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lut-my.sharepoint.com/personal/matteo_bulleri_student_lut_fi/Documents/Excel_lut/IBAE/Assignments/Output/"/>
    </mc:Choice>
  </mc:AlternateContent>
  <xr:revisionPtr revIDLastSave="113" documentId="13_ncr:1_{ED15FA45-96AA-474F-805E-00E29752FFE1}" xr6:coauthVersionLast="47" xr6:coauthVersionMax="47" xr10:uidLastSave="{E4F3B0B2-CC48-4844-AA3A-FDB3F6776D1F}"/>
  <bookViews>
    <workbookView minimized="1" xWindow="1200" yWindow="1635" windowWidth="21600" windowHeight="11385" activeTab="1" xr2:uid="{48E2BE7C-F0CF-47B0-B163-4AD6766DFD00}"/>
  </bookViews>
  <sheets>
    <sheet name="General Info" sheetId="5" r:id="rId1"/>
    <sheet name="Tasks" sheetId="10" r:id="rId2"/>
    <sheet name="Time_series_unpiv" sheetId="9" r:id="rId3"/>
  </sheets>
  <definedNames>
    <definedName name="ExternalData_5" localSheetId="2" hidden="1">Time_series_unpiv!$A$1:$C$16368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1" localSheetId="1" hidden="1">Tasks!$AU$19:$AU$28</definedName>
    <definedName name="solver_lhs2" localSheetId="1" hidden="1">Tasks!$AU$19:$AU$28</definedName>
    <definedName name="solver_lhs3" localSheetId="1" hidden="1">Tasks!$AX$19:$AX$28</definedName>
    <definedName name="solver_lhs4" localSheetId="1" hidden="1">Tasks!$AX$29</definedName>
    <definedName name="solver_lhs5" localSheetId="1" hidden="1">Tasks!$BA$29</definedName>
    <definedName name="solver_lhs6" localSheetId="1" hidden="1">Tasks!$AU$33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el3" localSheetId="1" hidden="1">5</definedName>
    <definedName name="solver_rel4" localSheetId="1" hidden="1">3</definedName>
    <definedName name="solver_rel5" localSheetId="1" hidden="1">2</definedName>
    <definedName name="solver_rel6" localSheetId="1" hidden="1">3</definedName>
    <definedName name="solver_rhs1" localSheetId="1" hidden="1">Tasks!$AS$42</definedName>
    <definedName name="solver_rhs2" localSheetId="1" hidden="1">Tasks!$AS$41</definedName>
    <definedName name="solver_rhs3" localSheetId="1" hidden="1">"binary"</definedName>
    <definedName name="solver_rhs4" localSheetId="1" hidden="1">Tasks!$AS$40</definedName>
    <definedName name="solver_rhs5" localSheetId="1" hidden="1">Tasks!$AS$43</definedName>
    <definedName name="solver_rhs6" localSheetId="1" hidden="1">Tasks!$AS$45*Tasks!$AS$33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36" i="10" l="1"/>
  <c r="AR19" i="10"/>
  <c r="D41" i="5" a="1"/>
  <c r="D41" i="5" s="1"/>
  <c r="C42" i="5" a="1"/>
  <c r="C42" i="5" s="1"/>
  <c r="D42" i="5" a="1"/>
  <c r="D42" i="5" s="1"/>
  <c r="AO6" i="10" l="1" a="1"/>
  <c r="AO6" i="10" s="1"/>
  <c r="AP5" i="10" a="1"/>
  <c r="AP5" i="10" s="1"/>
  <c r="AW29" i="10"/>
  <c r="AX29" i="10"/>
  <c r="AV29" i="10"/>
  <c r="AY20" i="10"/>
  <c r="AZ20" i="10"/>
  <c r="BA20" i="10"/>
  <c r="AY21" i="10"/>
  <c r="AZ21" i="10"/>
  <c r="BA21" i="10"/>
  <c r="AY22" i="10"/>
  <c r="AZ22" i="10"/>
  <c r="BA22" i="10"/>
  <c r="AY23" i="10"/>
  <c r="AZ23" i="10"/>
  <c r="BA23" i="10"/>
  <c r="AY24" i="10"/>
  <c r="AZ24" i="10"/>
  <c r="BA24" i="10"/>
  <c r="AY25" i="10"/>
  <c r="AZ25" i="10"/>
  <c r="BA25" i="10"/>
  <c r="AY26" i="10"/>
  <c r="AZ26" i="10"/>
  <c r="BA26" i="10"/>
  <c r="AY27" i="10"/>
  <c r="AZ27" i="10"/>
  <c r="BA27" i="10"/>
  <c r="AY28" i="10"/>
  <c r="AZ28" i="10"/>
  <c r="BA28" i="10"/>
  <c r="BA19" i="10"/>
  <c r="AZ19" i="10"/>
  <c r="AY19" i="10"/>
  <c r="AO19" i="10" a="1"/>
  <c r="AO19" i="10" s="1"/>
  <c r="BA29" i="10" l="1"/>
  <c r="AZ29" i="10"/>
  <c r="AY29" i="10"/>
  <c r="P6" i="10" l="1"/>
  <c r="Q6" i="10"/>
  <c r="R6" i="10"/>
  <c r="S6" i="10"/>
  <c r="T6" i="10"/>
  <c r="U6" i="10"/>
  <c r="V6" i="10"/>
  <c r="W6" i="10"/>
  <c r="X6" i="10"/>
  <c r="Y6" i="10"/>
  <c r="Z6" i="10"/>
  <c r="AA6" i="10"/>
  <c r="AB6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P64" i="10"/>
  <c r="Q64" i="10"/>
  <c r="R64" i="10"/>
  <c r="S64" i="10"/>
  <c r="T64" i="10"/>
  <c r="U64" i="10"/>
  <c r="V64" i="10"/>
  <c r="W64" i="10"/>
  <c r="X64" i="10"/>
  <c r="Y64" i="10"/>
  <c r="Z64" i="10"/>
  <c r="AA64" i="10"/>
  <c r="AB64" i="10"/>
  <c r="P65" i="10"/>
  <c r="Q65" i="10"/>
  <c r="R65" i="10"/>
  <c r="S65" i="10"/>
  <c r="T65" i="10"/>
  <c r="U65" i="10"/>
  <c r="V65" i="10"/>
  <c r="W65" i="10"/>
  <c r="X65" i="10"/>
  <c r="Y65" i="10"/>
  <c r="Z65" i="10"/>
  <c r="AA65" i="10"/>
  <c r="AB65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P67" i="10"/>
  <c r="Q67" i="10"/>
  <c r="R67" i="10"/>
  <c r="S67" i="10"/>
  <c r="T67" i="10"/>
  <c r="U67" i="10"/>
  <c r="V67" i="10"/>
  <c r="W67" i="10"/>
  <c r="X67" i="10"/>
  <c r="Y67" i="10"/>
  <c r="Z67" i="10"/>
  <c r="AA67" i="10"/>
  <c r="AB67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P70" i="10"/>
  <c r="Q70" i="10"/>
  <c r="R70" i="10"/>
  <c r="S70" i="10"/>
  <c r="T70" i="10"/>
  <c r="U70" i="10"/>
  <c r="V70" i="10"/>
  <c r="W70" i="10"/>
  <c r="X70" i="10"/>
  <c r="Y70" i="10"/>
  <c r="Z70" i="10"/>
  <c r="AA70" i="10"/>
  <c r="AB70" i="10"/>
  <c r="P71" i="10"/>
  <c r="Q71" i="10"/>
  <c r="R71" i="10"/>
  <c r="S71" i="10"/>
  <c r="T71" i="10"/>
  <c r="U71" i="10"/>
  <c r="V71" i="10"/>
  <c r="W71" i="10"/>
  <c r="X71" i="10"/>
  <c r="Y71" i="10"/>
  <c r="Z71" i="10"/>
  <c r="AA71" i="10"/>
  <c r="AB71" i="10"/>
  <c r="P72" i="10"/>
  <c r="Q72" i="10"/>
  <c r="R72" i="10"/>
  <c r="S72" i="10"/>
  <c r="T72" i="10"/>
  <c r="U72" i="10"/>
  <c r="V72" i="10"/>
  <c r="W72" i="10"/>
  <c r="X72" i="10"/>
  <c r="Y72" i="10"/>
  <c r="Z72" i="10"/>
  <c r="AA72" i="10"/>
  <c r="AB72" i="10"/>
  <c r="P73" i="10"/>
  <c r="Q73" i="10"/>
  <c r="R73" i="10"/>
  <c r="S73" i="10"/>
  <c r="T73" i="10"/>
  <c r="U73" i="10"/>
  <c r="V73" i="10"/>
  <c r="W73" i="10"/>
  <c r="X73" i="10"/>
  <c r="Y73" i="10"/>
  <c r="Z73" i="10"/>
  <c r="AA73" i="10"/>
  <c r="AB73" i="10"/>
  <c r="P74" i="10"/>
  <c r="Q74" i="10"/>
  <c r="R74" i="10"/>
  <c r="S74" i="10"/>
  <c r="T74" i="10"/>
  <c r="U74" i="10"/>
  <c r="V74" i="10"/>
  <c r="W74" i="10"/>
  <c r="X74" i="10"/>
  <c r="Y74" i="10"/>
  <c r="Z74" i="10"/>
  <c r="AA74" i="10"/>
  <c r="AB74" i="10"/>
  <c r="P75" i="10"/>
  <c r="Q75" i="10"/>
  <c r="R75" i="10"/>
  <c r="S75" i="10"/>
  <c r="T75" i="10"/>
  <c r="U75" i="10"/>
  <c r="V75" i="10"/>
  <c r="W75" i="10"/>
  <c r="X75" i="10"/>
  <c r="Y75" i="10"/>
  <c r="Z75" i="10"/>
  <c r="AA75" i="10"/>
  <c r="AB75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P77" i="10"/>
  <c r="Q77" i="10"/>
  <c r="R77" i="10"/>
  <c r="S77" i="10"/>
  <c r="T77" i="10"/>
  <c r="U77" i="10"/>
  <c r="V77" i="10"/>
  <c r="W77" i="10"/>
  <c r="X77" i="10"/>
  <c r="Y77" i="10"/>
  <c r="Z77" i="10"/>
  <c r="AA77" i="10"/>
  <c r="AB77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P82" i="10"/>
  <c r="Q82" i="10"/>
  <c r="R82" i="10"/>
  <c r="S82" i="10"/>
  <c r="T82" i="10"/>
  <c r="U82" i="10"/>
  <c r="V82" i="10"/>
  <c r="W82" i="10"/>
  <c r="X82" i="10"/>
  <c r="Y82" i="10"/>
  <c r="Z82" i="10"/>
  <c r="AA82" i="10"/>
  <c r="AB82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P113" i="10"/>
  <c r="Q113" i="10"/>
  <c r="R113" i="10"/>
  <c r="S113" i="10"/>
  <c r="T113" i="10"/>
  <c r="U113" i="10"/>
  <c r="V113" i="10"/>
  <c r="W113" i="10"/>
  <c r="X113" i="10"/>
  <c r="Y113" i="10"/>
  <c r="Z113" i="10"/>
  <c r="AA113" i="10"/>
  <c r="AB113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P115" i="10"/>
  <c r="Q115" i="10"/>
  <c r="R115" i="10"/>
  <c r="S115" i="10"/>
  <c r="T115" i="10"/>
  <c r="U115" i="10"/>
  <c r="V115" i="10"/>
  <c r="W115" i="10"/>
  <c r="X115" i="10"/>
  <c r="Y115" i="10"/>
  <c r="Z115" i="10"/>
  <c r="AA115" i="10"/>
  <c r="AB115" i="10"/>
  <c r="P116" i="10"/>
  <c r="Q116" i="10"/>
  <c r="R116" i="10"/>
  <c r="S116" i="10"/>
  <c r="T116" i="10"/>
  <c r="U116" i="10"/>
  <c r="V116" i="10"/>
  <c r="W116" i="10"/>
  <c r="X116" i="10"/>
  <c r="Y116" i="10"/>
  <c r="Z116" i="10"/>
  <c r="AA116" i="10"/>
  <c r="AB116" i="10"/>
  <c r="P117" i="10"/>
  <c r="Q117" i="10"/>
  <c r="R117" i="10"/>
  <c r="S117" i="10"/>
  <c r="T117" i="10"/>
  <c r="U117" i="10"/>
  <c r="V117" i="10"/>
  <c r="W117" i="10"/>
  <c r="X117" i="10"/>
  <c r="Y117" i="10"/>
  <c r="Z117" i="10"/>
  <c r="AA117" i="10"/>
  <c r="AB117" i="10"/>
  <c r="P118" i="10"/>
  <c r="Q118" i="10"/>
  <c r="R118" i="10"/>
  <c r="S118" i="10"/>
  <c r="T118" i="10"/>
  <c r="U118" i="10"/>
  <c r="V118" i="10"/>
  <c r="W118" i="10"/>
  <c r="X118" i="10"/>
  <c r="Y118" i="10"/>
  <c r="Z118" i="10"/>
  <c r="AA118" i="10"/>
  <c r="AB118" i="10"/>
  <c r="P119" i="10"/>
  <c r="Q119" i="10"/>
  <c r="R119" i="10"/>
  <c r="S119" i="10"/>
  <c r="T119" i="10"/>
  <c r="U119" i="10"/>
  <c r="V119" i="10"/>
  <c r="W119" i="10"/>
  <c r="X119" i="10"/>
  <c r="Y119" i="10"/>
  <c r="Z119" i="10"/>
  <c r="AA119" i="10"/>
  <c r="AB119" i="10"/>
  <c r="P120" i="10"/>
  <c r="Q120" i="10"/>
  <c r="R120" i="10"/>
  <c r="S120" i="10"/>
  <c r="T120" i="10"/>
  <c r="U120" i="10"/>
  <c r="V120" i="10"/>
  <c r="W120" i="10"/>
  <c r="X120" i="10"/>
  <c r="Y120" i="10"/>
  <c r="Z120" i="10"/>
  <c r="AA120" i="10"/>
  <c r="AB120" i="10"/>
  <c r="P121" i="10"/>
  <c r="Q121" i="10"/>
  <c r="R121" i="10"/>
  <c r="S121" i="10"/>
  <c r="T121" i="10"/>
  <c r="U121" i="10"/>
  <c r="V121" i="10"/>
  <c r="W121" i="10"/>
  <c r="X121" i="10"/>
  <c r="Y121" i="10"/>
  <c r="Z121" i="10"/>
  <c r="AA121" i="10"/>
  <c r="AB121" i="10"/>
  <c r="P122" i="10"/>
  <c r="Q122" i="10"/>
  <c r="R122" i="10"/>
  <c r="S122" i="10"/>
  <c r="T122" i="10"/>
  <c r="U122" i="10"/>
  <c r="V122" i="10"/>
  <c r="W122" i="10"/>
  <c r="X122" i="10"/>
  <c r="Y122" i="10"/>
  <c r="Z122" i="10"/>
  <c r="AA122" i="10"/>
  <c r="AB122" i="10"/>
  <c r="P123" i="10"/>
  <c r="Q123" i="10"/>
  <c r="R123" i="10"/>
  <c r="S123" i="10"/>
  <c r="T123" i="10"/>
  <c r="U123" i="10"/>
  <c r="V123" i="10"/>
  <c r="W123" i="10"/>
  <c r="X123" i="10"/>
  <c r="Y123" i="10"/>
  <c r="Z123" i="10"/>
  <c r="AA123" i="10"/>
  <c r="AB123" i="10"/>
  <c r="P124" i="10"/>
  <c r="Q124" i="10"/>
  <c r="R124" i="10"/>
  <c r="S124" i="10"/>
  <c r="T124" i="10"/>
  <c r="U124" i="10"/>
  <c r="V124" i="10"/>
  <c r="W124" i="10"/>
  <c r="X124" i="10"/>
  <c r="Y124" i="10"/>
  <c r="Z124" i="10"/>
  <c r="AA124" i="10"/>
  <c r="AB124" i="10"/>
  <c r="P125" i="10"/>
  <c r="Q125" i="10"/>
  <c r="R125" i="10"/>
  <c r="S125" i="10"/>
  <c r="T125" i="10"/>
  <c r="U125" i="10"/>
  <c r="V125" i="10"/>
  <c r="W125" i="10"/>
  <c r="X125" i="10"/>
  <c r="Y125" i="10"/>
  <c r="Z125" i="10"/>
  <c r="AA125" i="10"/>
  <c r="AB125" i="10"/>
  <c r="P126" i="10"/>
  <c r="Q126" i="10"/>
  <c r="R126" i="10"/>
  <c r="S126" i="10"/>
  <c r="T126" i="10"/>
  <c r="U126" i="10"/>
  <c r="V126" i="10"/>
  <c r="W126" i="10"/>
  <c r="X126" i="10"/>
  <c r="Y126" i="10"/>
  <c r="Z126" i="10"/>
  <c r="AA126" i="10"/>
  <c r="AB126" i="10"/>
  <c r="P127" i="10"/>
  <c r="Q127" i="10"/>
  <c r="R127" i="10"/>
  <c r="S127" i="10"/>
  <c r="T127" i="10"/>
  <c r="U127" i="10"/>
  <c r="V127" i="10"/>
  <c r="W127" i="10"/>
  <c r="X127" i="10"/>
  <c r="Y127" i="10"/>
  <c r="Z127" i="10"/>
  <c r="AA127" i="10"/>
  <c r="AB127" i="10"/>
  <c r="P128" i="10"/>
  <c r="Q128" i="10"/>
  <c r="R128" i="10"/>
  <c r="S128" i="10"/>
  <c r="T128" i="10"/>
  <c r="U128" i="10"/>
  <c r="V128" i="10"/>
  <c r="W128" i="10"/>
  <c r="X128" i="10"/>
  <c r="Y128" i="10"/>
  <c r="Z128" i="10"/>
  <c r="AA128" i="10"/>
  <c r="AB128" i="10"/>
  <c r="P129" i="10"/>
  <c r="Q129" i="10"/>
  <c r="R129" i="10"/>
  <c r="S129" i="10"/>
  <c r="T129" i="10"/>
  <c r="U129" i="10"/>
  <c r="V129" i="10"/>
  <c r="W129" i="10"/>
  <c r="X129" i="10"/>
  <c r="Y129" i="10"/>
  <c r="Z129" i="10"/>
  <c r="AA129" i="10"/>
  <c r="AB129" i="10"/>
  <c r="P130" i="10"/>
  <c r="Q130" i="10"/>
  <c r="R130" i="10"/>
  <c r="S130" i="10"/>
  <c r="T130" i="10"/>
  <c r="U130" i="10"/>
  <c r="V130" i="10"/>
  <c r="W130" i="10"/>
  <c r="X130" i="10"/>
  <c r="Y130" i="10"/>
  <c r="Z130" i="10"/>
  <c r="AA130" i="10"/>
  <c r="AB130" i="10"/>
  <c r="P131" i="10"/>
  <c r="Q131" i="10"/>
  <c r="R131" i="10"/>
  <c r="S131" i="10"/>
  <c r="T131" i="10"/>
  <c r="U131" i="10"/>
  <c r="V131" i="10"/>
  <c r="W131" i="10"/>
  <c r="X131" i="10"/>
  <c r="Y131" i="10"/>
  <c r="Z131" i="10"/>
  <c r="AA131" i="10"/>
  <c r="AB131" i="10"/>
  <c r="P132" i="10"/>
  <c r="Q132" i="10"/>
  <c r="R132" i="10"/>
  <c r="S132" i="10"/>
  <c r="T132" i="10"/>
  <c r="U132" i="10"/>
  <c r="V132" i="10"/>
  <c r="W132" i="10"/>
  <c r="X132" i="10"/>
  <c r="Y132" i="10"/>
  <c r="Z132" i="10"/>
  <c r="AA132" i="10"/>
  <c r="AB132" i="10"/>
  <c r="P133" i="10"/>
  <c r="Q133" i="10"/>
  <c r="R133" i="10"/>
  <c r="S133" i="10"/>
  <c r="T133" i="10"/>
  <c r="U133" i="10"/>
  <c r="V133" i="10"/>
  <c r="W133" i="10"/>
  <c r="X133" i="10"/>
  <c r="Y133" i="10"/>
  <c r="Z133" i="10"/>
  <c r="AA133" i="10"/>
  <c r="AB133" i="10"/>
  <c r="P134" i="10"/>
  <c r="Q134" i="10"/>
  <c r="R134" i="10"/>
  <c r="S134" i="10"/>
  <c r="T134" i="10"/>
  <c r="U134" i="10"/>
  <c r="V134" i="10"/>
  <c r="W134" i="10"/>
  <c r="X134" i="10"/>
  <c r="Y134" i="10"/>
  <c r="Z134" i="10"/>
  <c r="AA134" i="10"/>
  <c r="AB134" i="10"/>
  <c r="P135" i="10"/>
  <c r="Q135" i="10"/>
  <c r="R135" i="10"/>
  <c r="S135" i="10"/>
  <c r="T135" i="10"/>
  <c r="U135" i="10"/>
  <c r="V135" i="10"/>
  <c r="W135" i="10"/>
  <c r="X135" i="10"/>
  <c r="Y135" i="10"/>
  <c r="Z135" i="10"/>
  <c r="AA135" i="10"/>
  <c r="AB135" i="10"/>
  <c r="P136" i="10"/>
  <c r="Q136" i="10"/>
  <c r="R136" i="10"/>
  <c r="S136" i="10"/>
  <c r="T136" i="10"/>
  <c r="U136" i="10"/>
  <c r="V136" i="10"/>
  <c r="W136" i="10"/>
  <c r="X136" i="10"/>
  <c r="Y136" i="10"/>
  <c r="Z136" i="10"/>
  <c r="AA136" i="10"/>
  <c r="AB136" i="10"/>
  <c r="P137" i="10"/>
  <c r="Q137" i="10"/>
  <c r="R137" i="10"/>
  <c r="S137" i="10"/>
  <c r="T137" i="10"/>
  <c r="U137" i="10"/>
  <c r="V137" i="10"/>
  <c r="W137" i="10"/>
  <c r="X137" i="10"/>
  <c r="Y137" i="10"/>
  <c r="Z137" i="10"/>
  <c r="AA137" i="10"/>
  <c r="AB137" i="10"/>
  <c r="P138" i="10"/>
  <c r="Q138" i="10"/>
  <c r="R138" i="10"/>
  <c r="S138" i="10"/>
  <c r="T138" i="10"/>
  <c r="U138" i="10"/>
  <c r="V138" i="10"/>
  <c r="W138" i="10"/>
  <c r="X138" i="10"/>
  <c r="Y138" i="10"/>
  <c r="Z138" i="10"/>
  <c r="AA138" i="10"/>
  <c r="AB138" i="10"/>
  <c r="P139" i="10"/>
  <c r="Q139" i="10"/>
  <c r="R139" i="10"/>
  <c r="S139" i="10"/>
  <c r="T139" i="10"/>
  <c r="U139" i="10"/>
  <c r="V139" i="10"/>
  <c r="W139" i="10"/>
  <c r="X139" i="10"/>
  <c r="Y139" i="10"/>
  <c r="Z139" i="10"/>
  <c r="AA139" i="10"/>
  <c r="AB139" i="10"/>
  <c r="P140" i="10"/>
  <c r="Q140" i="10"/>
  <c r="R140" i="10"/>
  <c r="S140" i="10"/>
  <c r="T140" i="10"/>
  <c r="U140" i="10"/>
  <c r="V140" i="10"/>
  <c r="W140" i="10"/>
  <c r="X140" i="10"/>
  <c r="Y140" i="10"/>
  <c r="Z140" i="10"/>
  <c r="AA140" i="10"/>
  <c r="AB140" i="10"/>
  <c r="P141" i="10"/>
  <c r="Q141" i="10"/>
  <c r="R141" i="10"/>
  <c r="S141" i="10"/>
  <c r="T141" i="10"/>
  <c r="U141" i="10"/>
  <c r="V141" i="10"/>
  <c r="W141" i="10"/>
  <c r="X141" i="10"/>
  <c r="Y141" i="10"/>
  <c r="Z141" i="10"/>
  <c r="AA141" i="10"/>
  <c r="AB141" i="10"/>
  <c r="P142" i="10"/>
  <c r="Q142" i="10"/>
  <c r="R142" i="10"/>
  <c r="S142" i="10"/>
  <c r="T142" i="10"/>
  <c r="U142" i="10"/>
  <c r="V142" i="10"/>
  <c r="W142" i="10"/>
  <c r="X142" i="10"/>
  <c r="Y142" i="10"/>
  <c r="Z142" i="10"/>
  <c r="AA142" i="10"/>
  <c r="AB142" i="10"/>
  <c r="P143" i="10"/>
  <c r="Q143" i="10"/>
  <c r="R143" i="10"/>
  <c r="S143" i="10"/>
  <c r="T143" i="10"/>
  <c r="U143" i="10"/>
  <c r="V143" i="10"/>
  <c r="W143" i="10"/>
  <c r="X143" i="10"/>
  <c r="Y143" i="10"/>
  <c r="Z143" i="10"/>
  <c r="AA143" i="10"/>
  <c r="AB143" i="10"/>
  <c r="P144" i="10"/>
  <c r="Q144" i="10"/>
  <c r="R144" i="10"/>
  <c r="S144" i="10"/>
  <c r="T144" i="10"/>
  <c r="U144" i="10"/>
  <c r="V144" i="10"/>
  <c r="W144" i="10"/>
  <c r="X144" i="10"/>
  <c r="Y144" i="10"/>
  <c r="Z144" i="10"/>
  <c r="AA144" i="10"/>
  <c r="AB144" i="10"/>
  <c r="P145" i="10"/>
  <c r="Q145" i="10"/>
  <c r="R145" i="10"/>
  <c r="S145" i="10"/>
  <c r="T145" i="10"/>
  <c r="U145" i="10"/>
  <c r="V145" i="10"/>
  <c r="W145" i="10"/>
  <c r="X145" i="10"/>
  <c r="Y145" i="10"/>
  <c r="Z145" i="10"/>
  <c r="AA145" i="10"/>
  <c r="AB145" i="10"/>
  <c r="P146" i="10"/>
  <c r="Q146" i="10"/>
  <c r="R146" i="10"/>
  <c r="S146" i="10"/>
  <c r="T146" i="10"/>
  <c r="U146" i="10"/>
  <c r="V146" i="10"/>
  <c r="W146" i="10"/>
  <c r="X146" i="10"/>
  <c r="Y146" i="10"/>
  <c r="Z146" i="10"/>
  <c r="AA146" i="10"/>
  <c r="AB146" i="10"/>
  <c r="P147" i="10"/>
  <c r="Q147" i="10"/>
  <c r="R147" i="10"/>
  <c r="S147" i="10"/>
  <c r="T147" i="10"/>
  <c r="U147" i="10"/>
  <c r="V147" i="10"/>
  <c r="W147" i="10"/>
  <c r="X147" i="10"/>
  <c r="Y147" i="10"/>
  <c r="Z147" i="10"/>
  <c r="AA147" i="10"/>
  <c r="AB147" i="10"/>
  <c r="P148" i="10"/>
  <c r="Q148" i="10"/>
  <c r="R148" i="10"/>
  <c r="S148" i="10"/>
  <c r="T148" i="10"/>
  <c r="U148" i="10"/>
  <c r="V148" i="10"/>
  <c r="W148" i="10"/>
  <c r="X148" i="10"/>
  <c r="Y148" i="10"/>
  <c r="Z148" i="10"/>
  <c r="AA148" i="10"/>
  <c r="AB148" i="10"/>
  <c r="P149" i="10"/>
  <c r="Q149" i="10"/>
  <c r="R149" i="10"/>
  <c r="S149" i="10"/>
  <c r="T149" i="10"/>
  <c r="U149" i="10"/>
  <c r="V149" i="10"/>
  <c r="W149" i="10"/>
  <c r="X149" i="10"/>
  <c r="Y149" i="10"/>
  <c r="Z149" i="10"/>
  <c r="AA149" i="10"/>
  <c r="AB149" i="10"/>
  <c r="P150" i="10"/>
  <c r="Q150" i="10"/>
  <c r="R150" i="10"/>
  <c r="S150" i="10"/>
  <c r="T150" i="10"/>
  <c r="U150" i="10"/>
  <c r="V150" i="10"/>
  <c r="W150" i="10"/>
  <c r="X150" i="10"/>
  <c r="Y150" i="10"/>
  <c r="Z150" i="10"/>
  <c r="AA150" i="10"/>
  <c r="AB150" i="10"/>
  <c r="P151" i="10"/>
  <c r="Q151" i="10"/>
  <c r="R151" i="10"/>
  <c r="S151" i="10"/>
  <c r="T151" i="10"/>
  <c r="U151" i="10"/>
  <c r="V151" i="10"/>
  <c r="W151" i="10"/>
  <c r="X151" i="10"/>
  <c r="Y151" i="10"/>
  <c r="Z151" i="10"/>
  <c r="AA151" i="10"/>
  <c r="AB151" i="10"/>
  <c r="P152" i="10"/>
  <c r="Q152" i="10"/>
  <c r="R152" i="10"/>
  <c r="S152" i="10"/>
  <c r="T152" i="10"/>
  <c r="U152" i="10"/>
  <c r="V152" i="10"/>
  <c r="W152" i="10"/>
  <c r="X152" i="10"/>
  <c r="Y152" i="10"/>
  <c r="Z152" i="10"/>
  <c r="AA152" i="10"/>
  <c r="AB152" i="10"/>
  <c r="P153" i="10"/>
  <c r="Q153" i="10"/>
  <c r="R153" i="10"/>
  <c r="S153" i="10"/>
  <c r="T153" i="10"/>
  <c r="U153" i="10"/>
  <c r="V153" i="10"/>
  <c r="W153" i="10"/>
  <c r="X153" i="10"/>
  <c r="Y153" i="10"/>
  <c r="Z153" i="10"/>
  <c r="AA153" i="10"/>
  <c r="AB153" i="10"/>
  <c r="P154" i="10"/>
  <c r="Q154" i="10"/>
  <c r="R154" i="10"/>
  <c r="S154" i="10"/>
  <c r="T154" i="10"/>
  <c r="U154" i="10"/>
  <c r="V154" i="10"/>
  <c r="W154" i="10"/>
  <c r="X154" i="10"/>
  <c r="Y154" i="10"/>
  <c r="Z154" i="10"/>
  <c r="AA154" i="10"/>
  <c r="AB154" i="10"/>
  <c r="P155" i="10"/>
  <c r="Q155" i="10"/>
  <c r="R155" i="10"/>
  <c r="S155" i="10"/>
  <c r="T155" i="10"/>
  <c r="U155" i="10"/>
  <c r="V155" i="10"/>
  <c r="W155" i="10"/>
  <c r="X155" i="10"/>
  <c r="Y155" i="10"/>
  <c r="Z155" i="10"/>
  <c r="AA155" i="10"/>
  <c r="AB155" i="10"/>
  <c r="P156" i="10"/>
  <c r="Q156" i="10"/>
  <c r="R156" i="10"/>
  <c r="S156" i="10"/>
  <c r="T156" i="10"/>
  <c r="U156" i="10"/>
  <c r="V156" i="10"/>
  <c r="W156" i="10"/>
  <c r="X156" i="10"/>
  <c r="Y156" i="10"/>
  <c r="Z156" i="10"/>
  <c r="AA156" i="10"/>
  <c r="AB156" i="10"/>
  <c r="P157" i="10"/>
  <c r="Q157" i="10"/>
  <c r="R157" i="10"/>
  <c r="S157" i="10"/>
  <c r="T157" i="10"/>
  <c r="U157" i="10"/>
  <c r="V157" i="10"/>
  <c r="W157" i="10"/>
  <c r="X157" i="10"/>
  <c r="Y157" i="10"/>
  <c r="Z157" i="10"/>
  <c r="AA157" i="10"/>
  <c r="AB157" i="10"/>
  <c r="P158" i="10"/>
  <c r="Q158" i="10"/>
  <c r="R158" i="10"/>
  <c r="S158" i="10"/>
  <c r="T158" i="10"/>
  <c r="U158" i="10"/>
  <c r="V158" i="10"/>
  <c r="W158" i="10"/>
  <c r="X158" i="10"/>
  <c r="Y158" i="10"/>
  <c r="Z158" i="10"/>
  <c r="AA158" i="10"/>
  <c r="AB158" i="10"/>
  <c r="P159" i="10"/>
  <c r="Q159" i="10"/>
  <c r="R159" i="10"/>
  <c r="S159" i="10"/>
  <c r="T159" i="10"/>
  <c r="U159" i="10"/>
  <c r="V159" i="10"/>
  <c r="W159" i="10"/>
  <c r="X159" i="10"/>
  <c r="Y159" i="10"/>
  <c r="Z159" i="10"/>
  <c r="AA159" i="10"/>
  <c r="AB159" i="10"/>
  <c r="P160" i="10"/>
  <c r="Q160" i="10"/>
  <c r="R160" i="10"/>
  <c r="S160" i="10"/>
  <c r="T160" i="10"/>
  <c r="U160" i="10"/>
  <c r="V160" i="10"/>
  <c r="W160" i="10"/>
  <c r="X160" i="10"/>
  <c r="Y160" i="10"/>
  <c r="Z160" i="10"/>
  <c r="AA160" i="10"/>
  <c r="AB160" i="10"/>
  <c r="P161" i="10"/>
  <c r="Q161" i="10"/>
  <c r="R161" i="10"/>
  <c r="S161" i="10"/>
  <c r="T161" i="10"/>
  <c r="U161" i="10"/>
  <c r="V161" i="10"/>
  <c r="W161" i="10"/>
  <c r="X161" i="10"/>
  <c r="Y161" i="10"/>
  <c r="Z161" i="10"/>
  <c r="AA161" i="10"/>
  <c r="AB161" i="10"/>
  <c r="P162" i="10"/>
  <c r="Q162" i="10"/>
  <c r="R162" i="10"/>
  <c r="S162" i="10"/>
  <c r="T162" i="10"/>
  <c r="U162" i="10"/>
  <c r="V162" i="10"/>
  <c r="W162" i="10"/>
  <c r="X162" i="10"/>
  <c r="Y162" i="10"/>
  <c r="Z162" i="10"/>
  <c r="AA162" i="10"/>
  <c r="AB162" i="10"/>
  <c r="P163" i="10"/>
  <c r="Q163" i="10"/>
  <c r="R163" i="10"/>
  <c r="S163" i="10"/>
  <c r="T163" i="10"/>
  <c r="U163" i="10"/>
  <c r="V163" i="10"/>
  <c r="W163" i="10"/>
  <c r="X163" i="10"/>
  <c r="Y163" i="10"/>
  <c r="Z163" i="10"/>
  <c r="AA163" i="10"/>
  <c r="AB163" i="10"/>
  <c r="P164" i="10"/>
  <c r="Q164" i="10"/>
  <c r="R164" i="10"/>
  <c r="S164" i="10"/>
  <c r="T164" i="10"/>
  <c r="U164" i="10"/>
  <c r="V164" i="10"/>
  <c r="W164" i="10"/>
  <c r="X164" i="10"/>
  <c r="Y164" i="10"/>
  <c r="Z164" i="10"/>
  <c r="AA164" i="10"/>
  <c r="AB164" i="10"/>
  <c r="P165" i="10"/>
  <c r="Q165" i="10"/>
  <c r="R165" i="10"/>
  <c r="S165" i="10"/>
  <c r="T165" i="10"/>
  <c r="U165" i="10"/>
  <c r="V165" i="10"/>
  <c r="W165" i="10"/>
  <c r="X165" i="10"/>
  <c r="Y165" i="10"/>
  <c r="Z165" i="10"/>
  <c r="AA165" i="10"/>
  <c r="AB165" i="10"/>
  <c r="P166" i="10"/>
  <c r="Q166" i="10"/>
  <c r="R166" i="10"/>
  <c r="S166" i="10"/>
  <c r="T166" i="10"/>
  <c r="U166" i="10"/>
  <c r="V166" i="10"/>
  <c r="W166" i="10"/>
  <c r="X166" i="10"/>
  <c r="Y166" i="10"/>
  <c r="Z166" i="10"/>
  <c r="AA166" i="10"/>
  <c r="AB166" i="10"/>
  <c r="P167" i="10"/>
  <c r="Q167" i="10"/>
  <c r="R167" i="10"/>
  <c r="S167" i="10"/>
  <c r="T167" i="10"/>
  <c r="U167" i="10"/>
  <c r="V167" i="10"/>
  <c r="W167" i="10"/>
  <c r="X167" i="10"/>
  <c r="Y167" i="10"/>
  <c r="Z167" i="10"/>
  <c r="AA167" i="10"/>
  <c r="AB167" i="10"/>
  <c r="P168" i="10"/>
  <c r="Q168" i="10"/>
  <c r="R168" i="10"/>
  <c r="S168" i="10"/>
  <c r="T168" i="10"/>
  <c r="U168" i="10"/>
  <c r="V168" i="10"/>
  <c r="W168" i="10"/>
  <c r="X168" i="10"/>
  <c r="Y168" i="10"/>
  <c r="Z168" i="10"/>
  <c r="AA168" i="10"/>
  <c r="AB168" i="10"/>
  <c r="P169" i="10"/>
  <c r="Q169" i="10"/>
  <c r="R169" i="10"/>
  <c r="S169" i="10"/>
  <c r="T169" i="10"/>
  <c r="U169" i="10"/>
  <c r="V169" i="10"/>
  <c r="W169" i="10"/>
  <c r="X169" i="10"/>
  <c r="Y169" i="10"/>
  <c r="Z169" i="10"/>
  <c r="AA169" i="10"/>
  <c r="AB169" i="10"/>
  <c r="P170" i="10"/>
  <c r="Q170" i="10"/>
  <c r="R170" i="10"/>
  <c r="S170" i="10"/>
  <c r="T170" i="10"/>
  <c r="U170" i="10"/>
  <c r="V170" i="10"/>
  <c r="W170" i="10"/>
  <c r="X170" i="10"/>
  <c r="Y170" i="10"/>
  <c r="Z170" i="10"/>
  <c r="AA170" i="10"/>
  <c r="AB170" i="10"/>
  <c r="P171" i="10"/>
  <c r="Q171" i="10"/>
  <c r="R171" i="10"/>
  <c r="S171" i="10"/>
  <c r="T171" i="10"/>
  <c r="U171" i="10"/>
  <c r="V171" i="10"/>
  <c r="W171" i="10"/>
  <c r="X171" i="10"/>
  <c r="Y171" i="10"/>
  <c r="Z171" i="10"/>
  <c r="AA171" i="10"/>
  <c r="AB171" i="10"/>
  <c r="P172" i="10"/>
  <c r="Q172" i="10"/>
  <c r="R172" i="10"/>
  <c r="S172" i="10"/>
  <c r="T172" i="10"/>
  <c r="U172" i="10"/>
  <c r="V172" i="10"/>
  <c r="W172" i="10"/>
  <c r="X172" i="10"/>
  <c r="Y172" i="10"/>
  <c r="Z172" i="10"/>
  <c r="AA172" i="10"/>
  <c r="AB172" i="10"/>
  <c r="P173" i="10"/>
  <c r="Q173" i="10"/>
  <c r="R173" i="10"/>
  <c r="S173" i="10"/>
  <c r="T173" i="10"/>
  <c r="U173" i="10"/>
  <c r="V173" i="10"/>
  <c r="W173" i="10"/>
  <c r="X173" i="10"/>
  <c r="Y173" i="10"/>
  <c r="Z173" i="10"/>
  <c r="AA173" i="10"/>
  <c r="AB173" i="10"/>
  <c r="P174" i="10"/>
  <c r="Q174" i="10"/>
  <c r="R174" i="10"/>
  <c r="S174" i="10"/>
  <c r="T174" i="10"/>
  <c r="U174" i="10"/>
  <c r="V174" i="10"/>
  <c r="W174" i="10"/>
  <c r="X174" i="10"/>
  <c r="Y174" i="10"/>
  <c r="Z174" i="10"/>
  <c r="AA174" i="10"/>
  <c r="AB174" i="10"/>
  <c r="P175" i="10"/>
  <c r="Q175" i="10"/>
  <c r="R175" i="10"/>
  <c r="S175" i="10"/>
  <c r="T175" i="10"/>
  <c r="U175" i="10"/>
  <c r="V175" i="10"/>
  <c r="W175" i="10"/>
  <c r="X175" i="10"/>
  <c r="Y175" i="10"/>
  <c r="Z175" i="10"/>
  <c r="AA175" i="10"/>
  <c r="AB175" i="10"/>
  <c r="P176" i="10"/>
  <c r="Q176" i="10"/>
  <c r="R176" i="10"/>
  <c r="S176" i="10"/>
  <c r="T176" i="10"/>
  <c r="U176" i="10"/>
  <c r="V176" i="10"/>
  <c r="W176" i="10"/>
  <c r="X176" i="10"/>
  <c r="Y176" i="10"/>
  <c r="Z176" i="10"/>
  <c r="AA176" i="10"/>
  <c r="AB176" i="10"/>
  <c r="P177" i="10"/>
  <c r="Q177" i="10"/>
  <c r="R177" i="10"/>
  <c r="S177" i="10"/>
  <c r="T177" i="10"/>
  <c r="U177" i="10"/>
  <c r="V177" i="10"/>
  <c r="W177" i="10"/>
  <c r="X177" i="10"/>
  <c r="Y177" i="10"/>
  <c r="Z177" i="10"/>
  <c r="AA177" i="10"/>
  <c r="AB177" i="10"/>
  <c r="P178" i="10"/>
  <c r="Q178" i="10"/>
  <c r="R178" i="10"/>
  <c r="S178" i="10"/>
  <c r="T178" i="10"/>
  <c r="U178" i="10"/>
  <c r="V178" i="10"/>
  <c r="W178" i="10"/>
  <c r="X178" i="10"/>
  <c r="Y178" i="10"/>
  <c r="Z178" i="10"/>
  <c r="AA178" i="10"/>
  <c r="AB178" i="10"/>
  <c r="P179" i="10"/>
  <c r="Q179" i="10"/>
  <c r="R179" i="10"/>
  <c r="S179" i="10"/>
  <c r="T179" i="10"/>
  <c r="U179" i="10"/>
  <c r="V179" i="10"/>
  <c r="W179" i="10"/>
  <c r="X179" i="10"/>
  <c r="Y179" i="10"/>
  <c r="Z179" i="10"/>
  <c r="AA179" i="10"/>
  <c r="AB179" i="10"/>
  <c r="P180" i="10"/>
  <c r="Q180" i="10"/>
  <c r="R180" i="10"/>
  <c r="S180" i="10"/>
  <c r="T180" i="10"/>
  <c r="U180" i="10"/>
  <c r="V180" i="10"/>
  <c r="W180" i="10"/>
  <c r="X180" i="10"/>
  <c r="Y180" i="10"/>
  <c r="Z180" i="10"/>
  <c r="AA180" i="10"/>
  <c r="AB180" i="10"/>
  <c r="P181" i="10"/>
  <c r="Q181" i="10"/>
  <c r="R181" i="10"/>
  <c r="S181" i="10"/>
  <c r="T181" i="10"/>
  <c r="U181" i="10"/>
  <c r="V181" i="10"/>
  <c r="W181" i="10"/>
  <c r="X181" i="10"/>
  <c r="Y181" i="10"/>
  <c r="Z181" i="10"/>
  <c r="AA181" i="10"/>
  <c r="AB181" i="10"/>
  <c r="P182" i="10"/>
  <c r="Q182" i="10"/>
  <c r="R182" i="10"/>
  <c r="S182" i="10"/>
  <c r="T182" i="10"/>
  <c r="U182" i="10"/>
  <c r="V182" i="10"/>
  <c r="W182" i="10"/>
  <c r="X182" i="10"/>
  <c r="Y182" i="10"/>
  <c r="Z182" i="10"/>
  <c r="AA182" i="10"/>
  <c r="AB182" i="10"/>
  <c r="P183" i="10"/>
  <c r="Q183" i="10"/>
  <c r="R183" i="10"/>
  <c r="S183" i="10"/>
  <c r="T183" i="10"/>
  <c r="U183" i="10"/>
  <c r="V183" i="10"/>
  <c r="W183" i="10"/>
  <c r="X183" i="10"/>
  <c r="Y183" i="10"/>
  <c r="Z183" i="10"/>
  <c r="AA183" i="10"/>
  <c r="AB183" i="10"/>
  <c r="P184" i="10"/>
  <c r="Q184" i="10"/>
  <c r="R184" i="10"/>
  <c r="S184" i="10"/>
  <c r="T184" i="10"/>
  <c r="U184" i="10"/>
  <c r="V184" i="10"/>
  <c r="W184" i="10"/>
  <c r="X184" i="10"/>
  <c r="Y184" i="10"/>
  <c r="Z184" i="10"/>
  <c r="AA184" i="10"/>
  <c r="AB184" i="10"/>
  <c r="P185" i="10"/>
  <c r="Q185" i="10"/>
  <c r="R185" i="10"/>
  <c r="S185" i="10"/>
  <c r="T185" i="10"/>
  <c r="U185" i="10"/>
  <c r="V185" i="10"/>
  <c r="W185" i="10"/>
  <c r="X185" i="10"/>
  <c r="Y185" i="10"/>
  <c r="Z185" i="10"/>
  <c r="AA185" i="10"/>
  <c r="AB185" i="10"/>
  <c r="P186" i="10"/>
  <c r="Q186" i="10"/>
  <c r="R186" i="10"/>
  <c r="S186" i="10"/>
  <c r="T186" i="10"/>
  <c r="U186" i="10"/>
  <c r="V186" i="10"/>
  <c r="W186" i="10"/>
  <c r="X186" i="10"/>
  <c r="Y186" i="10"/>
  <c r="Z186" i="10"/>
  <c r="AA186" i="10"/>
  <c r="AB186" i="10"/>
  <c r="P187" i="10"/>
  <c r="Q187" i="10"/>
  <c r="R187" i="10"/>
  <c r="S187" i="10"/>
  <c r="T187" i="10"/>
  <c r="U187" i="10"/>
  <c r="V187" i="10"/>
  <c r="W187" i="10"/>
  <c r="X187" i="10"/>
  <c r="Y187" i="10"/>
  <c r="Z187" i="10"/>
  <c r="AA187" i="10"/>
  <c r="AB187" i="10"/>
  <c r="P188" i="10"/>
  <c r="Q188" i="10"/>
  <c r="R188" i="10"/>
  <c r="S188" i="10"/>
  <c r="T188" i="10"/>
  <c r="U188" i="10"/>
  <c r="V188" i="10"/>
  <c r="W188" i="10"/>
  <c r="X188" i="10"/>
  <c r="Y188" i="10"/>
  <c r="Z188" i="10"/>
  <c r="AA188" i="10"/>
  <c r="AB188" i="10"/>
  <c r="P189" i="10"/>
  <c r="Q189" i="10"/>
  <c r="R189" i="10"/>
  <c r="S189" i="10"/>
  <c r="T189" i="10"/>
  <c r="U189" i="10"/>
  <c r="V189" i="10"/>
  <c r="W189" i="10"/>
  <c r="X189" i="10"/>
  <c r="Y189" i="10"/>
  <c r="Z189" i="10"/>
  <c r="AA189" i="10"/>
  <c r="AB189" i="10"/>
  <c r="P190" i="10"/>
  <c r="Q190" i="10"/>
  <c r="R190" i="10"/>
  <c r="S190" i="10"/>
  <c r="T190" i="10"/>
  <c r="U190" i="10"/>
  <c r="V190" i="10"/>
  <c r="W190" i="10"/>
  <c r="X190" i="10"/>
  <c r="Y190" i="10"/>
  <c r="Z190" i="10"/>
  <c r="AA190" i="10"/>
  <c r="AB190" i="10"/>
  <c r="P191" i="10"/>
  <c r="Q191" i="10"/>
  <c r="R191" i="10"/>
  <c r="S191" i="10"/>
  <c r="T191" i="10"/>
  <c r="U191" i="10"/>
  <c r="V191" i="10"/>
  <c r="W191" i="10"/>
  <c r="X191" i="10"/>
  <c r="Y191" i="10"/>
  <c r="Z191" i="10"/>
  <c r="AA191" i="10"/>
  <c r="AB191" i="10"/>
  <c r="P192" i="10"/>
  <c r="Q192" i="10"/>
  <c r="R192" i="10"/>
  <c r="S192" i="10"/>
  <c r="T192" i="10"/>
  <c r="U192" i="10"/>
  <c r="V192" i="10"/>
  <c r="W192" i="10"/>
  <c r="X192" i="10"/>
  <c r="Y192" i="10"/>
  <c r="Z192" i="10"/>
  <c r="AA192" i="10"/>
  <c r="AB192" i="10"/>
  <c r="P193" i="10"/>
  <c r="Q193" i="10"/>
  <c r="R193" i="10"/>
  <c r="S193" i="10"/>
  <c r="T193" i="10"/>
  <c r="U193" i="10"/>
  <c r="V193" i="10"/>
  <c r="W193" i="10"/>
  <c r="X193" i="10"/>
  <c r="Y193" i="10"/>
  <c r="Z193" i="10"/>
  <c r="AA193" i="10"/>
  <c r="AB193" i="10"/>
  <c r="P194" i="10"/>
  <c r="Q194" i="10"/>
  <c r="R194" i="10"/>
  <c r="S194" i="10"/>
  <c r="T194" i="10"/>
  <c r="U194" i="10"/>
  <c r="V194" i="10"/>
  <c r="W194" i="10"/>
  <c r="X194" i="10"/>
  <c r="Y194" i="10"/>
  <c r="Z194" i="10"/>
  <c r="AA194" i="10"/>
  <c r="AB194" i="10"/>
  <c r="P195" i="10"/>
  <c r="Q195" i="10"/>
  <c r="R195" i="10"/>
  <c r="S195" i="10"/>
  <c r="T195" i="10"/>
  <c r="U195" i="10"/>
  <c r="V195" i="10"/>
  <c r="W195" i="10"/>
  <c r="X195" i="10"/>
  <c r="Y195" i="10"/>
  <c r="Z195" i="10"/>
  <c r="AA195" i="10"/>
  <c r="AB195" i="10"/>
  <c r="P196" i="10"/>
  <c r="Q196" i="10"/>
  <c r="R196" i="10"/>
  <c r="S196" i="10"/>
  <c r="T196" i="10"/>
  <c r="U196" i="10"/>
  <c r="V196" i="10"/>
  <c r="W196" i="10"/>
  <c r="X196" i="10"/>
  <c r="Y196" i="10"/>
  <c r="Z196" i="10"/>
  <c r="AA196" i="10"/>
  <c r="AB196" i="10"/>
  <c r="P197" i="10"/>
  <c r="Q197" i="10"/>
  <c r="R197" i="10"/>
  <c r="S197" i="10"/>
  <c r="T197" i="10"/>
  <c r="U197" i="10"/>
  <c r="V197" i="10"/>
  <c r="W197" i="10"/>
  <c r="X197" i="10"/>
  <c r="Y197" i="10"/>
  <c r="Z197" i="10"/>
  <c r="AA197" i="10"/>
  <c r="AB197" i="10"/>
  <c r="P198" i="10"/>
  <c r="Q198" i="10"/>
  <c r="R198" i="10"/>
  <c r="S198" i="10"/>
  <c r="T198" i="10"/>
  <c r="U198" i="10"/>
  <c r="V198" i="10"/>
  <c r="W198" i="10"/>
  <c r="X198" i="10"/>
  <c r="Y198" i="10"/>
  <c r="Z198" i="10"/>
  <c r="AA198" i="10"/>
  <c r="AB198" i="10"/>
  <c r="P199" i="10"/>
  <c r="Q199" i="10"/>
  <c r="R199" i="10"/>
  <c r="S199" i="10"/>
  <c r="T199" i="10"/>
  <c r="U199" i="10"/>
  <c r="V199" i="10"/>
  <c r="W199" i="10"/>
  <c r="X199" i="10"/>
  <c r="Y199" i="10"/>
  <c r="Z199" i="10"/>
  <c r="AA199" i="10"/>
  <c r="AB199" i="10"/>
  <c r="P200" i="10"/>
  <c r="Q200" i="10"/>
  <c r="R200" i="10"/>
  <c r="S200" i="10"/>
  <c r="T200" i="10"/>
  <c r="U200" i="10"/>
  <c r="V200" i="10"/>
  <c r="W200" i="10"/>
  <c r="X200" i="10"/>
  <c r="Y200" i="10"/>
  <c r="Z200" i="10"/>
  <c r="AA200" i="10"/>
  <c r="AB200" i="10"/>
  <c r="P201" i="10"/>
  <c r="Q201" i="10"/>
  <c r="R201" i="10"/>
  <c r="S201" i="10"/>
  <c r="T201" i="10"/>
  <c r="U201" i="10"/>
  <c r="V201" i="10"/>
  <c r="W201" i="10"/>
  <c r="X201" i="10"/>
  <c r="Y201" i="10"/>
  <c r="Z201" i="10"/>
  <c r="AA201" i="10"/>
  <c r="AB201" i="10"/>
  <c r="P202" i="10"/>
  <c r="Q202" i="10"/>
  <c r="R202" i="10"/>
  <c r="S202" i="10"/>
  <c r="T202" i="10"/>
  <c r="U202" i="10"/>
  <c r="V202" i="10"/>
  <c r="W202" i="10"/>
  <c r="X202" i="10"/>
  <c r="Y202" i="10"/>
  <c r="Z202" i="10"/>
  <c r="AA202" i="10"/>
  <c r="AB202" i="10"/>
  <c r="P203" i="10"/>
  <c r="Q203" i="10"/>
  <c r="R203" i="10"/>
  <c r="S203" i="10"/>
  <c r="T203" i="10"/>
  <c r="U203" i="10"/>
  <c r="V203" i="10"/>
  <c r="W203" i="10"/>
  <c r="X203" i="10"/>
  <c r="Y203" i="10"/>
  <c r="Z203" i="10"/>
  <c r="AA203" i="10"/>
  <c r="AB203" i="10"/>
  <c r="P204" i="10"/>
  <c r="Q204" i="10"/>
  <c r="R204" i="10"/>
  <c r="S204" i="10"/>
  <c r="T204" i="10"/>
  <c r="U204" i="10"/>
  <c r="V204" i="10"/>
  <c r="W204" i="10"/>
  <c r="X204" i="10"/>
  <c r="Y204" i="10"/>
  <c r="Z204" i="10"/>
  <c r="AA204" i="10"/>
  <c r="AB204" i="10"/>
  <c r="P205" i="10"/>
  <c r="Q205" i="10"/>
  <c r="R205" i="10"/>
  <c r="S205" i="10"/>
  <c r="T205" i="10"/>
  <c r="U205" i="10"/>
  <c r="V205" i="10"/>
  <c r="W205" i="10"/>
  <c r="X205" i="10"/>
  <c r="Y205" i="10"/>
  <c r="Z205" i="10"/>
  <c r="AA205" i="10"/>
  <c r="AB205" i="10"/>
  <c r="P206" i="10"/>
  <c r="Q206" i="10"/>
  <c r="R206" i="10"/>
  <c r="S206" i="10"/>
  <c r="T206" i="10"/>
  <c r="U206" i="10"/>
  <c r="V206" i="10"/>
  <c r="W206" i="10"/>
  <c r="X206" i="10"/>
  <c r="Y206" i="10"/>
  <c r="Z206" i="10"/>
  <c r="AA206" i="10"/>
  <c r="AB206" i="10"/>
  <c r="P207" i="10"/>
  <c r="Q207" i="10"/>
  <c r="R207" i="10"/>
  <c r="S207" i="10"/>
  <c r="T207" i="10"/>
  <c r="U207" i="10"/>
  <c r="V207" i="10"/>
  <c r="W207" i="10"/>
  <c r="X207" i="10"/>
  <c r="Y207" i="10"/>
  <c r="Z207" i="10"/>
  <c r="AA207" i="10"/>
  <c r="AB207" i="10"/>
  <c r="P208" i="10"/>
  <c r="Q208" i="10"/>
  <c r="R208" i="10"/>
  <c r="S208" i="10"/>
  <c r="T208" i="10"/>
  <c r="U208" i="10"/>
  <c r="V208" i="10"/>
  <c r="W208" i="10"/>
  <c r="X208" i="10"/>
  <c r="Y208" i="10"/>
  <c r="Z208" i="10"/>
  <c r="AA208" i="10"/>
  <c r="AB208" i="10"/>
  <c r="P209" i="10"/>
  <c r="Q209" i="10"/>
  <c r="R209" i="10"/>
  <c r="S209" i="10"/>
  <c r="T209" i="10"/>
  <c r="U209" i="10"/>
  <c r="V209" i="10"/>
  <c r="W209" i="10"/>
  <c r="X209" i="10"/>
  <c r="Y209" i="10"/>
  <c r="Z209" i="10"/>
  <c r="AA209" i="10"/>
  <c r="AB209" i="10"/>
  <c r="P210" i="10"/>
  <c r="Q210" i="10"/>
  <c r="R210" i="10"/>
  <c r="S210" i="10"/>
  <c r="T210" i="10"/>
  <c r="U210" i="10"/>
  <c r="V210" i="10"/>
  <c r="W210" i="10"/>
  <c r="X210" i="10"/>
  <c r="Y210" i="10"/>
  <c r="Z210" i="10"/>
  <c r="AA210" i="10"/>
  <c r="AB210" i="10"/>
  <c r="P211" i="10"/>
  <c r="Q211" i="10"/>
  <c r="R211" i="10"/>
  <c r="S211" i="10"/>
  <c r="T211" i="10"/>
  <c r="U211" i="10"/>
  <c r="V211" i="10"/>
  <c r="W211" i="10"/>
  <c r="X211" i="10"/>
  <c r="Y211" i="10"/>
  <c r="Z211" i="10"/>
  <c r="AA211" i="10"/>
  <c r="AB211" i="10"/>
  <c r="P212" i="10"/>
  <c r="Q212" i="10"/>
  <c r="R212" i="10"/>
  <c r="S212" i="10"/>
  <c r="T212" i="10"/>
  <c r="U212" i="10"/>
  <c r="V212" i="10"/>
  <c r="W212" i="10"/>
  <c r="X212" i="10"/>
  <c r="Y212" i="10"/>
  <c r="Z212" i="10"/>
  <c r="AA212" i="10"/>
  <c r="AB212" i="10"/>
  <c r="P213" i="10"/>
  <c r="Q213" i="10"/>
  <c r="R213" i="10"/>
  <c r="S213" i="10"/>
  <c r="T213" i="10"/>
  <c r="U213" i="10"/>
  <c r="V213" i="10"/>
  <c r="W213" i="10"/>
  <c r="X213" i="10"/>
  <c r="Y213" i="10"/>
  <c r="Z213" i="10"/>
  <c r="AA213" i="10"/>
  <c r="AB213" i="10"/>
  <c r="P214" i="10"/>
  <c r="Q214" i="10"/>
  <c r="R214" i="10"/>
  <c r="S214" i="10"/>
  <c r="T214" i="10"/>
  <c r="U214" i="10"/>
  <c r="V214" i="10"/>
  <c r="W214" i="10"/>
  <c r="X214" i="10"/>
  <c r="Y214" i="10"/>
  <c r="Z214" i="10"/>
  <c r="AA214" i="10"/>
  <c r="AB214" i="10"/>
  <c r="P215" i="10"/>
  <c r="Q215" i="10"/>
  <c r="R215" i="10"/>
  <c r="S215" i="10"/>
  <c r="T215" i="10"/>
  <c r="U215" i="10"/>
  <c r="V215" i="10"/>
  <c r="W215" i="10"/>
  <c r="X215" i="10"/>
  <c r="Y215" i="10"/>
  <c r="Z215" i="10"/>
  <c r="AA215" i="10"/>
  <c r="AB215" i="10"/>
  <c r="P216" i="10"/>
  <c r="Q216" i="10"/>
  <c r="R216" i="10"/>
  <c r="S216" i="10"/>
  <c r="T216" i="10"/>
  <c r="U216" i="10"/>
  <c r="V216" i="10"/>
  <c r="W216" i="10"/>
  <c r="X216" i="10"/>
  <c r="Y216" i="10"/>
  <c r="Z216" i="10"/>
  <c r="AA216" i="10"/>
  <c r="AB216" i="10"/>
  <c r="P217" i="10"/>
  <c r="Q217" i="10"/>
  <c r="R217" i="10"/>
  <c r="S217" i="10"/>
  <c r="T217" i="10"/>
  <c r="U217" i="10"/>
  <c r="V217" i="10"/>
  <c r="W217" i="10"/>
  <c r="X217" i="10"/>
  <c r="Y217" i="10"/>
  <c r="Z217" i="10"/>
  <c r="AA217" i="10"/>
  <c r="AB217" i="10"/>
  <c r="P218" i="10"/>
  <c r="Q218" i="10"/>
  <c r="R218" i="10"/>
  <c r="S218" i="10"/>
  <c r="T218" i="10"/>
  <c r="U218" i="10"/>
  <c r="V218" i="10"/>
  <c r="W218" i="10"/>
  <c r="X218" i="10"/>
  <c r="Y218" i="10"/>
  <c r="Z218" i="10"/>
  <c r="AA218" i="10"/>
  <c r="AB218" i="10"/>
  <c r="P219" i="10"/>
  <c r="Q219" i="10"/>
  <c r="R219" i="10"/>
  <c r="S219" i="10"/>
  <c r="T219" i="10"/>
  <c r="U219" i="10"/>
  <c r="V219" i="10"/>
  <c r="W219" i="10"/>
  <c r="X219" i="10"/>
  <c r="Y219" i="10"/>
  <c r="Z219" i="10"/>
  <c r="AA219" i="10"/>
  <c r="AB219" i="10"/>
  <c r="P220" i="10"/>
  <c r="Q220" i="10"/>
  <c r="R220" i="10"/>
  <c r="S220" i="10"/>
  <c r="T220" i="10"/>
  <c r="U220" i="10"/>
  <c r="V220" i="10"/>
  <c r="W220" i="10"/>
  <c r="X220" i="10"/>
  <c r="Y220" i="10"/>
  <c r="Z220" i="10"/>
  <c r="AA220" i="10"/>
  <c r="AB220" i="10"/>
  <c r="P221" i="10"/>
  <c r="Q221" i="10"/>
  <c r="R221" i="10"/>
  <c r="S221" i="10"/>
  <c r="T221" i="10"/>
  <c r="U221" i="10"/>
  <c r="V221" i="10"/>
  <c r="W221" i="10"/>
  <c r="X221" i="10"/>
  <c r="Y221" i="10"/>
  <c r="Z221" i="10"/>
  <c r="AA221" i="10"/>
  <c r="AB221" i="10"/>
  <c r="P222" i="10"/>
  <c r="Q222" i="10"/>
  <c r="R222" i="10"/>
  <c r="S222" i="10"/>
  <c r="T222" i="10"/>
  <c r="U222" i="10"/>
  <c r="V222" i="10"/>
  <c r="W222" i="10"/>
  <c r="X222" i="10"/>
  <c r="Y222" i="10"/>
  <c r="Z222" i="10"/>
  <c r="AA222" i="10"/>
  <c r="AB222" i="10"/>
  <c r="P223" i="10"/>
  <c r="Q223" i="10"/>
  <c r="R223" i="10"/>
  <c r="S223" i="10"/>
  <c r="T223" i="10"/>
  <c r="U223" i="10"/>
  <c r="V223" i="10"/>
  <c r="W223" i="10"/>
  <c r="X223" i="10"/>
  <c r="Y223" i="10"/>
  <c r="Z223" i="10"/>
  <c r="AA223" i="10"/>
  <c r="AB223" i="10"/>
  <c r="P224" i="10"/>
  <c r="Q224" i="10"/>
  <c r="R224" i="10"/>
  <c r="S224" i="10"/>
  <c r="T224" i="10"/>
  <c r="U224" i="10"/>
  <c r="V224" i="10"/>
  <c r="W224" i="10"/>
  <c r="X224" i="10"/>
  <c r="Y224" i="10"/>
  <c r="Z224" i="10"/>
  <c r="AA224" i="10"/>
  <c r="AB224" i="10"/>
  <c r="P225" i="10"/>
  <c r="Q225" i="10"/>
  <c r="R225" i="10"/>
  <c r="S225" i="10"/>
  <c r="T225" i="10"/>
  <c r="U225" i="10"/>
  <c r="V225" i="10"/>
  <c r="W225" i="10"/>
  <c r="X225" i="10"/>
  <c r="Y225" i="10"/>
  <c r="Z225" i="10"/>
  <c r="AA225" i="10"/>
  <c r="AB225" i="10"/>
  <c r="P226" i="10"/>
  <c r="Q226" i="10"/>
  <c r="R226" i="10"/>
  <c r="S226" i="10"/>
  <c r="T226" i="10"/>
  <c r="U226" i="10"/>
  <c r="V226" i="10"/>
  <c r="W226" i="10"/>
  <c r="X226" i="10"/>
  <c r="Y226" i="10"/>
  <c r="Z226" i="10"/>
  <c r="AA226" i="10"/>
  <c r="AB226" i="10"/>
  <c r="P227" i="10"/>
  <c r="Q227" i="10"/>
  <c r="R227" i="10"/>
  <c r="S227" i="10"/>
  <c r="T227" i="10"/>
  <c r="U227" i="10"/>
  <c r="V227" i="10"/>
  <c r="W227" i="10"/>
  <c r="X227" i="10"/>
  <c r="Y227" i="10"/>
  <c r="Z227" i="10"/>
  <c r="AA227" i="10"/>
  <c r="AB227" i="10"/>
  <c r="P228" i="10"/>
  <c r="Q228" i="10"/>
  <c r="R228" i="10"/>
  <c r="S228" i="10"/>
  <c r="T228" i="10"/>
  <c r="U228" i="10"/>
  <c r="V228" i="10"/>
  <c r="W228" i="10"/>
  <c r="X228" i="10"/>
  <c r="Y228" i="10"/>
  <c r="Z228" i="10"/>
  <c r="AA228" i="10"/>
  <c r="AB228" i="10"/>
  <c r="P229" i="10"/>
  <c r="Q229" i="10"/>
  <c r="R229" i="10"/>
  <c r="S229" i="10"/>
  <c r="T229" i="10"/>
  <c r="U229" i="10"/>
  <c r="V229" i="10"/>
  <c r="W229" i="10"/>
  <c r="X229" i="10"/>
  <c r="Y229" i="10"/>
  <c r="Z229" i="10"/>
  <c r="AA229" i="10"/>
  <c r="AB229" i="10"/>
  <c r="P230" i="10"/>
  <c r="Q230" i="10"/>
  <c r="R230" i="10"/>
  <c r="S230" i="10"/>
  <c r="T230" i="10"/>
  <c r="U230" i="10"/>
  <c r="V230" i="10"/>
  <c r="W230" i="10"/>
  <c r="X230" i="10"/>
  <c r="Y230" i="10"/>
  <c r="Z230" i="10"/>
  <c r="AA230" i="10"/>
  <c r="AB230" i="10"/>
  <c r="P231" i="10"/>
  <c r="Q231" i="10"/>
  <c r="R231" i="10"/>
  <c r="S231" i="10"/>
  <c r="T231" i="10"/>
  <c r="U231" i="10"/>
  <c r="V231" i="10"/>
  <c r="W231" i="10"/>
  <c r="X231" i="10"/>
  <c r="Y231" i="10"/>
  <c r="Z231" i="10"/>
  <c r="AA231" i="10"/>
  <c r="AB231" i="10"/>
  <c r="P232" i="10"/>
  <c r="Q232" i="10"/>
  <c r="R232" i="10"/>
  <c r="S232" i="10"/>
  <c r="T232" i="10"/>
  <c r="U232" i="10"/>
  <c r="V232" i="10"/>
  <c r="W232" i="10"/>
  <c r="X232" i="10"/>
  <c r="Y232" i="10"/>
  <c r="Z232" i="10"/>
  <c r="AA232" i="10"/>
  <c r="AB232" i="10"/>
  <c r="P233" i="10"/>
  <c r="Q233" i="10"/>
  <c r="R233" i="10"/>
  <c r="S233" i="10"/>
  <c r="T233" i="10"/>
  <c r="U233" i="10"/>
  <c r="V233" i="10"/>
  <c r="W233" i="10"/>
  <c r="X233" i="10"/>
  <c r="Y233" i="10"/>
  <c r="Z233" i="10"/>
  <c r="AA233" i="10"/>
  <c r="AB233" i="10"/>
  <c r="P234" i="10"/>
  <c r="Q234" i="10"/>
  <c r="R234" i="10"/>
  <c r="S234" i="10"/>
  <c r="T234" i="10"/>
  <c r="U234" i="10"/>
  <c r="V234" i="10"/>
  <c r="W234" i="10"/>
  <c r="X234" i="10"/>
  <c r="Y234" i="10"/>
  <c r="Z234" i="10"/>
  <c r="AA234" i="10"/>
  <c r="AB234" i="10"/>
  <c r="P235" i="10"/>
  <c r="Q235" i="10"/>
  <c r="R235" i="10"/>
  <c r="S235" i="10"/>
  <c r="T235" i="10"/>
  <c r="U235" i="10"/>
  <c r="V235" i="10"/>
  <c r="W235" i="10"/>
  <c r="X235" i="10"/>
  <c r="Y235" i="10"/>
  <c r="Z235" i="10"/>
  <c r="AA235" i="10"/>
  <c r="AB235" i="10"/>
  <c r="P236" i="10"/>
  <c r="Q236" i="10"/>
  <c r="R236" i="10"/>
  <c r="S236" i="10"/>
  <c r="T236" i="10"/>
  <c r="U236" i="10"/>
  <c r="V236" i="10"/>
  <c r="W236" i="10"/>
  <c r="X236" i="10"/>
  <c r="Y236" i="10"/>
  <c r="Z236" i="10"/>
  <c r="AA236" i="10"/>
  <c r="AB236" i="10"/>
  <c r="P237" i="10"/>
  <c r="Q237" i="10"/>
  <c r="R237" i="10"/>
  <c r="S237" i="10"/>
  <c r="T237" i="10"/>
  <c r="U237" i="10"/>
  <c r="V237" i="10"/>
  <c r="W237" i="10"/>
  <c r="X237" i="10"/>
  <c r="Y237" i="10"/>
  <c r="Z237" i="10"/>
  <c r="AA237" i="10"/>
  <c r="AB237" i="10"/>
  <c r="P238" i="10"/>
  <c r="Q238" i="10"/>
  <c r="R238" i="10"/>
  <c r="S238" i="10"/>
  <c r="T238" i="10"/>
  <c r="U238" i="10"/>
  <c r="V238" i="10"/>
  <c r="W238" i="10"/>
  <c r="X238" i="10"/>
  <c r="Y238" i="10"/>
  <c r="Z238" i="10"/>
  <c r="AA238" i="10"/>
  <c r="AB238" i="10"/>
  <c r="P239" i="10"/>
  <c r="Q239" i="10"/>
  <c r="R239" i="10"/>
  <c r="S239" i="10"/>
  <c r="T239" i="10"/>
  <c r="U239" i="10"/>
  <c r="V239" i="10"/>
  <c r="W239" i="10"/>
  <c r="X239" i="10"/>
  <c r="Y239" i="10"/>
  <c r="Z239" i="10"/>
  <c r="AA239" i="10"/>
  <c r="AB239" i="10"/>
  <c r="P240" i="10"/>
  <c r="Q240" i="10"/>
  <c r="R240" i="10"/>
  <c r="S240" i="10"/>
  <c r="T240" i="10"/>
  <c r="U240" i="10"/>
  <c r="V240" i="10"/>
  <c r="W240" i="10"/>
  <c r="X240" i="10"/>
  <c r="Y240" i="10"/>
  <c r="Z240" i="10"/>
  <c r="AA240" i="10"/>
  <c r="AB240" i="10"/>
  <c r="P241" i="10"/>
  <c r="Q241" i="10"/>
  <c r="R241" i="10"/>
  <c r="S241" i="10"/>
  <c r="T241" i="10"/>
  <c r="U241" i="10"/>
  <c r="V241" i="10"/>
  <c r="W241" i="10"/>
  <c r="X241" i="10"/>
  <c r="Y241" i="10"/>
  <c r="Z241" i="10"/>
  <c r="AA241" i="10"/>
  <c r="AB241" i="10"/>
  <c r="P242" i="10"/>
  <c r="Q242" i="10"/>
  <c r="R242" i="10"/>
  <c r="S242" i="10"/>
  <c r="T242" i="10"/>
  <c r="U242" i="10"/>
  <c r="V242" i="10"/>
  <c r="W242" i="10"/>
  <c r="X242" i="10"/>
  <c r="Y242" i="10"/>
  <c r="Z242" i="10"/>
  <c r="AA242" i="10"/>
  <c r="AB242" i="10"/>
  <c r="P243" i="10"/>
  <c r="Q243" i="10"/>
  <c r="R243" i="10"/>
  <c r="S243" i="10"/>
  <c r="T243" i="10"/>
  <c r="U243" i="10"/>
  <c r="V243" i="10"/>
  <c r="W243" i="10"/>
  <c r="X243" i="10"/>
  <c r="Y243" i="10"/>
  <c r="Z243" i="10"/>
  <c r="AA243" i="10"/>
  <c r="AB243" i="10"/>
  <c r="P244" i="10"/>
  <c r="Q244" i="10"/>
  <c r="R244" i="10"/>
  <c r="S244" i="10"/>
  <c r="T244" i="10"/>
  <c r="U244" i="10"/>
  <c r="V244" i="10"/>
  <c r="W244" i="10"/>
  <c r="X244" i="10"/>
  <c r="Y244" i="10"/>
  <c r="Z244" i="10"/>
  <c r="AA244" i="10"/>
  <c r="AB244" i="10"/>
  <c r="P245" i="10"/>
  <c r="Q245" i="10"/>
  <c r="R245" i="10"/>
  <c r="S245" i="10"/>
  <c r="T245" i="10"/>
  <c r="U245" i="10"/>
  <c r="V245" i="10"/>
  <c r="W245" i="10"/>
  <c r="X245" i="10"/>
  <c r="Y245" i="10"/>
  <c r="Z245" i="10"/>
  <c r="AA245" i="10"/>
  <c r="AB245" i="10"/>
  <c r="P246" i="10"/>
  <c r="Q246" i="10"/>
  <c r="R246" i="10"/>
  <c r="S246" i="10"/>
  <c r="T246" i="10"/>
  <c r="U246" i="10"/>
  <c r="V246" i="10"/>
  <c r="W246" i="10"/>
  <c r="X246" i="10"/>
  <c r="Y246" i="10"/>
  <c r="Z246" i="10"/>
  <c r="AA246" i="10"/>
  <c r="AB246" i="10"/>
  <c r="P247" i="10"/>
  <c r="Q247" i="10"/>
  <c r="R247" i="10"/>
  <c r="S247" i="10"/>
  <c r="T247" i="10"/>
  <c r="U247" i="10"/>
  <c r="V247" i="10"/>
  <c r="W247" i="10"/>
  <c r="X247" i="10"/>
  <c r="Y247" i="10"/>
  <c r="Z247" i="10"/>
  <c r="AA247" i="10"/>
  <c r="AB247" i="10"/>
  <c r="P248" i="10"/>
  <c r="Q248" i="10"/>
  <c r="R248" i="10"/>
  <c r="S248" i="10"/>
  <c r="T248" i="10"/>
  <c r="U248" i="10"/>
  <c r="V248" i="10"/>
  <c r="W248" i="10"/>
  <c r="X248" i="10"/>
  <c r="Y248" i="10"/>
  <c r="Z248" i="10"/>
  <c r="AA248" i="10"/>
  <c r="AB248" i="10"/>
  <c r="P249" i="10"/>
  <c r="Q249" i="10"/>
  <c r="R249" i="10"/>
  <c r="S249" i="10"/>
  <c r="T249" i="10"/>
  <c r="U249" i="10"/>
  <c r="V249" i="10"/>
  <c r="W249" i="10"/>
  <c r="X249" i="10"/>
  <c r="Y249" i="10"/>
  <c r="Z249" i="10"/>
  <c r="AA249" i="10"/>
  <c r="AB249" i="10"/>
  <c r="P250" i="10"/>
  <c r="Q250" i="10"/>
  <c r="R250" i="10"/>
  <c r="S250" i="10"/>
  <c r="T250" i="10"/>
  <c r="U250" i="10"/>
  <c r="V250" i="10"/>
  <c r="W250" i="10"/>
  <c r="X250" i="10"/>
  <c r="Y250" i="10"/>
  <c r="Z250" i="10"/>
  <c r="AA250" i="10"/>
  <c r="AB250" i="10"/>
  <c r="P251" i="10"/>
  <c r="Q251" i="10"/>
  <c r="R251" i="10"/>
  <c r="S251" i="10"/>
  <c r="T251" i="10"/>
  <c r="U251" i="10"/>
  <c r="V251" i="10"/>
  <c r="W251" i="10"/>
  <c r="X251" i="10"/>
  <c r="Y251" i="10"/>
  <c r="Z251" i="10"/>
  <c r="AA251" i="10"/>
  <c r="AB251" i="10"/>
  <c r="P252" i="10"/>
  <c r="Q252" i="10"/>
  <c r="R252" i="10"/>
  <c r="S252" i="10"/>
  <c r="T252" i="10"/>
  <c r="U252" i="10"/>
  <c r="V252" i="10"/>
  <c r="W252" i="10"/>
  <c r="X252" i="10"/>
  <c r="Y252" i="10"/>
  <c r="Z252" i="10"/>
  <c r="AA252" i="10"/>
  <c r="AB252" i="10"/>
  <c r="P253" i="10"/>
  <c r="Q253" i="10"/>
  <c r="R253" i="10"/>
  <c r="S253" i="10"/>
  <c r="T253" i="10"/>
  <c r="U253" i="10"/>
  <c r="V253" i="10"/>
  <c r="W253" i="10"/>
  <c r="X253" i="10"/>
  <c r="Y253" i="10"/>
  <c r="Z253" i="10"/>
  <c r="AA253" i="10"/>
  <c r="AB253" i="10"/>
  <c r="P254" i="10"/>
  <c r="Q254" i="10"/>
  <c r="R254" i="10"/>
  <c r="S254" i="10"/>
  <c r="T254" i="10"/>
  <c r="U254" i="10"/>
  <c r="V254" i="10"/>
  <c r="W254" i="10"/>
  <c r="X254" i="10"/>
  <c r="Y254" i="10"/>
  <c r="Z254" i="10"/>
  <c r="AA254" i="10"/>
  <c r="AB254" i="10"/>
  <c r="P255" i="10"/>
  <c r="Q255" i="10"/>
  <c r="R255" i="10"/>
  <c r="S255" i="10"/>
  <c r="T255" i="10"/>
  <c r="U255" i="10"/>
  <c r="V255" i="10"/>
  <c r="W255" i="10"/>
  <c r="X255" i="10"/>
  <c r="Y255" i="10"/>
  <c r="Z255" i="10"/>
  <c r="AA255" i="10"/>
  <c r="AB255" i="10"/>
  <c r="P256" i="10"/>
  <c r="Q256" i="10"/>
  <c r="R256" i="10"/>
  <c r="S256" i="10"/>
  <c r="T256" i="10"/>
  <c r="U256" i="10"/>
  <c r="V256" i="10"/>
  <c r="W256" i="10"/>
  <c r="X256" i="10"/>
  <c r="Y256" i="10"/>
  <c r="Z256" i="10"/>
  <c r="AA256" i="10"/>
  <c r="AB256" i="10"/>
  <c r="P257" i="10"/>
  <c r="Q257" i="10"/>
  <c r="R257" i="10"/>
  <c r="S257" i="10"/>
  <c r="T257" i="10"/>
  <c r="U257" i="10"/>
  <c r="V257" i="10"/>
  <c r="W257" i="10"/>
  <c r="X257" i="10"/>
  <c r="Y257" i="10"/>
  <c r="Z257" i="10"/>
  <c r="AA257" i="10"/>
  <c r="AB257" i="10"/>
  <c r="P258" i="10"/>
  <c r="Q258" i="10"/>
  <c r="R258" i="10"/>
  <c r="S258" i="10"/>
  <c r="T258" i="10"/>
  <c r="U258" i="10"/>
  <c r="V258" i="10"/>
  <c r="W258" i="10"/>
  <c r="X258" i="10"/>
  <c r="Y258" i="10"/>
  <c r="Z258" i="10"/>
  <c r="AA258" i="10"/>
  <c r="AB258" i="10"/>
  <c r="P259" i="10"/>
  <c r="Q259" i="10"/>
  <c r="R259" i="10"/>
  <c r="S259" i="10"/>
  <c r="T259" i="10"/>
  <c r="U259" i="10"/>
  <c r="V259" i="10"/>
  <c r="W259" i="10"/>
  <c r="X259" i="10"/>
  <c r="Y259" i="10"/>
  <c r="Z259" i="10"/>
  <c r="AA259" i="10"/>
  <c r="AB259" i="10"/>
  <c r="P260" i="10"/>
  <c r="Q260" i="10"/>
  <c r="R260" i="10"/>
  <c r="S260" i="10"/>
  <c r="T260" i="10"/>
  <c r="U260" i="10"/>
  <c r="V260" i="10"/>
  <c r="W260" i="10"/>
  <c r="X260" i="10"/>
  <c r="Y260" i="10"/>
  <c r="Z260" i="10"/>
  <c r="AA260" i="10"/>
  <c r="AB260" i="10"/>
  <c r="P261" i="10"/>
  <c r="Q261" i="10"/>
  <c r="R261" i="10"/>
  <c r="S261" i="10"/>
  <c r="T261" i="10"/>
  <c r="U261" i="10"/>
  <c r="V261" i="10"/>
  <c r="W261" i="10"/>
  <c r="X261" i="10"/>
  <c r="Y261" i="10"/>
  <c r="Z261" i="10"/>
  <c r="AA261" i="10"/>
  <c r="AB261" i="10"/>
  <c r="P262" i="10"/>
  <c r="Q262" i="10"/>
  <c r="R262" i="10"/>
  <c r="S262" i="10"/>
  <c r="T262" i="10"/>
  <c r="U262" i="10"/>
  <c r="V262" i="10"/>
  <c r="W262" i="10"/>
  <c r="X262" i="10"/>
  <c r="Y262" i="10"/>
  <c r="Z262" i="10"/>
  <c r="AA262" i="10"/>
  <c r="AB262" i="10"/>
  <c r="P263" i="10"/>
  <c r="Q263" i="10"/>
  <c r="R263" i="10"/>
  <c r="S263" i="10"/>
  <c r="T263" i="10"/>
  <c r="U263" i="10"/>
  <c r="V263" i="10"/>
  <c r="W263" i="10"/>
  <c r="X263" i="10"/>
  <c r="Y263" i="10"/>
  <c r="Z263" i="10"/>
  <c r="AA263" i="10"/>
  <c r="AB263" i="10"/>
  <c r="P264" i="10"/>
  <c r="Q264" i="10"/>
  <c r="R264" i="10"/>
  <c r="S264" i="10"/>
  <c r="T264" i="10"/>
  <c r="U264" i="10"/>
  <c r="V264" i="10"/>
  <c r="W264" i="10"/>
  <c r="X264" i="10"/>
  <c r="Y264" i="10"/>
  <c r="Z264" i="10"/>
  <c r="AA264" i="10"/>
  <c r="AB264" i="10"/>
  <c r="P265" i="10"/>
  <c r="Q265" i="10"/>
  <c r="R265" i="10"/>
  <c r="S265" i="10"/>
  <c r="T265" i="10"/>
  <c r="U265" i="10"/>
  <c r="V265" i="10"/>
  <c r="W265" i="10"/>
  <c r="X265" i="10"/>
  <c r="Y265" i="10"/>
  <c r="Z265" i="10"/>
  <c r="AA265" i="10"/>
  <c r="AB265" i="10"/>
  <c r="P266" i="10"/>
  <c r="Q266" i="10"/>
  <c r="R266" i="10"/>
  <c r="S266" i="10"/>
  <c r="T266" i="10"/>
  <c r="U266" i="10"/>
  <c r="V266" i="10"/>
  <c r="W266" i="10"/>
  <c r="X266" i="10"/>
  <c r="Y266" i="10"/>
  <c r="Z266" i="10"/>
  <c r="AA266" i="10"/>
  <c r="AB266" i="10"/>
  <c r="P267" i="10"/>
  <c r="Q267" i="10"/>
  <c r="R267" i="10"/>
  <c r="S267" i="10"/>
  <c r="T267" i="10"/>
  <c r="U267" i="10"/>
  <c r="V267" i="10"/>
  <c r="W267" i="10"/>
  <c r="X267" i="10"/>
  <c r="Y267" i="10"/>
  <c r="Z267" i="10"/>
  <c r="AA267" i="10"/>
  <c r="AB267" i="10"/>
  <c r="P268" i="10"/>
  <c r="Q268" i="10"/>
  <c r="R268" i="10"/>
  <c r="S268" i="10"/>
  <c r="T268" i="10"/>
  <c r="U268" i="10"/>
  <c r="V268" i="10"/>
  <c r="W268" i="10"/>
  <c r="X268" i="10"/>
  <c r="Y268" i="10"/>
  <c r="Z268" i="10"/>
  <c r="AA268" i="10"/>
  <c r="AB268" i="10"/>
  <c r="P269" i="10"/>
  <c r="Q269" i="10"/>
  <c r="R269" i="10"/>
  <c r="S269" i="10"/>
  <c r="T269" i="10"/>
  <c r="U269" i="10"/>
  <c r="V269" i="10"/>
  <c r="W269" i="10"/>
  <c r="X269" i="10"/>
  <c r="Y269" i="10"/>
  <c r="Z269" i="10"/>
  <c r="AA269" i="10"/>
  <c r="AB269" i="10"/>
  <c r="P270" i="10"/>
  <c r="Q270" i="10"/>
  <c r="R270" i="10"/>
  <c r="S270" i="10"/>
  <c r="T270" i="10"/>
  <c r="U270" i="10"/>
  <c r="V270" i="10"/>
  <c r="W270" i="10"/>
  <c r="X270" i="10"/>
  <c r="Y270" i="10"/>
  <c r="Z270" i="10"/>
  <c r="AA270" i="10"/>
  <c r="AB270" i="10"/>
  <c r="P271" i="10"/>
  <c r="Q271" i="10"/>
  <c r="R271" i="10"/>
  <c r="S271" i="10"/>
  <c r="T271" i="10"/>
  <c r="U271" i="10"/>
  <c r="V271" i="10"/>
  <c r="W271" i="10"/>
  <c r="X271" i="10"/>
  <c r="Y271" i="10"/>
  <c r="Z271" i="10"/>
  <c r="AA271" i="10"/>
  <c r="AB271" i="10"/>
  <c r="P272" i="10"/>
  <c r="Q272" i="10"/>
  <c r="R272" i="10"/>
  <c r="S272" i="10"/>
  <c r="T272" i="10"/>
  <c r="U272" i="10"/>
  <c r="V272" i="10"/>
  <c r="W272" i="10"/>
  <c r="X272" i="10"/>
  <c r="Y272" i="10"/>
  <c r="Z272" i="10"/>
  <c r="AA272" i="10"/>
  <c r="AB272" i="10"/>
  <c r="P273" i="10"/>
  <c r="Q273" i="10"/>
  <c r="R273" i="10"/>
  <c r="S273" i="10"/>
  <c r="T273" i="10"/>
  <c r="U273" i="10"/>
  <c r="V273" i="10"/>
  <c r="W273" i="10"/>
  <c r="X273" i="10"/>
  <c r="Y273" i="10"/>
  <c r="Z273" i="10"/>
  <c r="AA273" i="10"/>
  <c r="AB273" i="10"/>
  <c r="P274" i="10"/>
  <c r="Q274" i="10"/>
  <c r="R274" i="10"/>
  <c r="S274" i="10"/>
  <c r="T274" i="10"/>
  <c r="U274" i="10"/>
  <c r="V274" i="10"/>
  <c r="W274" i="10"/>
  <c r="X274" i="10"/>
  <c r="Y274" i="10"/>
  <c r="Z274" i="10"/>
  <c r="AA274" i="10"/>
  <c r="AB274" i="10"/>
  <c r="P275" i="10"/>
  <c r="Q275" i="10"/>
  <c r="R275" i="10"/>
  <c r="S275" i="10"/>
  <c r="T275" i="10"/>
  <c r="U275" i="10"/>
  <c r="V275" i="10"/>
  <c r="W275" i="10"/>
  <c r="X275" i="10"/>
  <c r="Y275" i="10"/>
  <c r="Z275" i="10"/>
  <c r="AA275" i="10"/>
  <c r="AB275" i="10"/>
  <c r="P276" i="10"/>
  <c r="Q276" i="10"/>
  <c r="R276" i="10"/>
  <c r="S276" i="10"/>
  <c r="T276" i="10"/>
  <c r="U276" i="10"/>
  <c r="V276" i="10"/>
  <c r="W276" i="10"/>
  <c r="X276" i="10"/>
  <c r="Y276" i="10"/>
  <c r="Z276" i="10"/>
  <c r="AA276" i="10"/>
  <c r="AB276" i="10"/>
  <c r="P277" i="10"/>
  <c r="Q277" i="10"/>
  <c r="R277" i="10"/>
  <c r="S277" i="10"/>
  <c r="T277" i="10"/>
  <c r="U277" i="10"/>
  <c r="V277" i="10"/>
  <c r="W277" i="10"/>
  <c r="X277" i="10"/>
  <c r="Y277" i="10"/>
  <c r="Z277" i="10"/>
  <c r="AA277" i="10"/>
  <c r="AB277" i="10"/>
  <c r="P278" i="10"/>
  <c r="Q278" i="10"/>
  <c r="R278" i="10"/>
  <c r="S278" i="10"/>
  <c r="T278" i="10"/>
  <c r="U278" i="10"/>
  <c r="V278" i="10"/>
  <c r="W278" i="10"/>
  <c r="X278" i="10"/>
  <c r="Y278" i="10"/>
  <c r="Z278" i="10"/>
  <c r="AA278" i="10"/>
  <c r="AB278" i="10"/>
  <c r="P279" i="10"/>
  <c r="Q279" i="10"/>
  <c r="R279" i="10"/>
  <c r="S279" i="10"/>
  <c r="T279" i="10"/>
  <c r="U279" i="10"/>
  <c r="V279" i="10"/>
  <c r="W279" i="10"/>
  <c r="X279" i="10"/>
  <c r="Y279" i="10"/>
  <c r="Z279" i="10"/>
  <c r="AA279" i="10"/>
  <c r="AB279" i="10"/>
  <c r="P280" i="10"/>
  <c r="Q280" i="10"/>
  <c r="R280" i="10"/>
  <c r="S280" i="10"/>
  <c r="T280" i="10"/>
  <c r="U280" i="10"/>
  <c r="V280" i="10"/>
  <c r="W280" i="10"/>
  <c r="X280" i="10"/>
  <c r="Y280" i="10"/>
  <c r="Z280" i="10"/>
  <c r="AA280" i="10"/>
  <c r="AB280" i="10"/>
  <c r="P281" i="10"/>
  <c r="Q281" i="10"/>
  <c r="R281" i="10"/>
  <c r="S281" i="10"/>
  <c r="T281" i="10"/>
  <c r="U281" i="10"/>
  <c r="V281" i="10"/>
  <c r="W281" i="10"/>
  <c r="X281" i="10"/>
  <c r="Y281" i="10"/>
  <c r="Z281" i="10"/>
  <c r="AA281" i="10"/>
  <c r="AB281" i="10"/>
  <c r="P282" i="10"/>
  <c r="Q282" i="10"/>
  <c r="R282" i="10"/>
  <c r="S282" i="10"/>
  <c r="T282" i="10"/>
  <c r="U282" i="10"/>
  <c r="V282" i="10"/>
  <c r="W282" i="10"/>
  <c r="X282" i="10"/>
  <c r="Y282" i="10"/>
  <c r="Z282" i="10"/>
  <c r="AA282" i="10"/>
  <c r="AB282" i="10"/>
  <c r="P283" i="10"/>
  <c r="Q283" i="10"/>
  <c r="R283" i="10"/>
  <c r="S283" i="10"/>
  <c r="T283" i="10"/>
  <c r="U283" i="10"/>
  <c r="V283" i="10"/>
  <c r="W283" i="10"/>
  <c r="X283" i="10"/>
  <c r="Y283" i="10"/>
  <c r="Z283" i="10"/>
  <c r="AA283" i="10"/>
  <c r="AB283" i="10"/>
  <c r="P284" i="10"/>
  <c r="Q284" i="10"/>
  <c r="R284" i="10"/>
  <c r="S284" i="10"/>
  <c r="T284" i="10"/>
  <c r="U284" i="10"/>
  <c r="V284" i="10"/>
  <c r="W284" i="10"/>
  <c r="X284" i="10"/>
  <c r="Y284" i="10"/>
  <c r="Z284" i="10"/>
  <c r="AA284" i="10"/>
  <c r="AB284" i="10"/>
  <c r="P285" i="10"/>
  <c r="Q285" i="10"/>
  <c r="R285" i="10"/>
  <c r="S285" i="10"/>
  <c r="T285" i="10"/>
  <c r="U285" i="10"/>
  <c r="V285" i="10"/>
  <c r="W285" i="10"/>
  <c r="X285" i="10"/>
  <c r="Y285" i="10"/>
  <c r="Z285" i="10"/>
  <c r="AA285" i="10"/>
  <c r="AB285" i="10"/>
  <c r="P286" i="10"/>
  <c r="Q286" i="10"/>
  <c r="R286" i="10"/>
  <c r="S286" i="10"/>
  <c r="T286" i="10"/>
  <c r="U286" i="10"/>
  <c r="V286" i="10"/>
  <c r="W286" i="10"/>
  <c r="X286" i="10"/>
  <c r="Y286" i="10"/>
  <c r="Z286" i="10"/>
  <c r="AA286" i="10"/>
  <c r="AB286" i="10"/>
  <c r="P287" i="10"/>
  <c r="Q287" i="10"/>
  <c r="R287" i="10"/>
  <c r="S287" i="10"/>
  <c r="T287" i="10"/>
  <c r="U287" i="10"/>
  <c r="V287" i="10"/>
  <c r="W287" i="10"/>
  <c r="X287" i="10"/>
  <c r="Y287" i="10"/>
  <c r="Z287" i="10"/>
  <c r="AA287" i="10"/>
  <c r="AB287" i="10"/>
  <c r="P288" i="10"/>
  <c r="Q288" i="10"/>
  <c r="R288" i="10"/>
  <c r="S288" i="10"/>
  <c r="T288" i="10"/>
  <c r="U288" i="10"/>
  <c r="V288" i="10"/>
  <c r="W288" i="10"/>
  <c r="X288" i="10"/>
  <c r="Y288" i="10"/>
  <c r="Z288" i="10"/>
  <c r="AA288" i="10"/>
  <c r="AB288" i="10"/>
  <c r="P289" i="10"/>
  <c r="Q289" i="10"/>
  <c r="R289" i="10"/>
  <c r="S289" i="10"/>
  <c r="T289" i="10"/>
  <c r="U289" i="10"/>
  <c r="V289" i="10"/>
  <c r="W289" i="10"/>
  <c r="X289" i="10"/>
  <c r="Y289" i="10"/>
  <c r="Z289" i="10"/>
  <c r="AA289" i="10"/>
  <c r="AB289" i="10"/>
  <c r="P290" i="10"/>
  <c r="Q290" i="10"/>
  <c r="R290" i="10"/>
  <c r="S290" i="10"/>
  <c r="T290" i="10"/>
  <c r="U290" i="10"/>
  <c r="V290" i="10"/>
  <c r="W290" i="10"/>
  <c r="X290" i="10"/>
  <c r="Y290" i="10"/>
  <c r="Z290" i="10"/>
  <c r="AA290" i="10"/>
  <c r="AB290" i="10"/>
  <c r="P291" i="10"/>
  <c r="Q291" i="10"/>
  <c r="R291" i="10"/>
  <c r="S291" i="10"/>
  <c r="T291" i="10"/>
  <c r="U291" i="10"/>
  <c r="V291" i="10"/>
  <c r="W291" i="10"/>
  <c r="X291" i="10"/>
  <c r="Y291" i="10"/>
  <c r="Z291" i="10"/>
  <c r="AA291" i="10"/>
  <c r="AB291" i="10"/>
  <c r="P292" i="10"/>
  <c r="Q292" i="10"/>
  <c r="R292" i="10"/>
  <c r="S292" i="10"/>
  <c r="T292" i="10"/>
  <c r="U292" i="10"/>
  <c r="V292" i="10"/>
  <c r="W292" i="10"/>
  <c r="X292" i="10"/>
  <c r="Y292" i="10"/>
  <c r="Z292" i="10"/>
  <c r="AA292" i="10"/>
  <c r="AB292" i="10"/>
  <c r="P293" i="10"/>
  <c r="Q293" i="10"/>
  <c r="R293" i="10"/>
  <c r="S293" i="10"/>
  <c r="T293" i="10"/>
  <c r="U293" i="10"/>
  <c r="V293" i="10"/>
  <c r="W293" i="10"/>
  <c r="X293" i="10"/>
  <c r="Y293" i="10"/>
  <c r="Z293" i="10"/>
  <c r="AA293" i="10"/>
  <c r="AB293" i="10"/>
  <c r="P294" i="10"/>
  <c r="Q294" i="10"/>
  <c r="R294" i="10"/>
  <c r="S294" i="10"/>
  <c r="T294" i="10"/>
  <c r="U294" i="10"/>
  <c r="V294" i="10"/>
  <c r="W294" i="10"/>
  <c r="X294" i="10"/>
  <c r="Y294" i="10"/>
  <c r="Z294" i="10"/>
  <c r="AA294" i="10"/>
  <c r="AB294" i="10"/>
  <c r="P295" i="10"/>
  <c r="Q295" i="10"/>
  <c r="R295" i="10"/>
  <c r="S295" i="10"/>
  <c r="T295" i="10"/>
  <c r="U295" i="10"/>
  <c r="V295" i="10"/>
  <c r="W295" i="10"/>
  <c r="X295" i="10"/>
  <c r="Y295" i="10"/>
  <c r="Z295" i="10"/>
  <c r="AA295" i="10"/>
  <c r="AB295" i="10"/>
  <c r="P296" i="10"/>
  <c r="Q296" i="10"/>
  <c r="R296" i="10"/>
  <c r="S296" i="10"/>
  <c r="T296" i="10"/>
  <c r="U296" i="10"/>
  <c r="V296" i="10"/>
  <c r="W296" i="10"/>
  <c r="X296" i="10"/>
  <c r="Y296" i="10"/>
  <c r="Z296" i="10"/>
  <c r="AA296" i="10"/>
  <c r="AB296" i="10"/>
  <c r="P297" i="10"/>
  <c r="Q297" i="10"/>
  <c r="R297" i="10"/>
  <c r="S297" i="10"/>
  <c r="T297" i="10"/>
  <c r="U297" i="10"/>
  <c r="V297" i="10"/>
  <c r="W297" i="10"/>
  <c r="X297" i="10"/>
  <c r="Y297" i="10"/>
  <c r="Z297" i="10"/>
  <c r="AA297" i="10"/>
  <c r="AB297" i="10"/>
  <c r="P298" i="10"/>
  <c r="Q298" i="10"/>
  <c r="R298" i="10"/>
  <c r="S298" i="10"/>
  <c r="T298" i="10"/>
  <c r="U298" i="10"/>
  <c r="V298" i="10"/>
  <c r="W298" i="10"/>
  <c r="X298" i="10"/>
  <c r="Y298" i="10"/>
  <c r="Z298" i="10"/>
  <c r="AA298" i="10"/>
  <c r="AB298" i="10"/>
  <c r="P299" i="10"/>
  <c r="Q299" i="10"/>
  <c r="R299" i="10"/>
  <c r="S299" i="10"/>
  <c r="T299" i="10"/>
  <c r="U299" i="10"/>
  <c r="V299" i="10"/>
  <c r="W299" i="10"/>
  <c r="X299" i="10"/>
  <c r="Y299" i="10"/>
  <c r="Z299" i="10"/>
  <c r="AA299" i="10"/>
  <c r="AB299" i="10"/>
  <c r="P300" i="10"/>
  <c r="Q300" i="10"/>
  <c r="R300" i="10"/>
  <c r="S300" i="10"/>
  <c r="T300" i="10"/>
  <c r="U300" i="10"/>
  <c r="V300" i="10"/>
  <c r="W300" i="10"/>
  <c r="X300" i="10"/>
  <c r="Y300" i="10"/>
  <c r="Z300" i="10"/>
  <c r="AA300" i="10"/>
  <c r="AB300" i="10"/>
  <c r="P301" i="10"/>
  <c r="Q301" i="10"/>
  <c r="R301" i="10"/>
  <c r="S301" i="10"/>
  <c r="T301" i="10"/>
  <c r="U301" i="10"/>
  <c r="V301" i="10"/>
  <c r="W301" i="10"/>
  <c r="X301" i="10"/>
  <c r="Y301" i="10"/>
  <c r="Z301" i="10"/>
  <c r="AA301" i="10"/>
  <c r="AB301" i="10"/>
  <c r="P302" i="10"/>
  <c r="Q302" i="10"/>
  <c r="R302" i="10"/>
  <c r="S302" i="10"/>
  <c r="T302" i="10"/>
  <c r="U302" i="10"/>
  <c r="V302" i="10"/>
  <c r="W302" i="10"/>
  <c r="X302" i="10"/>
  <c r="Y302" i="10"/>
  <c r="Z302" i="10"/>
  <c r="AA302" i="10"/>
  <c r="AB302" i="10"/>
  <c r="P303" i="10"/>
  <c r="Q303" i="10"/>
  <c r="R303" i="10"/>
  <c r="S303" i="10"/>
  <c r="T303" i="10"/>
  <c r="U303" i="10"/>
  <c r="V303" i="10"/>
  <c r="W303" i="10"/>
  <c r="X303" i="10"/>
  <c r="Y303" i="10"/>
  <c r="Z303" i="10"/>
  <c r="AA303" i="10"/>
  <c r="AB303" i="10"/>
  <c r="P304" i="10"/>
  <c r="Q304" i="10"/>
  <c r="R304" i="10"/>
  <c r="S304" i="10"/>
  <c r="T304" i="10"/>
  <c r="U304" i="10"/>
  <c r="V304" i="10"/>
  <c r="W304" i="10"/>
  <c r="X304" i="10"/>
  <c r="Y304" i="10"/>
  <c r="Z304" i="10"/>
  <c r="AA304" i="10"/>
  <c r="AB304" i="10"/>
  <c r="P305" i="10"/>
  <c r="Q305" i="10"/>
  <c r="R305" i="10"/>
  <c r="S305" i="10"/>
  <c r="T305" i="10"/>
  <c r="U305" i="10"/>
  <c r="V305" i="10"/>
  <c r="W305" i="10"/>
  <c r="X305" i="10"/>
  <c r="Y305" i="10"/>
  <c r="Z305" i="10"/>
  <c r="AA305" i="10"/>
  <c r="AB305" i="10"/>
  <c r="P306" i="10"/>
  <c r="Q306" i="10"/>
  <c r="R306" i="10"/>
  <c r="S306" i="10"/>
  <c r="T306" i="10"/>
  <c r="U306" i="10"/>
  <c r="V306" i="10"/>
  <c r="W306" i="10"/>
  <c r="X306" i="10"/>
  <c r="Y306" i="10"/>
  <c r="Z306" i="10"/>
  <c r="AA306" i="10"/>
  <c r="AB306" i="10"/>
  <c r="P307" i="10"/>
  <c r="Q307" i="10"/>
  <c r="R307" i="10"/>
  <c r="S307" i="10"/>
  <c r="T307" i="10"/>
  <c r="U307" i="10"/>
  <c r="V307" i="10"/>
  <c r="W307" i="10"/>
  <c r="X307" i="10"/>
  <c r="Y307" i="10"/>
  <c r="Z307" i="10"/>
  <c r="AA307" i="10"/>
  <c r="AB307" i="10"/>
  <c r="P308" i="10"/>
  <c r="Q308" i="10"/>
  <c r="R308" i="10"/>
  <c r="S308" i="10"/>
  <c r="T308" i="10"/>
  <c r="U308" i="10"/>
  <c r="V308" i="10"/>
  <c r="W308" i="10"/>
  <c r="X308" i="10"/>
  <c r="Y308" i="10"/>
  <c r="Z308" i="10"/>
  <c r="AA308" i="10"/>
  <c r="AB308" i="10"/>
  <c r="P309" i="10"/>
  <c r="Q309" i="10"/>
  <c r="R309" i="10"/>
  <c r="S309" i="10"/>
  <c r="T309" i="10"/>
  <c r="U309" i="10"/>
  <c r="V309" i="10"/>
  <c r="W309" i="10"/>
  <c r="X309" i="10"/>
  <c r="Y309" i="10"/>
  <c r="Z309" i="10"/>
  <c r="AA309" i="10"/>
  <c r="AB309" i="10"/>
  <c r="P310" i="10"/>
  <c r="Q310" i="10"/>
  <c r="R310" i="10"/>
  <c r="S310" i="10"/>
  <c r="T310" i="10"/>
  <c r="U310" i="10"/>
  <c r="V310" i="10"/>
  <c r="W310" i="10"/>
  <c r="X310" i="10"/>
  <c r="Y310" i="10"/>
  <c r="Z310" i="10"/>
  <c r="AA310" i="10"/>
  <c r="AB310" i="10"/>
  <c r="P311" i="10"/>
  <c r="Q311" i="10"/>
  <c r="R311" i="10"/>
  <c r="S311" i="10"/>
  <c r="T311" i="10"/>
  <c r="U311" i="10"/>
  <c r="V311" i="10"/>
  <c r="W311" i="10"/>
  <c r="X311" i="10"/>
  <c r="Y311" i="10"/>
  <c r="Z311" i="10"/>
  <c r="AA311" i="10"/>
  <c r="AB311" i="10"/>
  <c r="P312" i="10"/>
  <c r="Q312" i="10"/>
  <c r="R312" i="10"/>
  <c r="S312" i="10"/>
  <c r="T312" i="10"/>
  <c r="U312" i="10"/>
  <c r="V312" i="10"/>
  <c r="W312" i="10"/>
  <c r="X312" i="10"/>
  <c r="Y312" i="10"/>
  <c r="Z312" i="10"/>
  <c r="AA312" i="10"/>
  <c r="AB312" i="10"/>
  <c r="P313" i="10"/>
  <c r="Q313" i="10"/>
  <c r="R313" i="10"/>
  <c r="S313" i="10"/>
  <c r="T313" i="10"/>
  <c r="U313" i="10"/>
  <c r="V313" i="10"/>
  <c r="W313" i="10"/>
  <c r="X313" i="10"/>
  <c r="Y313" i="10"/>
  <c r="Z313" i="10"/>
  <c r="AA313" i="10"/>
  <c r="AB313" i="10"/>
  <c r="P314" i="10"/>
  <c r="Q314" i="10"/>
  <c r="R314" i="10"/>
  <c r="S314" i="10"/>
  <c r="T314" i="10"/>
  <c r="U314" i="10"/>
  <c r="V314" i="10"/>
  <c r="W314" i="10"/>
  <c r="X314" i="10"/>
  <c r="Y314" i="10"/>
  <c r="Z314" i="10"/>
  <c r="AA314" i="10"/>
  <c r="AB314" i="10"/>
  <c r="P315" i="10"/>
  <c r="Q315" i="10"/>
  <c r="R315" i="10"/>
  <c r="S315" i="10"/>
  <c r="T315" i="10"/>
  <c r="U315" i="10"/>
  <c r="V315" i="10"/>
  <c r="W315" i="10"/>
  <c r="X315" i="10"/>
  <c r="Y315" i="10"/>
  <c r="Z315" i="10"/>
  <c r="AA315" i="10"/>
  <c r="AB315" i="10"/>
  <c r="P316" i="10"/>
  <c r="Q316" i="10"/>
  <c r="R316" i="10"/>
  <c r="S316" i="10"/>
  <c r="T316" i="10"/>
  <c r="U316" i="10"/>
  <c r="V316" i="10"/>
  <c r="W316" i="10"/>
  <c r="X316" i="10"/>
  <c r="Y316" i="10"/>
  <c r="Z316" i="10"/>
  <c r="AA316" i="10"/>
  <c r="AB316" i="10"/>
  <c r="P317" i="10"/>
  <c r="Q317" i="10"/>
  <c r="R317" i="10"/>
  <c r="S317" i="10"/>
  <c r="T317" i="10"/>
  <c r="U317" i="10"/>
  <c r="V317" i="10"/>
  <c r="W317" i="10"/>
  <c r="X317" i="10"/>
  <c r="Y317" i="10"/>
  <c r="Z317" i="10"/>
  <c r="AA317" i="10"/>
  <c r="AB317" i="10"/>
  <c r="P318" i="10"/>
  <c r="Q318" i="10"/>
  <c r="R318" i="10"/>
  <c r="S318" i="10"/>
  <c r="T318" i="10"/>
  <c r="U318" i="10"/>
  <c r="V318" i="10"/>
  <c r="W318" i="10"/>
  <c r="X318" i="10"/>
  <c r="Y318" i="10"/>
  <c r="Z318" i="10"/>
  <c r="AA318" i="10"/>
  <c r="AB318" i="10"/>
  <c r="P319" i="10"/>
  <c r="Q319" i="10"/>
  <c r="R319" i="10"/>
  <c r="S319" i="10"/>
  <c r="T319" i="10"/>
  <c r="U319" i="10"/>
  <c r="V319" i="10"/>
  <c r="W319" i="10"/>
  <c r="X319" i="10"/>
  <c r="Y319" i="10"/>
  <c r="Z319" i="10"/>
  <c r="AA319" i="10"/>
  <c r="AB319" i="10"/>
  <c r="P320" i="10"/>
  <c r="Q320" i="10"/>
  <c r="R320" i="10"/>
  <c r="S320" i="10"/>
  <c r="T320" i="10"/>
  <c r="U320" i="10"/>
  <c r="V320" i="10"/>
  <c r="W320" i="10"/>
  <c r="X320" i="10"/>
  <c r="Y320" i="10"/>
  <c r="Z320" i="10"/>
  <c r="AA320" i="10"/>
  <c r="AB320" i="10"/>
  <c r="P321" i="10"/>
  <c r="Q321" i="10"/>
  <c r="R321" i="10"/>
  <c r="S321" i="10"/>
  <c r="T321" i="10"/>
  <c r="U321" i="10"/>
  <c r="V321" i="10"/>
  <c r="W321" i="10"/>
  <c r="X321" i="10"/>
  <c r="Y321" i="10"/>
  <c r="Z321" i="10"/>
  <c r="AA321" i="10"/>
  <c r="AB321" i="10"/>
  <c r="P322" i="10"/>
  <c r="Q322" i="10"/>
  <c r="R322" i="10"/>
  <c r="S322" i="10"/>
  <c r="T322" i="10"/>
  <c r="U322" i="10"/>
  <c r="V322" i="10"/>
  <c r="W322" i="10"/>
  <c r="X322" i="10"/>
  <c r="Y322" i="10"/>
  <c r="Z322" i="10"/>
  <c r="AA322" i="10"/>
  <c r="AB322" i="10"/>
  <c r="P323" i="10"/>
  <c r="Q323" i="10"/>
  <c r="R323" i="10"/>
  <c r="S323" i="10"/>
  <c r="T323" i="10"/>
  <c r="U323" i="10"/>
  <c r="V323" i="10"/>
  <c r="W323" i="10"/>
  <c r="X323" i="10"/>
  <c r="Y323" i="10"/>
  <c r="Z323" i="10"/>
  <c r="AA323" i="10"/>
  <c r="AB323" i="10"/>
  <c r="P324" i="10"/>
  <c r="Q324" i="10"/>
  <c r="R324" i="10"/>
  <c r="S324" i="10"/>
  <c r="T324" i="10"/>
  <c r="U324" i="10"/>
  <c r="V324" i="10"/>
  <c r="W324" i="10"/>
  <c r="X324" i="10"/>
  <c r="Y324" i="10"/>
  <c r="Z324" i="10"/>
  <c r="AA324" i="10"/>
  <c r="AB324" i="10"/>
  <c r="P325" i="10"/>
  <c r="Q325" i="10"/>
  <c r="R325" i="10"/>
  <c r="S325" i="10"/>
  <c r="T325" i="10"/>
  <c r="U325" i="10"/>
  <c r="V325" i="10"/>
  <c r="W325" i="10"/>
  <c r="X325" i="10"/>
  <c r="Y325" i="10"/>
  <c r="Z325" i="10"/>
  <c r="AA325" i="10"/>
  <c r="AB325" i="10"/>
  <c r="P326" i="10"/>
  <c r="Q326" i="10"/>
  <c r="R326" i="10"/>
  <c r="S326" i="10"/>
  <c r="T326" i="10"/>
  <c r="U326" i="10"/>
  <c r="V326" i="10"/>
  <c r="W326" i="10"/>
  <c r="X326" i="10"/>
  <c r="Y326" i="10"/>
  <c r="Z326" i="10"/>
  <c r="AA326" i="10"/>
  <c r="AB326" i="10"/>
  <c r="P327" i="10"/>
  <c r="Q327" i="10"/>
  <c r="R327" i="10"/>
  <c r="S327" i="10"/>
  <c r="T327" i="10"/>
  <c r="U327" i="10"/>
  <c r="V327" i="10"/>
  <c r="W327" i="10"/>
  <c r="X327" i="10"/>
  <c r="Y327" i="10"/>
  <c r="Z327" i="10"/>
  <c r="AA327" i="10"/>
  <c r="AB327" i="10"/>
  <c r="P328" i="10"/>
  <c r="Q328" i="10"/>
  <c r="R328" i="10"/>
  <c r="S328" i="10"/>
  <c r="T328" i="10"/>
  <c r="U328" i="10"/>
  <c r="V328" i="10"/>
  <c r="W328" i="10"/>
  <c r="X328" i="10"/>
  <c r="Y328" i="10"/>
  <c r="Z328" i="10"/>
  <c r="AA328" i="10"/>
  <c r="AB328" i="10"/>
  <c r="P329" i="10"/>
  <c r="Q329" i="10"/>
  <c r="R329" i="10"/>
  <c r="S329" i="10"/>
  <c r="T329" i="10"/>
  <c r="U329" i="10"/>
  <c r="V329" i="10"/>
  <c r="W329" i="10"/>
  <c r="X329" i="10"/>
  <c r="Y329" i="10"/>
  <c r="Z329" i="10"/>
  <c r="AA329" i="10"/>
  <c r="AB329" i="10"/>
  <c r="P330" i="10"/>
  <c r="Q330" i="10"/>
  <c r="R330" i="10"/>
  <c r="S330" i="10"/>
  <c r="T330" i="10"/>
  <c r="U330" i="10"/>
  <c r="V330" i="10"/>
  <c r="W330" i="10"/>
  <c r="X330" i="10"/>
  <c r="Y330" i="10"/>
  <c r="Z330" i="10"/>
  <c r="AA330" i="10"/>
  <c r="AB330" i="10"/>
  <c r="P331" i="10"/>
  <c r="Q331" i="10"/>
  <c r="R331" i="10"/>
  <c r="S331" i="10"/>
  <c r="T331" i="10"/>
  <c r="U331" i="10"/>
  <c r="V331" i="10"/>
  <c r="W331" i="10"/>
  <c r="X331" i="10"/>
  <c r="Y331" i="10"/>
  <c r="Z331" i="10"/>
  <c r="AA331" i="10"/>
  <c r="AB331" i="10"/>
  <c r="P332" i="10"/>
  <c r="Q332" i="10"/>
  <c r="R332" i="10"/>
  <c r="S332" i="10"/>
  <c r="T332" i="10"/>
  <c r="U332" i="10"/>
  <c r="V332" i="10"/>
  <c r="W332" i="10"/>
  <c r="X332" i="10"/>
  <c r="Y332" i="10"/>
  <c r="Z332" i="10"/>
  <c r="AA332" i="10"/>
  <c r="AB332" i="10"/>
  <c r="P333" i="10"/>
  <c r="Q333" i="10"/>
  <c r="R333" i="10"/>
  <c r="S333" i="10"/>
  <c r="T333" i="10"/>
  <c r="U333" i="10"/>
  <c r="V333" i="10"/>
  <c r="W333" i="10"/>
  <c r="X333" i="10"/>
  <c r="Y333" i="10"/>
  <c r="Z333" i="10"/>
  <c r="AA333" i="10"/>
  <c r="AB333" i="10"/>
  <c r="P334" i="10"/>
  <c r="Q334" i="10"/>
  <c r="R334" i="10"/>
  <c r="S334" i="10"/>
  <c r="T334" i="10"/>
  <c r="U334" i="10"/>
  <c r="V334" i="10"/>
  <c r="W334" i="10"/>
  <c r="X334" i="10"/>
  <c r="Y334" i="10"/>
  <c r="Z334" i="10"/>
  <c r="AA334" i="10"/>
  <c r="AB334" i="10"/>
  <c r="P335" i="10"/>
  <c r="Q335" i="10"/>
  <c r="R335" i="10"/>
  <c r="S335" i="10"/>
  <c r="T335" i="10"/>
  <c r="U335" i="10"/>
  <c r="V335" i="10"/>
  <c r="W335" i="10"/>
  <c r="X335" i="10"/>
  <c r="Y335" i="10"/>
  <c r="Z335" i="10"/>
  <c r="AA335" i="10"/>
  <c r="AB335" i="10"/>
  <c r="P336" i="10"/>
  <c r="Q336" i="10"/>
  <c r="R336" i="10"/>
  <c r="S336" i="10"/>
  <c r="T336" i="10"/>
  <c r="U336" i="10"/>
  <c r="V336" i="10"/>
  <c r="W336" i="10"/>
  <c r="X336" i="10"/>
  <c r="Y336" i="10"/>
  <c r="Z336" i="10"/>
  <c r="AA336" i="10"/>
  <c r="AB336" i="10"/>
  <c r="P337" i="10"/>
  <c r="Q337" i="10"/>
  <c r="R337" i="10"/>
  <c r="S337" i="10"/>
  <c r="T337" i="10"/>
  <c r="U337" i="10"/>
  <c r="V337" i="10"/>
  <c r="W337" i="10"/>
  <c r="X337" i="10"/>
  <c r="Y337" i="10"/>
  <c r="Z337" i="10"/>
  <c r="AA337" i="10"/>
  <c r="AB337" i="10"/>
  <c r="P338" i="10"/>
  <c r="Q338" i="10"/>
  <c r="R338" i="10"/>
  <c r="S338" i="10"/>
  <c r="T338" i="10"/>
  <c r="U338" i="10"/>
  <c r="V338" i="10"/>
  <c r="W338" i="10"/>
  <c r="X338" i="10"/>
  <c r="Y338" i="10"/>
  <c r="Z338" i="10"/>
  <c r="AA338" i="10"/>
  <c r="AB338" i="10"/>
  <c r="P339" i="10"/>
  <c r="Q339" i="10"/>
  <c r="R339" i="10"/>
  <c r="S339" i="10"/>
  <c r="T339" i="10"/>
  <c r="U339" i="10"/>
  <c r="V339" i="10"/>
  <c r="W339" i="10"/>
  <c r="X339" i="10"/>
  <c r="Y339" i="10"/>
  <c r="Z339" i="10"/>
  <c r="AA339" i="10"/>
  <c r="AB339" i="10"/>
  <c r="P340" i="10"/>
  <c r="Q340" i="10"/>
  <c r="R340" i="10"/>
  <c r="S340" i="10"/>
  <c r="T340" i="10"/>
  <c r="U340" i="10"/>
  <c r="V340" i="10"/>
  <c r="W340" i="10"/>
  <c r="X340" i="10"/>
  <c r="Y340" i="10"/>
  <c r="Z340" i="10"/>
  <c r="AA340" i="10"/>
  <c r="AB340" i="10"/>
  <c r="P341" i="10"/>
  <c r="Q341" i="10"/>
  <c r="R341" i="10"/>
  <c r="S341" i="10"/>
  <c r="T341" i="10"/>
  <c r="U341" i="10"/>
  <c r="V341" i="10"/>
  <c r="W341" i="10"/>
  <c r="X341" i="10"/>
  <c r="Y341" i="10"/>
  <c r="Z341" i="10"/>
  <c r="AA341" i="10"/>
  <c r="AB341" i="10"/>
  <c r="P342" i="10"/>
  <c r="Q342" i="10"/>
  <c r="R342" i="10"/>
  <c r="S342" i="10"/>
  <c r="T342" i="10"/>
  <c r="U342" i="10"/>
  <c r="V342" i="10"/>
  <c r="W342" i="10"/>
  <c r="X342" i="10"/>
  <c r="Y342" i="10"/>
  <c r="Z342" i="10"/>
  <c r="AA342" i="10"/>
  <c r="AB342" i="10"/>
  <c r="P343" i="10"/>
  <c r="Q343" i="10"/>
  <c r="R343" i="10"/>
  <c r="S343" i="10"/>
  <c r="T343" i="10"/>
  <c r="U343" i="10"/>
  <c r="V343" i="10"/>
  <c r="W343" i="10"/>
  <c r="X343" i="10"/>
  <c r="Y343" i="10"/>
  <c r="Z343" i="10"/>
  <c r="AA343" i="10"/>
  <c r="AB343" i="10"/>
  <c r="P344" i="10"/>
  <c r="Q344" i="10"/>
  <c r="R344" i="10"/>
  <c r="S344" i="10"/>
  <c r="T344" i="10"/>
  <c r="U344" i="10"/>
  <c r="V344" i="10"/>
  <c r="W344" i="10"/>
  <c r="X344" i="10"/>
  <c r="Y344" i="10"/>
  <c r="Z344" i="10"/>
  <c r="AA344" i="10"/>
  <c r="AB344" i="10"/>
  <c r="P345" i="10"/>
  <c r="Q345" i="10"/>
  <c r="R345" i="10"/>
  <c r="S345" i="10"/>
  <c r="T345" i="10"/>
  <c r="U345" i="10"/>
  <c r="V345" i="10"/>
  <c r="W345" i="10"/>
  <c r="X345" i="10"/>
  <c r="Y345" i="10"/>
  <c r="Z345" i="10"/>
  <c r="AA345" i="10"/>
  <c r="AB345" i="10"/>
  <c r="P346" i="10"/>
  <c r="Q346" i="10"/>
  <c r="R346" i="10"/>
  <c r="S346" i="10"/>
  <c r="T346" i="10"/>
  <c r="U346" i="10"/>
  <c r="V346" i="10"/>
  <c r="W346" i="10"/>
  <c r="X346" i="10"/>
  <c r="Y346" i="10"/>
  <c r="Z346" i="10"/>
  <c r="AA346" i="10"/>
  <c r="AB346" i="10"/>
  <c r="P347" i="10"/>
  <c r="Q347" i="10"/>
  <c r="R347" i="10"/>
  <c r="S347" i="10"/>
  <c r="T347" i="10"/>
  <c r="U347" i="10"/>
  <c r="V347" i="10"/>
  <c r="W347" i="10"/>
  <c r="X347" i="10"/>
  <c r="Y347" i="10"/>
  <c r="Z347" i="10"/>
  <c r="AA347" i="10"/>
  <c r="AB347" i="10"/>
  <c r="P348" i="10"/>
  <c r="Q348" i="10"/>
  <c r="R348" i="10"/>
  <c r="S348" i="10"/>
  <c r="T348" i="10"/>
  <c r="U348" i="10"/>
  <c r="V348" i="10"/>
  <c r="W348" i="10"/>
  <c r="X348" i="10"/>
  <c r="Y348" i="10"/>
  <c r="Z348" i="10"/>
  <c r="AA348" i="10"/>
  <c r="AB348" i="10"/>
  <c r="P349" i="10"/>
  <c r="Q349" i="10"/>
  <c r="R349" i="10"/>
  <c r="S349" i="10"/>
  <c r="T349" i="10"/>
  <c r="U349" i="10"/>
  <c r="V349" i="10"/>
  <c r="W349" i="10"/>
  <c r="X349" i="10"/>
  <c r="Y349" i="10"/>
  <c r="Z349" i="10"/>
  <c r="AA349" i="10"/>
  <c r="AB349" i="10"/>
  <c r="P350" i="10"/>
  <c r="Q350" i="10"/>
  <c r="R350" i="10"/>
  <c r="S350" i="10"/>
  <c r="T350" i="10"/>
  <c r="U350" i="10"/>
  <c r="V350" i="10"/>
  <c r="W350" i="10"/>
  <c r="X350" i="10"/>
  <c r="Y350" i="10"/>
  <c r="Z350" i="10"/>
  <c r="AA350" i="10"/>
  <c r="AB350" i="10"/>
  <c r="P351" i="10"/>
  <c r="Q351" i="10"/>
  <c r="R351" i="10"/>
  <c r="S351" i="10"/>
  <c r="T351" i="10"/>
  <c r="U351" i="10"/>
  <c r="V351" i="10"/>
  <c r="W351" i="10"/>
  <c r="X351" i="10"/>
  <c r="Y351" i="10"/>
  <c r="Z351" i="10"/>
  <c r="AA351" i="10"/>
  <c r="AB351" i="10"/>
  <c r="P352" i="10"/>
  <c r="Q352" i="10"/>
  <c r="R352" i="10"/>
  <c r="S352" i="10"/>
  <c r="T352" i="10"/>
  <c r="U352" i="10"/>
  <c r="V352" i="10"/>
  <c r="W352" i="10"/>
  <c r="X352" i="10"/>
  <c r="Y352" i="10"/>
  <c r="Z352" i="10"/>
  <c r="AA352" i="10"/>
  <c r="AB352" i="10"/>
  <c r="P353" i="10"/>
  <c r="Q353" i="10"/>
  <c r="R353" i="10"/>
  <c r="S353" i="10"/>
  <c r="T353" i="10"/>
  <c r="U353" i="10"/>
  <c r="V353" i="10"/>
  <c r="W353" i="10"/>
  <c r="X353" i="10"/>
  <c r="Y353" i="10"/>
  <c r="Z353" i="10"/>
  <c r="AA353" i="10"/>
  <c r="AB353" i="10"/>
  <c r="P354" i="10"/>
  <c r="Q354" i="10"/>
  <c r="R354" i="10"/>
  <c r="S354" i="10"/>
  <c r="T354" i="10"/>
  <c r="U354" i="10"/>
  <c r="V354" i="10"/>
  <c r="W354" i="10"/>
  <c r="X354" i="10"/>
  <c r="Y354" i="10"/>
  <c r="Z354" i="10"/>
  <c r="AA354" i="10"/>
  <c r="AB354" i="10"/>
  <c r="P355" i="10"/>
  <c r="Q355" i="10"/>
  <c r="R355" i="10"/>
  <c r="S355" i="10"/>
  <c r="T355" i="10"/>
  <c r="U355" i="10"/>
  <c r="V355" i="10"/>
  <c r="W355" i="10"/>
  <c r="X355" i="10"/>
  <c r="Y355" i="10"/>
  <c r="Z355" i="10"/>
  <c r="AA355" i="10"/>
  <c r="AB355" i="10"/>
  <c r="P356" i="10"/>
  <c r="Q356" i="10"/>
  <c r="R356" i="10"/>
  <c r="S356" i="10"/>
  <c r="T356" i="10"/>
  <c r="U356" i="10"/>
  <c r="V356" i="10"/>
  <c r="W356" i="10"/>
  <c r="X356" i="10"/>
  <c r="Y356" i="10"/>
  <c r="Z356" i="10"/>
  <c r="AA356" i="10"/>
  <c r="AB356" i="10"/>
  <c r="P357" i="10"/>
  <c r="Q357" i="10"/>
  <c r="R357" i="10"/>
  <c r="S357" i="10"/>
  <c r="T357" i="10"/>
  <c r="U357" i="10"/>
  <c r="V357" i="10"/>
  <c r="W357" i="10"/>
  <c r="X357" i="10"/>
  <c r="Y357" i="10"/>
  <c r="Z357" i="10"/>
  <c r="AA357" i="10"/>
  <c r="AB357" i="10"/>
  <c r="P358" i="10"/>
  <c r="Q358" i="10"/>
  <c r="R358" i="10"/>
  <c r="S358" i="10"/>
  <c r="T358" i="10"/>
  <c r="U358" i="10"/>
  <c r="V358" i="10"/>
  <c r="W358" i="10"/>
  <c r="X358" i="10"/>
  <c r="Y358" i="10"/>
  <c r="Z358" i="10"/>
  <c r="AA358" i="10"/>
  <c r="AB358" i="10"/>
  <c r="P359" i="10"/>
  <c r="Q359" i="10"/>
  <c r="R359" i="10"/>
  <c r="S359" i="10"/>
  <c r="T359" i="10"/>
  <c r="U359" i="10"/>
  <c r="V359" i="10"/>
  <c r="W359" i="10"/>
  <c r="X359" i="10"/>
  <c r="Y359" i="10"/>
  <c r="Z359" i="10"/>
  <c r="AA359" i="10"/>
  <c r="AB359" i="10"/>
  <c r="P360" i="10"/>
  <c r="Q360" i="10"/>
  <c r="R360" i="10"/>
  <c r="S360" i="10"/>
  <c r="T360" i="10"/>
  <c r="U360" i="10"/>
  <c r="V360" i="10"/>
  <c r="W360" i="10"/>
  <c r="X360" i="10"/>
  <c r="Y360" i="10"/>
  <c r="Z360" i="10"/>
  <c r="AA360" i="10"/>
  <c r="AB360" i="10"/>
  <c r="P361" i="10"/>
  <c r="Q361" i="10"/>
  <c r="R361" i="10"/>
  <c r="S361" i="10"/>
  <c r="T361" i="10"/>
  <c r="U361" i="10"/>
  <c r="V361" i="10"/>
  <c r="W361" i="10"/>
  <c r="X361" i="10"/>
  <c r="Y361" i="10"/>
  <c r="Z361" i="10"/>
  <c r="AA361" i="10"/>
  <c r="AB361" i="10"/>
  <c r="P362" i="10"/>
  <c r="Q362" i="10"/>
  <c r="R362" i="10"/>
  <c r="S362" i="10"/>
  <c r="T362" i="10"/>
  <c r="U362" i="10"/>
  <c r="V362" i="10"/>
  <c r="W362" i="10"/>
  <c r="X362" i="10"/>
  <c r="Y362" i="10"/>
  <c r="Z362" i="10"/>
  <c r="AA362" i="10"/>
  <c r="AB362" i="10"/>
  <c r="P363" i="10"/>
  <c r="Q363" i="10"/>
  <c r="R363" i="10"/>
  <c r="S363" i="10"/>
  <c r="T363" i="10"/>
  <c r="U363" i="10"/>
  <c r="V363" i="10"/>
  <c r="W363" i="10"/>
  <c r="X363" i="10"/>
  <c r="Y363" i="10"/>
  <c r="Z363" i="10"/>
  <c r="AA363" i="10"/>
  <c r="AB363" i="10"/>
  <c r="P364" i="10"/>
  <c r="Q364" i="10"/>
  <c r="R364" i="10"/>
  <c r="S364" i="10"/>
  <c r="T364" i="10"/>
  <c r="U364" i="10"/>
  <c r="V364" i="10"/>
  <c r="W364" i="10"/>
  <c r="X364" i="10"/>
  <c r="Y364" i="10"/>
  <c r="Z364" i="10"/>
  <c r="AA364" i="10"/>
  <c r="AB364" i="10"/>
  <c r="P365" i="10"/>
  <c r="Q365" i="10"/>
  <c r="R365" i="10"/>
  <c r="S365" i="10"/>
  <c r="T365" i="10"/>
  <c r="U365" i="10"/>
  <c r="V365" i="10"/>
  <c r="W365" i="10"/>
  <c r="X365" i="10"/>
  <c r="Y365" i="10"/>
  <c r="Z365" i="10"/>
  <c r="AA365" i="10"/>
  <c r="AB365" i="10"/>
  <c r="P366" i="10"/>
  <c r="Q366" i="10"/>
  <c r="R366" i="10"/>
  <c r="S366" i="10"/>
  <c r="T366" i="10"/>
  <c r="U366" i="10"/>
  <c r="V366" i="10"/>
  <c r="W366" i="10"/>
  <c r="X366" i="10"/>
  <c r="Y366" i="10"/>
  <c r="Z366" i="10"/>
  <c r="AA366" i="10"/>
  <c r="AB366" i="10"/>
  <c r="P367" i="10"/>
  <c r="Q367" i="10"/>
  <c r="R367" i="10"/>
  <c r="S367" i="10"/>
  <c r="T367" i="10"/>
  <c r="U367" i="10"/>
  <c r="V367" i="10"/>
  <c r="W367" i="10"/>
  <c r="X367" i="10"/>
  <c r="Y367" i="10"/>
  <c r="Z367" i="10"/>
  <c r="AA367" i="10"/>
  <c r="AB367" i="10"/>
  <c r="P368" i="10"/>
  <c r="Q368" i="10"/>
  <c r="R368" i="10"/>
  <c r="S368" i="10"/>
  <c r="T368" i="10"/>
  <c r="U368" i="10"/>
  <c r="V368" i="10"/>
  <c r="W368" i="10"/>
  <c r="X368" i="10"/>
  <c r="Y368" i="10"/>
  <c r="Z368" i="10"/>
  <c r="AA368" i="10"/>
  <c r="AB368" i="10"/>
  <c r="P369" i="10"/>
  <c r="Q369" i="10"/>
  <c r="R369" i="10"/>
  <c r="S369" i="10"/>
  <c r="T369" i="10"/>
  <c r="U369" i="10"/>
  <c r="V369" i="10"/>
  <c r="W369" i="10"/>
  <c r="X369" i="10"/>
  <c r="Y369" i="10"/>
  <c r="Z369" i="10"/>
  <c r="AA369" i="10"/>
  <c r="AB369" i="10"/>
  <c r="P370" i="10"/>
  <c r="Q370" i="10"/>
  <c r="R370" i="10"/>
  <c r="S370" i="10"/>
  <c r="T370" i="10"/>
  <c r="U370" i="10"/>
  <c r="V370" i="10"/>
  <c r="W370" i="10"/>
  <c r="X370" i="10"/>
  <c r="Y370" i="10"/>
  <c r="Z370" i="10"/>
  <c r="AA370" i="10"/>
  <c r="AB370" i="10"/>
  <c r="P371" i="10"/>
  <c r="Q371" i="10"/>
  <c r="R371" i="10"/>
  <c r="S371" i="10"/>
  <c r="T371" i="10"/>
  <c r="U371" i="10"/>
  <c r="V371" i="10"/>
  <c r="W371" i="10"/>
  <c r="X371" i="10"/>
  <c r="Y371" i="10"/>
  <c r="Z371" i="10"/>
  <c r="AA371" i="10"/>
  <c r="AB371" i="10"/>
  <c r="P372" i="10"/>
  <c r="Q372" i="10"/>
  <c r="R372" i="10"/>
  <c r="S372" i="10"/>
  <c r="T372" i="10"/>
  <c r="U372" i="10"/>
  <c r="V372" i="10"/>
  <c r="W372" i="10"/>
  <c r="X372" i="10"/>
  <c r="Y372" i="10"/>
  <c r="Z372" i="10"/>
  <c r="AA372" i="10"/>
  <c r="AB372" i="10"/>
  <c r="P373" i="10"/>
  <c r="Q373" i="10"/>
  <c r="R373" i="10"/>
  <c r="S373" i="10"/>
  <c r="T373" i="10"/>
  <c r="U373" i="10"/>
  <c r="V373" i="10"/>
  <c r="W373" i="10"/>
  <c r="X373" i="10"/>
  <c r="Y373" i="10"/>
  <c r="Z373" i="10"/>
  <c r="AA373" i="10"/>
  <c r="AB373" i="10"/>
  <c r="P374" i="10"/>
  <c r="Q374" i="10"/>
  <c r="R374" i="10"/>
  <c r="S374" i="10"/>
  <c r="T374" i="10"/>
  <c r="U374" i="10"/>
  <c r="V374" i="10"/>
  <c r="W374" i="10"/>
  <c r="X374" i="10"/>
  <c r="Y374" i="10"/>
  <c r="Z374" i="10"/>
  <c r="AA374" i="10"/>
  <c r="AB374" i="10"/>
  <c r="P375" i="10"/>
  <c r="Q375" i="10"/>
  <c r="R375" i="10"/>
  <c r="S375" i="10"/>
  <c r="T375" i="10"/>
  <c r="U375" i="10"/>
  <c r="V375" i="10"/>
  <c r="W375" i="10"/>
  <c r="X375" i="10"/>
  <c r="Y375" i="10"/>
  <c r="Z375" i="10"/>
  <c r="AA375" i="10"/>
  <c r="AB375" i="10"/>
  <c r="P376" i="10"/>
  <c r="Q376" i="10"/>
  <c r="R376" i="10"/>
  <c r="S376" i="10"/>
  <c r="T376" i="10"/>
  <c r="U376" i="10"/>
  <c r="V376" i="10"/>
  <c r="W376" i="10"/>
  <c r="X376" i="10"/>
  <c r="Y376" i="10"/>
  <c r="Z376" i="10"/>
  <c r="AA376" i="10"/>
  <c r="AB376" i="10"/>
  <c r="P377" i="10"/>
  <c r="Q377" i="10"/>
  <c r="R377" i="10"/>
  <c r="S377" i="10"/>
  <c r="T377" i="10"/>
  <c r="U377" i="10"/>
  <c r="V377" i="10"/>
  <c r="W377" i="10"/>
  <c r="X377" i="10"/>
  <c r="Y377" i="10"/>
  <c r="Z377" i="10"/>
  <c r="AA377" i="10"/>
  <c r="AB377" i="10"/>
  <c r="P378" i="10"/>
  <c r="Q378" i="10"/>
  <c r="R378" i="10"/>
  <c r="S378" i="10"/>
  <c r="T378" i="10"/>
  <c r="U378" i="10"/>
  <c r="V378" i="10"/>
  <c r="W378" i="10"/>
  <c r="X378" i="10"/>
  <c r="Y378" i="10"/>
  <c r="Z378" i="10"/>
  <c r="AA378" i="10"/>
  <c r="AB378" i="10"/>
  <c r="P379" i="10"/>
  <c r="Q379" i="10"/>
  <c r="R379" i="10"/>
  <c r="S379" i="10"/>
  <c r="T379" i="10"/>
  <c r="U379" i="10"/>
  <c r="V379" i="10"/>
  <c r="W379" i="10"/>
  <c r="X379" i="10"/>
  <c r="Y379" i="10"/>
  <c r="Z379" i="10"/>
  <c r="AA379" i="10"/>
  <c r="AB379" i="10"/>
  <c r="P380" i="10"/>
  <c r="Q380" i="10"/>
  <c r="R380" i="10"/>
  <c r="S380" i="10"/>
  <c r="T380" i="10"/>
  <c r="U380" i="10"/>
  <c r="V380" i="10"/>
  <c r="W380" i="10"/>
  <c r="X380" i="10"/>
  <c r="Y380" i="10"/>
  <c r="Z380" i="10"/>
  <c r="AA380" i="10"/>
  <c r="AB380" i="10"/>
  <c r="P381" i="10"/>
  <c r="Q381" i="10"/>
  <c r="R381" i="10"/>
  <c r="S381" i="10"/>
  <c r="T381" i="10"/>
  <c r="U381" i="10"/>
  <c r="V381" i="10"/>
  <c r="W381" i="10"/>
  <c r="X381" i="10"/>
  <c r="Y381" i="10"/>
  <c r="Z381" i="10"/>
  <c r="AA381" i="10"/>
  <c r="AB381" i="10"/>
  <c r="P382" i="10"/>
  <c r="Q382" i="10"/>
  <c r="R382" i="10"/>
  <c r="S382" i="10"/>
  <c r="T382" i="10"/>
  <c r="U382" i="10"/>
  <c r="V382" i="10"/>
  <c r="W382" i="10"/>
  <c r="X382" i="10"/>
  <c r="Y382" i="10"/>
  <c r="Z382" i="10"/>
  <c r="AA382" i="10"/>
  <c r="AB382" i="10"/>
  <c r="P383" i="10"/>
  <c r="Q383" i="10"/>
  <c r="R383" i="10"/>
  <c r="S383" i="10"/>
  <c r="T383" i="10"/>
  <c r="U383" i="10"/>
  <c r="V383" i="10"/>
  <c r="W383" i="10"/>
  <c r="X383" i="10"/>
  <c r="Y383" i="10"/>
  <c r="Z383" i="10"/>
  <c r="AA383" i="10"/>
  <c r="AB383" i="10"/>
  <c r="P384" i="10"/>
  <c r="Q384" i="10"/>
  <c r="R384" i="10"/>
  <c r="S384" i="10"/>
  <c r="T384" i="10"/>
  <c r="U384" i="10"/>
  <c r="V384" i="10"/>
  <c r="W384" i="10"/>
  <c r="X384" i="10"/>
  <c r="Y384" i="10"/>
  <c r="Z384" i="10"/>
  <c r="AA384" i="10"/>
  <c r="AB384" i="10"/>
  <c r="P385" i="10"/>
  <c r="Q385" i="10"/>
  <c r="R385" i="10"/>
  <c r="S385" i="10"/>
  <c r="T385" i="10"/>
  <c r="U385" i="10"/>
  <c r="V385" i="10"/>
  <c r="W385" i="10"/>
  <c r="X385" i="10"/>
  <c r="Y385" i="10"/>
  <c r="Z385" i="10"/>
  <c r="AA385" i="10"/>
  <c r="AB385" i="10"/>
  <c r="P386" i="10"/>
  <c r="Q386" i="10"/>
  <c r="R386" i="10"/>
  <c r="S386" i="10"/>
  <c r="T386" i="10"/>
  <c r="U386" i="10"/>
  <c r="V386" i="10"/>
  <c r="W386" i="10"/>
  <c r="X386" i="10"/>
  <c r="Y386" i="10"/>
  <c r="Z386" i="10"/>
  <c r="AA386" i="10"/>
  <c r="AB386" i="10"/>
  <c r="P387" i="10"/>
  <c r="Q387" i="10"/>
  <c r="R387" i="10"/>
  <c r="S387" i="10"/>
  <c r="T387" i="10"/>
  <c r="U387" i="10"/>
  <c r="V387" i="10"/>
  <c r="W387" i="10"/>
  <c r="X387" i="10"/>
  <c r="Y387" i="10"/>
  <c r="Z387" i="10"/>
  <c r="AA387" i="10"/>
  <c r="AB387" i="10"/>
  <c r="P388" i="10"/>
  <c r="Q388" i="10"/>
  <c r="R388" i="10"/>
  <c r="S388" i="10"/>
  <c r="T388" i="10"/>
  <c r="U388" i="10"/>
  <c r="V388" i="10"/>
  <c r="W388" i="10"/>
  <c r="X388" i="10"/>
  <c r="Y388" i="10"/>
  <c r="Z388" i="10"/>
  <c r="AA388" i="10"/>
  <c r="AB388" i="10"/>
  <c r="P389" i="10"/>
  <c r="Q389" i="10"/>
  <c r="R389" i="10"/>
  <c r="S389" i="10"/>
  <c r="T389" i="10"/>
  <c r="U389" i="10"/>
  <c r="V389" i="10"/>
  <c r="W389" i="10"/>
  <c r="X389" i="10"/>
  <c r="Y389" i="10"/>
  <c r="Z389" i="10"/>
  <c r="AA389" i="10"/>
  <c r="AB389" i="10"/>
  <c r="P390" i="10"/>
  <c r="Q390" i="10"/>
  <c r="R390" i="10"/>
  <c r="S390" i="10"/>
  <c r="T390" i="10"/>
  <c r="U390" i="10"/>
  <c r="V390" i="10"/>
  <c r="W390" i="10"/>
  <c r="X390" i="10"/>
  <c r="Y390" i="10"/>
  <c r="Z390" i="10"/>
  <c r="AA390" i="10"/>
  <c r="AB390" i="10"/>
  <c r="P391" i="10"/>
  <c r="Q391" i="10"/>
  <c r="R391" i="10"/>
  <c r="S391" i="10"/>
  <c r="T391" i="10"/>
  <c r="U391" i="10"/>
  <c r="V391" i="10"/>
  <c r="W391" i="10"/>
  <c r="X391" i="10"/>
  <c r="Y391" i="10"/>
  <c r="Z391" i="10"/>
  <c r="AA391" i="10"/>
  <c r="AB391" i="10"/>
  <c r="P392" i="10"/>
  <c r="Q392" i="10"/>
  <c r="R392" i="10"/>
  <c r="S392" i="10"/>
  <c r="T392" i="10"/>
  <c r="U392" i="10"/>
  <c r="V392" i="10"/>
  <c r="W392" i="10"/>
  <c r="X392" i="10"/>
  <c r="Y392" i="10"/>
  <c r="Z392" i="10"/>
  <c r="AA392" i="10"/>
  <c r="AB392" i="10"/>
  <c r="P393" i="10"/>
  <c r="Q393" i="10"/>
  <c r="R393" i="10"/>
  <c r="S393" i="10"/>
  <c r="T393" i="10"/>
  <c r="U393" i="10"/>
  <c r="V393" i="10"/>
  <c r="W393" i="10"/>
  <c r="X393" i="10"/>
  <c r="Y393" i="10"/>
  <c r="Z393" i="10"/>
  <c r="AA393" i="10"/>
  <c r="AB393" i="10"/>
  <c r="P394" i="10"/>
  <c r="Q394" i="10"/>
  <c r="R394" i="10"/>
  <c r="S394" i="10"/>
  <c r="T394" i="10"/>
  <c r="U394" i="10"/>
  <c r="V394" i="10"/>
  <c r="W394" i="10"/>
  <c r="X394" i="10"/>
  <c r="Y394" i="10"/>
  <c r="Z394" i="10"/>
  <c r="AA394" i="10"/>
  <c r="AB394" i="10"/>
  <c r="P395" i="10"/>
  <c r="Q395" i="10"/>
  <c r="R395" i="10"/>
  <c r="S395" i="10"/>
  <c r="T395" i="10"/>
  <c r="U395" i="10"/>
  <c r="V395" i="10"/>
  <c r="W395" i="10"/>
  <c r="X395" i="10"/>
  <c r="Y395" i="10"/>
  <c r="Z395" i="10"/>
  <c r="AA395" i="10"/>
  <c r="AB395" i="10"/>
  <c r="P396" i="10"/>
  <c r="Q396" i="10"/>
  <c r="R396" i="10"/>
  <c r="S396" i="10"/>
  <c r="T396" i="10"/>
  <c r="U396" i="10"/>
  <c r="V396" i="10"/>
  <c r="W396" i="10"/>
  <c r="X396" i="10"/>
  <c r="Y396" i="10"/>
  <c r="Z396" i="10"/>
  <c r="AA396" i="10"/>
  <c r="AB396" i="10"/>
  <c r="P397" i="10"/>
  <c r="Q397" i="10"/>
  <c r="R397" i="10"/>
  <c r="S397" i="10"/>
  <c r="T397" i="10"/>
  <c r="U397" i="10"/>
  <c r="V397" i="10"/>
  <c r="W397" i="10"/>
  <c r="X397" i="10"/>
  <c r="Y397" i="10"/>
  <c r="Z397" i="10"/>
  <c r="AA397" i="10"/>
  <c r="AB397" i="10"/>
  <c r="P398" i="10"/>
  <c r="Q398" i="10"/>
  <c r="R398" i="10"/>
  <c r="S398" i="10"/>
  <c r="T398" i="10"/>
  <c r="U398" i="10"/>
  <c r="V398" i="10"/>
  <c r="W398" i="10"/>
  <c r="X398" i="10"/>
  <c r="Y398" i="10"/>
  <c r="Z398" i="10"/>
  <c r="AA398" i="10"/>
  <c r="AB398" i="10"/>
  <c r="P399" i="10"/>
  <c r="Q399" i="10"/>
  <c r="R399" i="10"/>
  <c r="S399" i="10"/>
  <c r="T399" i="10"/>
  <c r="U399" i="10"/>
  <c r="V399" i="10"/>
  <c r="W399" i="10"/>
  <c r="X399" i="10"/>
  <c r="Y399" i="10"/>
  <c r="Z399" i="10"/>
  <c r="AA399" i="10"/>
  <c r="AB399" i="10"/>
  <c r="P400" i="10"/>
  <c r="Q400" i="10"/>
  <c r="R400" i="10"/>
  <c r="S400" i="10"/>
  <c r="T400" i="10"/>
  <c r="U400" i="10"/>
  <c r="V400" i="10"/>
  <c r="W400" i="10"/>
  <c r="X400" i="10"/>
  <c r="Y400" i="10"/>
  <c r="Z400" i="10"/>
  <c r="AA400" i="10"/>
  <c r="AB400" i="10"/>
  <c r="P401" i="10"/>
  <c r="Q401" i="10"/>
  <c r="R401" i="10"/>
  <c r="S401" i="10"/>
  <c r="T401" i="10"/>
  <c r="U401" i="10"/>
  <c r="V401" i="10"/>
  <c r="W401" i="10"/>
  <c r="X401" i="10"/>
  <c r="Y401" i="10"/>
  <c r="Z401" i="10"/>
  <c r="AA401" i="10"/>
  <c r="AB401" i="10"/>
  <c r="P402" i="10"/>
  <c r="Q402" i="10"/>
  <c r="R402" i="10"/>
  <c r="S402" i="10"/>
  <c r="T402" i="10"/>
  <c r="U402" i="10"/>
  <c r="V402" i="10"/>
  <c r="W402" i="10"/>
  <c r="X402" i="10"/>
  <c r="Y402" i="10"/>
  <c r="Z402" i="10"/>
  <c r="AA402" i="10"/>
  <c r="AB402" i="10"/>
  <c r="P403" i="10"/>
  <c r="Q403" i="10"/>
  <c r="R403" i="10"/>
  <c r="S403" i="10"/>
  <c r="T403" i="10"/>
  <c r="U403" i="10"/>
  <c r="V403" i="10"/>
  <c r="W403" i="10"/>
  <c r="X403" i="10"/>
  <c r="Y403" i="10"/>
  <c r="Z403" i="10"/>
  <c r="AA403" i="10"/>
  <c r="AB403" i="10"/>
  <c r="P404" i="10"/>
  <c r="Q404" i="10"/>
  <c r="R404" i="10"/>
  <c r="S404" i="10"/>
  <c r="T404" i="10"/>
  <c r="U404" i="10"/>
  <c r="V404" i="10"/>
  <c r="W404" i="10"/>
  <c r="X404" i="10"/>
  <c r="Y404" i="10"/>
  <c r="Z404" i="10"/>
  <c r="AA404" i="10"/>
  <c r="AB404" i="10"/>
  <c r="P405" i="10"/>
  <c r="Q405" i="10"/>
  <c r="R405" i="10"/>
  <c r="S405" i="10"/>
  <c r="T405" i="10"/>
  <c r="U405" i="10"/>
  <c r="V405" i="10"/>
  <c r="W405" i="10"/>
  <c r="X405" i="10"/>
  <c r="Y405" i="10"/>
  <c r="Z405" i="10"/>
  <c r="AA405" i="10"/>
  <c r="AB405" i="10"/>
  <c r="P406" i="10"/>
  <c r="Q406" i="10"/>
  <c r="R406" i="10"/>
  <c r="S406" i="10"/>
  <c r="T406" i="10"/>
  <c r="U406" i="10"/>
  <c r="V406" i="10"/>
  <c r="W406" i="10"/>
  <c r="X406" i="10"/>
  <c r="Y406" i="10"/>
  <c r="Z406" i="10"/>
  <c r="AA406" i="10"/>
  <c r="AB406" i="10"/>
  <c r="P407" i="10"/>
  <c r="Q407" i="10"/>
  <c r="R407" i="10"/>
  <c r="S407" i="10"/>
  <c r="T407" i="10"/>
  <c r="U407" i="10"/>
  <c r="V407" i="10"/>
  <c r="W407" i="10"/>
  <c r="X407" i="10"/>
  <c r="Y407" i="10"/>
  <c r="Z407" i="10"/>
  <c r="AA407" i="10"/>
  <c r="AB407" i="10"/>
  <c r="P408" i="10"/>
  <c r="Q408" i="10"/>
  <c r="R408" i="10"/>
  <c r="S408" i="10"/>
  <c r="T408" i="10"/>
  <c r="U408" i="10"/>
  <c r="V408" i="10"/>
  <c r="W408" i="10"/>
  <c r="X408" i="10"/>
  <c r="Y408" i="10"/>
  <c r="Z408" i="10"/>
  <c r="AA408" i="10"/>
  <c r="AB408" i="10"/>
  <c r="P409" i="10"/>
  <c r="Q409" i="10"/>
  <c r="R409" i="10"/>
  <c r="S409" i="10"/>
  <c r="T409" i="10"/>
  <c r="U409" i="10"/>
  <c r="V409" i="10"/>
  <c r="W409" i="10"/>
  <c r="X409" i="10"/>
  <c r="Y409" i="10"/>
  <c r="Z409" i="10"/>
  <c r="AA409" i="10"/>
  <c r="AB409" i="10"/>
  <c r="P410" i="10"/>
  <c r="Q410" i="10"/>
  <c r="R410" i="10"/>
  <c r="S410" i="10"/>
  <c r="T410" i="10"/>
  <c r="U410" i="10"/>
  <c r="V410" i="10"/>
  <c r="W410" i="10"/>
  <c r="X410" i="10"/>
  <c r="Y410" i="10"/>
  <c r="Z410" i="10"/>
  <c r="AA410" i="10"/>
  <c r="AB410" i="10"/>
  <c r="P411" i="10"/>
  <c r="Q411" i="10"/>
  <c r="R411" i="10"/>
  <c r="S411" i="10"/>
  <c r="T411" i="10"/>
  <c r="U411" i="10"/>
  <c r="V411" i="10"/>
  <c r="W411" i="10"/>
  <c r="X411" i="10"/>
  <c r="Y411" i="10"/>
  <c r="Z411" i="10"/>
  <c r="AA411" i="10"/>
  <c r="AB411" i="10"/>
  <c r="P412" i="10"/>
  <c r="Q412" i="10"/>
  <c r="R412" i="10"/>
  <c r="S412" i="10"/>
  <c r="T412" i="10"/>
  <c r="U412" i="10"/>
  <c r="V412" i="10"/>
  <c r="W412" i="10"/>
  <c r="X412" i="10"/>
  <c r="Y412" i="10"/>
  <c r="Z412" i="10"/>
  <c r="AA412" i="10"/>
  <c r="AB412" i="10"/>
  <c r="P413" i="10"/>
  <c r="Q413" i="10"/>
  <c r="R413" i="10"/>
  <c r="S413" i="10"/>
  <c r="T413" i="10"/>
  <c r="U413" i="10"/>
  <c r="V413" i="10"/>
  <c r="W413" i="10"/>
  <c r="X413" i="10"/>
  <c r="Y413" i="10"/>
  <c r="Z413" i="10"/>
  <c r="AA413" i="10"/>
  <c r="AB413" i="10"/>
  <c r="P414" i="10"/>
  <c r="Q414" i="10"/>
  <c r="R414" i="10"/>
  <c r="S414" i="10"/>
  <c r="T414" i="10"/>
  <c r="U414" i="10"/>
  <c r="V414" i="10"/>
  <c r="W414" i="10"/>
  <c r="X414" i="10"/>
  <c r="Y414" i="10"/>
  <c r="Z414" i="10"/>
  <c r="AA414" i="10"/>
  <c r="AB414" i="10"/>
  <c r="P415" i="10"/>
  <c r="Q415" i="10"/>
  <c r="R415" i="10"/>
  <c r="S415" i="10"/>
  <c r="T415" i="10"/>
  <c r="U415" i="10"/>
  <c r="V415" i="10"/>
  <c r="W415" i="10"/>
  <c r="X415" i="10"/>
  <c r="Y415" i="10"/>
  <c r="Z415" i="10"/>
  <c r="AA415" i="10"/>
  <c r="AB415" i="10"/>
  <c r="P416" i="10"/>
  <c r="Q416" i="10"/>
  <c r="R416" i="10"/>
  <c r="S416" i="10"/>
  <c r="T416" i="10"/>
  <c r="U416" i="10"/>
  <c r="V416" i="10"/>
  <c r="W416" i="10"/>
  <c r="X416" i="10"/>
  <c r="Y416" i="10"/>
  <c r="Z416" i="10"/>
  <c r="AA416" i="10"/>
  <c r="AB416" i="10"/>
  <c r="P417" i="10"/>
  <c r="Q417" i="10"/>
  <c r="R417" i="10"/>
  <c r="S417" i="10"/>
  <c r="T417" i="10"/>
  <c r="U417" i="10"/>
  <c r="V417" i="10"/>
  <c r="W417" i="10"/>
  <c r="X417" i="10"/>
  <c r="Y417" i="10"/>
  <c r="Z417" i="10"/>
  <c r="AA417" i="10"/>
  <c r="AB417" i="10"/>
  <c r="P418" i="10"/>
  <c r="Q418" i="10"/>
  <c r="R418" i="10"/>
  <c r="S418" i="10"/>
  <c r="T418" i="10"/>
  <c r="U418" i="10"/>
  <c r="V418" i="10"/>
  <c r="W418" i="10"/>
  <c r="X418" i="10"/>
  <c r="Y418" i="10"/>
  <c r="Z418" i="10"/>
  <c r="AA418" i="10"/>
  <c r="AB418" i="10"/>
  <c r="P419" i="10"/>
  <c r="Q419" i="10"/>
  <c r="R419" i="10"/>
  <c r="S419" i="10"/>
  <c r="T419" i="10"/>
  <c r="U419" i="10"/>
  <c r="V419" i="10"/>
  <c r="W419" i="10"/>
  <c r="X419" i="10"/>
  <c r="Y419" i="10"/>
  <c r="Z419" i="10"/>
  <c r="AA419" i="10"/>
  <c r="AB419" i="10"/>
  <c r="P420" i="10"/>
  <c r="Q420" i="10"/>
  <c r="R420" i="10"/>
  <c r="S420" i="10"/>
  <c r="T420" i="10"/>
  <c r="U420" i="10"/>
  <c r="V420" i="10"/>
  <c r="W420" i="10"/>
  <c r="X420" i="10"/>
  <c r="Y420" i="10"/>
  <c r="Z420" i="10"/>
  <c r="AA420" i="10"/>
  <c r="AB420" i="10"/>
  <c r="P421" i="10"/>
  <c r="Q421" i="10"/>
  <c r="R421" i="10"/>
  <c r="S421" i="10"/>
  <c r="T421" i="10"/>
  <c r="U421" i="10"/>
  <c r="V421" i="10"/>
  <c r="W421" i="10"/>
  <c r="X421" i="10"/>
  <c r="Y421" i="10"/>
  <c r="Z421" i="10"/>
  <c r="AA421" i="10"/>
  <c r="AB421" i="10"/>
  <c r="P422" i="10"/>
  <c r="Q422" i="10"/>
  <c r="R422" i="10"/>
  <c r="S422" i="10"/>
  <c r="T422" i="10"/>
  <c r="U422" i="10"/>
  <c r="V422" i="10"/>
  <c r="W422" i="10"/>
  <c r="X422" i="10"/>
  <c r="Y422" i="10"/>
  <c r="Z422" i="10"/>
  <c r="AA422" i="10"/>
  <c r="AB422" i="10"/>
  <c r="P423" i="10"/>
  <c r="Q423" i="10"/>
  <c r="R423" i="10"/>
  <c r="S423" i="10"/>
  <c r="T423" i="10"/>
  <c r="U423" i="10"/>
  <c r="V423" i="10"/>
  <c r="W423" i="10"/>
  <c r="X423" i="10"/>
  <c r="Y423" i="10"/>
  <c r="Z423" i="10"/>
  <c r="AA423" i="10"/>
  <c r="AB423" i="10"/>
  <c r="P424" i="10"/>
  <c r="Q424" i="10"/>
  <c r="R424" i="10"/>
  <c r="S424" i="10"/>
  <c r="T424" i="10"/>
  <c r="U424" i="10"/>
  <c r="V424" i="10"/>
  <c r="W424" i="10"/>
  <c r="X424" i="10"/>
  <c r="Y424" i="10"/>
  <c r="Z424" i="10"/>
  <c r="AA424" i="10"/>
  <c r="AB424" i="10"/>
  <c r="P425" i="10"/>
  <c r="Q425" i="10"/>
  <c r="R425" i="10"/>
  <c r="S425" i="10"/>
  <c r="T425" i="10"/>
  <c r="U425" i="10"/>
  <c r="V425" i="10"/>
  <c r="W425" i="10"/>
  <c r="X425" i="10"/>
  <c r="Y425" i="10"/>
  <c r="Z425" i="10"/>
  <c r="AA425" i="10"/>
  <c r="AB425" i="10"/>
  <c r="P426" i="10"/>
  <c r="Q426" i="10"/>
  <c r="R426" i="10"/>
  <c r="S426" i="10"/>
  <c r="T426" i="10"/>
  <c r="U426" i="10"/>
  <c r="V426" i="10"/>
  <c r="W426" i="10"/>
  <c r="X426" i="10"/>
  <c r="Y426" i="10"/>
  <c r="Z426" i="10"/>
  <c r="AA426" i="10"/>
  <c r="AB426" i="10"/>
  <c r="P427" i="10"/>
  <c r="Q427" i="10"/>
  <c r="R427" i="10"/>
  <c r="S427" i="10"/>
  <c r="T427" i="10"/>
  <c r="U427" i="10"/>
  <c r="V427" i="10"/>
  <c r="W427" i="10"/>
  <c r="X427" i="10"/>
  <c r="Y427" i="10"/>
  <c r="Z427" i="10"/>
  <c r="AA427" i="10"/>
  <c r="AB427" i="10"/>
  <c r="P428" i="10"/>
  <c r="Q428" i="10"/>
  <c r="R428" i="10"/>
  <c r="S428" i="10"/>
  <c r="T428" i="10"/>
  <c r="U428" i="10"/>
  <c r="V428" i="10"/>
  <c r="W428" i="10"/>
  <c r="X428" i="10"/>
  <c r="Y428" i="10"/>
  <c r="Z428" i="10"/>
  <c r="AA428" i="10"/>
  <c r="AB428" i="10"/>
  <c r="P429" i="10"/>
  <c r="Q429" i="10"/>
  <c r="R429" i="10"/>
  <c r="S429" i="10"/>
  <c r="T429" i="10"/>
  <c r="U429" i="10"/>
  <c r="V429" i="10"/>
  <c r="W429" i="10"/>
  <c r="X429" i="10"/>
  <c r="Y429" i="10"/>
  <c r="Z429" i="10"/>
  <c r="AA429" i="10"/>
  <c r="AB429" i="10"/>
  <c r="P430" i="10"/>
  <c r="Q430" i="10"/>
  <c r="R430" i="10"/>
  <c r="S430" i="10"/>
  <c r="T430" i="10"/>
  <c r="U430" i="10"/>
  <c r="V430" i="10"/>
  <c r="W430" i="10"/>
  <c r="X430" i="10"/>
  <c r="Y430" i="10"/>
  <c r="Z430" i="10"/>
  <c r="AA430" i="10"/>
  <c r="AB430" i="10"/>
  <c r="P431" i="10"/>
  <c r="Q431" i="10"/>
  <c r="R431" i="10"/>
  <c r="S431" i="10"/>
  <c r="T431" i="10"/>
  <c r="U431" i="10"/>
  <c r="V431" i="10"/>
  <c r="W431" i="10"/>
  <c r="X431" i="10"/>
  <c r="Y431" i="10"/>
  <c r="Z431" i="10"/>
  <c r="AA431" i="10"/>
  <c r="AB431" i="10"/>
  <c r="P432" i="10"/>
  <c r="Q432" i="10"/>
  <c r="R432" i="10"/>
  <c r="S432" i="10"/>
  <c r="T432" i="10"/>
  <c r="U432" i="10"/>
  <c r="V432" i="10"/>
  <c r="W432" i="10"/>
  <c r="X432" i="10"/>
  <c r="Y432" i="10"/>
  <c r="Z432" i="10"/>
  <c r="AA432" i="10"/>
  <c r="AB432" i="10"/>
  <c r="P433" i="10"/>
  <c r="Q433" i="10"/>
  <c r="R433" i="10"/>
  <c r="S433" i="10"/>
  <c r="T433" i="10"/>
  <c r="U433" i="10"/>
  <c r="V433" i="10"/>
  <c r="W433" i="10"/>
  <c r="X433" i="10"/>
  <c r="Y433" i="10"/>
  <c r="Z433" i="10"/>
  <c r="AA433" i="10"/>
  <c r="AB433" i="10"/>
  <c r="P434" i="10"/>
  <c r="Q434" i="10"/>
  <c r="R434" i="10"/>
  <c r="S434" i="10"/>
  <c r="T434" i="10"/>
  <c r="U434" i="10"/>
  <c r="V434" i="10"/>
  <c r="W434" i="10"/>
  <c r="X434" i="10"/>
  <c r="Y434" i="10"/>
  <c r="Z434" i="10"/>
  <c r="AA434" i="10"/>
  <c r="AB434" i="10"/>
  <c r="P435" i="10"/>
  <c r="Q435" i="10"/>
  <c r="R435" i="10"/>
  <c r="S435" i="10"/>
  <c r="T435" i="10"/>
  <c r="U435" i="10"/>
  <c r="V435" i="10"/>
  <c r="W435" i="10"/>
  <c r="X435" i="10"/>
  <c r="Y435" i="10"/>
  <c r="Z435" i="10"/>
  <c r="AA435" i="10"/>
  <c r="AB435" i="10"/>
  <c r="P436" i="10"/>
  <c r="Q436" i="10"/>
  <c r="R436" i="10"/>
  <c r="S436" i="10"/>
  <c r="T436" i="10"/>
  <c r="U436" i="10"/>
  <c r="V436" i="10"/>
  <c r="W436" i="10"/>
  <c r="X436" i="10"/>
  <c r="Y436" i="10"/>
  <c r="Z436" i="10"/>
  <c r="AA436" i="10"/>
  <c r="AB436" i="10"/>
  <c r="P437" i="10"/>
  <c r="Q437" i="10"/>
  <c r="R437" i="10"/>
  <c r="S437" i="10"/>
  <c r="T437" i="10"/>
  <c r="U437" i="10"/>
  <c r="V437" i="10"/>
  <c r="W437" i="10"/>
  <c r="X437" i="10"/>
  <c r="Y437" i="10"/>
  <c r="Z437" i="10"/>
  <c r="AA437" i="10"/>
  <c r="AB437" i="10"/>
  <c r="P438" i="10"/>
  <c r="Q438" i="10"/>
  <c r="R438" i="10"/>
  <c r="S438" i="10"/>
  <c r="T438" i="10"/>
  <c r="U438" i="10"/>
  <c r="V438" i="10"/>
  <c r="W438" i="10"/>
  <c r="X438" i="10"/>
  <c r="Y438" i="10"/>
  <c r="Z438" i="10"/>
  <c r="AA438" i="10"/>
  <c r="AB438" i="10"/>
  <c r="P439" i="10"/>
  <c r="Q439" i="10"/>
  <c r="R439" i="10"/>
  <c r="S439" i="10"/>
  <c r="T439" i="10"/>
  <c r="U439" i="10"/>
  <c r="V439" i="10"/>
  <c r="W439" i="10"/>
  <c r="X439" i="10"/>
  <c r="Y439" i="10"/>
  <c r="Z439" i="10"/>
  <c r="AA439" i="10"/>
  <c r="AB439" i="10"/>
  <c r="P440" i="10"/>
  <c r="Q440" i="10"/>
  <c r="R440" i="10"/>
  <c r="S440" i="10"/>
  <c r="T440" i="10"/>
  <c r="U440" i="10"/>
  <c r="V440" i="10"/>
  <c r="W440" i="10"/>
  <c r="X440" i="10"/>
  <c r="Y440" i="10"/>
  <c r="Z440" i="10"/>
  <c r="AA440" i="10"/>
  <c r="AB440" i="10"/>
  <c r="P441" i="10"/>
  <c r="Q441" i="10"/>
  <c r="R441" i="10"/>
  <c r="S441" i="10"/>
  <c r="T441" i="10"/>
  <c r="U441" i="10"/>
  <c r="V441" i="10"/>
  <c r="W441" i="10"/>
  <c r="X441" i="10"/>
  <c r="Y441" i="10"/>
  <c r="Z441" i="10"/>
  <c r="AA441" i="10"/>
  <c r="AB441" i="10"/>
  <c r="P442" i="10"/>
  <c r="Q442" i="10"/>
  <c r="R442" i="10"/>
  <c r="S442" i="10"/>
  <c r="T442" i="10"/>
  <c r="U442" i="10"/>
  <c r="V442" i="10"/>
  <c r="W442" i="10"/>
  <c r="X442" i="10"/>
  <c r="Y442" i="10"/>
  <c r="Z442" i="10"/>
  <c r="AA442" i="10"/>
  <c r="AB442" i="10"/>
  <c r="P443" i="10"/>
  <c r="Q443" i="10"/>
  <c r="R443" i="10"/>
  <c r="S443" i="10"/>
  <c r="T443" i="10"/>
  <c r="U443" i="10"/>
  <c r="V443" i="10"/>
  <c r="W443" i="10"/>
  <c r="X443" i="10"/>
  <c r="Y443" i="10"/>
  <c r="Z443" i="10"/>
  <c r="AA443" i="10"/>
  <c r="AB443" i="10"/>
  <c r="P444" i="10"/>
  <c r="Q444" i="10"/>
  <c r="R444" i="10"/>
  <c r="S444" i="10"/>
  <c r="T444" i="10"/>
  <c r="U444" i="10"/>
  <c r="V444" i="10"/>
  <c r="W444" i="10"/>
  <c r="X444" i="10"/>
  <c r="Y444" i="10"/>
  <c r="Z444" i="10"/>
  <c r="AA444" i="10"/>
  <c r="AB444" i="10"/>
  <c r="P445" i="10"/>
  <c r="Q445" i="10"/>
  <c r="R445" i="10"/>
  <c r="S445" i="10"/>
  <c r="T445" i="10"/>
  <c r="U445" i="10"/>
  <c r="V445" i="10"/>
  <c r="W445" i="10"/>
  <c r="X445" i="10"/>
  <c r="Y445" i="10"/>
  <c r="Z445" i="10"/>
  <c r="AA445" i="10"/>
  <c r="AB445" i="10"/>
  <c r="P446" i="10"/>
  <c r="Q446" i="10"/>
  <c r="R446" i="10"/>
  <c r="S446" i="10"/>
  <c r="T446" i="10"/>
  <c r="U446" i="10"/>
  <c r="V446" i="10"/>
  <c r="W446" i="10"/>
  <c r="X446" i="10"/>
  <c r="Y446" i="10"/>
  <c r="Z446" i="10"/>
  <c r="AA446" i="10"/>
  <c r="AB446" i="10"/>
  <c r="P447" i="10"/>
  <c r="Q447" i="10"/>
  <c r="R447" i="10"/>
  <c r="S447" i="10"/>
  <c r="T447" i="10"/>
  <c r="U447" i="10"/>
  <c r="V447" i="10"/>
  <c r="W447" i="10"/>
  <c r="X447" i="10"/>
  <c r="Y447" i="10"/>
  <c r="Z447" i="10"/>
  <c r="AA447" i="10"/>
  <c r="AB447" i="10"/>
  <c r="P448" i="10"/>
  <c r="Q448" i="10"/>
  <c r="R448" i="10"/>
  <c r="S448" i="10"/>
  <c r="T448" i="10"/>
  <c r="U448" i="10"/>
  <c r="V448" i="10"/>
  <c r="W448" i="10"/>
  <c r="X448" i="10"/>
  <c r="Y448" i="10"/>
  <c r="Z448" i="10"/>
  <c r="AA448" i="10"/>
  <c r="AB448" i="10"/>
  <c r="P449" i="10"/>
  <c r="Q449" i="10"/>
  <c r="R449" i="10"/>
  <c r="S449" i="10"/>
  <c r="T449" i="10"/>
  <c r="U449" i="10"/>
  <c r="V449" i="10"/>
  <c r="W449" i="10"/>
  <c r="X449" i="10"/>
  <c r="Y449" i="10"/>
  <c r="Z449" i="10"/>
  <c r="AA449" i="10"/>
  <c r="AB449" i="10"/>
  <c r="P450" i="10"/>
  <c r="Q450" i="10"/>
  <c r="R450" i="10"/>
  <c r="S450" i="10"/>
  <c r="T450" i="10"/>
  <c r="U450" i="10"/>
  <c r="V450" i="10"/>
  <c r="W450" i="10"/>
  <c r="X450" i="10"/>
  <c r="Y450" i="10"/>
  <c r="Z450" i="10"/>
  <c r="AA450" i="10"/>
  <c r="AB450" i="10"/>
  <c r="P451" i="10"/>
  <c r="Q451" i="10"/>
  <c r="R451" i="10"/>
  <c r="S451" i="10"/>
  <c r="T451" i="10"/>
  <c r="U451" i="10"/>
  <c r="V451" i="10"/>
  <c r="W451" i="10"/>
  <c r="X451" i="10"/>
  <c r="Y451" i="10"/>
  <c r="Z451" i="10"/>
  <c r="AA451" i="10"/>
  <c r="AB451" i="10"/>
  <c r="P452" i="10"/>
  <c r="Q452" i="10"/>
  <c r="R452" i="10"/>
  <c r="S452" i="10"/>
  <c r="T452" i="10"/>
  <c r="U452" i="10"/>
  <c r="V452" i="10"/>
  <c r="W452" i="10"/>
  <c r="X452" i="10"/>
  <c r="Y452" i="10"/>
  <c r="Z452" i="10"/>
  <c r="AA452" i="10"/>
  <c r="AB452" i="10"/>
  <c r="P453" i="10"/>
  <c r="Q453" i="10"/>
  <c r="R453" i="10"/>
  <c r="S453" i="10"/>
  <c r="T453" i="10"/>
  <c r="U453" i="10"/>
  <c r="V453" i="10"/>
  <c r="W453" i="10"/>
  <c r="X453" i="10"/>
  <c r="Y453" i="10"/>
  <c r="Z453" i="10"/>
  <c r="AA453" i="10"/>
  <c r="AB453" i="10"/>
  <c r="P454" i="10"/>
  <c r="Q454" i="10"/>
  <c r="R454" i="10"/>
  <c r="S454" i="10"/>
  <c r="T454" i="10"/>
  <c r="U454" i="10"/>
  <c r="V454" i="10"/>
  <c r="W454" i="10"/>
  <c r="X454" i="10"/>
  <c r="Y454" i="10"/>
  <c r="Z454" i="10"/>
  <c r="AA454" i="10"/>
  <c r="AB454" i="10"/>
  <c r="P455" i="10"/>
  <c r="Q455" i="10"/>
  <c r="R455" i="10"/>
  <c r="S455" i="10"/>
  <c r="T455" i="10"/>
  <c r="U455" i="10"/>
  <c r="V455" i="10"/>
  <c r="W455" i="10"/>
  <c r="X455" i="10"/>
  <c r="Y455" i="10"/>
  <c r="Z455" i="10"/>
  <c r="AA455" i="10"/>
  <c r="AB455" i="10"/>
  <c r="P456" i="10"/>
  <c r="Q456" i="10"/>
  <c r="R456" i="10"/>
  <c r="S456" i="10"/>
  <c r="T456" i="10"/>
  <c r="U456" i="10"/>
  <c r="V456" i="10"/>
  <c r="W456" i="10"/>
  <c r="X456" i="10"/>
  <c r="Y456" i="10"/>
  <c r="Z456" i="10"/>
  <c r="AA456" i="10"/>
  <c r="AB456" i="10"/>
  <c r="P457" i="10"/>
  <c r="Q457" i="10"/>
  <c r="R457" i="10"/>
  <c r="S457" i="10"/>
  <c r="T457" i="10"/>
  <c r="U457" i="10"/>
  <c r="V457" i="10"/>
  <c r="W457" i="10"/>
  <c r="X457" i="10"/>
  <c r="Y457" i="10"/>
  <c r="Z457" i="10"/>
  <c r="AA457" i="10"/>
  <c r="AB457" i="10"/>
  <c r="P458" i="10"/>
  <c r="Q458" i="10"/>
  <c r="R458" i="10"/>
  <c r="S458" i="10"/>
  <c r="T458" i="10"/>
  <c r="U458" i="10"/>
  <c r="V458" i="10"/>
  <c r="W458" i="10"/>
  <c r="X458" i="10"/>
  <c r="Y458" i="10"/>
  <c r="Z458" i="10"/>
  <c r="AA458" i="10"/>
  <c r="AB458" i="10"/>
  <c r="P459" i="10"/>
  <c r="Q459" i="10"/>
  <c r="R459" i="10"/>
  <c r="S459" i="10"/>
  <c r="T459" i="10"/>
  <c r="U459" i="10"/>
  <c r="V459" i="10"/>
  <c r="W459" i="10"/>
  <c r="X459" i="10"/>
  <c r="Y459" i="10"/>
  <c r="Z459" i="10"/>
  <c r="AA459" i="10"/>
  <c r="AB459" i="10"/>
  <c r="P460" i="10"/>
  <c r="Q460" i="10"/>
  <c r="R460" i="10"/>
  <c r="S460" i="10"/>
  <c r="T460" i="10"/>
  <c r="U460" i="10"/>
  <c r="V460" i="10"/>
  <c r="W460" i="10"/>
  <c r="X460" i="10"/>
  <c r="Y460" i="10"/>
  <c r="Z460" i="10"/>
  <c r="AA460" i="10"/>
  <c r="AB460" i="10"/>
  <c r="P461" i="10"/>
  <c r="Q461" i="10"/>
  <c r="R461" i="10"/>
  <c r="S461" i="10"/>
  <c r="T461" i="10"/>
  <c r="U461" i="10"/>
  <c r="V461" i="10"/>
  <c r="W461" i="10"/>
  <c r="X461" i="10"/>
  <c r="Y461" i="10"/>
  <c r="Z461" i="10"/>
  <c r="AA461" i="10"/>
  <c r="AB461" i="10"/>
  <c r="P462" i="10"/>
  <c r="Q462" i="10"/>
  <c r="R462" i="10"/>
  <c r="S462" i="10"/>
  <c r="T462" i="10"/>
  <c r="U462" i="10"/>
  <c r="V462" i="10"/>
  <c r="W462" i="10"/>
  <c r="X462" i="10"/>
  <c r="Y462" i="10"/>
  <c r="Z462" i="10"/>
  <c r="AA462" i="10"/>
  <c r="AB462" i="10"/>
  <c r="P463" i="10"/>
  <c r="Q463" i="10"/>
  <c r="R463" i="10"/>
  <c r="S463" i="10"/>
  <c r="T463" i="10"/>
  <c r="U463" i="10"/>
  <c r="V463" i="10"/>
  <c r="W463" i="10"/>
  <c r="X463" i="10"/>
  <c r="Y463" i="10"/>
  <c r="Z463" i="10"/>
  <c r="AA463" i="10"/>
  <c r="AB463" i="10"/>
  <c r="P464" i="10"/>
  <c r="Q464" i="10"/>
  <c r="R464" i="10"/>
  <c r="S464" i="10"/>
  <c r="T464" i="10"/>
  <c r="U464" i="10"/>
  <c r="V464" i="10"/>
  <c r="W464" i="10"/>
  <c r="X464" i="10"/>
  <c r="Y464" i="10"/>
  <c r="Z464" i="10"/>
  <c r="AA464" i="10"/>
  <c r="AB464" i="10"/>
  <c r="P465" i="10"/>
  <c r="Q465" i="10"/>
  <c r="R465" i="10"/>
  <c r="S465" i="10"/>
  <c r="T465" i="10"/>
  <c r="U465" i="10"/>
  <c r="V465" i="10"/>
  <c r="W465" i="10"/>
  <c r="X465" i="10"/>
  <c r="Y465" i="10"/>
  <c r="Z465" i="10"/>
  <c r="AA465" i="10"/>
  <c r="AB465" i="10"/>
  <c r="P466" i="10"/>
  <c r="Q466" i="10"/>
  <c r="R466" i="10"/>
  <c r="S466" i="10"/>
  <c r="T466" i="10"/>
  <c r="U466" i="10"/>
  <c r="V466" i="10"/>
  <c r="W466" i="10"/>
  <c r="X466" i="10"/>
  <c r="Y466" i="10"/>
  <c r="Z466" i="10"/>
  <c r="AA466" i="10"/>
  <c r="AB466" i="10"/>
  <c r="P467" i="10"/>
  <c r="Q467" i="10"/>
  <c r="R467" i="10"/>
  <c r="S467" i="10"/>
  <c r="T467" i="10"/>
  <c r="U467" i="10"/>
  <c r="V467" i="10"/>
  <c r="W467" i="10"/>
  <c r="X467" i="10"/>
  <c r="Y467" i="10"/>
  <c r="Z467" i="10"/>
  <c r="AA467" i="10"/>
  <c r="AB467" i="10"/>
  <c r="P468" i="10"/>
  <c r="Q468" i="10"/>
  <c r="R468" i="10"/>
  <c r="S468" i="10"/>
  <c r="T468" i="10"/>
  <c r="U468" i="10"/>
  <c r="V468" i="10"/>
  <c r="W468" i="10"/>
  <c r="X468" i="10"/>
  <c r="Y468" i="10"/>
  <c r="Z468" i="10"/>
  <c r="AA468" i="10"/>
  <c r="AB468" i="10"/>
  <c r="P469" i="10"/>
  <c r="Q469" i="10"/>
  <c r="R469" i="10"/>
  <c r="S469" i="10"/>
  <c r="T469" i="10"/>
  <c r="U469" i="10"/>
  <c r="V469" i="10"/>
  <c r="W469" i="10"/>
  <c r="X469" i="10"/>
  <c r="Y469" i="10"/>
  <c r="Z469" i="10"/>
  <c r="AA469" i="10"/>
  <c r="AB469" i="10"/>
  <c r="P470" i="10"/>
  <c r="Q470" i="10"/>
  <c r="R470" i="10"/>
  <c r="S470" i="10"/>
  <c r="T470" i="10"/>
  <c r="U470" i="10"/>
  <c r="V470" i="10"/>
  <c r="W470" i="10"/>
  <c r="X470" i="10"/>
  <c r="Y470" i="10"/>
  <c r="Z470" i="10"/>
  <c r="AA470" i="10"/>
  <c r="AB470" i="10"/>
  <c r="P471" i="10"/>
  <c r="Q471" i="10"/>
  <c r="R471" i="10"/>
  <c r="S471" i="10"/>
  <c r="T471" i="10"/>
  <c r="U471" i="10"/>
  <c r="V471" i="10"/>
  <c r="W471" i="10"/>
  <c r="X471" i="10"/>
  <c r="Y471" i="10"/>
  <c r="Z471" i="10"/>
  <c r="AA471" i="10"/>
  <c r="AB471" i="10"/>
  <c r="P472" i="10"/>
  <c r="Q472" i="10"/>
  <c r="R472" i="10"/>
  <c r="S472" i="10"/>
  <c r="T472" i="10"/>
  <c r="U472" i="10"/>
  <c r="V472" i="10"/>
  <c r="W472" i="10"/>
  <c r="X472" i="10"/>
  <c r="Y472" i="10"/>
  <c r="Z472" i="10"/>
  <c r="AA472" i="10"/>
  <c r="AB472" i="10"/>
  <c r="P473" i="10"/>
  <c r="Q473" i="10"/>
  <c r="R473" i="10"/>
  <c r="S473" i="10"/>
  <c r="T473" i="10"/>
  <c r="U473" i="10"/>
  <c r="V473" i="10"/>
  <c r="W473" i="10"/>
  <c r="X473" i="10"/>
  <c r="Y473" i="10"/>
  <c r="Z473" i="10"/>
  <c r="AA473" i="10"/>
  <c r="AB473" i="10"/>
  <c r="P474" i="10"/>
  <c r="Q474" i="10"/>
  <c r="R474" i="10"/>
  <c r="S474" i="10"/>
  <c r="T474" i="10"/>
  <c r="U474" i="10"/>
  <c r="V474" i="10"/>
  <c r="W474" i="10"/>
  <c r="X474" i="10"/>
  <c r="Y474" i="10"/>
  <c r="Z474" i="10"/>
  <c r="AA474" i="10"/>
  <c r="AB474" i="10"/>
  <c r="P475" i="10"/>
  <c r="Q475" i="10"/>
  <c r="R475" i="10"/>
  <c r="S475" i="10"/>
  <c r="T475" i="10"/>
  <c r="U475" i="10"/>
  <c r="V475" i="10"/>
  <c r="W475" i="10"/>
  <c r="X475" i="10"/>
  <c r="Y475" i="10"/>
  <c r="Z475" i="10"/>
  <c r="AA475" i="10"/>
  <c r="AB475" i="10"/>
  <c r="P476" i="10"/>
  <c r="Q476" i="10"/>
  <c r="R476" i="10"/>
  <c r="S476" i="10"/>
  <c r="T476" i="10"/>
  <c r="U476" i="10"/>
  <c r="V476" i="10"/>
  <c r="W476" i="10"/>
  <c r="X476" i="10"/>
  <c r="Y476" i="10"/>
  <c r="Z476" i="10"/>
  <c r="AA476" i="10"/>
  <c r="AB476" i="10"/>
  <c r="P477" i="10"/>
  <c r="Q477" i="10"/>
  <c r="R477" i="10"/>
  <c r="S477" i="10"/>
  <c r="T477" i="10"/>
  <c r="U477" i="10"/>
  <c r="V477" i="10"/>
  <c r="W477" i="10"/>
  <c r="X477" i="10"/>
  <c r="Y477" i="10"/>
  <c r="Z477" i="10"/>
  <c r="AA477" i="10"/>
  <c r="AB477" i="10"/>
  <c r="P478" i="10"/>
  <c r="Q478" i="10"/>
  <c r="R478" i="10"/>
  <c r="S478" i="10"/>
  <c r="T478" i="10"/>
  <c r="U478" i="10"/>
  <c r="V478" i="10"/>
  <c r="W478" i="10"/>
  <c r="X478" i="10"/>
  <c r="Y478" i="10"/>
  <c r="Z478" i="10"/>
  <c r="AA478" i="10"/>
  <c r="AB478" i="10"/>
  <c r="P479" i="10"/>
  <c r="Q479" i="10"/>
  <c r="R479" i="10"/>
  <c r="S479" i="10"/>
  <c r="T479" i="10"/>
  <c r="U479" i="10"/>
  <c r="V479" i="10"/>
  <c r="W479" i="10"/>
  <c r="X479" i="10"/>
  <c r="Y479" i="10"/>
  <c r="Z479" i="10"/>
  <c r="AA479" i="10"/>
  <c r="AB479" i="10"/>
  <c r="P480" i="10"/>
  <c r="Q480" i="10"/>
  <c r="R480" i="10"/>
  <c r="S480" i="10"/>
  <c r="T480" i="10"/>
  <c r="U480" i="10"/>
  <c r="V480" i="10"/>
  <c r="W480" i="10"/>
  <c r="X480" i="10"/>
  <c r="Y480" i="10"/>
  <c r="Z480" i="10"/>
  <c r="AA480" i="10"/>
  <c r="AB480" i="10"/>
  <c r="P481" i="10"/>
  <c r="Q481" i="10"/>
  <c r="R481" i="10"/>
  <c r="S481" i="10"/>
  <c r="T481" i="10"/>
  <c r="U481" i="10"/>
  <c r="V481" i="10"/>
  <c r="W481" i="10"/>
  <c r="X481" i="10"/>
  <c r="Y481" i="10"/>
  <c r="Z481" i="10"/>
  <c r="AA481" i="10"/>
  <c r="AB481" i="10"/>
  <c r="P482" i="10"/>
  <c r="Q482" i="10"/>
  <c r="R482" i="10"/>
  <c r="S482" i="10"/>
  <c r="T482" i="10"/>
  <c r="U482" i="10"/>
  <c r="V482" i="10"/>
  <c r="W482" i="10"/>
  <c r="X482" i="10"/>
  <c r="Y482" i="10"/>
  <c r="Z482" i="10"/>
  <c r="AA482" i="10"/>
  <c r="AB482" i="10"/>
  <c r="P483" i="10"/>
  <c r="Q483" i="10"/>
  <c r="R483" i="10"/>
  <c r="S483" i="10"/>
  <c r="T483" i="10"/>
  <c r="U483" i="10"/>
  <c r="V483" i="10"/>
  <c r="W483" i="10"/>
  <c r="X483" i="10"/>
  <c r="Y483" i="10"/>
  <c r="Z483" i="10"/>
  <c r="AA483" i="10"/>
  <c r="AB483" i="10"/>
  <c r="P484" i="10"/>
  <c r="Q484" i="10"/>
  <c r="R484" i="10"/>
  <c r="S484" i="10"/>
  <c r="T484" i="10"/>
  <c r="U484" i="10"/>
  <c r="V484" i="10"/>
  <c r="W484" i="10"/>
  <c r="X484" i="10"/>
  <c r="Y484" i="10"/>
  <c r="Z484" i="10"/>
  <c r="AA484" i="10"/>
  <c r="AB484" i="10"/>
  <c r="P485" i="10"/>
  <c r="Q485" i="10"/>
  <c r="R485" i="10"/>
  <c r="S485" i="10"/>
  <c r="T485" i="10"/>
  <c r="U485" i="10"/>
  <c r="V485" i="10"/>
  <c r="W485" i="10"/>
  <c r="X485" i="10"/>
  <c r="Y485" i="10"/>
  <c r="Z485" i="10"/>
  <c r="AA485" i="10"/>
  <c r="AB485" i="10"/>
  <c r="P486" i="10"/>
  <c r="Q486" i="10"/>
  <c r="R486" i="10"/>
  <c r="S486" i="10"/>
  <c r="T486" i="10"/>
  <c r="U486" i="10"/>
  <c r="V486" i="10"/>
  <c r="W486" i="10"/>
  <c r="X486" i="10"/>
  <c r="Y486" i="10"/>
  <c r="Z486" i="10"/>
  <c r="AA486" i="10"/>
  <c r="AB486" i="10"/>
  <c r="P487" i="10"/>
  <c r="Q487" i="10"/>
  <c r="R487" i="10"/>
  <c r="S487" i="10"/>
  <c r="T487" i="10"/>
  <c r="U487" i="10"/>
  <c r="V487" i="10"/>
  <c r="W487" i="10"/>
  <c r="X487" i="10"/>
  <c r="Y487" i="10"/>
  <c r="Z487" i="10"/>
  <c r="AA487" i="10"/>
  <c r="AB487" i="10"/>
  <c r="P488" i="10"/>
  <c r="Q488" i="10"/>
  <c r="R488" i="10"/>
  <c r="S488" i="10"/>
  <c r="T488" i="10"/>
  <c r="U488" i="10"/>
  <c r="V488" i="10"/>
  <c r="W488" i="10"/>
  <c r="X488" i="10"/>
  <c r="Y488" i="10"/>
  <c r="Z488" i="10"/>
  <c r="AA488" i="10"/>
  <c r="AB488" i="10"/>
  <c r="P489" i="10"/>
  <c r="Q489" i="10"/>
  <c r="R489" i="10"/>
  <c r="S489" i="10"/>
  <c r="T489" i="10"/>
  <c r="U489" i="10"/>
  <c r="V489" i="10"/>
  <c r="W489" i="10"/>
  <c r="X489" i="10"/>
  <c r="Y489" i="10"/>
  <c r="Z489" i="10"/>
  <c r="AA489" i="10"/>
  <c r="AB489" i="10"/>
  <c r="P490" i="10"/>
  <c r="Q490" i="10"/>
  <c r="R490" i="10"/>
  <c r="S490" i="10"/>
  <c r="T490" i="10"/>
  <c r="U490" i="10"/>
  <c r="V490" i="10"/>
  <c r="W490" i="10"/>
  <c r="X490" i="10"/>
  <c r="Y490" i="10"/>
  <c r="Z490" i="10"/>
  <c r="AA490" i="10"/>
  <c r="AB490" i="10"/>
  <c r="P491" i="10"/>
  <c r="Q491" i="10"/>
  <c r="R491" i="10"/>
  <c r="S491" i="10"/>
  <c r="T491" i="10"/>
  <c r="U491" i="10"/>
  <c r="V491" i="10"/>
  <c r="W491" i="10"/>
  <c r="X491" i="10"/>
  <c r="Y491" i="10"/>
  <c r="Z491" i="10"/>
  <c r="AA491" i="10"/>
  <c r="AB491" i="10"/>
  <c r="P492" i="10"/>
  <c r="Q492" i="10"/>
  <c r="R492" i="10"/>
  <c r="S492" i="10"/>
  <c r="T492" i="10"/>
  <c r="U492" i="10"/>
  <c r="V492" i="10"/>
  <c r="W492" i="10"/>
  <c r="X492" i="10"/>
  <c r="Y492" i="10"/>
  <c r="Z492" i="10"/>
  <c r="AA492" i="10"/>
  <c r="AB492" i="10"/>
  <c r="P493" i="10"/>
  <c r="Q493" i="10"/>
  <c r="R493" i="10"/>
  <c r="S493" i="10"/>
  <c r="T493" i="10"/>
  <c r="U493" i="10"/>
  <c r="V493" i="10"/>
  <c r="W493" i="10"/>
  <c r="X493" i="10"/>
  <c r="Y493" i="10"/>
  <c r="Z493" i="10"/>
  <c r="AA493" i="10"/>
  <c r="AB493" i="10"/>
  <c r="P494" i="10"/>
  <c r="Q494" i="10"/>
  <c r="R494" i="10"/>
  <c r="S494" i="10"/>
  <c r="T494" i="10"/>
  <c r="U494" i="10"/>
  <c r="V494" i="10"/>
  <c r="W494" i="10"/>
  <c r="X494" i="10"/>
  <c r="Y494" i="10"/>
  <c r="Z494" i="10"/>
  <c r="AA494" i="10"/>
  <c r="AB494" i="10"/>
  <c r="P495" i="10"/>
  <c r="Q495" i="10"/>
  <c r="R495" i="10"/>
  <c r="S495" i="10"/>
  <c r="T495" i="10"/>
  <c r="U495" i="10"/>
  <c r="V495" i="10"/>
  <c r="W495" i="10"/>
  <c r="X495" i="10"/>
  <c r="Y495" i="10"/>
  <c r="Z495" i="10"/>
  <c r="AA495" i="10"/>
  <c r="AB495" i="10"/>
  <c r="P496" i="10"/>
  <c r="Q496" i="10"/>
  <c r="R496" i="10"/>
  <c r="S496" i="10"/>
  <c r="T496" i="10"/>
  <c r="U496" i="10"/>
  <c r="V496" i="10"/>
  <c r="W496" i="10"/>
  <c r="X496" i="10"/>
  <c r="Y496" i="10"/>
  <c r="Z496" i="10"/>
  <c r="AA496" i="10"/>
  <c r="AB496" i="10"/>
  <c r="P497" i="10"/>
  <c r="Q497" i="10"/>
  <c r="R497" i="10"/>
  <c r="S497" i="10"/>
  <c r="T497" i="10"/>
  <c r="U497" i="10"/>
  <c r="V497" i="10"/>
  <c r="W497" i="10"/>
  <c r="X497" i="10"/>
  <c r="Y497" i="10"/>
  <c r="Z497" i="10"/>
  <c r="AA497" i="10"/>
  <c r="AB497" i="10"/>
  <c r="P498" i="10"/>
  <c r="Q498" i="10"/>
  <c r="R498" i="10"/>
  <c r="S498" i="10"/>
  <c r="T498" i="10"/>
  <c r="U498" i="10"/>
  <c r="V498" i="10"/>
  <c r="W498" i="10"/>
  <c r="X498" i="10"/>
  <c r="Y498" i="10"/>
  <c r="Z498" i="10"/>
  <c r="AA498" i="10"/>
  <c r="AB498" i="10"/>
  <c r="P499" i="10"/>
  <c r="Q499" i="10"/>
  <c r="R499" i="10"/>
  <c r="S499" i="10"/>
  <c r="T499" i="10"/>
  <c r="U499" i="10"/>
  <c r="V499" i="10"/>
  <c r="W499" i="10"/>
  <c r="X499" i="10"/>
  <c r="Y499" i="10"/>
  <c r="Z499" i="10"/>
  <c r="AA499" i="10"/>
  <c r="AB499" i="10"/>
  <c r="P500" i="10"/>
  <c r="Q500" i="10"/>
  <c r="R500" i="10"/>
  <c r="S500" i="10"/>
  <c r="T500" i="10"/>
  <c r="U500" i="10"/>
  <c r="V500" i="10"/>
  <c r="W500" i="10"/>
  <c r="X500" i="10"/>
  <c r="Y500" i="10"/>
  <c r="Z500" i="10"/>
  <c r="AA500" i="10"/>
  <c r="AB500" i="10"/>
  <c r="P501" i="10"/>
  <c r="Q501" i="10"/>
  <c r="R501" i="10"/>
  <c r="S501" i="10"/>
  <c r="T501" i="10"/>
  <c r="U501" i="10"/>
  <c r="V501" i="10"/>
  <c r="W501" i="10"/>
  <c r="X501" i="10"/>
  <c r="Y501" i="10"/>
  <c r="Z501" i="10"/>
  <c r="AA501" i="10"/>
  <c r="AB501" i="10"/>
  <c r="P502" i="10"/>
  <c r="Q502" i="10"/>
  <c r="R502" i="10"/>
  <c r="S502" i="10"/>
  <c r="T502" i="10"/>
  <c r="U502" i="10"/>
  <c r="V502" i="10"/>
  <c r="W502" i="10"/>
  <c r="X502" i="10"/>
  <c r="Y502" i="10"/>
  <c r="Z502" i="10"/>
  <c r="AA502" i="10"/>
  <c r="AB502" i="10"/>
  <c r="P503" i="10"/>
  <c r="Q503" i="10"/>
  <c r="R503" i="10"/>
  <c r="S503" i="10"/>
  <c r="T503" i="10"/>
  <c r="U503" i="10"/>
  <c r="V503" i="10"/>
  <c r="W503" i="10"/>
  <c r="X503" i="10"/>
  <c r="Y503" i="10"/>
  <c r="Z503" i="10"/>
  <c r="AA503" i="10"/>
  <c r="AB503" i="10"/>
  <c r="P504" i="10"/>
  <c r="Q504" i="10"/>
  <c r="R504" i="10"/>
  <c r="S504" i="10"/>
  <c r="T504" i="10"/>
  <c r="U504" i="10"/>
  <c r="V504" i="10"/>
  <c r="W504" i="10"/>
  <c r="X504" i="10"/>
  <c r="Y504" i="10"/>
  <c r="Z504" i="10"/>
  <c r="AA504" i="10"/>
  <c r="AB504" i="10"/>
  <c r="P505" i="10"/>
  <c r="Q505" i="10"/>
  <c r="R505" i="10"/>
  <c r="S505" i="10"/>
  <c r="T505" i="10"/>
  <c r="U505" i="10"/>
  <c r="V505" i="10"/>
  <c r="W505" i="10"/>
  <c r="X505" i="10"/>
  <c r="Y505" i="10"/>
  <c r="Z505" i="10"/>
  <c r="AA505" i="10"/>
  <c r="AB505" i="10"/>
  <c r="P506" i="10"/>
  <c r="Q506" i="10"/>
  <c r="R506" i="10"/>
  <c r="S506" i="10"/>
  <c r="T506" i="10"/>
  <c r="U506" i="10"/>
  <c r="V506" i="10"/>
  <c r="W506" i="10"/>
  <c r="X506" i="10"/>
  <c r="Y506" i="10"/>
  <c r="Z506" i="10"/>
  <c r="AA506" i="10"/>
  <c r="AB506" i="10"/>
  <c r="P507" i="10"/>
  <c r="Q507" i="10"/>
  <c r="R507" i="10"/>
  <c r="S507" i="10"/>
  <c r="T507" i="10"/>
  <c r="U507" i="10"/>
  <c r="V507" i="10"/>
  <c r="W507" i="10"/>
  <c r="X507" i="10"/>
  <c r="Y507" i="10"/>
  <c r="Z507" i="10"/>
  <c r="AA507" i="10"/>
  <c r="AB507" i="10"/>
  <c r="P508" i="10"/>
  <c r="Q508" i="10"/>
  <c r="R508" i="10"/>
  <c r="S508" i="10"/>
  <c r="T508" i="10"/>
  <c r="U508" i="10"/>
  <c r="V508" i="10"/>
  <c r="W508" i="10"/>
  <c r="X508" i="10"/>
  <c r="Y508" i="10"/>
  <c r="Z508" i="10"/>
  <c r="AA508" i="10"/>
  <c r="AB508" i="10"/>
  <c r="P509" i="10"/>
  <c r="Q509" i="10"/>
  <c r="R509" i="10"/>
  <c r="S509" i="10"/>
  <c r="T509" i="10"/>
  <c r="U509" i="10"/>
  <c r="V509" i="10"/>
  <c r="W509" i="10"/>
  <c r="X509" i="10"/>
  <c r="Y509" i="10"/>
  <c r="Z509" i="10"/>
  <c r="AA509" i="10"/>
  <c r="AB509" i="10"/>
  <c r="P510" i="10"/>
  <c r="Q510" i="10"/>
  <c r="R510" i="10"/>
  <c r="S510" i="10"/>
  <c r="T510" i="10"/>
  <c r="U510" i="10"/>
  <c r="V510" i="10"/>
  <c r="W510" i="10"/>
  <c r="X510" i="10"/>
  <c r="Y510" i="10"/>
  <c r="Z510" i="10"/>
  <c r="AA510" i="10"/>
  <c r="AB510" i="10"/>
  <c r="P511" i="10"/>
  <c r="Q511" i="10"/>
  <c r="R511" i="10"/>
  <c r="S511" i="10"/>
  <c r="T511" i="10"/>
  <c r="U511" i="10"/>
  <c r="V511" i="10"/>
  <c r="W511" i="10"/>
  <c r="X511" i="10"/>
  <c r="Y511" i="10"/>
  <c r="Z511" i="10"/>
  <c r="AA511" i="10"/>
  <c r="AB511" i="10"/>
  <c r="P512" i="10"/>
  <c r="Q512" i="10"/>
  <c r="R512" i="10"/>
  <c r="S512" i="10"/>
  <c r="T512" i="10"/>
  <c r="U512" i="10"/>
  <c r="V512" i="10"/>
  <c r="W512" i="10"/>
  <c r="X512" i="10"/>
  <c r="Y512" i="10"/>
  <c r="Z512" i="10"/>
  <c r="AA512" i="10"/>
  <c r="AB512" i="10"/>
  <c r="P513" i="10"/>
  <c r="Q513" i="10"/>
  <c r="R513" i="10"/>
  <c r="S513" i="10"/>
  <c r="T513" i="10"/>
  <c r="U513" i="10"/>
  <c r="V513" i="10"/>
  <c r="W513" i="10"/>
  <c r="X513" i="10"/>
  <c r="Y513" i="10"/>
  <c r="Z513" i="10"/>
  <c r="AA513" i="10"/>
  <c r="AB513" i="10"/>
  <c r="P514" i="10"/>
  <c r="Q514" i="10"/>
  <c r="R514" i="10"/>
  <c r="S514" i="10"/>
  <c r="T514" i="10"/>
  <c r="U514" i="10"/>
  <c r="V514" i="10"/>
  <c r="W514" i="10"/>
  <c r="X514" i="10"/>
  <c r="Y514" i="10"/>
  <c r="Z514" i="10"/>
  <c r="AA514" i="10"/>
  <c r="AB514" i="10"/>
  <c r="P515" i="10"/>
  <c r="Q515" i="10"/>
  <c r="R515" i="10"/>
  <c r="S515" i="10"/>
  <c r="T515" i="10"/>
  <c r="U515" i="10"/>
  <c r="V515" i="10"/>
  <c r="W515" i="10"/>
  <c r="X515" i="10"/>
  <c r="Y515" i="10"/>
  <c r="Z515" i="10"/>
  <c r="AA515" i="10"/>
  <c r="AB515" i="10"/>
  <c r="P516" i="10"/>
  <c r="Q516" i="10"/>
  <c r="R516" i="10"/>
  <c r="S516" i="10"/>
  <c r="T516" i="10"/>
  <c r="U516" i="10"/>
  <c r="V516" i="10"/>
  <c r="W516" i="10"/>
  <c r="X516" i="10"/>
  <c r="Y516" i="10"/>
  <c r="Z516" i="10"/>
  <c r="AA516" i="10"/>
  <c r="AB516" i="10"/>
  <c r="P517" i="10"/>
  <c r="Q517" i="10"/>
  <c r="R517" i="10"/>
  <c r="S517" i="10"/>
  <c r="T517" i="10"/>
  <c r="U517" i="10"/>
  <c r="V517" i="10"/>
  <c r="W517" i="10"/>
  <c r="X517" i="10"/>
  <c r="Y517" i="10"/>
  <c r="Z517" i="10"/>
  <c r="AA517" i="10"/>
  <c r="AB517" i="10"/>
  <c r="P518" i="10"/>
  <c r="Q518" i="10"/>
  <c r="R518" i="10"/>
  <c r="S518" i="10"/>
  <c r="T518" i="10"/>
  <c r="U518" i="10"/>
  <c r="V518" i="10"/>
  <c r="W518" i="10"/>
  <c r="X518" i="10"/>
  <c r="Y518" i="10"/>
  <c r="Z518" i="10"/>
  <c r="AA518" i="10"/>
  <c r="AB518" i="10"/>
  <c r="P519" i="10"/>
  <c r="Q519" i="10"/>
  <c r="R519" i="10"/>
  <c r="S519" i="10"/>
  <c r="T519" i="10"/>
  <c r="U519" i="10"/>
  <c r="V519" i="10"/>
  <c r="W519" i="10"/>
  <c r="X519" i="10"/>
  <c r="Y519" i="10"/>
  <c r="Z519" i="10"/>
  <c r="AA519" i="10"/>
  <c r="AB519" i="10"/>
  <c r="P520" i="10"/>
  <c r="Q520" i="10"/>
  <c r="R520" i="10"/>
  <c r="S520" i="10"/>
  <c r="T520" i="10"/>
  <c r="U520" i="10"/>
  <c r="V520" i="10"/>
  <c r="W520" i="10"/>
  <c r="X520" i="10"/>
  <c r="Y520" i="10"/>
  <c r="Z520" i="10"/>
  <c r="AA520" i="10"/>
  <c r="AB520" i="10"/>
  <c r="P521" i="10"/>
  <c r="Q521" i="10"/>
  <c r="R521" i="10"/>
  <c r="S521" i="10"/>
  <c r="T521" i="10"/>
  <c r="U521" i="10"/>
  <c r="V521" i="10"/>
  <c r="W521" i="10"/>
  <c r="X521" i="10"/>
  <c r="Y521" i="10"/>
  <c r="Z521" i="10"/>
  <c r="AA521" i="10"/>
  <c r="AB521" i="10"/>
  <c r="P522" i="10"/>
  <c r="Q522" i="10"/>
  <c r="R522" i="10"/>
  <c r="S522" i="10"/>
  <c r="T522" i="10"/>
  <c r="U522" i="10"/>
  <c r="V522" i="10"/>
  <c r="W522" i="10"/>
  <c r="X522" i="10"/>
  <c r="Y522" i="10"/>
  <c r="Z522" i="10"/>
  <c r="AA522" i="10"/>
  <c r="AB522" i="10"/>
  <c r="P523" i="10"/>
  <c r="Q523" i="10"/>
  <c r="R523" i="10"/>
  <c r="S523" i="10"/>
  <c r="T523" i="10"/>
  <c r="U523" i="10"/>
  <c r="V523" i="10"/>
  <c r="W523" i="10"/>
  <c r="X523" i="10"/>
  <c r="Y523" i="10"/>
  <c r="Z523" i="10"/>
  <c r="AA523" i="10"/>
  <c r="AB523" i="10"/>
  <c r="P524" i="10"/>
  <c r="Q524" i="10"/>
  <c r="R524" i="10"/>
  <c r="S524" i="10"/>
  <c r="T524" i="10"/>
  <c r="U524" i="10"/>
  <c r="V524" i="10"/>
  <c r="W524" i="10"/>
  <c r="X524" i="10"/>
  <c r="Y524" i="10"/>
  <c r="Z524" i="10"/>
  <c r="AA524" i="10"/>
  <c r="AB524" i="10"/>
  <c r="P525" i="10"/>
  <c r="Q525" i="10"/>
  <c r="R525" i="10"/>
  <c r="S525" i="10"/>
  <c r="T525" i="10"/>
  <c r="U525" i="10"/>
  <c r="V525" i="10"/>
  <c r="W525" i="10"/>
  <c r="X525" i="10"/>
  <c r="Y525" i="10"/>
  <c r="Z525" i="10"/>
  <c r="AA525" i="10"/>
  <c r="AB525" i="10"/>
  <c r="P526" i="10"/>
  <c r="Q526" i="10"/>
  <c r="R526" i="10"/>
  <c r="S526" i="10"/>
  <c r="T526" i="10"/>
  <c r="U526" i="10"/>
  <c r="V526" i="10"/>
  <c r="W526" i="10"/>
  <c r="X526" i="10"/>
  <c r="Y526" i="10"/>
  <c r="Z526" i="10"/>
  <c r="AA526" i="10"/>
  <c r="AB526" i="10"/>
  <c r="P527" i="10"/>
  <c r="Q527" i="10"/>
  <c r="R527" i="10"/>
  <c r="S527" i="10"/>
  <c r="T527" i="10"/>
  <c r="U527" i="10"/>
  <c r="V527" i="10"/>
  <c r="W527" i="10"/>
  <c r="X527" i="10"/>
  <c r="Y527" i="10"/>
  <c r="Z527" i="10"/>
  <c r="AA527" i="10"/>
  <c r="AB527" i="10"/>
  <c r="P528" i="10"/>
  <c r="Q528" i="10"/>
  <c r="R528" i="10"/>
  <c r="S528" i="10"/>
  <c r="T528" i="10"/>
  <c r="U528" i="10"/>
  <c r="V528" i="10"/>
  <c r="W528" i="10"/>
  <c r="X528" i="10"/>
  <c r="Y528" i="10"/>
  <c r="Z528" i="10"/>
  <c r="AA528" i="10"/>
  <c r="AB528" i="10"/>
  <c r="P529" i="10"/>
  <c r="Q529" i="10"/>
  <c r="R529" i="10"/>
  <c r="S529" i="10"/>
  <c r="T529" i="10"/>
  <c r="U529" i="10"/>
  <c r="V529" i="10"/>
  <c r="W529" i="10"/>
  <c r="X529" i="10"/>
  <c r="Y529" i="10"/>
  <c r="Z529" i="10"/>
  <c r="AA529" i="10"/>
  <c r="AB529" i="10"/>
  <c r="P530" i="10"/>
  <c r="Q530" i="10"/>
  <c r="R530" i="10"/>
  <c r="S530" i="10"/>
  <c r="T530" i="10"/>
  <c r="U530" i="10"/>
  <c r="V530" i="10"/>
  <c r="W530" i="10"/>
  <c r="X530" i="10"/>
  <c r="Y530" i="10"/>
  <c r="Z530" i="10"/>
  <c r="AA530" i="10"/>
  <c r="AB530" i="10"/>
  <c r="P531" i="10"/>
  <c r="Q531" i="10"/>
  <c r="R531" i="10"/>
  <c r="S531" i="10"/>
  <c r="T531" i="10"/>
  <c r="U531" i="10"/>
  <c r="V531" i="10"/>
  <c r="W531" i="10"/>
  <c r="X531" i="10"/>
  <c r="Y531" i="10"/>
  <c r="Z531" i="10"/>
  <c r="AA531" i="10"/>
  <c r="AB531" i="10"/>
  <c r="P532" i="10"/>
  <c r="Q532" i="10"/>
  <c r="R532" i="10"/>
  <c r="S532" i="10"/>
  <c r="T532" i="10"/>
  <c r="U532" i="10"/>
  <c r="V532" i="10"/>
  <c r="W532" i="10"/>
  <c r="X532" i="10"/>
  <c r="Y532" i="10"/>
  <c r="Z532" i="10"/>
  <c r="AA532" i="10"/>
  <c r="AB532" i="10"/>
  <c r="P533" i="10"/>
  <c r="Q533" i="10"/>
  <c r="R533" i="10"/>
  <c r="S533" i="10"/>
  <c r="T533" i="10"/>
  <c r="U533" i="10"/>
  <c r="V533" i="10"/>
  <c r="W533" i="10"/>
  <c r="X533" i="10"/>
  <c r="Y533" i="10"/>
  <c r="Z533" i="10"/>
  <c r="AA533" i="10"/>
  <c r="AB533" i="10"/>
  <c r="P534" i="10"/>
  <c r="Q534" i="10"/>
  <c r="R534" i="10"/>
  <c r="S534" i="10"/>
  <c r="T534" i="10"/>
  <c r="U534" i="10"/>
  <c r="V534" i="10"/>
  <c r="W534" i="10"/>
  <c r="X534" i="10"/>
  <c r="Y534" i="10"/>
  <c r="Z534" i="10"/>
  <c r="AA534" i="10"/>
  <c r="AB534" i="10"/>
  <c r="P535" i="10"/>
  <c r="Q535" i="10"/>
  <c r="R535" i="10"/>
  <c r="S535" i="10"/>
  <c r="T535" i="10"/>
  <c r="U535" i="10"/>
  <c r="V535" i="10"/>
  <c r="W535" i="10"/>
  <c r="X535" i="10"/>
  <c r="Y535" i="10"/>
  <c r="Z535" i="10"/>
  <c r="AA535" i="10"/>
  <c r="AB535" i="10"/>
  <c r="P536" i="10"/>
  <c r="Q536" i="10"/>
  <c r="R536" i="10"/>
  <c r="S536" i="10"/>
  <c r="T536" i="10"/>
  <c r="U536" i="10"/>
  <c r="V536" i="10"/>
  <c r="W536" i="10"/>
  <c r="X536" i="10"/>
  <c r="Y536" i="10"/>
  <c r="Z536" i="10"/>
  <c r="AA536" i="10"/>
  <c r="AB536" i="10"/>
  <c r="P537" i="10"/>
  <c r="Q537" i="10"/>
  <c r="R537" i="10"/>
  <c r="S537" i="10"/>
  <c r="T537" i="10"/>
  <c r="U537" i="10"/>
  <c r="V537" i="10"/>
  <c r="W537" i="10"/>
  <c r="X537" i="10"/>
  <c r="Y537" i="10"/>
  <c r="Z537" i="10"/>
  <c r="AA537" i="10"/>
  <c r="AB537" i="10"/>
  <c r="P538" i="10"/>
  <c r="Q538" i="10"/>
  <c r="R538" i="10"/>
  <c r="S538" i="10"/>
  <c r="T538" i="10"/>
  <c r="U538" i="10"/>
  <c r="V538" i="10"/>
  <c r="W538" i="10"/>
  <c r="X538" i="10"/>
  <c r="Y538" i="10"/>
  <c r="Z538" i="10"/>
  <c r="AA538" i="10"/>
  <c r="AB538" i="10"/>
  <c r="P539" i="10"/>
  <c r="Q539" i="10"/>
  <c r="R539" i="10"/>
  <c r="S539" i="10"/>
  <c r="T539" i="10"/>
  <c r="U539" i="10"/>
  <c r="V539" i="10"/>
  <c r="W539" i="10"/>
  <c r="X539" i="10"/>
  <c r="Y539" i="10"/>
  <c r="Z539" i="10"/>
  <c r="AA539" i="10"/>
  <c r="AB539" i="10"/>
  <c r="P540" i="10"/>
  <c r="Q540" i="10"/>
  <c r="R540" i="10"/>
  <c r="S540" i="10"/>
  <c r="T540" i="10"/>
  <c r="U540" i="10"/>
  <c r="V540" i="10"/>
  <c r="W540" i="10"/>
  <c r="X540" i="10"/>
  <c r="Y540" i="10"/>
  <c r="Z540" i="10"/>
  <c r="AA540" i="10"/>
  <c r="AB540" i="10"/>
  <c r="P541" i="10"/>
  <c r="Q541" i="10"/>
  <c r="R541" i="10"/>
  <c r="S541" i="10"/>
  <c r="T541" i="10"/>
  <c r="U541" i="10"/>
  <c r="V541" i="10"/>
  <c r="W541" i="10"/>
  <c r="X541" i="10"/>
  <c r="Y541" i="10"/>
  <c r="Z541" i="10"/>
  <c r="AA541" i="10"/>
  <c r="AB541" i="10"/>
  <c r="P542" i="10"/>
  <c r="Q542" i="10"/>
  <c r="R542" i="10"/>
  <c r="S542" i="10"/>
  <c r="T542" i="10"/>
  <c r="U542" i="10"/>
  <c r="V542" i="10"/>
  <c r="W542" i="10"/>
  <c r="X542" i="10"/>
  <c r="Y542" i="10"/>
  <c r="Z542" i="10"/>
  <c r="AA542" i="10"/>
  <c r="AB542" i="10"/>
  <c r="P543" i="10"/>
  <c r="Q543" i="10"/>
  <c r="R543" i="10"/>
  <c r="S543" i="10"/>
  <c r="T543" i="10"/>
  <c r="U543" i="10"/>
  <c r="V543" i="10"/>
  <c r="W543" i="10"/>
  <c r="X543" i="10"/>
  <c r="Y543" i="10"/>
  <c r="Z543" i="10"/>
  <c r="AA543" i="10"/>
  <c r="AB543" i="10"/>
  <c r="P544" i="10"/>
  <c r="Q544" i="10"/>
  <c r="R544" i="10"/>
  <c r="S544" i="10"/>
  <c r="T544" i="10"/>
  <c r="U544" i="10"/>
  <c r="V544" i="10"/>
  <c r="W544" i="10"/>
  <c r="X544" i="10"/>
  <c r="Y544" i="10"/>
  <c r="Z544" i="10"/>
  <c r="AA544" i="10"/>
  <c r="AB544" i="10"/>
  <c r="P545" i="10"/>
  <c r="Q545" i="10"/>
  <c r="R545" i="10"/>
  <c r="S545" i="10"/>
  <c r="T545" i="10"/>
  <c r="U545" i="10"/>
  <c r="V545" i="10"/>
  <c r="W545" i="10"/>
  <c r="X545" i="10"/>
  <c r="Y545" i="10"/>
  <c r="Z545" i="10"/>
  <c r="AA545" i="10"/>
  <c r="AB545" i="10"/>
  <c r="P546" i="10"/>
  <c r="Q546" i="10"/>
  <c r="R546" i="10"/>
  <c r="S546" i="10"/>
  <c r="T546" i="10"/>
  <c r="U546" i="10"/>
  <c r="V546" i="10"/>
  <c r="W546" i="10"/>
  <c r="X546" i="10"/>
  <c r="Y546" i="10"/>
  <c r="Z546" i="10"/>
  <c r="AA546" i="10"/>
  <c r="AB546" i="10"/>
  <c r="P547" i="10"/>
  <c r="Q547" i="10"/>
  <c r="R547" i="10"/>
  <c r="S547" i="10"/>
  <c r="T547" i="10"/>
  <c r="U547" i="10"/>
  <c r="V547" i="10"/>
  <c r="W547" i="10"/>
  <c r="X547" i="10"/>
  <c r="Y547" i="10"/>
  <c r="Z547" i="10"/>
  <c r="AA547" i="10"/>
  <c r="AB547" i="10"/>
  <c r="P548" i="10"/>
  <c r="Q548" i="10"/>
  <c r="R548" i="10"/>
  <c r="S548" i="10"/>
  <c r="T548" i="10"/>
  <c r="U548" i="10"/>
  <c r="V548" i="10"/>
  <c r="W548" i="10"/>
  <c r="X548" i="10"/>
  <c r="Y548" i="10"/>
  <c r="Z548" i="10"/>
  <c r="AA548" i="10"/>
  <c r="AB548" i="10"/>
  <c r="P549" i="10"/>
  <c r="Q549" i="10"/>
  <c r="R549" i="10"/>
  <c r="S549" i="10"/>
  <c r="T549" i="10"/>
  <c r="U549" i="10"/>
  <c r="V549" i="10"/>
  <c r="W549" i="10"/>
  <c r="X549" i="10"/>
  <c r="Y549" i="10"/>
  <c r="Z549" i="10"/>
  <c r="AA549" i="10"/>
  <c r="AB549" i="10"/>
  <c r="P550" i="10"/>
  <c r="Q550" i="10"/>
  <c r="R550" i="10"/>
  <c r="S550" i="10"/>
  <c r="T550" i="10"/>
  <c r="U550" i="10"/>
  <c r="V550" i="10"/>
  <c r="W550" i="10"/>
  <c r="X550" i="10"/>
  <c r="Y550" i="10"/>
  <c r="Z550" i="10"/>
  <c r="AA550" i="10"/>
  <c r="AB550" i="10"/>
  <c r="P551" i="10"/>
  <c r="Q551" i="10"/>
  <c r="R551" i="10"/>
  <c r="S551" i="10"/>
  <c r="T551" i="10"/>
  <c r="U551" i="10"/>
  <c r="V551" i="10"/>
  <c r="W551" i="10"/>
  <c r="X551" i="10"/>
  <c r="Y551" i="10"/>
  <c r="Z551" i="10"/>
  <c r="AA551" i="10"/>
  <c r="AB551" i="10"/>
  <c r="P552" i="10"/>
  <c r="Q552" i="10"/>
  <c r="R552" i="10"/>
  <c r="S552" i="10"/>
  <c r="T552" i="10"/>
  <c r="U552" i="10"/>
  <c r="V552" i="10"/>
  <c r="W552" i="10"/>
  <c r="X552" i="10"/>
  <c r="Y552" i="10"/>
  <c r="Z552" i="10"/>
  <c r="AA552" i="10"/>
  <c r="AB552" i="10"/>
  <c r="P553" i="10"/>
  <c r="Q553" i="10"/>
  <c r="R553" i="10"/>
  <c r="S553" i="10"/>
  <c r="T553" i="10"/>
  <c r="U553" i="10"/>
  <c r="V553" i="10"/>
  <c r="W553" i="10"/>
  <c r="X553" i="10"/>
  <c r="Y553" i="10"/>
  <c r="Z553" i="10"/>
  <c r="AA553" i="10"/>
  <c r="AB553" i="10"/>
  <c r="P554" i="10"/>
  <c r="Q554" i="10"/>
  <c r="R554" i="10"/>
  <c r="S554" i="10"/>
  <c r="T554" i="10"/>
  <c r="U554" i="10"/>
  <c r="V554" i="10"/>
  <c r="W554" i="10"/>
  <c r="X554" i="10"/>
  <c r="Y554" i="10"/>
  <c r="Z554" i="10"/>
  <c r="AA554" i="10"/>
  <c r="AB554" i="10"/>
  <c r="P555" i="10"/>
  <c r="Q555" i="10"/>
  <c r="R555" i="10"/>
  <c r="S555" i="10"/>
  <c r="T555" i="10"/>
  <c r="U555" i="10"/>
  <c r="V555" i="10"/>
  <c r="W555" i="10"/>
  <c r="X555" i="10"/>
  <c r="Y555" i="10"/>
  <c r="Z555" i="10"/>
  <c r="AA555" i="10"/>
  <c r="AB555" i="10"/>
  <c r="P556" i="10"/>
  <c r="Q556" i="10"/>
  <c r="R556" i="10"/>
  <c r="S556" i="10"/>
  <c r="T556" i="10"/>
  <c r="U556" i="10"/>
  <c r="V556" i="10"/>
  <c r="W556" i="10"/>
  <c r="X556" i="10"/>
  <c r="Y556" i="10"/>
  <c r="Z556" i="10"/>
  <c r="AA556" i="10"/>
  <c r="AB556" i="10"/>
  <c r="P557" i="10"/>
  <c r="Q557" i="10"/>
  <c r="R557" i="10"/>
  <c r="S557" i="10"/>
  <c r="T557" i="10"/>
  <c r="U557" i="10"/>
  <c r="V557" i="10"/>
  <c r="W557" i="10"/>
  <c r="X557" i="10"/>
  <c r="Y557" i="10"/>
  <c r="Z557" i="10"/>
  <c r="AA557" i="10"/>
  <c r="AB557" i="10"/>
  <c r="P558" i="10"/>
  <c r="Q558" i="10"/>
  <c r="R558" i="10"/>
  <c r="S558" i="10"/>
  <c r="T558" i="10"/>
  <c r="U558" i="10"/>
  <c r="V558" i="10"/>
  <c r="W558" i="10"/>
  <c r="X558" i="10"/>
  <c r="Y558" i="10"/>
  <c r="Z558" i="10"/>
  <c r="AA558" i="10"/>
  <c r="AB558" i="10"/>
  <c r="P559" i="10"/>
  <c r="Q559" i="10"/>
  <c r="R559" i="10"/>
  <c r="S559" i="10"/>
  <c r="T559" i="10"/>
  <c r="U559" i="10"/>
  <c r="V559" i="10"/>
  <c r="W559" i="10"/>
  <c r="X559" i="10"/>
  <c r="Y559" i="10"/>
  <c r="Z559" i="10"/>
  <c r="AA559" i="10"/>
  <c r="AB559" i="10"/>
  <c r="P560" i="10"/>
  <c r="Q560" i="10"/>
  <c r="R560" i="10"/>
  <c r="S560" i="10"/>
  <c r="T560" i="10"/>
  <c r="U560" i="10"/>
  <c r="V560" i="10"/>
  <c r="W560" i="10"/>
  <c r="X560" i="10"/>
  <c r="Y560" i="10"/>
  <c r="Z560" i="10"/>
  <c r="AA560" i="10"/>
  <c r="AB560" i="10"/>
  <c r="P561" i="10"/>
  <c r="Q561" i="10"/>
  <c r="R561" i="10"/>
  <c r="S561" i="10"/>
  <c r="T561" i="10"/>
  <c r="U561" i="10"/>
  <c r="V561" i="10"/>
  <c r="W561" i="10"/>
  <c r="X561" i="10"/>
  <c r="Y561" i="10"/>
  <c r="Z561" i="10"/>
  <c r="AA561" i="10"/>
  <c r="AB561" i="10"/>
  <c r="P562" i="10"/>
  <c r="Q562" i="10"/>
  <c r="R562" i="10"/>
  <c r="S562" i="10"/>
  <c r="T562" i="10"/>
  <c r="U562" i="10"/>
  <c r="V562" i="10"/>
  <c r="W562" i="10"/>
  <c r="X562" i="10"/>
  <c r="Y562" i="10"/>
  <c r="Z562" i="10"/>
  <c r="AA562" i="10"/>
  <c r="AB562" i="10"/>
  <c r="P563" i="10"/>
  <c r="Q563" i="10"/>
  <c r="R563" i="10"/>
  <c r="S563" i="10"/>
  <c r="T563" i="10"/>
  <c r="U563" i="10"/>
  <c r="V563" i="10"/>
  <c r="W563" i="10"/>
  <c r="X563" i="10"/>
  <c r="Y563" i="10"/>
  <c r="Z563" i="10"/>
  <c r="AA563" i="10"/>
  <c r="AB563" i="10"/>
  <c r="P564" i="10"/>
  <c r="Q564" i="10"/>
  <c r="R564" i="10"/>
  <c r="S564" i="10"/>
  <c r="T564" i="10"/>
  <c r="U564" i="10"/>
  <c r="V564" i="10"/>
  <c r="W564" i="10"/>
  <c r="X564" i="10"/>
  <c r="Y564" i="10"/>
  <c r="Z564" i="10"/>
  <c r="AA564" i="10"/>
  <c r="AB564" i="10"/>
  <c r="P565" i="10"/>
  <c r="Q565" i="10"/>
  <c r="R565" i="10"/>
  <c r="S565" i="10"/>
  <c r="T565" i="10"/>
  <c r="U565" i="10"/>
  <c r="V565" i="10"/>
  <c r="W565" i="10"/>
  <c r="X565" i="10"/>
  <c r="Y565" i="10"/>
  <c r="Z565" i="10"/>
  <c r="AA565" i="10"/>
  <c r="AB565" i="10"/>
  <c r="P566" i="10"/>
  <c r="Q566" i="10"/>
  <c r="R566" i="10"/>
  <c r="S566" i="10"/>
  <c r="T566" i="10"/>
  <c r="U566" i="10"/>
  <c r="V566" i="10"/>
  <c r="W566" i="10"/>
  <c r="X566" i="10"/>
  <c r="Y566" i="10"/>
  <c r="Z566" i="10"/>
  <c r="AA566" i="10"/>
  <c r="AB566" i="10"/>
  <c r="P567" i="10"/>
  <c r="Q567" i="10"/>
  <c r="R567" i="10"/>
  <c r="S567" i="10"/>
  <c r="T567" i="10"/>
  <c r="U567" i="10"/>
  <c r="V567" i="10"/>
  <c r="W567" i="10"/>
  <c r="X567" i="10"/>
  <c r="Y567" i="10"/>
  <c r="Z567" i="10"/>
  <c r="AA567" i="10"/>
  <c r="AB567" i="10"/>
  <c r="P568" i="10"/>
  <c r="Q568" i="10"/>
  <c r="R568" i="10"/>
  <c r="S568" i="10"/>
  <c r="T568" i="10"/>
  <c r="U568" i="10"/>
  <c r="V568" i="10"/>
  <c r="W568" i="10"/>
  <c r="X568" i="10"/>
  <c r="Y568" i="10"/>
  <c r="Z568" i="10"/>
  <c r="AA568" i="10"/>
  <c r="AB568" i="10"/>
  <c r="P569" i="10"/>
  <c r="Q569" i="10"/>
  <c r="R569" i="10"/>
  <c r="S569" i="10"/>
  <c r="T569" i="10"/>
  <c r="U569" i="10"/>
  <c r="V569" i="10"/>
  <c r="W569" i="10"/>
  <c r="X569" i="10"/>
  <c r="Y569" i="10"/>
  <c r="Z569" i="10"/>
  <c r="AA569" i="10"/>
  <c r="AB569" i="10"/>
  <c r="P570" i="10"/>
  <c r="Q570" i="10"/>
  <c r="R570" i="10"/>
  <c r="S570" i="10"/>
  <c r="T570" i="10"/>
  <c r="U570" i="10"/>
  <c r="V570" i="10"/>
  <c r="W570" i="10"/>
  <c r="X570" i="10"/>
  <c r="Y570" i="10"/>
  <c r="Z570" i="10"/>
  <c r="AA570" i="10"/>
  <c r="AB570" i="10"/>
  <c r="P571" i="10"/>
  <c r="Q571" i="10"/>
  <c r="R571" i="10"/>
  <c r="S571" i="10"/>
  <c r="T571" i="10"/>
  <c r="U571" i="10"/>
  <c r="V571" i="10"/>
  <c r="W571" i="10"/>
  <c r="X571" i="10"/>
  <c r="Y571" i="10"/>
  <c r="Z571" i="10"/>
  <c r="AA571" i="10"/>
  <c r="AB571" i="10"/>
  <c r="P572" i="10"/>
  <c r="Q572" i="10"/>
  <c r="R572" i="10"/>
  <c r="S572" i="10"/>
  <c r="T572" i="10"/>
  <c r="U572" i="10"/>
  <c r="V572" i="10"/>
  <c r="W572" i="10"/>
  <c r="X572" i="10"/>
  <c r="Y572" i="10"/>
  <c r="Z572" i="10"/>
  <c r="AA572" i="10"/>
  <c r="AB572" i="10"/>
  <c r="P573" i="10"/>
  <c r="Q573" i="10"/>
  <c r="R573" i="10"/>
  <c r="S573" i="10"/>
  <c r="T573" i="10"/>
  <c r="U573" i="10"/>
  <c r="V573" i="10"/>
  <c r="W573" i="10"/>
  <c r="X573" i="10"/>
  <c r="Y573" i="10"/>
  <c r="Z573" i="10"/>
  <c r="AA573" i="10"/>
  <c r="AB573" i="10"/>
  <c r="P574" i="10"/>
  <c r="Q574" i="10"/>
  <c r="R574" i="10"/>
  <c r="S574" i="10"/>
  <c r="T574" i="10"/>
  <c r="U574" i="10"/>
  <c r="V574" i="10"/>
  <c r="W574" i="10"/>
  <c r="X574" i="10"/>
  <c r="Y574" i="10"/>
  <c r="Z574" i="10"/>
  <c r="AA574" i="10"/>
  <c r="AB574" i="10"/>
  <c r="P575" i="10"/>
  <c r="Q575" i="10"/>
  <c r="R575" i="10"/>
  <c r="S575" i="10"/>
  <c r="T575" i="10"/>
  <c r="U575" i="10"/>
  <c r="V575" i="10"/>
  <c r="W575" i="10"/>
  <c r="X575" i="10"/>
  <c r="Y575" i="10"/>
  <c r="Z575" i="10"/>
  <c r="AA575" i="10"/>
  <c r="AB575" i="10"/>
  <c r="P576" i="10"/>
  <c r="Q576" i="10"/>
  <c r="R576" i="10"/>
  <c r="S576" i="10"/>
  <c r="T576" i="10"/>
  <c r="U576" i="10"/>
  <c r="V576" i="10"/>
  <c r="W576" i="10"/>
  <c r="X576" i="10"/>
  <c r="Y576" i="10"/>
  <c r="Z576" i="10"/>
  <c r="AA576" i="10"/>
  <c r="AB576" i="10"/>
  <c r="P577" i="10"/>
  <c r="Q577" i="10"/>
  <c r="R577" i="10"/>
  <c r="S577" i="10"/>
  <c r="T577" i="10"/>
  <c r="U577" i="10"/>
  <c r="V577" i="10"/>
  <c r="W577" i="10"/>
  <c r="X577" i="10"/>
  <c r="Y577" i="10"/>
  <c r="Z577" i="10"/>
  <c r="AA577" i="10"/>
  <c r="AB577" i="10"/>
  <c r="P578" i="10"/>
  <c r="Q578" i="10"/>
  <c r="R578" i="10"/>
  <c r="S578" i="10"/>
  <c r="T578" i="10"/>
  <c r="U578" i="10"/>
  <c r="V578" i="10"/>
  <c r="W578" i="10"/>
  <c r="X578" i="10"/>
  <c r="Y578" i="10"/>
  <c r="Z578" i="10"/>
  <c r="AA578" i="10"/>
  <c r="AB578" i="10"/>
  <c r="P579" i="10"/>
  <c r="Q579" i="10"/>
  <c r="R579" i="10"/>
  <c r="S579" i="10"/>
  <c r="T579" i="10"/>
  <c r="U579" i="10"/>
  <c r="V579" i="10"/>
  <c r="W579" i="10"/>
  <c r="X579" i="10"/>
  <c r="Y579" i="10"/>
  <c r="Z579" i="10"/>
  <c r="AA579" i="10"/>
  <c r="AB579" i="10"/>
  <c r="P580" i="10"/>
  <c r="Q580" i="10"/>
  <c r="R580" i="10"/>
  <c r="S580" i="10"/>
  <c r="T580" i="10"/>
  <c r="U580" i="10"/>
  <c r="V580" i="10"/>
  <c r="W580" i="10"/>
  <c r="X580" i="10"/>
  <c r="Y580" i="10"/>
  <c r="Z580" i="10"/>
  <c r="AA580" i="10"/>
  <c r="AB580" i="10"/>
  <c r="P581" i="10"/>
  <c r="Q581" i="10"/>
  <c r="R581" i="10"/>
  <c r="S581" i="10"/>
  <c r="T581" i="10"/>
  <c r="U581" i="10"/>
  <c r="V581" i="10"/>
  <c r="W581" i="10"/>
  <c r="X581" i="10"/>
  <c r="Y581" i="10"/>
  <c r="Z581" i="10"/>
  <c r="AA581" i="10"/>
  <c r="AB581" i="10"/>
  <c r="P582" i="10"/>
  <c r="Q582" i="10"/>
  <c r="R582" i="10"/>
  <c r="S582" i="10"/>
  <c r="T582" i="10"/>
  <c r="U582" i="10"/>
  <c r="V582" i="10"/>
  <c r="W582" i="10"/>
  <c r="X582" i="10"/>
  <c r="Y582" i="10"/>
  <c r="Z582" i="10"/>
  <c r="AA582" i="10"/>
  <c r="AB582" i="10"/>
  <c r="P583" i="10"/>
  <c r="Q583" i="10"/>
  <c r="R583" i="10"/>
  <c r="S583" i="10"/>
  <c r="T583" i="10"/>
  <c r="U583" i="10"/>
  <c r="V583" i="10"/>
  <c r="W583" i="10"/>
  <c r="X583" i="10"/>
  <c r="Y583" i="10"/>
  <c r="Z583" i="10"/>
  <c r="AA583" i="10"/>
  <c r="AB583" i="10"/>
  <c r="P584" i="10"/>
  <c r="Q584" i="10"/>
  <c r="R584" i="10"/>
  <c r="S584" i="10"/>
  <c r="T584" i="10"/>
  <c r="U584" i="10"/>
  <c r="V584" i="10"/>
  <c r="W584" i="10"/>
  <c r="X584" i="10"/>
  <c r="Y584" i="10"/>
  <c r="Z584" i="10"/>
  <c r="AA584" i="10"/>
  <c r="AB584" i="10"/>
  <c r="P585" i="10"/>
  <c r="Q585" i="10"/>
  <c r="R585" i="10"/>
  <c r="S585" i="10"/>
  <c r="T585" i="10"/>
  <c r="U585" i="10"/>
  <c r="V585" i="10"/>
  <c r="W585" i="10"/>
  <c r="X585" i="10"/>
  <c r="Y585" i="10"/>
  <c r="Z585" i="10"/>
  <c r="AA585" i="10"/>
  <c r="AB585" i="10"/>
  <c r="P586" i="10"/>
  <c r="Q586" i="10"/>
  <c r="R586" i="10"/>
  <c r="S586" i="10"/>
  <c r="T586" i="10"/>
  <c r="U586" i="10"/>
  <c r="V586" i="10"/>
  <c r="W586" i="10"/>
  <c r="X586" i="10"/>
  <c r="Y586" i="10"/>
  <c r="Z586" i="10"/>
  <c r="AA586" i="10"/>
  <c r="AB586" i="10"/>
  <c r="P587" i="10"/>
  <c r="Q587" i="10"/>
  <c r="R587" i="10"/>
  <c r="S587" i="10"/>
  <c r="T587" i="10"/>
  <c r="U587" i="10"/>
  <c r="V587" i="10"/>
  <c r="W587" i="10"/>
  <c r="X587" i="10"/>
  <c r="Y587" i="10"/>
  <c r="Z587" i="10"/>
  <c r="AA587" i="10"/>
  <c r="AB587" i="10"/>
  <c r="P588" i="10"/>
  <c r="Q588" i="10"/>
  <c r="R588" i="10"/>
  <c r="S588" i="10"/>
  <c r="T588" i="10"/>
  <c r="U588" i="10"/>
  <c r="V588" i="10"/>
  <c r="W588" i="10"/>
  <c r="X588" i="10"/>
  <c r="Y588" i="10"/>
  <c r="Z588" i="10"/>
  <c r="AA588" i="10"/>
  <c r="AB588" i="10"/>
  <c r="P589" i="10"/>
  <c r="Q589" i="10"/>
  <c r="R589" i="10"/>
  <c r="S589" i="10"/>
  <c r="T589" i="10"/>
  <c r="U589" i="10"/>
  <c r="V589" i="10"/>
  <c r="W589" i="10"/>
  <c r="X589" i="10"/>
  <c r="Y589" i="10"/>
  <c r="Z589" i="10"/>
  <c r="AA589" i="10"/>
  <c r="AB589" i="10"/>
  <c r="P590" i="10"/>
  <c r="Q590" i="10"/>
  <c r="R590" i="10"/>
  <c r="S590" i="10"/>
  <c r="T590" i="10"/>
  <c r="U590" i="10"/>
  <c r="V590" i="10"/>
  <c r="W590" i="10"/>
  <c r="X590" i="10"/>
  <c r="Y590" i="10"/>
  <c r="Z590" i="10"/>
  <c r="AA590" i="10"/>
  <c r="AB590" i="10"/>
  <c r="P591" i="10"/>
  <c r="Q591" i="10"/>
  <c r="R591" i="10"/>
  <c r="S591" i="10"/>
  <c r="T591" i="10"/>
  <c r="U591" i="10"/>
  <c r="V591" i="10"/>
  <c r="W591" i="10"/>
  <c r="X591" i="10"/>
  <c r="Y591" i="10"/>
  <c r="Z591" i="10"/>
  <c r="AA591" i="10"/>
  <c r="AB591" i="10"/>
  <c r="P592" i="10"/>
  <c r="Q592" i="10"/>
  <c r="R592" i="10"/>
  <c r="S592" i="10"/>
  <c r="T592" i="10"/>
  <c r="U592" i="10"/>
  <c r="V592" i="10"/>
  <c r="W592" i="10"/>
  <c r="X592" i="10"/>
  <c r="Y592" i="10"/>
  <c r="Z592" i="10"/>
  <c r="AA592" i="10"/>
  <c r="AB592" i="10"/>
  <c r="P593" i="10"/>
  <c r="Q593" i="10"/>
  <c r="R593" i="10"/>
  <c r="S593" i="10"/>
  <c r="T593" i="10"/>
  <c r="U593" i="10"/>
  <c r="V593" i="10"/>
  <c r="W593" i="10"/>
  <c r="X593" i="10"/>
  <c r="Y593" i="10"/>
  <c r="Z593" i="10"/>
  <c r="AA593" i="10"/>
  <c r="AB593" i="10"/>
  <c r="P594" i="10"/>
  <c r="Q594" i="10"/>
  <c r="R594" i="10"/>
  <c r="S594" i="10"/>
  <c r="T594" i="10"/>
  <c r="U594" i="10"/>
  <c r="V594" i="10"/>
  <c r="W594" i="10"/>
  <c r="X594" i="10"/>
  <c r="Y594" i="10"/>
  <c r="Z594" i="10"/>
  <c r="AA594" i="10"/>
  <c r="AB594" i="10"/>
  <c r="P595" i="10"/>
  <c r="Q595" i="10"/>
  <c r="R595" i="10"/>
  <c r="S595" i="10"/>
  <c r="T595" i="10"/>
  <c r="U595" i="10"/>
  <c r="V595" i="10"/>
  <c r="W595" i="10"/>
  <c r="X595" i="10"/>
  <c r="Y595" i="10"/>
  <c r="Z595" i="10"/>
  <c r="AA595" i="10"/>
  <c r="AB595" i="10"/>
  <c r="P596" i="10"/>
  <c r="Q596" i="10"/>
  <c r="R596" i="10"/>
  <c r="S596" i="10"/>
  <c r="T596" i="10"/>
  <c r="U596" i="10"/>
  <c r="V596" i="10"/>
  <c r="W596" i="10"/>
  <c r="X596" i="10"/>
  <c r="Y596" i="10"/>
  <c r="Z596" i="10"/>
  <c r="AA596" i="10"/>
  <c r="AB596" i="10"/>
  <c r="P597" i="10"/>
  <c r="Q597" i="10"/>
  <c r="R597" i="10"/>
  <c r="S597" i="10"/>
  <c r="T597" i="10"/>
  <c r="U597" i="10"/>
  <c r="V597" i="10"/>
  <c r="W597" i="10"/>
  <c r="X597" i="10"/>
  <c r="Y597" i="10"/>
  <c r="Z597" i="10"/>
  <c r="AA597" i="10"/>
  <c r="AB597" i="10"/>
  <c r="P598" i="10"/>
  <c r="Q598" i="10"/>
  <c r="R598" i="10"/>
  <c r="S598" i="10"/>
  <c r="T598" i="10"/>
  <c r="U598" i="10"/>
  <c r="V598" i="10"/>
  <c r="W598" i="10"/>
  <c r="X598" i="10"/>
  <c r="Y598" i="10"/>
  <c r="Z598" i="10"/>
  <c r="AA598" i="10"/>
  <c r="AB598" i="10"/>
  <c r="P599" i="10"/>
  <c r="Q599" i="10"/>
  <c r="R599" i="10"/>
  <c r="S599" i="10"/>
  <c r="T599" i="10"/>
  <c r="U599" i="10"/>
  <c r="V599" i="10"/>
  <c r="W599" i="10"/>
  <c r="X599" i="10"/>
  <c r="Y599" i="10"/>
  <c r="Z599" i="10"/>
  <c r="AA599" i="10"/>
  <c r="AB599" i="10"/>
  <c r="P600" i="10"/>
  <c r="Q600" i="10"/>
  <c r="R600" i="10"/>
  <c r="S600" i="10"/>
  <c r="T600" i="10"/>
  <c r="U600" i="10"/>
  <c r="V600" i="10"/>
  <c r="W600" i="10"/>
  <c r="X600" i="10"/>
  <c r="Y600" i="10"/>
  <c r="Z600" i="10"/>
  <c r="AA600" i="10"/>
  <c r="AB600" i="10"/>
  <c r="P601" i="10"/>
  <c r="Q601" i="10"/>
  <c r="R601" i="10"/>
  <c r="S601" i="10"/>
  <c r="T601" i="10"/>
  <c r="U601" i="10"/>
  <c r="V601" i="10"/>
  <c r="W601" i="10"/>
  <c r="X601" i="10"/>
  <c r="Y601" i="10"/>
  <c r="Z601" i="10"/>
  <c r="AA601" i="10"/>
  <c r="AB601" i="10"/>
  <c r="P602" i="10"/>
  <c r="Q602" i="10"/>
  <c r="R602" i="10"/>
  <c r="S602" i="10"/>
  <c r="T602" i="10"/>
  <c r="U602" i="10"/>
  <c r="V602" i="10"/>
  <c r="W602" i="10"/>
  <c r="X602" i="10"/>
  <c r="Y602" i="10"/>
  <c r="Z602" i="10"/>
  <c r="AA602" i="10"/>
  <c r="AB602" i="10"/>
  <c r="P603" i="10"/>
  <c r="Q603" i="10"/>
  <c r="R603" i="10"/>
  <c r="S603" i="10"/>
  <c r="T603" i="10"/>
  <c r="U603" i="10"/>
  <c r="V603" i="10"/>
  <c r="W603" i="10"/>
  <c r="X603" i="10"/>
  <c r="Y603" i="10"/>
  <c r="Z603" i="10"/>
  <c r="AA603" i="10"/>
  <c r="AB603" i="10"/>
  <c r="P604" i="10"/>
  <c r="Q604" i="10"/>
  <c r="R604" i="10"/>
  <c r="S604" i="10"/>
  <c r="T604" i="10"/>
  <c r="U604" i="10"/>
  <c r="V604" i="10"/>
  <c r="W604" i="10"/>
  <c r="X604" i="10"/>
  <c r="Y604" i="10"/>
  <c r="Z604" i="10"/>
  <c r="AA604" i="10"/>
  <c r="AB604" i="10"/>
  <c r="P605" i="10"/>
  <c r="Q605" i="10"/>
  <c r="R605" i="10"/>
  <c r="S605" i="10"/>
  <c r="T605" i="10"/>
  <c r="U605" i="10"/>
  <c r="V605" i="10"/>
  <c r="W605" i="10"/>
  <c r="X605" i="10"/>
  <c r="Y605" i="10"/>
  <c r="Z605" i="10"/>
  <c r="AA605" i="10"/>
  <c r="AB605" i="10"/>
  <c r="P606" i="10"/>
  <c r="Q606" i="10"/>
  <c r="R606" i="10"/>
  <c r="S606" i="10"/>
  <c r="T606" i="10"/>
  <c r="U606" i="10"/>
  <c r="V606" i="10"/>
  <c r="W606" i="10"/>
  <c r="X606" i="10"/>
  <c r="Y606" i="10"/>
  <c r="Z606" i="10"/>
  <c r="AA606" i="10"/>
  <c r="AB606" i="10"/>
  <c r="P607" i="10"/>
  <c r="Q607" i="10"/>
  <c r="R607" i="10"/>
  <c r="S607" i="10"/>
  <c r="T607" i="10"/>
  <c r="U607" i="10"/>
  <c r="V607" i="10"/>
  <c r="W607" i="10"/>
  <c r="X607" i="10"/>
  <c r="Y607" i="10"/>
  <c r="Z607" i="10"/>
  <c r="AA607" i="10"/>
  <c r="AB607" i="10"/>
  <c r="P608" i="10"/>
  <c r="Q608" i="10"/>
  <c r="R608" i="10"/>
  <c r="S608" i="10"/>
  <c r="T608" i="10"/>
  <c r="U608" i="10"/>
  <c r="V608" i="10"/>
  <c r="W608" i="10"/>
  <c r="X608" i="10"/>
  <c r="Y608" i="10"/>
  <c r="Z608" i="10"/>
  <c r="AA608" i="10"/>
  <c r="AB608" i="10"/>
  <c r="P609" i="10"/>
  <c r="Q609" i="10"/>
  <c r="R609" i="10"/>
  <c r="S609" i="10"/>
  <c r="T609" i="10"/>
  <c r="U609" i="10"/>
  <c r="V609" i="10"/>
  <c r="W609" i="10"/>
  <c r="X609" i="10"/>
  <c r="Y609" i="10"/>
  <c r="Z609" i="10"/>
  <c r="AA609" i="10"/>
  <c r="AB609" i="10"/>
  <c r="P610" i="10"/>
  <c r="Q610" i="10"/>
  <c r="R610" i="10"/>
  <c r="S610" i="10"/>
  <c r="T610" i="10"/>
  <c r="U610" i="10"/>
  <c r="V610" i="10"/>
  <c r="W610" i="10"/>
  <c r="X610" i="10"/>
  <c r="Y610" i="10"/>
  <c r="Z610" i="10"/>
  <c r="AA610" i="10"/>
  <c r="AB610" i="10"/>
  <c r="P611" i="10"/>
  <c r="Q611" i="10"/>
  <c r="R611" i="10"/>
  <c r="S611" i="10"/>
  <c r="T611" i="10"/>
  <c r="U611" i="10"/>
  <c r="V611" i="10"/>
  <c r="W611" i="10"/>
  <c r="X611" i="10"/>
  <c r="Y611" i="10"/>
  <c r="Z611" i="10"/>
  <c r="AA611" i="10"/>
  <c r="AB611" i="10"/>
  <c r="P612" i="10"/>
  <c r="Q612" i="10"/>
  <c r="R612" i="10"/>
  <c r="S612" i="10"/>
  <c r="T612" i="10"/>
  <c r="U612" i="10"/>
  <c r="V612" i="10"/>
  <c r="W612" i="10"/>
  <c r="X612" i="10"/>
  <c r="Y612" i="10"/>
  <c r="Z612" i="10"/>
  <c r="AA612" i="10"/>
  <c r="AB612" i="10"/>
  <c r="P613" i="10"/>
  <c r="Q613" i="10"/>
  <c r="R613" i="10"/>
  <c r="S613" i="10"/>
  <c r="T613" i="10"/>
  <c r="U613" i="10"/>
  <c r="V613" i="10"/>
  <c r="W613" i="10"/>
  <c r="X613" i="10"/>
  <c r="Y613" i="10"/>
  <c r="Z613" i="10"/>
  <c r="AA613" i="10"/>
  <c r="AB613" i="10"/>
  <c r="P614" i="10"/>
  <c r="Q614" i="10"/>
  <c r="R614" i="10"/>
  <c r="S614" i="10"/>
  <c r="T614" i="10"/>
  <c r="U614" i="10"/>
  <c r="V614" i="10"/>
  <c r="W614" i="10"/>
  <c r="X614" i="10"/>
  <c r="Y614" i="10"/>
  <c r="Z614" i="10"/>
  <c r="AA614" i="10"/>
  <c r="AB614" i="10"/>
  <c r="P615" i="10"/>
  <c r="Q615" i="10"/>
  <c r="R615" i="10"/>
  <c r="S615" i="10"/>
  <c r="T615" i="10"/>
  <c r="U615" i="10"/>
  <c r="V615" i="10"/>
  <c r="W615" i="10"/>
  <c r="X615" i="10"/>
  <c r="Y615" i="10"/>
  <c r="Z615" i="10"/>
  <c r="AA615" i="10"/>
  <c r="AB615" i="10"/>
  <c r="P616" i="10"/>
  <c r="Q616" i="10"/>
  <c r="R616" i="10"/>
  <c r="S616" i="10"/>
  <c r="T616" i="10"/>
  <c r="U616" i="10"/>
  <c r="V616" i="10"/>
  <c r="W616" i="10"/>
  <c r="X616" i="10"/>
  <c r="Y616" i="10"/>
  <c r="Z616" i="10"/>
  <c r="AA616" i="10"/>
  <c r="AB616" i="10"/>
  <c r="P617" i="10"/>
  <c r="Q617" i="10"/>
  <c r="R617" i="10"/>
  <c r="S617" i="10"/>
  <c r="T617" i="10"/>
  <c r="U617" i="10"/>
  <c r="V617" i="10"/>
  <c r="W617" i="10"/>
  <c r="X617" i="10"/>
  <c r="Y617" i="10"/>
  <c r="Z617" i="10"/>
  <c r="AA617" i="10"/>
  <c r="AB617" i="10"/>
  <c r="P618" i="10"/>
  <c r="Q618" i="10"/>
  <c r="R618" i="10"/>
  <c r="S618" i="10"/>
  <c r="T618" i="10"/>
  <c r="U618" i="10"/>
  <c r="V618" i="10"/>
  <c r="W618" i="10"/>
  <c r="X618" i="10"/>
  <c r="Y618" i="10"/>
  <c r="Z618" i="10"/>
  <c r="AA618" i="10"/>
  <c r="AB618" i="10"/>
  <c r="P619" i="10"/>
  <c r="Q619" i="10"/>
  <c r="R619" i="10"/>
  <c r="S619" i="10"/>
  <c r="T619" i="10"/>
  <c r="U619" i="10"/>
  <c r="V619" i="10"/>
  <c r="W619" i="10"/>
  <c r="X619" i="10"/>
  <c r="Y619" i="10"/>
  <c r="Z619" i="10"/>
  <c r="AA619" i="10"/>
  <c r="AB619" i="10"/>
  <c r="P620" i="10"/>
  <c r="Q620" i="10"/>
  <c r="R620" i="10"/>
  <c r="S620" i="10"/>
  <c r="T620" i="10"/>
  <c r="U620" i="10"/>
  <c r="V620" i="10"/>
  <c r="W620" i="10"/>
  <c r="X620" i="10"/>
  <c r="Y620" i="10"/>
  <c r="Z620" i="10"/>
  <c r="AA620" i="10"/>
  <c r="AB620" i="10"/>
  <c r="P621" i="10"/>
  <c r="Q621" i="10"/>
  <c r="R621" i="10"/>
  <c r="S621" i="10"/>
  <c r="T621" i="10"/>
  <c r="U621" i="10"/>
  <c r="V621" i="10"/>
  <c r="W621" i="10"/>
  <c r="X621" i="10"/>
  <c r="Y621" i="10"/>
  <c r="Z621" i="10"/>
  <c r="AA621" i="10"/>
  <c r="AB621" i="10"/>
  <c r="P622" i="10"/>
  <c r="Q622" i="10"/>
  <c r="R622" i="10"/>
  <c r="S622" i="10"/>
  <c r="T622" i="10"/>
  <c r="U622" i="10"/>
  <c r="V622" i="10"/>
  <c r="W622" i="10"/>
  <c r="X622" i="10"/>
  <c r="Y622" i="10"/>
  <c r="Z622" i="10"/>
  <c r="AA622" i="10"/>
  <c r="AB622" i="10"/>
  <c r="P623" i="10"/>
  <c r="Q623" i="10"/>
  <c r="R623" i="10"/>
  <c r="S623" i="10"/>
  <c r="T623" i="10"/>
  <c r="U623" i="10"/>
  <c r="V623" i="10"/>
  <c r="W623" i="10"/>
  <c r="X623" i="10"/>
  <c r="Y623" i="10"/>
  <c r="Z623" i="10"/>
  <c r="AA623" i="10"/>
  <c r="AB623" i="10"/>
  <c r="P624" i="10"/>
  <c r="Q624" i="10"/>
  <c r="R624" i="10"/>
  <c r="S624" i="10"/>
  <c r="T624" i="10"/>
  <c r="U624" i="10"/>
  <c r="V624" i="10"/>
  <c r="W624" i="10"/>
  <c r="X624" i="10"/>
  <c r="Y624" i="10"/>
  <c r="Z624" i="10"/>
  <c r="AA624" i="10"/>
  <c r="AB624" i="10"/>
  <c r="P625" i="10"/>
  <c r="Q625" i="10"/>
  <c r="R625" i="10"/>
  <c r="S625" i="10"/>
  <c r="T625" i="10"/>
  <c r="U625" i="10"/>
  <c r="V625" i="10"/>
  <c r="W625" i="10"/>
  <c r="X625" i="10"/>
  <c r="Y625" i="10"/>
  <c r="Z625" i="10"/>
  <c r="AA625" i="10"/>
  <c r="AB625" i="10"/>
  <c r="P626" i="10"/>
  <c r="Q626" i="10"/>
  <c r="R626" i="10"/>
  <c r="S626" i="10"/>
  <c r="T626" i="10"/>
  <c r="U626" i="10"/>
  <c r="V626" i="10"/>
  <c r="W626" i="10"/>
  <c r="X626" i="10"/>
  <c r="Y626" i="10"/>
  <c r="Z626" i="10"/>
  <c r="AA626" i="10"/>
  <c r="AB626" i="10"/>
  <c r="P627" i="10"/>
  <c r="Q627" i="10"/>
  <c r="R627" i="10"/>
  <c r="S627" i="10"/>
  <c r="T627" i="10"/>
  <c r="U627" i="10"/>
  <c r="V627" i="10"/>
  <c r="W627" i="10"/>
  <c r="X627" i="10"/>
  <c r="Y627" i="10"/>
  <c r="Z627" i="10"/>
  <c r="AA627" i="10"/>
  <c r="AB627" i="10"/>
  <c r="P628" i="10"/>
  <c r="Q628" i="10"/>
  <c r="R628" i="10"/>
  <c r="S628" i="10"/>
  <c r="T628" i="10"/>
  <c r="U628" i="10"/>
  <c r="V628" i="10"/>
  <c r="W628" i="10"/>
  <c r="X628" i="10"/>
  <c r="Y628" i="10"/>
  <c r="Z628" i="10"/>
  <c r="AA628" i="10"/>
  <c r="AB628" i="10"/>
  <c r="P629" i="10"/>
  <c r="Q629" i="10"/>
  <c r="R629" i="10"/>
  <c r="S629" i="10"/>
  <c r="T629" i="10"/>
  <c r="U629" i="10"/>
  <c r="V629" i="10"/>
  <c r="W629" i="10"/>
  <c r="X629" i="10"/>
  <c r="Y629" i="10"/>
  <c r="Z629" i="10"/>
  <c r="AA629" i="10"/>
  <c r="AB629" i="10"/>
  <c r="P630" i="10"/>
  <c r="Q630" i="10"/>
  <c r="R630" i="10"/>
  <c r="S630" i="10"/>
  <c r="T630" i="10"/>
  <c r="U630" i="10"/>
  <c r="V630" i="10"/>
  <c r="W630" i="10"/>
  <c r="X630" i="10"/>
  <c r="Y630" i="10"/>
  <c r="Z630" i="10"/>
  <c r="AA630" i="10"/>
  <c r="AB630" i="10"/>
  <c r="P631" i="10"/>
  <c r="Q631" i="10"/>
  <c r="R631" i="10"/>
  <c r="S631" i="10"/>
  <c r="T631" i="10"/>
  <c r="U631" i="10"/>
  <c r="V631" i="10"/>
  <c r="W631" i="10"/>
  <c r="X631" i="10"/>
  <c r="Y631" i="10"/>
  <c r="Z631" i="10"/>
  <c r="AA631" i="10"/>
  <c r="AB631" i="10"/>
  <c r="P632" i="10"/>
  <c r="Q632" i="10"/>
  <c r="R632" i="10"/>
  <c r="S632" i="10"/>
  <c r="T632" i="10"/>
  <c r="U632" i="10"/>
  <c r="V632" i="10"/>
  <c r="W632" i="10"/>
  <c r="X632" i="10"/>
  <c r="Y632" i="10"/>
  <c r="Z632" i="10"/>
  <c r="AA632" i="10"/>
  <c r="AB632" i="10"/>
  <c r="P633" i="10"/>
  <c r="Q633" i="10"/>
  <c r="R633" i="10"/>
  <c r="S633" i="10"/>
  <c r="T633" i="10"/>
  <c r="U633" i="10"/>
  <c r="V633" i="10"/>
  <c r="W633" i="10"/>
  <c r="X633" i="10"/>
  <c r="Y633" i="10"/>
  <c r="Z633" i="10"/>
  <c r="AA633" i="10"/>
  <c r="AB633" i="10"/>
  <c r="P634" i="10"/>
  <c r="Q634" i="10"/>
  <c r="R634" i="10"/>
  <c r="S634" i="10"/>
  <c r="T634" i="10"/>
  <c r="U634" i="10"/>
  <c r="V634" i="10"/>
  <c r="W634" i="10"/>
  <c r="X634" i="10"/>
  <c r="Y634" i="10"/>
  <c r="Z634" i="10"/>
  <c r="AA634" i="10"/>
  <c r="AB634" i="10"/>
  <c r="P635" i="10"/>
  <c r="Q635" i="10"/>
  <c r="R635" i="10"/>
  <c r="S635" i="10"/>
  <c r="T635" i="10"/>
  <c r="U635" i="10"/>
  <c r="V635" i="10"/>
  <c r="W635" i="10"/>
  <c r="X635" i="10"/>
  <c r="Y635" i="10"/>
  <c r="Z635" i="10"/>
  <c r="AA635" i="10"/>
  <c r="AB635" i="10"/>
  <c r="P636" i="10"/>
  <c r="Q636" i="10"/>
  <c r="R636" i="10"/>
  <c r="S636" i="10"/>
  <c r="T636" i="10"/>
  <c r="U636" i="10"/>
  <c r="V636" i="10"/>
  <c r="W636" i="10"/>
  <c r="X636" i="10"/>
  <c r="Y636" i="10"/>
  <c r="Z636" i="10"/>
  <c r="AA636" i="10"/>
  <c r="AB636" i="10"/>
  <c r="P637" i="10"/>
  <c r="Q637" i="10"/>
  <c r="R637" i="10"/>
  <c r="S637" i="10"/>
  <c r="T637" i="10"/>
  <c r="U637" i="10"/>
  <c r="V637" i="10"/>
  <c r="W637" i="10"/>
  <c r="X637" i="10"/>
  <c r="Y637" i="10"/>
  <c r="Z637" i="10"/>
  <c r="AA637" i="10"/>
  <c r="AB637" i="10"/>
  <c r="P638" i="10"/>
  <c r="Q638" i="10"/>
  <c r="R638" i="10"/>
  <c r="S638" i="10"/>
  <c r="T638" i="10"/>
  <c r="U638" i="10"/>
  <c r="V638" i="10"/>
  <c r="W638" i="10"/>
  <c r="X638" i="10"/>
  <c r="Y638" i="10"/>
  <c r="Z638" i="10"/>
  <c r="AA638" i="10"/>
  <c r="AB638" i="10"/>
  <c r="P639" i="10"/>
  <c r="Q639" i="10"/>
  <c r="R639" i="10"/>
  <c r="S639" i="10"/>
  <c r="T639" i="10"/>
  <c r="U639" i="10"/>
  <c r="V639" i="10"/>
  <c r="W639" i="10"/>
  <c r="X639" i="10"/>
  <c r="Y639" i="10"/>
  <c r="Z639" i="10"/>
  <c r="AA639" i="10"/>
  <c r="AB639" i="10"/>
  <c r="P640" i="10"/>
  <c r="Q640" i="10"/>
  <c r="R640" i="10"/>
  <c r="S640" i="10"/>
  <c r="T640" i="10"/>
  <c r="U640" i="10"/>
  <c r="V640" i="10"/>
  <c r="W640" i="10"/>
  <c r="X640" i="10"/>
  <c r="Y640" i="10"/>
  <c r="Z640" i="10"/>
  <c r="AA640" i="10"/>
  <c r="AB640" i="10"/>
  <c r="P641" i="10"/>
  <c r="Q641" i="10"/>
  <c r="R641" i="10"/>
  <c r="S641" i="10"/>
  <c r="T641" i="10"/>
  <c r="U641" i="10"/>
  <c r="V641" i="10"/>
  <c r="W641" i="10"/>
  <c r="X641" i="10"/>
  <c r="Y641" i="10"/>
  <c r="Z641" i="10"/>
  <c r="AA641" i="10"/>
  <c r="AB641" i="10"/>
  <c r="P642" i="10"/>
  <c r="Q642" i="10"/>
  <c r="R642" i="10"/>
  <c r="S642" i="10"/>
  <c r="T642" i="10"/>
  <c r="U642" i="10"/>
  <c r="V642" i="10"/>
  <c r="W642" i="10"/>
  <c r="X642" i="10"/>
  <c r="Y642" i="10"/>
  <c r="Z642" i="10"/>
  <c r="AA642" i="10"/>
  <c r="AB642" i="10"/>
  <c r="P643" i="10"/>
  <c r="Q643" i="10"/>
  <c r="R643" i="10"/>
  <c r="S643" i="10"/>
  <c r="T643" i="10"/>
  <c r="U643" i="10"/>
  <c r="V643" i="10"/>
  <c r="W643" i="10"/>
  <c r="X643" i="10"/>
  <c r="Y643" i="10"/>
  <c r="Z643" i="10"/>
  <c r="AA643" i="10"/>
  <c r="AB643" i="10"/>
  <c r="P644" i="10"/>
  <c r="Q644" i="10"/>
  <c r="R644" i="10"/>
  <c r="S644" i="10"/>
  <c r="T644" i="10"/>
  <c r="U644" i="10"/>
  <c r="V644" i="10"/>
  <c r="W644" i="10"/>
  <c r="X644" i="10"/>
  <c r="Y644" i="10"/>
  <c r="Z644" i="10"/>
  <c r="AA644" i="10"/>
  <c r="AB644" i="10"/>
  <c r="P645" i="10"/>
  <c r="Q645" i="10"/>
  <c r="R645" i="10"/>
  <c r="S645" i="10"/>
  <c r="T645" i="10"/>
  <c r="U645" i="10"/>
  <c r="V645" i="10"/>
  <c r="W645" i="10"/>
  <c r="X645" i="10"/>
  <c r="Y645" i="10"/>
  <c r="Z645" i="10"/>
  <c r="AA645" i="10"/>
  <c r="AB645" i="10"/>
  <c r="P646" i="10"/>
  <c r="Q646" i="10"/>
  <c r="R646" i="10"/>
  <c r="S646" i="10"/>
  <c r="T646" i="10"/>
  <c r="U646" i="10"/>
  <c r="V646" i="10"/>
  <c r="W646" i="10"/>
  <c r="X646" i="10"/>
  <c r="Y646" i="10"/>
  <c r="Z646" i="10"/>
  <c r="AA646" i="10"/>
  <c r="AB646" i="10"/>
  <c r="P647" i="10"/>
  <c r="Q647" i="10"/>
  <c r="R647" i="10"/>
  <c r="S647" i="10"/>
  <c r="T647" i="10"/>
  <c r="U647" i="10"/>
  <c r="V647" i="10"/>
  <c r="W647" i="10"/>
  <c r="X647" i="10"/>
  <c r="Y647" i="10"/>
  <c r="Z647" i="10"/>
  <c r="AA647" i="10"/>
  <c r="AB647" i="10"/>
  <c r="P648" i="10"/>
  <c r="Q648" i="10"/>
  <c r="R648" i="10"/>
  <c r="S648" i="10"/>
  <c r="T648" i="10"/>
  <c r="U648" i="10"/>
  <c r="V648" i="10"/>
  <c r="W648" i="10"/>
  <c r="X648" i="10"/>
  <c r="Y648" i="10"/>
  <c r="Z648" i="10"/>
  <c r="AA648" i="10"/>
  <c r="AB648" i="10"/>
  <c r="P649" i="10"/>
  <c r="Q649" i="10"/>
  <c r="R649" i="10"/>
  <c r="S649" i="10"/>
  <c r="T649" i="10"/>
  <c r="U649" i="10"/>
  <c r="V649" i="10"/>
  <c r="W649" i="10"/>
  <c r="X649" i="10"/>
  <c r="Y649" i="10"/>
  <c r="Z649" i="10"/>
  <c r="AA649" i="10"/>
  <c r="AB649" i="10"/>
  <c r="P650" i="10"/>
  <c r="Q650" i="10"/>
  <c r="R650" i="10"/>
  <c r="S650" i="10"/>
  <c r="T650" i="10"/>
  <c r="U650" i="10"/>
  <c r="V650" i="10"/>
  <c r="W650" i="10"/>
  <c r="X650" i="10"/>
  <c r="Y650" i="10"/>
  <c r="Z650" i="10"/>
  <c r="AA650" i="10"/>
  <c r="AB650" i="10"/>
  <c r="P651" i="10"/>
  <c r="Q651" i="10"/>
  <c r="R651" i="10"/>
  <c r="S651" i="10"/>
  <c r="T651" i="10"/>
  <c r="U651" i="10"/>
  <c r="V651" i="10"/>
  <c r="W651" i="10"/>
  <c r="X651" i="10"/>
  <c r="Y651" i="10"/>
  <c r="Z651" i="10"/>
  <c r="AA651" i="10"/>
  <c r="AB651" i="10"/>
  <c r="P652" i="10"/>
  <c r="Q652" i="10"/>
  <c r="R652" i="10"/>
  <c r="S652" i="10"/>
  <c r="T652" i="10"/>
  <c r="U652" i="10"/>
  <c r="V652" i="10"/>
  <c r="W652" i="10"/>
  <c r="X652" i="10"/>
  <c r="Y652" i="10"/>
  <c r="Z652" i="10"/>
  <c r="AA652" i="10"/>
  <c r="AB652" i="10"/>
  <c r="P653" i="10"/>
  <c r="Q653" i="10"/>
  <c r="R653" i="10"/>
  <c r="S653" i="10"/>
  <c r="T653" i="10"/>
  <c r="U653" i="10"/>
  <c r="V653" i="10"/>
  <c r="W653" i="10"/>
  <c r="X653" i="10"/>
  <c r="Y653" i="10"/>
  <c r="Z653" i="10"/>
  <c r="AA653" i="10"/>
  <c r="AB653" i="10"/>
  <c r="P654" i="10"/>
  <c r="Q654" i="10"/>
  <c r="R654" i="10"/>
  <c r="S654" i="10"/>
  <c r="T654" i="10"/>
  <c r="U654" i="10"/>
  <c r="V654" i="10"/>
  <c r="W654" i="10"/>
  <c r="X654" i="10"/>
  <c r="Y654" i="10"/>
  <c r="Z654" i="10"/>
  <c r="AA654" i="10"/>
  <c r="AB654" i="10"/>
  <c r="P655" i="10"/>
  <c r="Q655" i="10"/>
  <c r="R655" i="10"/>
  <c r="S655" i="10"/>
  <c r="T655" i="10"/>
  <c r="U655" i="10"/>
  <c r="V655" i="10"/>
  <c r="W655" i="10"/>
  <c r="X655" i="10"/>
  <c r="Y655" i="10"/>
  <c r="Z655" i="10"/>
  <c r="AA655" i="10"/>
  <c r="AB655" i="10"/>
  <c r="P656" i="10"/>
  <c r="Q656" i="10"/>
  <c r="R656" i="10"/>
  <c r="S656" i="10"/>
  <c r="T656" i="10"/>
  <c r="U656" i="10"/>
  <c r="V656" i="10"/>
  <c r="W656" i="10"/>
  <c r="X656" i="10"/>
  <c r="Y656" i="10"/>
  <c r="Z656" i="10"/>
  <c r="AA656" i="10"/>
  <c r="AB656" i="10"/>
  <c r="P657" i="10"/>
  <c r="Q657" i="10"/>
  <c r="R657" i="10"/>
  <c r="S657" i="10"/>
  <c r="T657" i="10"/>
  <c r="U657" i="10"/>
  <c r="V657" i="10"/>
  <c r="W657" i="10"/>
  <c r="X657" i="10"/>
  <c r="Y657" i="10"/>
  <c r="Z657" i="10"/>
  <c r="AA657" i="10"/>
  <c r="AB657" i="10"/>
  <c r="P658" i="10"/>
  <c r="Q658" i="10"/>
  <c r="R658" i="10"/>
  <c r="S658" i="10"/>
  <c r="T658" i="10"/>
  <c r="U658" i="10"/>
  <c r="V658" i="10"/>
  <c r="W658" i="10"/>
  <c r="X658" i="10"/>
  <c r="Y658" i="10"/>
  <c r="Z658" i="10"/>
  <c r="AA658" i="10"/>
  <c r="AB658" i="10"/>
  <c r="P659" i="10"/>
  <c r="Q659" i="10"/>
  <c r="R659" i="10"/>
  <c r="S659" i="10"/>
  <c r="T659" i="10"/>
  <c r="U659" i="10"/>
  <c r="V659" i="10"/>
  <c r="W659" i="10"/>
  <c r="X659" i="10"/>
  <c r="Y659" i="10"/>
  <c r="Z659" i="10"/>
  <c r="AA659" i="10"/>
  <c r="AB659" i="10"/>
  <c r="P660" i="10"/>
  <c r="Q660" i="10"/>
  <c r="R660" i="10"/>
  <c r="S660" i="10"/>
  <c r="T660" i="10"/>
  <c r="U660" i="10"/>
  <c r="V660" i="10"/>
  <c r="W660" i="10"/>
  <c r="X660" i="10"/>
  <c r="Y660" i="10"/>
  <c r="Z660" i="10"/>
  <c r="AA660" i="10"/>
  <c r="AB660" i="10"/>
  <c r="P661" i="10"/>
  <c r="Q661" i="10"/>
  <c r="R661" i="10"/>
  <c r="S661" i="10"/>
  <c r="T661" i="10"/>
  <c r="U661" i="10"/>
  <c r="V661" i="10"/>
  <c r="W661" i="10"/>
  <c r="X661" i="10"/>
  <c r="Y661" i="10"/>
  <c r="Z661" i="10"/>
  <c r="AA661" i="10"/>
  <c r="AB661" i="10"/>
  <c r="P662" i="10"/>
  <c r="Q662" i="10"/>
  <c r="R662" i="10"/>
  <c r="S662" i="10"/>
  <c r="T662" i="10"/>
  <c r="U662" i="10"/>
  <c r="V662" i="10"/>
  <c r="W662" i="10"/>
  <c r="X662" i="10"/>
  <c r="Y662" i="10"/>
  <c r="Z662" i="10"/>
  <c r="AA662" i="10"/>
  <c r="AB662" i="10"/>
  <c r="P663" i="10"/>
  <c r="Q663" i="10"/>
  <c r="R663" i="10"/>
  <c r="S663" i="10"/>
  <c r="T663" i="10"/>
  <c r="U663" i="10"/>
  <c r="V663" i="10"/>
  <c r="W663" i="10"/>
  <c r="X663" i="10"/>
  <c r="Y663" i="10"/>
  <c r="Z663" i="10"/>
  <c r="AA663" i="10"/>
  <c r="AB663" i="10"/>
  <c r="P664" i="10"/>
  <c r="Q664" i="10"/>
  <c r="R664" i="10"/>
  <c r="S664" i="10"/>
  <c r="T664" i="10"/>
  <c r="U664" i="10"/>
  <c r="V664" i="10"/>
  <c r="W664" i="10"/>
  <c r="X664" i="10"/>
  <c r="Y664" i="10"/>
  <c r="Z664" i="10"/>
  <c r="AA664" i="10"/>
  <c r="AB664" i="10"/>
  <c r="P665" i="10"/>
  <c r="Q665" i="10"/>
  <c r="R665" i="10"/>
  <c r="S665" i="10"/>
  <c r="T665" i="10"/>
  <c r="U665" i="10"/>
  <c r="V665" i="10"/>
  <c r="W665" i="10"/>
  <c r="X665" i="10"/>
  <c r="Y665" i="10"/>
  <c r="Z665" i="10"/>
  <c r="AA665" i="10"/>
  <c r="AB665" i="10"/>
  <c r="P666" i="10"/>
  <c r="Q666" i="10"/>
  <c r="R666" i="10"/>
  <c r="S666" i="10"/>
  <c r="T666" i="10"/>
  <c r="U666" i="10"/>
  <c r="V666" i="10"/>
  <c r="W666" i="10"/>
  <c r="X666" i="10"/>
  <c r="Y666" i="10"/>
  <c r="Z666" i="10"/>
  <c r="AA666" i="10"/>
  <c r="AB666" i="10"/>
  <c r="P667" i="10"/>
  <c r="Q667" i="10"/>
  <c r="R667" i="10"/>
  <c r="S667" i="10"/>
  <c r="T667" i="10"/>
  <c r="U667" i="10"/>
  <c r="V667" i="10"/>
  <c r="W667" i="10"/>
  <c r="X667" i="10"/>
  <c r="Y667" i="10"/>
  <c r="Z667" i="10"/>
  <c r="AA667" i="10"/>
  <c r="AB667" i="10"/>
  <c r="P668" i="10"/>
  <c r="Q668" i="10"/>
  <c r="R668" i="10"/>
  <c r="S668" i="10"/>
  <c r="T668" i="10"/>
  <c r="U668" i="10"/>
  <c r="V668" i="10"/>
  <c r="W668" i="10"/>
  <c r="X668" i="10"/>
  <c r="Y668" i="10"/>
  <c r="Z668" i="10"/>
  <c r="AA668" i="10"/>
  <c r="AB668" i="10"/>
  <c r="P669" i="10"/>
  <c r="Q669" i="10"/>
  <c r="R669" i="10"/>
  <c r="S669" i="10"/>
  <c r="T669" i="10"/>
  <c r="U669" i="10"/>
  <c r="V669" i="10"/>
  <c r="W669" i="10"/>
  <c r="X669" i="10"/>
  <c r="Y669" i="10"/>
  <c r="Z669" i="10"/>
  <c r="AA669" i="10"/>
  <c r="AB669" i="10"/>
  <c r="P670" i="10"/>
  <c r="Q670" i="10"/>
  <c r="R670" i="10"/>
  <c r="S670" i="10"/>
  <c r="T670" i="10"/>
  <c r="U670" i="10"/>
  <c r="V670" i="10"/>
  <c r="W670" i="10"/>
  <c r="X670" i="10"/>
  <c r="Y670" i="10"/>
  <c r="Z670" i="10"/>
  <c r="AA670" i="10"/>
  <c r="AB670" i="10"/>
  <c r="P671" i="10"/>
  <c r="Q671" i="10"/>
  <c r="R671" i="10"/>
  <c r="S671" i="10"/>
  <c r="T671" i="10"/>
  <c r="U671" i="10"/>
  <c r="V671" i="10"/>
  <c r="W671" i="10"/>
  <c r="X671" i="10"/>
  <c r="Y671" i="10"/>
  <c r="Z671" i="10"/>
  <c r="AA671" i="10"/>
  <c r="AB671" i="10"/>
  <c r="P672" i="10"/>
  <c r="Q672" i="10"/>
  <c r="R672" i="10"/>
  <c r="S672" i="10"/>
  <c r="T672" i="10"/>
  <c r="U672" i="10"/>
  <c r="V672" i="10"/>
  <c r="W672" i="10"/>
  <c r="X672" i="10"/>
  <c r="Y672" i="10"/>
  <c r="Z672" i="10"/>
  <c r="AA672" i="10"/>
  <c r="AB672" i="10"/>
  <c r="P673" i="10"/>
  <c r="Q673" i="10"/>
  <c r="R673" i="10"/>
  <c r="S673" i="10"/>
  <c r="T673" i="10"/>
  <c r="U673" i="10"/>
  <c r="V673" i="10"/>
  <c r="W673" i="10"/>
  <c r="X673" i="10"/>
  <c r="Y673" i="10"/>
  <c r="Z673" i="10"/>
  <c r="AA673" i="10"/>
  <c r="AB673" i="10"/>
  <c r="P674" i="10"/>
  <c r="Q674" i="10"/>
  <c r="R674" i="10"/>
  <c r="S674" i="10"/>
  <c r="T674" i="10"/>
  <c r="U674" i="10"/>
  <c r="V674" i="10"/>
  <c r="W674" i="10"/>
  <c r="X674" i="10"/>
  <c r="Y674" i="10"/>
  <c r="Z674" i="10"/>
  <c r="AA674" i="10"/>
  <c r="AB674" i="10"/>
  <c r="P675" i="10"/>
  <c r="Q675" i="10"/>
  <c r="R675" i="10"/>
  <c r="S675" i="10"/>
  <c r="T675" i="10"/>
  <c r="U675" i="10"/>
  <c r="V675" i="10"/>
  <c r="W675" i="10"/>
  <c r="X675" i="10"/>
  <c r="Y675" i="10"/>
  <c r="Z675" i="10"/>
  <c r="AA675" i="10"/>
  <c r="AB675" i="10"/>
  <c r="P676" i="10"/>
  <c r="Q676" i="10"/>
  <c r="R676" i="10"/>
  <c r="S676" i="10"/>
  <c r="T676" i="10"/>
  <c r="U676" i="10"/>
  <c r="V676" i="10"/>
  <c r="W676" i="10"/>
  <c r="X676" i="10"/>
  <c r="Y676" i="10"/>
  <c r="Z676" i="10"/>
  <c r="AA676" i="10"/>
  <c r="AB676" i="10"/>
  <c r="P677" i="10"/>
  <c r="Q677" i="10"/>
  <c r="R677" i="10"/>
  <c r="S677" i="10"/>
  <c r="T677" i="10"/>
  <c r="U677" i="10"/>
  <c r="V677" i="10"/>
  <c r="W677" i="10"/>
  <c r="X677" i="10"/>
  <c r="Y677" i="10"/>
  <c r="Z677" i="10"/>
  <c r="AA677" i="10"/>
  <c r="AB677" i="10"/>
  <c r="P678" i="10"/>
  <c r="Q678" i="10"/>
  <c r="R678" i="10"/>
  <c r="S678" i="10"/>
  <c r="T678" i="10"/>
  <c r="U678" i="10"/>
  <c r="V678" i="10"/>
  <c r="W678" i="10"/>
  <c r="X678" i="10"/>
  <c r="Y678" i="10"/>
  <c r="Z678" i="10"/>
  <c r="AA678" i="10"/>
  <c r="AB678" i="10"/>
  <c r="P679" i="10"/>
  <c r="Q679" i="10"/>
  <c r="R679" i="10"/>
  <c r="S679" i="10"/>
  <c r="T679" i="10"/>
  <c r="U679" i="10"/>
  <c r="V679" i="10"/>
  <c r="W679" i="10"/>
  <c r="X679" i="10"/>
  <c r="Y679" i="10"/>
  <c r="Z679" i="10"/>
  <c r="AA679" i="10"/>
  <c r="AB679" i="10"/>
  <c r="P680" i="10"/>
  <c r="Q680" i="10"/>
  <c r="R680" i="10"/>
  <c r="S680" i="10"/>
  <c r="T680" i="10"/>
  <c r="U680" i="10"/>
  <c r="V680" i="10"/>
  <c r="W680" i="10"/>
  <c r="X680" i="10"/>
  <c r="Y680" i="10"/>
  <c r="Z680" i="10"/>
  <c r="AA680" i="10"/>
  <c r="AB680" i="10"/>
  <c r="P681" i="10"/>
  <c r="Q681" i="10"/>
  <c r="R681" i="10"/>
  <c r="S681" i="10"/>
  <c r="T681" i="10"/>
  <c r="U681" i="10"/>
  <c r="V681" i="10"/>
  <c r="W681" i="10"/>
  <c r="X681" i="10"/>
  <c r="Y681" i="10"/>
  <c r="Z681" i="10"/>
  <c r="AA681" i="10"/>
  <c r="AB681" i="10"/>
  <c r="P682" i="10"/>
  <c r="Q682" i="10"/>
  <c r="R682" i="10"/>
  <c r="S682" i="10"/>
  <c r="T682" i="10"/>
  <c r="U682" i="10"/>
  <c r="V682" i="10"/>
  <c r="W682" i="10"/>
  <c r="X682" i="10"/>
  <c r="Y682" i="10"/>
  <c r="Z682" i="10"/>
  <c r="AA682" i="10"/>
  <c r="AB682" i="10"/>
  <c r="P683" i="10"/>
  <c r="Q683" i="10"/>
  <c r="R683" i="10"/>
  <c r="S683" i="10"/>
  <c r="T683" i="10"/>
  <c r="U683" i="10"/>
  <c r="V683" i="10"/>
  <c r="W683" i="10"/>
  <c r="X683" i="10"/>
  <c r="Y683" i="10"/>
  <c r="Z683" i="10"/>
  <c r="AA683" i="10"/>
  <c r="AB683" i="10"/>
  <c r="P684" i="10"/>
  <c r="Q684" i="10"/>
  <c r="R684" i="10"/>
  <c r="S684" i="10"/>
  <c r="T684" i="10"/>
  <c r="U684" i="10"/>
  <c r="V684" i="10"/>
  <c r="W684" i="10"/>
  <c r="X684" i="10"/>
  <c r="Y684" i="10"/>
  <c r="Z684" i="10"/>
  <c r="AA684" i="10"/>
  <c r="AB684" i="10"/>
  <c r="P685" i="10"/>
  <c r="Q685" i="10"/>
  <c r="R685" i="10"/>
  <c r="S685" i="10"/>
  <c r="T685" i="10"/>
  <c r="U685" i="10"/>
  <c r="V685" i="10"/>
  <c r="W685" i="10"/>
  <c r="X685" i="10"/>
  <c r="Y685" i="10"/>
  <c r="Z685" i="10"/>
  <c r="AA685" i="10"/>
  <c r="AB685" i="10"/>
  <c r="P686" i="10"/>
  <c r="Q686" i="10"/>
  <c r="R686" i="10"/>
  <c r="S686" i="10"/>
  <c r="T686" i="10"/>
  <c r="U686" i="10"/>
  <c r="V686" i="10"/>
  <c r="W686" i="10"/>
  <c r="X686" i="10"/>
  <c r="Y686" i="10"/>
  <c r="Z686" i="10"/>
  <c r="AA686" i="10"/>
  <c r="AB686" i="10"/>
  <c r="P687" i="10"/>
  <c r="Q687" i="10"/>
  <c r="R687" i="10"/>
  <c r="S687" i="10"/>
  <c r="T687" i="10"/>
  <c r="U687" i="10"/>
  <c r="V687" i="10"/>
  <c r="W687" i="10"/>
  <c r="X687" i="10"/>
  <c r="Y687" i="10"/>
  <c r="Z687" i="10"/>
  <c r="AA687" i="10"/>
  <c r="AB687" i="10"/>
  <c r="P688" i="10"/>
  <c r="Q688" i="10"/>
  <c r="R688" i="10"/>
  <c r="S688" i="10"/>
  <c r="T688" i="10"/>
  <c r="U688" i="10"/>
  <c r="V688" i="10"/>
  <c r="W688" i="10"/>
  <c r="X688" i="10"/>
  <c r="Y688" i="10"/>
  <c r="Z688" i="10"/>
  <c r="AA688" i="10"/>
  <c r="AB688" i="10"/>
  <c r="P689" i="10"/>
  <c r="Q689" i="10"/>
  <c r="R689" i="10"/>
  <c r="S689" i="10"/>
  <c r="T689" i="10"/>
  <c r="U689" i="10"/>
  <c r="V689" i="10"/>
  <c r="W689" i="10"/>
  <c r="X689" i="10"/>
  <c r="Y689" i="10"/>
  <c r="Z689" i="10"/>
  <c r="AA689" i="10"/>
  <c r="AB689" i="10"/>
  <c r="P690" i="10"/>
  <c r="Q690" i="10"/>
  <c r="R690" i="10"/>
  <c r="S690" i="10"/>
  <c r="T690" i="10"/>
  <c r="U690" i="10"/>
  <c r="V690" i="10"/>
  <c r="W690" i="10"/>
  <c r="X690" i="10"/>
  <c r="Y690" i="10"/>
  <c r="Z690" i="10"/>
  <c r="AA690" i="10"/>
  <c r="AB690" i="10"/>
  <c r="P691" i="10"/>
  <c r="Q691" i="10"/>
  <c r="R691" i="10"/>
  <c r="S691" i="10"/>
  <c r="T691" i="10"/>
  <c r="U691" i="10"/>
  <c r="V691" i="10"/>
  <c r="W691" i="10"/>
  <c r="X691" i="10"/>
  <c r="Y691" i="10"/>
  <c r="Z691" i="10"/>
  <c r="AA691" i="10"/>
  <c r="AB691" i="10"/>
  <c r="P692" i="10"/>
  <c r="Q692" i="10"/>
  <c r="R692" i="10"/>
  <c r="S692" i="10"/>
  <c r="T692" i="10"/>
  <c r="U692" i="10"/>
  <c r="V692" i="10"/>
  <c r="W692" i="10"/>
  <c r="X692" i="10"/>
  <c r="Y692" i="10"/>
  <c r="Z692" i="10"/>
  <c r="AA692" i="10"/>
  <c r="AB692" i="10"/>
  <c r="P693" i="10"/>
  <c r="Q693" i="10"/>
  <c r="R693" i="10"/>
  <c r="S693" i="10"/>
  <c r="T693" i="10"/>
  <c r="U693" i="10"/>
  <c r="V693" i="10"/>
  <c r="W693" i="10"/>
  <c r="X693" i="10"/>
  <c r="Y693" i="10"/>
  <c r="Z693" i="10"/>
  <c r="AA693" i="10"/>
  <c r="AB693" i="10"/>
  <c r="P694" i="10"/>
  <c r="Q694" i="10"/>
  <c r="R694" i="10"/>
  <c r="S694" i="10"/>
  <c r="T694" i="10"/>
  <c r="U694" i="10"/>
  <c r="V694" i="10"/>
  <c r="W694" i="10"/>
  <c r="X694" i="10"/>
  <c r="Y694" i="10"/>
  <c r="Z694" i="10"/>
  <c r="AA694" i="10"/>
  <c r="AB694" i="10"/>
  <c r="P695" i="10"/>
  <c r="Q695" i="10"/>
  <c r="R695" i="10"/>
  <c r="S695" i="10"/>
  <c r="T695" i="10"/>
  <c r="U695" i="10"/>
  <c r="V695" i="10"/>
  <c r="W695" i="10"/>
  <c r="X695" i="10"/>
  <c r="Y695" i="10"/>
  <c r="Z695" i="10"/>
  <c r="AA695" i="10"/>
  <c r="AB695" i="10"/>
  <c r="P696" i="10"/>
  <c r="Q696" i="10"/>
  <c r="R696" i="10"/>
  <c r="S696" i="10"/>
  <c r="T696" i="10"/>
  <c r="U696" i="10"/>
  <c r="V696" i="10"/>
  <c r="W696" i="10"/>
  <c r="X696" i="10"/>
  <c r="Y696" i="10"/>
  <c r="Z696" i="10"/>
  <c r="AA696" i="10"/>
  <c r="AB696" i="10"/>
  <c r="P697" i="10"/>
  <c r="Q697" i="10"/>
  <c r="R697" i="10"/>
  <c r="S697" i="10"/>
  <c r="T697" i="10"/>
  <c r="U697" i="10"/>
  <c r="V697" i="10"/>
  <c r="W697" i="10"/>
  <c r="X697" i="10"/>
  <c r="Y697" i="10"/>
  <c r="Z697" i="10"/>
  <c r="AA697" i="10"/>
  <c r="AB697" i="10"/>
  <c r="P698" i="10"/>
  <c r="Q698" i="10"/>
  <c r="R698" i="10"/>
  <c r="S698" i="10"/>
  <c r="T698" i="10"/>
  <c r="U698" i="10"/>
  <c r="V698" i="10"/>
  <c r="W698" i="10"/>
  <c r="X698" i="10"/>
  <c r="Y698" i="10"/>
  <c r="Z698" i="10"/>
  <c r="AA698" i="10"/>
  <c r="AB698" i="10"/>
  <c r="P699" i="10"/>
  <c r="Q699" i="10"/>
  <c r="R699" i="10"/>
  <c r="S699" i="10"/>
  <c r="T699" i="10"/>
  <c r="U699" i="10"/>
  <c r="V699" i="10"/>
  <c r="W699" i="10"/>
  <c r="X699" i="10"/>
  <c r="Y699" i="10"/>
  <c r="Z699" i="10"/>
  <c r="AA699" i="10"/>
  <c r="AB699" i="10"/>
  <c r="P700" i="10"/>
  <c r="Q700" i="10"/>
  <c r="R700" i="10"/>
  <c r="S700" i="10"/>
  <c r="T700" i="10"/>
  <c r="U700" i="10"/>
  <c r="V700" i="10"/>
  <c r="W700" i="10"/>
  <c r="X700" i="10"/>
  <c r="Y700" i="10"/>
  <c r="Z700" i="10"/>
  <c r="AA700" i="10"/>
  <c r="AB700" i="10"/>
  <c r="P701" i="10"/>
  <c r="Q701" i="10"/>
  <c r="R701" i="10"/>
  <c r="S701" i="10"/>
  <c r="T701" i="10"/>
  <c r="U701" i="10"/>
  <c r="V701" i="10"/>
  <c r="W701" i="10"/>
  <c r="X701" i="10"/>
  <c r="Y701" i="10"/>
  <c r="Z701" i="10"/>
  <c r="AA701" i="10"/>
  <c r="AB701" i="10"/>
  <c r="P702" i="10"/>
  <c r="Q702" i="10"/>
  <c r="R702" i="10"/>
  <c r="S702" i="10"/>
  <c r="T702" i="10"/>
  <c r="U702" i="10"/>
  <c r="V702" i="10"/>
  <c r="W702" i="10"/>
  <c r="X702" i="10"/>
  <c r="Y702" i="10"/>
  <c r="Z702" i="10"/>
  <c r="AA702" i="10"/>
  <c r="AB702" i="10"/>
  <c r="P703" i="10"/>
  <c r="Q703" i="10"/>
  <c r="R703" i="10"/>
  <c r="S703" i="10"/>
  <c r="T703" i="10"/>
  <c r="U703" i="10"/>
  <c r="V703" i="10"/>
  <c r="W703" i="10"/>
  <c r="X703" i="10"/>
  <c r="Y703" i="10"/>
  <c r="Z703" i="10"/>
  <c r="AA703" i="10"/>
  <c r="AB703" i="10"/>
  <c r="P704" i="10"/>
  <c r="Q704" i="10"/>
  <c r="R704" i="10"/>
  <c r="S704" i="10"/>
  <c r="T704" i="10"/>
  <c r="U704" i="10"/>
  <c r="V704" i="10"/>
  <c r="W704" i="10"/>
  <c r="X704" i="10"/>
  <c r="Y704" i="10"/>
  <c r="Z704" i="10"/>
  <c r="AA704" i="10"/>
  <c r="AB704" i="10"/>
  <c r="P705" i="10"/>
  <c r="Q705" i="10"/>
  <c r="R705" i="10"/>
  <c r="S705" i="10"/>
  <c r="T705" i="10"/>
  <c r="U705" i="10"/>
  <c r="V705" i="10"/>
  <c r="W705" i="10"/>
  <c r="X705" i="10"/>
  <c r="Y705" i="10"/>
  <c r="Z705" i="10"/>
  <c r="AA705" i="10"/>
  <c r="AB705" i="10"/>
  <c r="P706" i="10"/>
  <c r="Q706" i="10"/>
  <c r="R706" i="10"/>
  <c r="S706" i="10"/>
  <c r="T706" i="10"/>
  <c r="U706" i="10"/>
  <c r="V706" i="10"/>
  <c r="W706" i="10"/>
  <c r="X706" i="10"/>
  <c r="Y706" i="10"/>
  <c r="Z706" i="10"/>
  <c r="AA706" i="10"/>
  <c r="AB706" i="10"/>
  <c r="P707" i="10"/>
  <c r="Q707" i="10"/>
  <c r="R707" i="10"/>
  <c r="S707" i="10"/>
  <c r="T707" i="10"/>
  <c r="U707" i="10"/>
  <c r="V707" i="10"/>
  <c r="W707" i="10"/>
  <c r="X707" i="10"/>
  <c r="Y707" i="10"/>
  <c r="Z707" i="10"/>
  <c r="AA707" i="10"/>
  <c r="AB707" i="10"/>
  <c r="P708" i="10"/>
  <c r="Q708" i="10"/>
  <c r="R708" i="10"/>
  <c r="S708" i="10"/>
  <c r="T708" i="10"/>
  <c r="U708" i="10"/>
  <c r="V708" i="10"/>
  <c r="W708" i="10"/>
  <c r="X708" i="10"/>
  <c r="Y708" i="10"/>
  <c r="Z708" i="10"/>
  <c r="AA708" i="10"/>
  <c r="AB708" i="10"/>
  <c r="P709" i="10"/>
  <c r="Q709" i="10"/>
  <c r="R709" i="10"/>
  <c r="S709" i="10"/>
  <c r="T709" i="10"/>
  <c r="U709" i="10"/>
  <c r="V709" i="10"/>
  <c r="W709" i="10"/>
  <c r="X709" i="10"/>
  <c r="Y709" i="10"/>
  <c r="Z709" i="10"/>
  <c r="AA709" i="10"/>
  <c r="AB709" i="10"/>
  <c r="P710" i="10"/>
  <c r="Q710" i="10"/>
  <c r="R710" i="10"/>
  <c r="S710" i="10"/>
  <c r="T710" i="10"/>
  <c r="U710" i="10"/>
  <c r="V710" i="10"/>
  <c r="W710" i="10"/>
  <c r="X710" i="10"/>
  <c r="Y710" i="10"/>
  <c r="Z710" i="10"/>
  <c r="AA710" i="10"/>
  <c r="AB710" i="10"/>
  <c r="P711" i="10"/>
  <c r="Q711" i="10"/>
  <c r="R711" i="10"/>
  <c r="S711" i="10"/>
  <c r="T711" i="10"/>
  <c r="U711" i="10"/>
  <c r="V711" i="10"/>
  <c r="W711" i="10"/>
  <c r="X711" i="10"/>
  <c r="Y711" i="10"/>
  <c r="Z711" i="10"/>
  <c r="AA711" i="10"/>
  <c r="AB711" i="10"/>
  <c r="P712" i="10"/>
  <c r="Q712" i="10"/>
  <c r="R712" i="10"/>
  <c r="S712" i="10"/>
  <c r="T712" i="10"/>
  <c r="U712" i="10"/>
  <c r="V712" i="10"/>
  <c r="W712" i="10"/>
  <c r="X712" i="10"/>
  <c r="Y712" i="10"/>
  <c r="Z712" i="10"/>
  <c r="AA712" i="10"/>
  <c r="AB712" i="10"/>
  <c r="P713" i="10"/>
  <c r="Q713" i="10"/>
  <c r="R713" i="10"/>
  <c r="S713" i="10"/>
  <c r="T713" i="10"/>
  <c r="U713" i="10"/>
  <c r="V713" i="10"/>
  <c r="W713" i="10"/>
  <c r="X713" i="10"/>
  <c r="Y713" i="10"/>
  <c r="Z713" i="10"/>
  <c r="AA713" i="10"/>
  <c r="AB713" i="10"/>
  <c r="P714" i="10"/>
  <c r="Q714" i="10"/>
  <c r="R714" i="10"/>
  <c r="S714" i="10"/>
  <c r="T714" i="10"/>
  <c r="U714" i="10"/>
  <c r="V714" i="10"/>
  <c r="W714" i="10"/>
  <c r="X714" i="10"/>
  <c r="Y714" i="10"/>
  <c r="Z714" i="10"/>
  <c r="AA714" i="10"/>
  <c r="AB714" i="10"/>
  <c r="P715" i="10"/>
  <c r="Q715" i="10"/>
  <c r="R715" i="10"/>
  <c r="S715" i="10"/>
  <c r="T715" i="10"/>
  <c r="U715" i="10"/>
  <c r="V715" i="10"/>
  <c r="W715" i="10"/>
  <c r="X715" i="10"/>
  <c r="Y715" i="10"/>
  <c r="Z715" i="10"/>
  <c r="AA715" i="10"/>
  <c r="AB715" i="10"/>
  <c r="P716" i="10"/>
  <c r="Q716" i="10"/>
  <c r="R716" i="10"/>
  <c r="S716" i="10"/>
  <c r="T716" i="10"/>
  <c r="U716" i="10"/>
  <c r="V716" i="10"/>
  <c r="W716" i="10"/>
  <c r="X716" i="10"/>
  <c r="Y716" i="10"/>
  <c r="Z716" i="10"/>
  <c r="AA716" i="10"/>
  <c r="AB716" i="10"/>
  <c r="P717" i="10"/>
  <c r="Q717" i="10"/>
  <c r="R717" i="10"/>
  <c r="S717" i="10"/>
  <c r="T717" i="10"/>
  <c r="U717" i="10"/>
  <c r="V717" i="10"/>
  <c r="W717" i="10"/>
  <c r="X717" i="10"/>
  <c r="Y717" i="10"/>
  <c r="Z717" i="10"/>
  <c r="AA717" i="10"/>
  <c r="AB717" i="10"/>
  <c r="P718" i="10"/>
  <c r="Q718" i="10"/>
  <c r="R718" i="10"/>
  <c r="S718" i="10"/>
  <c r="T718" i="10"/>
  <c r="U718" i="10"/>
  <c r="V718" i="10"/>
  <c r="W718" i="10"/>
  <c r="X718" i="10"/>
  <c r="Y718" i="10"/>
  <c r="Z718" i="10"/>
  <c r="AA718" i="10"/>
  <c r="AB718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P720" i="10"/>
  <c r="Q720" i="10"/>
  <c r="R720" i="10"/>
  <c r="S720" i="10"/>
  <c r="T720" i="10"/>
  <c r="U720" i="10"/>
  <c r="V720" i="10"/>
  <c r="W720" i="10"/>
  <c r="X720" i="10"/>
  <c r="Y720" i="10"/>
  <c r="Z720" i="10"/>
  <c r="AA720" i="10"/>
  <c r="AB720" i="10"/>
  <c r="P721" i="10"/>
  <c r="Q721" i="10"/>
  <c r="R721" i="10"/>
  <c r="S721" i="10"/>
  <c r="T721" i="10"/>
  <c r="U721" i="10"/>
  <c r="V721" i="10"/>
  <c r="W721" i="10"/>
  <c r="X721" i="10"/>
  <c r="Y721" i="10"/>
  <c r="Z721" i="10"/>
  <c r="AA721" i="10"/>
  <c r="AB721" i="10"/>
  <c r="P722" i="10"/>
  <c r="Q722" i="10"/>
  <c r="R722" i="10"/>
  <c r="S722" i="10"/>
  <c r="T722" i="10"/>
  <c r="U722" i="10"/>
  <c r="V722" i="10"/>
  <c r="W722" i="10"/>
  <c r="X722" i="10"/>
  <c r="Y722" i="10"/>
  <c r="Z722" i="10"/>
  <c r="AA722" i="10"/>
  <c r="AB722" i="10"/>
  <c r="P723" i="10"/>
  <c r="Q723" i="10"/>
  <c r="R723" i="10"/>
  <c r="S723" i="10"/>
  <c r="T723" i="10"/>
  <c r="U723" i="10"/>
  <c r="V723" i="10"/>
  <c r="W723" i="10"/>
  <c r="X723" i="10"/>
  <c r="Y723" i="10"/>
  <c r="Z723" i="10"/>
  <c r="AA723" i="10"/>
  <c r="AB723" i="10"/>
  <c r="P724" i="10"/>
  <c r="Q724" i="10"/>
  <c r="R724" i="10"/>
  <c r="S724" i="10"/>
  <c r="T724" i="10"/>
  <c r="U724" i="10"/>
  <c r="V724" i="10"/>
  <c r="W724" i="10"/>
  <c r="X724" i="10"/>
  <c r="Y724" i="10"/>
  <c r="Z724" i="10"/>
  <c r="AA724" i="10"/>
  <c r="AB724" i="10"/>
  <c r="P725" i="10"/>
  <c r="Q725" i="10"/>
  <c r="R725" i="10"/>
  <c r="S725" i="10"/>
  <c r="T725" i="10"/>
  <c r="U725" i="10"/>
  <c r="V725" i="10"/>
  <c r="W725" i="10"/>
  <c r="X725" i="10"/>
  <c r="Y725" i="10"/>
  <c r="Z725" i="10"/>
  <c r="AA725" i="10"/>
  <c r="AB725" i="10"/>
  <c r="P726" i="10"/>
  <c r="Q726" i="10"/>
  <c r="R726" i="10"/>
  <c r="S726" i="10"/>
  <c r="T726" i="10"/>
  <c r="U726" i="10"/>
  <c r="V726" i="10"/>
  <c r="W726" i="10"/>
  <c r="X726" i="10"/>
  <c r="Y726" i="10"/>
  <c r="Z726" i="10"/>
  <c r="AA726" i="10"/>
  <c r="AB726" i="10"/>
  <c r="P727" i="10"/>
  <c r="Q727" i="10"/>
  <c r="R727" i="10"/>
  <c r="S727" i="10"/>
  <c r="T727" i="10"/>
  <c r="U727" i="10"/>
  <c r="V727" i="10"/>
  <c r="W727" i="10"/>
  <c r="X727" i="10"/>
  <c r="Y727" i="10"/>
  <c r="Z727" i="10"/>
  <c r="AA727" i="10"/>
  <c r="AB727" i="10"/>
  <c r="P728" i="10"/>
  <c r="Q728" i="10"/>
  <c r="R728" i="10"/>
  <c r="S728" i="10"/>
  <c r="T728" i="10"/>
  <c r="U728" i="10"/>
  <c r="V728" i="10"/>
  <c r="W728" i="10"/>
  <c r="X728" i="10"/>
  <c r="Y728" i="10"/>
  <c r="Z728" i="10"/>
  <c r="AA728" i="10"/>
  <c r="AB728" i="10"/>
  <c r="P729" i="10"/>
  <c r="Q729" i="10"/>
  <c r="R729" i="10"/>
  <c r="S729" i="10"/>
  <c r="T729" i="10"/>
  <c r="U729" i="10"/>
  <c r="V729" i="10"/>
  <c r="W729" i="10"/>
  <c r="X729" i="10"/>
  <c r="Y729" i="10"/>
  <c r="Z729" i="10"/>
  <c r="AA729" i="10"/>
  <c r="AB729" i="10"/>
  <c r="P730" i="10"/>
  <c r="Q730" i="10"/>
  <c r="R730" i="10"/>
  <c r="S730" i="10"/>
  <c r="T730" i="10"/>
  <c r="U730" i="10"/>
  <c r="V730" i="10"/>
  <c r="W730" i="10"/>
  <c r="X730" i="10"/>
  <c r="Y730" i="10"/>
  <c r="Z730" i="10"/>
  <c r="AA730" i="10"/>
  <c r="AB730" i="10"/>
  <c r="P731" i="10"/>
  <c r="Q731" i="10"/>
  <c r="R731" i="10"/>
  <c r="S731" i="10"/>
  <c r="T731" i="10"/>
  <c r="U731" i="10"/>
  <c r="V731" i="10"/>
  <c r="W731" i="10"/>
  <c r="X731" i="10"/>
  <c r="Y731" i="10"/>
  <c r="Z731" i="10"/>
  <c r="AA731" i="10"/>
  <c r="AB731" i="10"/>
  <c r="P732" i="10"/>
  <c r="Q732" i="10"/>
  <c r="R732" i="10"/>
  <c r="S732" i="10"/>
  <c r="T732" i="10"/>
  <c r="U732" i="10"/>
  <c r="V732" i="10"/>
  <c r="W732" i="10"/>
  <c r="X732" i="10"/>
  <c r="Y732" i="10"/>
  <c r="Z732" i="10"/>
  <c r="AA732" i="10"/>
  <c r="AB732" i="10"/>
  <c r="P733" i="10"/>
  <c r="Q733" i="10"/>
  <c r="R733" i="10"/>
  <c r="S733" i="10"/>
  <c r="T733" i="10"/>
  <c r="U733" i="10"/>
  <c r="V733" i="10"/>
  <c r="W733" i="10"/>
  <c r="X733" i="10"/>
  <c r="Y733" i="10"/>
  <c r="Z733" i="10"/>
  <c r="AA733" i="10"/>
  <c r="AB733" i="10"/>
  <c r="P734" i="10"/>
  <c r="Q734" i="10"/>
  <c r="R734" i="10"/>
  <c r="S734" i="10"/>
  <c r="T734" i="10"/>
  <c r="U734" i="10"/>
  <c r="V734" i="10"/>
  <c r="W734" i="10"/>
  <c r="X734" i="10"/>
  <c r="Y734" i="10"/>
  <c r="Z734" i="10"/>
  <c r="AA734" i="10"/>
  <c r="AB734" i="10"/>
  <c r="P735" i="10"/>
  <c r="Q735" i="10"/>
  <c r="R735" i="10"/>
  <c r="S735" i="10"/>
  <c r="T735" i="10"/>
  <c r="U735" i="10"/>
  <c r="V735" i="10"/>
  <c r="W735" i="10"/>
  <c r="X735" i="10"/>
  <c r="Y735" i="10"/>
  <c r="Z735" i="10"/>
  <c r="AA735" i="10"/>
  <c r="AB735" i="10"/>
  <c r="P736" i="10"/>
  <c r="Q736" i="10"/>
  <c r="R736" i="10"/>
  <c r="S736" i="10"/>
  <c r="T736" i="10"/>
  <c r="U736" i="10"/>
  <c r="V736" i="10"/>
  <c r="W736" i="10"/>
  <c r="X736" i="10"/>
  <c r="Y736" i="10"/>
  <c r="Z736" i="10"/>
  <c r="AA736" i="10"/>
  <c r="AB736" i="10"/>
  <c r="P737" i="10"/>
  <c r="Q737" i="10"/>
  <c r="R737" i="10"/>
  <c r="S737" i="10"/>
  <c r="T737" i="10"/>
  <c r="U737" i="10"/>
  <c r="V737" i="10"/>
  <c r="W737" i="10"/>
  <c r="X737" i="10"/>
  <c r="Y737" i="10"/>
  <c r="Z737" i="10"/>
  <c r="AA737" i="10"/>
  <c r="AB737" i="10"/>
  <c r="P738" i="10"/>
  <c r="Q738" i="10"/>
  <c r="R738" i="10"/>
  <c r="S738" i="10"/>
  <c r="T738" i="10"/>
  <c r="U738" i="10"/>
  <c r="V738" i="10"/>
  <c r="W738" i="10"/>
  <c r="X738" i="10"/>
  <c r="Y738" i="10"/>
  <c r="Z738" i="10"/>
  <c r="AA738" i="10"/>
  <c r="AB738" i="10"/>
  <c r="P739" i="10"/>
  <c r="Q739" i="10"/>
  <c r="R739" i="10"/>
  <c r="S739" i="10"/>
  <c r="T739" i="10"/>
  <c r="U739" i="10"/>
  <c r="V739" i="10"/>
  <c r="W739" i="10"/>
  <c r="X739" i="10"/>
  <c r="Y739" i="10"/>
  <c r="Z739" i="10"/>
  <c r="AA739" i="10"/>
  <c r="AB739" i="10"/>
  <c r="P740" i="10"/>
  <c r="Q740" i="10"/>
  <c r="R740" i="10"/>
  <c r="S740" i="10"/>
  <c r="T740" i="10"/>
  <c r="U740" i="10"/>
  <c r="V740" i="10"/>
  <c r="W740" i="10"/>
  <c r="X740" i="10"/>
  <c r="Y740" i="10"/>
  <c r="Z740" i="10"/>
  <c r="AA740" i="10"/>
  <c r="AB740" i="10"/>
  <c r="P741" i="10"/>
  <c r="Q741" i="10"/>
  <c r="R741" i="10"/>
  <c r="S741" i="10"/>
  <c r="T741" i="10"/>
  <c r="U741" i="10"/>
  <c r="V741" i="10"/>
  <c r="W741" i="10"/>
  <c r="X741" i="10"/>
  <c r="Y741" i="10"/>
  <c r="Z741" i="10"/>
  <c r="AA741" i="10"/>
  <c r="AB741" i="10"/>
  <c r="P742" i="10"/>
  <c r="Q742" i="10"/>
  <c r="R742" i="10"/>
  <c r="S742" i="10"/>
  <c r="T742" i="10"/>
  <c r="U742" i="10"/>
  <c r="V742" i="10"/>
  <c r="W742" i="10"/>
  <c r="X742" i="10"/>
  <c r="Y742" i="10"/>
  <c r="Z742" i="10"/>
  <c r="AA742" i="10"/>
  <c r="AB742" i="10"/>
  <c r="P743" i="10"/>
  <c r="Q743" i="10"/>
  <c r="R743" i="10"/>
  <c r="S743" i="10"/>
  <c r="T743" i="10"/>
  <c r="U743" i="10"/>
  <c r="V743" i="10"/>
  <c r="W743" i="10"/>
  <c r="X743" i="10"/>
  <c r="Y743" i="10"/>
  <c r="Z743" i="10"/>
  <c r="AA743" i="10"/>
  <c r="AB743" i="10"/>
  <c r="P744" i="10"/>
  <c r="Q744" i="10"/>
  <c r="R744" i="10"/>
  <c r="S744" i="10"/>
  <c r="T744" i="10"/>
  <c r="U744" i="10"/>
  <c r="V744" i="10"/>
  <c r="W744" i="10"/>
  <c r="X744" i="10"/>
  <c r="Y744" i="10"/>
  <c r="Z744" i="10"/>
  <c r="AA744" i="10"/>
  <c r="AB744" i="10"/>
  <c r="P745" i="10"/>
  <c r="Q745" i="10"/>
  <c r="R745" i="10"/>
  <c r="S745" i="10"/>
  <c r="T745" i="10"/>
  <c r="U745" i="10"/>
  <c r="V745" i="10"/>
  <c r="W745" i="10"/>
  <c r="X745" i="10"/>
  <c r="Y745" i="10"/>
  <c r="Z745" i="10"/>
  <c r="AA745" i="10"/>
  <c r="AB745" i="10"/>
  <c r="P746" i="10"/>
  <c r="Q746" i="10"/>
  <c r="R746" i="10"/>
  <c r="S746" i="10"/>
  <c r="T746" i="10"/>
  <c r="U746" i="10"/>
  <c r="V746" i="10"/>
  <c r="W746" i="10"/>
  <c r="X746" i="10"/>
  <c r="Y746" i="10"/>
  <c r="Z746" i="10"/>
  <c r="AA746" i="10"/>
  <c r="AB746" i="10"/>
  <c r="P747" i="10"/>
  <c r="Q747" i="10"/>
  <c r="R747" i="10"/>
  <c r="S747" i="10"/>
  <c r="T747" i="10"/>
  <c r="U747" i="10"/>
  <c r="V747" i="10"/>
  <c r="W747" i="10"/>
  <c r="X747" i="10"/>
  <c r="Y747" i="10"/>
  <c r="Z747" i="10"/>
  <c r="AA747" i="10"/>
  <c r="AB747" i="10"/>
  <c r="P748" i="10"/>
  <c r="Q748" i="10"/>
  <c r="R748" i="10"/>
  <c r="S748" i="10"/>
  <c r="T748" i="10"/>
  <c r="U748" i="10"/>
  <c r="V748" i="10"/>
  <c r="W748" i="10"/>
  <c r="X748" i="10"/>
  <c r="Y748" i="10"/>
  <c r="Z748" i="10"/>
  <c r="AA748" i="10"/>
  <c r="AB748" i="10"/>
  <c r="P749" i="10"/>
  <c r="Q749" i="10"/>
  <c r="R749" i="10"/>
  <c r="S749" i="10"/>
  <c r="T749" i="10"/>
  <c r="U749" i="10"/>
  <c r="V749" i="10"/>
  <c r="W749" i="10"/>
  <c r="X749" i="10"/>
  <c r="Y749" i="10"/>
  <c r="Z749" i="10"/>
  <c r="AA749" i="10"/>
  <c r="AB749" i="10"/>
  <c r="P750" i="10"/>
  <c r="Q750" i="10"/>
  <c r="R750" i="10"/>
  <c r="S750" i="10"/>
  <c r="T750" i="10"/>
  <c r="U750" i="10"/>
  <c r="V750" i="10"/>
  <c r="W750" i="10"/>
  <c r="X750" i="10"/>
  <c r="Y750" i="10"/>
  <c r="Z750" i="10"/>
  <c r="AA750" i="10"/>
  <c r="AB750" i="10"/>
  <c r="P751" i="10"/>
  <c r="Q751" i="10"/>
  <c r="R751" i="10"/>
  <c r="S751" i="10"/>
  <c r="T751" i="10"/>
  <c r="U751" i="10"/>
  <c r="V751" i="10"/>
  <c r="W751" i="10"/>
  <c r="X751" i="10"/>
  <c r="Y751" i="10"/>
  <c r="Z751" i="10"/>
  <c r="AA751" i="10"/>
  <c r="AB751" i="10"/>
  <c r="P752" i="10"/>
  <c r="Q752" i="10"/>
  <c r="R752" i="10"/>
  <c r="S752" i="10"/>
  <c r="T752" i="10"/>
  <c r="U752" i="10"/>
  <c r="V752" i="10"/>
  <c r="W752" i="10"/>
  <c r="X752" i="10"/>
  <c r="Y752" i="10"/>
  <c r="Z752" i="10"/>
  <c r="AA752" i="10"/>
  <c r="AB752" i="10"/>
  <c r="P753" i="10"/>
  <c r="Q753" i="10"/>
  <c r="R753" i="10"/>
  <c r="S753" i="10"/>
  <c r="T753" i="10"/>
  <c r="U753" i="10"/>
  <c r="V753" i="10"/>
  <c r="W753" i="10"/>
  <c r="X753" i="10"/>
  <c r="Y753" i="10"/>
  <c r="Z753" i="10"/>
  <c r="AA753" i="10"/>
  <c r="AB753" i="10"/>
  <c r="P754" i="10"/>
  <c r="Q754" i="10"/>
  <c r="R754" i="10"/>
  <c r="S754" i="10"/>
  <c r="T754" i="10"/>
  <c r="U754" i="10"/>
  <c r="V754" i="10"/>
  <c r="W754" i="10"/>
  <c r="X754" i="10"/>
  <c r="Y754" i="10"/>
  <c r="Z754" i="10"/>
  <c r="AA754" i="10"/>
  <c r="AB754" i="10"/>
  <c r="P755" i="10"/>
  <c r="Q755" i="10"/>
  <c r="R755" i="10"/>
  <c r="S755" i="10"/>
  <c r="T755" i="10"/>
  <c r="U755" i="10"/>
  <c r="V755" i="10"/>
  <c r="W755" i="10"/>
  <c r="X755" i="10"/>
  <c r="Y755" i="10"/>
  <c r="Z755" i="10"/>
  <c r="AA755" i="10"/>
  <c r="AB755" i="10"/>
  <c r="P756" i="10"/>
  <c r="Q756" i="10"/>
  <c r="R756" i="10"/>
  <c r="S756" i="10"/>
  <c r="T756" i="10"/>
  <c r="U756" i="10"/>
  <c r="V756" i="10"/>
  <c r="W756" i="10"/>
  <c r="X756" i="10"/>
  <c r="Y756" i="10"/>
  <c r="Z756" i="10"/>
  <c r="AA756" i="10"/>
  <c r="AB756" i="10"/>
  <c r="P757" i="10"/>
  <c r="Q757" i="10"/>
  <c r="R757" i="10"/>
  <c r="S757" i="10"/>
  <c r="T757" i="10"/>
  <c r="U757" i="10"/>
  <c r="V757" i="10"/>
  <c r="W757" i="10"/>
  <c r="X757" i="10"/>
  <c r="Y757" i="10"/>
  <c r="Z757" i="10"/>
  <c r="AA757" i="10"/>
  <c r="AB757" i="10"/>
  <c r="P758" i="10"/>
  <c r="Q758" i="10"/>
  <c r="R758" i="10"/>
  <c r="S758" i="10"/>
  <c r="T758" i="10"/>
  <c r="U758" i="10"/>
  <c r="V758" i="10"/>
  <c r="W758" i="10"/>
  <c r="X758" i="10"/>
  <c r="Y758" i="10"/>
  <c r="Z758" i="10"/>
  <c r="AA758" i="10"/>
  <c r="AB758" i="10"/>
  <c r="P759" i="10"/>
  <c r="Q759" i="10"/>
  <c r="R759" i="10"/>
  <c r="S759" i="10"/>
  <c r="T759" i="10"/>
  <c r="U759" i="10"/>
  <c r="V759" i="10"/>
  <c r="W759" i="10"/>
  <c r="X759" i="10"/>
  <c r="Y759" i="10"/>
  <c r="Z759" i="10"/>
  <c r="AA759" i="10"/>
  <c r="AB759" i="10"/>
  <c r="P760" i="10"/>
  <c r="Q760" i="10"/>
  <c r="R760" i="10"/>
  <c r="S760" i="10"/>
  <c r="T760" i="10"/>
  <c r="U760" i="10"/>
  <c r="V760" i="10"/>
  <c r="W760" i="10"/>
  <c r="X760" i="10"/>
  <c r="Y760" i="10"/>
  <c r="Z760" i="10"/>
  <c r="AA760" i="10"/>
  <c r="AB760" i="10"/>
  <c r="P761" i="10"/>
  <c r="Q761" i="10"/>
  <c r="R761" i="10"/>
  <c r="S761" i="10"/>
  <c r="T761" i="10"/>
  <c r="U761" i="10"/>
  <c r="V761" i="10"/>
  <c r="W761" i="10"/>
  <c r="X761" i="10"/>
  <c r="Y761" i="10"/>
  <c r="Z761" i="10"/>
  <c r="AA761" i="10"/>
  <c r="AB761" i="10"/>
  <c r="P762" i="10"/>
  <c r="Q762" i="10"/>
  <c r="R762" i="10"/>
  <c r="S762" i="10"/>
  <c r="T762" i="10"/>
  <c r="U762" i="10"/>
  <c r="V762" i="10"/>
  <c r="W762" i="10"/>
  <c r="X762" i="10"/>
  <c r="Y762" i="10"/>
  <c r="Z762" i="10"/>
  <c r="AA762" i="10"/>
  <c r="AB762" i="10"/>
  <c r="P763" i="10"/>
  <c r="Q763" i="10"/>
  <c r="R763" i="10"/>
  <c r="S763" i="10"/>
  <c r="T763" i="10"/>
  <c r="U763" i="10"/>
  <c r="V763" i="10"/>
  <c r="W763" i="10"/>
  <c r="X763" i="10"/>
  <c r="Y763" i="10"/>
  <c r="Z763" i="10"/>
  <c r="AA763" i="10"/>
  <c r="AB763" i="10"/>
  <c r="P764" i="10"/>
  <c r="Q764" i="10"/>
  <c r="R764" i="10"/>
  <c r="S764" i="10"/>
  <c r="T764" i="10"/>
  <c r="U764" i="10"/>
  <c r="V764" i="10"/>
  <c r="W764" i="10"/>
  <c r="X764" i="10"/>
  <c r="Y764" i="10"/>
  <c r="Z764" i="10"/>
  <c r="AA764" i="10"/>
  <c r="AB764" i="10"/>
  <c r="P765" i="10"/>
  <c r="Q765" i="10"/>
  <c r="R765" i="10"/>
  <c r="S765" i="10"/>
  <c r="T765" i="10"/>
  <c r="U765" i="10"/>
  <c r="V765" i="10"/>
  <c r="W765" i="10"/>
  <c r="X765" i="10"/>
  <c r="Y765" i="10"/>
  <c r="Z765" i="10"/>
  <c r="AA765" i="10"/>
  <c r="AB765" i="10"/>
  <c r="P766" i="10"/>
  <c r="Q766" i="10"/>
  <c r="R766" i="10"/>
  <c r="S766" i="10"/>
  <c r="T766" i="10"/>
  <c r="U766" i="10"/>
  <c r="V766" i="10"/>
  <c r="W766" i="10"/>
  <c r="X766" i="10"/>
  <c r="Y766" i="10"/>
  <c r="Z766" i="10"/>
  <c r="AA766" i="10"/>
  <c r="AB766" i="10"/>
  <c r="P767" i="10"/>
  <c r="Q767" i="10"/>
  <c r="R767" i="10"/>
  <c r="S767" i="10"/>
  <c r="T767" i="10"/>
  <c r="U767" i="10"/>
  <c r="V767" i="10"/>
  <c r="W767" i="10"/>
  <c r="X767" i="10"/>
  <c r="Y767" i="10"/>
  <c r="Z767" i="10"/>
  <c r="AA767" i="10"/>
  <c r="AB767" i="10"/>
  <c r="P768" i="10"/>
  <c r="Q768" i="10"/>
  <c r="R768" i="10"/>
  <c r="S768" i="10"/>
  <c r="T768" i="10"/>
  <c r="U768" i="10"/>
  <c r="V768" i="10"/>
  <c r="W768" i="10"/>
  <c r="X768" i="10"/>
  <c r="Y768" i="10"/>
  <c r="Z768" i="10"/>
  <c r="AA768" i="10"/>
  <c r="AB768" i="10"/>
  <c r="P769" i="10"/>
  <c r="Q769" i="10"/>
  <c r="R769" i="10"/>
  <c r="S769" i="10"/>
  <c r="T769" i="10"/>
  <c r="U769" i="10"/>
  <c r="V769" i="10"/>
  <c r="W769" i="10"/>
  <c r="X769" i="10"/>
  <c r="Y769" i="10"/>
  <c r="Z769" i="10"/>
  <c r="AA769" i="10"/>
  <c r="AB769" i="10"/>
  <c r="P770" i="10"/>
  <c r="Q770" i="10"/>
  <c r="R770" i="10"/>
  <c r="S770" i="10"/>
  <c r="T770" i="10"/>
  <c r="U770" i="10"/>
  <c r="V770" i="10"/>
  <c r="W770" i="10"/>
  <c r="X770" i="10"/>
  <c r="Y770" i="10"/>
  <c r="Z770" i="10"/>
  <c r="AA770" i="10"/>
  <c r="AB770" i="10"/>
  <c r="P771" i="10"/>
  <c r="Q771" i="10"/>
  <c r="R771" i="10"/>
  <c r="S771" i="10"/>
  <c r="T771" i="10"/>
  <c r="U771" i="10"/>
  <c r="V771" i="10"/>
  <c r="W771" i="10"/>
  <c r="X771" i="10"/>
  <c r="Y771" i="10"/>
  <c r="Z771" i="10"/>
  <c r="AA771" i="10"/>
  <c r="AB771" i="10"/>
  <c r="P772" i="10"/>
  <c r="Q772" i="10"/>
  <c r="R772" i="10"/>
  <c r="S772" i="10"/>
  <c r="T772" i="10"/>
  <c r="U772" i="10"/>
  <c r="V772" i="10"/>
  <c r="W772" i="10"/>
  <c r="X772" i="10"/>
  <c r="Y772" i="10"/>
  <c r="Z772" i="10"/>
  <c r="AA772" i="10"/>
  <c r="AB772" i="10"/>
  <c r="P773" i="10"/>
  <c r="Q773" i="10"/>
  <c r="R773" i="10"/>
  <c r="S773" i="10"/>
  <c r="T773" i="10"/>
  <c r="U773" i="10"/>
  <c r="V773" i="10"/>
  <c r="W773" i="10"/>
  <c r="X773" i="10"/>
  <c r="Y773" i="10"/>
  <c r="Z773" i="10"/>
  <c r="AA773" i="10"/>
  <c r="AB773" i="10"/>
  <c r="P774" i="10"/>
  <c r="Q774" i="10"/>
  <c r="R774" i="10"/>
  <c r="S774" i="10"/>
  <c r="T774" i="10"/>
  <c r="U774" i="10"/>
  <c r="V774" i="10"/>
  <c r="W774" i="10"/>
  <c r="X774" i="10"/>
  <c r="Y774" i="10"/>
  <c r="Z774" i="10"/>
  <c r="AA774" i="10"/>
  <c r="AB774" i="10"/>
  <c r="P775" i="10"/>
  <c r="Q775" i="10"/>
  <c r="R775" i="10"/>
  <c r="S775" i="10"/>
  <c r="T775" i="10"/>
  <c r="U775" i="10"/>
  <c r="V775" i="10"/>
  <c r="W775" i="10"/>
  <c r="X775" i="10"/>
  <c r="Y775" i="10"/>
  <c r="Z775" i="10"/>
  <c r="AA775" i="10"/>
  <c r="AB775" i="10"/>
  <c r="P776" i="10"/>
  <c r="Q776" i="10"/>
  <c r="R776" i="10"/>
  <c r="S776" i="10"/>
  <c r="T776" i="10"/>
  <c r="U776" i="10"/>
  <c r="V776" i="10"/>
  <c r="W776" i="10"/>
  <c r="X776" i="10"/>
  <c r="Y776" i="10"/>
  <c r="Z776" i="10"/>
  <c r="AA776" i="10"/>
  <c r="AB776" i="10"/>
  <c r="P777" i="10"/>
  <c r="Q777" i="10"/>
  <c r="R777" i="10"/>
  <c r="S777" i="10"/>
  <c r="T777" i="10"/>
  <c r="U777" i="10"/>
  <c r="V777" i="10"/>
  <c r="W777" i="10"/>
  <c r="X777" i="10"/>
  <c r="Y777" i="10"/>
  <c r="Z777" i="10"/>
  <c r="AA777" i="10"/>
  <c r="AB777" i="10"/>
  <c r="P778" i="10"/>
  <c r="Q778" i="10"/>
  <c r="R778" i="10"/>
  <c r="S778" i="10"/>
  <c r="T778" i="10"/>
  <c r="U778" i="10"/>
  <c r="V778" i="10"/>
  <c r="W778" i="10"/>
  <c r="X778" i="10"/>
  <c r="Y778" i="10"/>
  <c r="Z778" i="10"/>
  <c r="AA778" i="10"/>
  <c r="AB778" i="10"/>
  <c r="P779" i="10"/>
  <c r="Q779" i="10"/>
  <c r="R779" i="10"/>
  <c r="S779" i="10"/>
  <c r="T779" i="10"/>
  <c r="U779" i="10"/>
  <c r="V779" i="10"/>
  <c r="W779" i="10"/>
  <c r="X779" i="10"/>
  <c r="Y779" i="10"/>
  <c r="Z779" i="10"/>
  <c r="AA779" i="10"/>
  <c r="AB779" i="10"/>
  <c r="P780" i="10"/>
  <c r="Q780" i="10"/>
  <c r="R780" i="10"/>
  <c r="S780" i="10"/>
  <c r="T780" i="10"/>
  <c r="U780" i="10"/>
  <c r="V780" i="10"/>
  <c r="W780" i="10"/>
  <c r="X780" i="10"/>
  <c r="Y780" i="10"/>
  <c r="Z780" i="10"/>
  <c r="AA780" i="10"/>
  <c r="AB780" i="10"/>
  <c r="P781" i="10"/>
  <c r="Q781" i="10"/>
  <c r="R781" i="10"/>
  <c r="S781" i="10"/>
  <c r="T781" i="10"/>
  <c r="U781" i="10"/>
  <c r="V781" i="10"/>
  <c r="W781" i="10"/>
  <c r="X781" i="10"/>
  <c r="Y781" i="10"/>
  <c r="Z781" i="10"/>
  <c r="AA781" i="10"/>
  <c r="AB781" i="10"/>
  <c r="P782" i="10"/>
  <c r="Q782" i="10"/>
  <c r="R782" i="10"/>
  <c r="S782" i="10"/>
  <c r="T782" i="10"/>
  <c r="U782" i="10"/>
  <c r="V782" i="10"/>
  <c r="W782" i="10"/>
  <c r="X782" i="10"/>
  <c r="Y782" i="10"/>
  <c r="Z782" i="10"/>
  <c r="AA782" i="10"/>
  <c r="AB782" i="10"/>
  <c r="P783" i="10"/>
  <c r="Q783" i="10"/>
  <c r="R783" i="10"/>
  <c r="S783" i="10"/>
  <c r="T783" i="10"/>
  <c r="U783" i="10"/>
  <c r="V783" i="10"/>
  <c r="W783" i="10"/>
  <c r="X783" i="10"/>
  <c r="Y783" i="10"/>
  <c r="Z783" i="10"/>
  <c r="AA783" i="10"/>
  <c r="AB783" i="10"/>
  <c r="P784" i="10"/>
  <c r="Q784" i="10"/>
  <c r="R784" i="10"/>
  <c r="S784" i="10"/>
  <c r="T784" i="10"/>
  <c r="U784" i="10"/>
  <c r="V784" i="10"/>
  <c r="W784" i="10"/>
  <c r="X784" i="10"/>
  <c r="Y784" i="10"/>
  <c r="Z784" i="10"/>
  <c r="AA784" i="10"/>
  <c r="AB784" i="10"/>
  <c r="P785" i="10"/>
  <c r="Q785" i="10"/>
  <c r="R785" i="10"/>
  <c r="S785" i="10"/>
  <c r="T785" i="10"/>
  <c r="U785" i="10"/>
  <c r="V785" i="10"/>
  <c r="W785" i="10"/>
  <c r="X785" i="10"/>
  <c r="Y785" i="10"/>
  <c r="Z785" i="10"/>
  <c r="AA785" i="10"/>
  <c r="AB785" i="10"/>
  <c r="P786" i="10"/>
  <c r="Q786" i="10"/>
  <c r="R786" i="10"/>
  <c r="S786" i="10"/>
  <c r="T786" i="10"/>
  <c r="U786" i="10"/>
  <c r="V786" i="10"/>
  <c r="W786" i="10"/>
  <c r="X786" i="10"/>
  <c r="Y786" i="10"/>
  <c r="Z786" i="10"/>
  <c r="AA786" i="10"/>
  <c r="AB786" i="10"/>
  <c r="P787" i="10"/>
  <c r="Q787" i="10"/>
  <c r="R787" i="10"/>
  <c r="S787" i="10"/>
  <c r="T787" i="10"/>
  <c r="U787" i="10"/>
  <c r="V787" i="10"/>
  <c r="W787" i="10"/>
  <c r="X787" i="10"/>
  <c r="Y787" i="10"/>
  <c r="Z787" i="10"/>
  <c r="AA787" i="10"/>
  <c r="AB787" i="10"/>
  <c r="P788" i="10"/>
  <c r="Q788" i="10"/>
  <c r="R788" i="10"/>
  <c r="S788" i="10"/>
  <c r="T788" i="10"/>
  <c r="U788" i="10"/>
  <c r="V788" i="10"/>
  <c r="W788" i="10"/>
  <c r="X788" i="10"/>
  <c r="Y788" i="10"/>
  <c r="Z788" i="10"/>
  <c r="AA788" i="10"/>
  <c r="AB788" i="10"/>
  <c r="P789" i="10"/>
  <c r="Q789" i="10"/>
  <c r="R789" i="10"/>
  <c r="S789" i="10"/>
  <c r="T789" i="10"/>
  <c r="U789" i="10"/>
  <c r="V789" i="10"/>
  <c r="W789" i="10"/>
  <c r="X789" i="10"/>
  <c r="Y789" i="10"/>
  <c r="Z789" i="10"/>
  <c r="AA789" i="10"/>
  <c r="AB789" i="10"/>
  <c r="P790" i="10"/>
  <c r="Q790" i="10"/>
  <c r="R790" i="10"/>
  <c r="S790" i="10"/>
  <c r="T790" i="10"/>
  <c r="U790" i="10"/>
  <c r="V790" i="10"/>
  <c r="W790" i="10"/>
  <c r="X790" i="10"/>
  <c r="Y790" i="10"/>
  <c r="Z790" i="10"/>
  <c r="AA790" i="10"/>
  <c r="AB790" i="10"/>
  <c r="P791" i="10"/>
  <c r="Q791" i="10"/>
  <c r="R791" i="10"/>
  <c r="S791" i="10"/>
  <c r="T791" i="10"/>
  <c r="U791" i="10"/>
  <c r="V791" i="10"/>
  <c r="W791" i="10"/>
  <c r="X791" i="10"/>
  <c r="Y791" i="10"/>
  <c r="Z791" i="10"/>
  <c r="AA791" i="10"/>
  <c r="AB791" i="10"/>
  <c r="P792" i="10"/>
  <c r="Q792" i="10"/>
  <c r="R792" i="10"/>
  <c r="S792" i="10"/>
  <c r="T792" i="10"/>
  <c r="U792" i="10"/>
  <c r="V792" i="10"/>
  <c r="W792" i="10"/>
  <c r="X792" i="10"/>
  <c r="Y792" i="10"/>
  <c r="Z792" i="10"/>
  <c r="AA792" i="10"/>
  <c r="AB792" i="10"/>
  <c r="P793" i="10"/>
  <c r="Q793" i="10"/>
  <c r="R793" i="10"/>
  <c r="S793" i="10"/>
  <c r="T793" i="10"/>
  <c r="U793" i="10"/>
  <c r="V793" i="10"/>
  <c r="W793" i="10"/>
  <c r="X793" i="10"/>
  <c r="Y793" i="10"/>
  <c r="Z793" i="10"/>
  <c r="AA793" i="10"/>
  <c r="AB793" i="10"/>
  <c r="P794" i="10"/>
  <c r="Q794" i="10"/>
  <c r="R794" i="10"/>
  <c r="S794" i="10"/>
  <c r="T794" i="10"/>
  <c r="U794" i="10"/>
  <c r="V794" i="10"/>
  <c r="W794" i="10"/>
  <c r="X794" i="10"/>
  <c r="Y794" i="10"/>
  <c r="Z794" i="10"/>
  <c r="AA794" i="10"/>
  <c r="AB794" i="10"/>
  <c r="P795" i="10"/>
  <c r="Q795" i="10"/>
  <c r="R795" i="10"/>
  <c r="S795" i="10"/>
  <c r="T795" i="10"/>
  <c r="U795" i="10"/>
  <c r="V795" i="10"/>
  <c r="W795" i="10"/>
  <c r="X795" i="10"/>
  <c r="Y795" i="10"/>
  <c r="Z795" i="10"/>
  <c r="AA795" i="10"/>
  <c r="AB795" i="10"/>
  <c r="P796" i="10"/>
  <c r="Q796" i="10"/>
  <c r="R796" i="10"/>
  <c r="S796" i="10"/>
  <c r="T796" i="10"/>
  <c r="U796" i="10"/>
  <c r="V796" i="10"/>
  <c r="W796" i="10"/>
  <c r="X796" i="10"/>
  <c r="Y796" i="10"/>
  <c r="Z796" i="10"/>
  <c r="AA796" i="10"/>
  <c r="AB796" i="10"/>
  <c r="P797" i="10"/>
  <c r="Q797" i="10"/>
  <c r="R797" i="10"/>
  <c r="S797" i="10"/>
  <c r="T797" i="10"/>
  <c r="U797" i="10"/>
  <c r="V797" i="10"/>
  <c r="W797" i="10"/>
  <c r="X797" i="10"/>
  <c r="Y797" i="10"/>
  <c r="Z797" i="10"/>
  <c r="AA797" i="10"/>
  <c r="AB797" i="10"/>
  <c r="P798" i="10"/>
  <c r="Q798" i="10"/>
  <c r="R798" i="10"/>
  <c r="S798" i="10"/>
  <c r="T798" i="10"/>
  <c r="U798" i="10"/>
  <c r="V798" i="10"/>
  <c r="W798" i="10"/>
  <c r="X798" i="10"/>
  <c r="Y798" i="10"/>
  <c r="Z798" i="10"/>
  <c r="AA798" i="10"/>
  <c r="AB798" i="10"/>
  <c r="P799" i="10"/>
  <c r="Q799" i="10"/>
  <c r="R799" i="10"/>
  <c r="S799" i="10"/>
  <c r="T799" i="10"/>
  <c r="U799" i="10"/>
  <c r="V799" i="10"/>
  <c r="W799" i="10"/>
  <c r="X799" i="10"/>
  <c r="Y799" i="10"/>
  <c r="Z799" i="10"/>
  <c r="AA799" i="10"/>
  <c r="AB799" i="10"/>
  <c r="P800" i="10"/>
  <c r="Q800" i="10"/>
  <c r="R800" i="10"/>
  <c r="S800" i="10"/>
  <c r="T800" i="10"/>
  <c r="U800" i="10"/>
  <c r="V800" i="10"/>
  <c r="W800" i="10"/>
  <c r="X800" i="10"/>
  <c r="Y800" i="10"/>
  <c r="Z800" i="10"/>
  <c r="AA800" i="10"/>
  <c r="AB800" i="10"/>
  <c r="P801" i="10"/>
  <c r="Q801" i="10"/>
  <c r="R801" i="10"/>
  <c r="S801" i="10"/>
  <c r="T801" i="10"/>
  <c r="U801" i="10"/>
  <c r="V801" i="10"/>
  <c r="W801" i="10"/>
  <c r="X801" i="10"/>
  <c r="Y801" i="10"/>
  <c r="Z801" i="10"/>
  <c r="AA801" i="10"/>
  <c r="AB801" i="10"/>
  <c r="P802" i="10"/>
  <c r="Q802" i="10"/>
  <c r="R802" i="10"/>
  <c r="S802" i="10"/>
  <c r="T802" i="10"/>
  <c r="U802" i="10"/>
  <c r="V802" i="10"/>
  <c r="W802" i="10"/>
  <c r="X802" i="10"/>
  <c r="Y802" i="10"/>
  <c r="Z802" i="10"/>
  <c r="AA802" i="10"/>
  <c r="AB802" i="10"/>
  <c r="P803" i="10"/>
  <c r="Q803" i="10"/>
  <c r="R803" i="10"/>
  <c r="S803" i="10"/>
  <c r="T803" i="10"/>
  <c r="U803" i="10"/>
  <c r="V803" i="10"/>
  <c r="W803" i="10"/>
  <c r="X803" i="10"/>
  <c r="Y803" i="10"/>
  <c r="Z803" i="10"/>
  <c r="AA803" i="10"/>
  <c r="AB803" i="10"/>
  <c r="P804" i="10"/>
  <c r="Q804" i="10"/>
  <c r="R804" i="10"/>
  <c r="S804" i="10"/>
  <c r="T804" i="10"/>
  <c r="U804" i="10"/>
  <c r="V804" i="10"/>
  <c r="W804" i="10"/>
  <c r="X804" i="10"/>
  <c r="Y804" i="10"/>
  <c r="Z804" i="10"/>
  <c r="AA804" i="10"/>
  <c r="AB804" i="10"/>
  <c r="P805" i="10"/>
  <c r="Q805" i="10"/>
  <c r="R805" i="10"/>
  <c r="S805" i="10"/>
  <c r="T805" i="10"/>
  <c r="U805" i="10"/>
  <c r="V805" i="10"/>
  <c r="W805" i="10"/>
  <c r="X805" i="10"/>
  <c r="Y805" i="10"/>
  <c r="Z805" i="10"/>
  <c r="AA805" i="10"/>
  <c r="AB805" i="10"/>
  <c r="P806" i="10"/>
  <c r="Q806" i="10"/>
  <c r="R806" i="10"/>
  <c r="S806" i="10"/>
  <c r="T806" i="10"/>
  <c r="U806" i="10"/>
  <c r="V806" i="10"/>
  <c r="W806" i="10"/>
  <c r="X806" i="10"/>
  <c r="Y806" i="10"/>
  <c r="Z806" i="10"/>
  <c r="AA806" i="10"/>
  <c r="AB806" i="10"/>
  <c r="P807" i="10"/>
  <c r="Q807" i="10"/>
  <c r="R807" i="10"/>
  <c r="S807" i="10"/>
  <c r="T807" i="10"/>
  <c r="U807" i="10"/>
  <c r="V807" i="10"/>
  <c r="W807" i="10"/>
  <c r="X807" i="10"/>
  <c r="Y807" i="10"/>
  <c r="Z807" i="10"/>
  <c r="AA807" i="10"/>
  <c r="AB807" i="10"/>
  <c r="P808" i="10"/>
  <c r="Q808" i="10"/>
  <c r="R808" i="10"/>
  <c r="S808" i="10"/>
  <c r="T808" i="10"/>
  <c r="U808" i="10"/>
  <c r="V808" i="10"/>
  <c r="W808" i="10"/>
  <c r="X808" i="10"/>
  <c r="Y808" i="10"/>
  <c r="Z808" i="10"/>
  <c r="AA808" i="10"/>
  <c r="AB808" i="10"/>
  <c r="P809" i="10"/>
  <c r="Q809" i="10"/>
  <c r="R809" i="10"/>
  <c r="S809" i="10"/>
  <c r="T809" i="10"/>
  <c r="U809" i="10"/>
  <c r="V809" i="10"/>
  <c r="W809" i="10"/>
  <c r="X809" i="10"/>
  <c r="Y809" i="10"/>
  <c r="Z809" i="10"/>
  <c r="AA809" i="10"/>
  <c r="AB809" i="10"/>
  <c r="P810" i="10"/>
  <c r="Q810" i="10"/>
  <c r="R810" i="10"/>
  <c r="S810" i="10"/>
  <c r="T810" i="10"/>
  <c r="U810" i="10"/>
  <c r="V810" i="10"/>
  <c r="W810" i="10"/>
  <c r="X810" i="10"/>
  <c r="Y810" i="10"/>
  <c r="Z810" i="10"/>
  <c r="AA810" i="10"/>
  <c r="AB810" i="10"/>
  <c r="P811" i="10"/>
  <c r="Q811" i="10"/>
  <c r="R811" i="10"/>
  <c r="S811" i="10"/>
  <c r="T811" i="10"/>
  <c r="U811" i="10"/>
  <c r="V811" i="10"/>
  <c r="W811" i="10"/>
  <c r="X811" i="10"/>
  <c r="Y811" i="10"/>
  <c r="Z811" i="10"/>
  <c r="AA811" i="10"/>
  <c r="AB811" i="10"/>
  <c r="P812" i="10"/>
  <c r="Q812" i="10"/>
  <c r="R812" i="10"/>
  <c r="S812" i="10"/>
  <c r="T812" i="10"/>
  <c r="U812" i="10"/>
  <c r="V812" i="10"/>
  <c r="W812" i="10"/>
  <c r="X812" i="10"/>
  <c r="Y812" i="10"/>
  <c r="Z812" i="10"/>
  <c r="AA812" i="10"/>
  <c r="AB812" i="10"/>
  <c r="P813" i="10"/>
  <c r="Q813" i="10"/>
  <c r="R813" i="10"/>
  <c r="S813" i="10"/>
  <c r="T813" i="10"/>
  <c r="U813" i="10"/>
  <c r="V813" i="10"/>
  <c r="W813" i="10"/>
  <c r="X813" i="10"/>
  <c r="Y813" i="10"/>
  <c r="Z813" i="10"/>
  <c r="AA813" i="10"/>
  <c r="AB813" i="10"/>
  <c r="P814" i="10"/>
  <c r="Q814" i="10"/>
  <c r="R814" i="10"/>
  <c r="S814" i="10"/>
  <c r="T814" i="10"/>
  <c r="U814" i="10"/>
  <c r="V814" i="10"/>
  <c r="W814" i="10"/>
  <c r="X814" i="10"/>
  <c r="Y814" i="10"/>
  <c r="Z814" i="10"/>
  <c r="AA814" i="10"/>
  <c r="AB814" i="10"/>
  <c r="P815" i="10"/>
  <c r="Q815" i="10"/>
  <c r="R815" i="10"/>
  <c r="S815" i="10"/>
  <c r="T815" i="10"/>
  <c r="U815" i="10"/>
  <c r="V815" i="10"/>
  <c r="W815" i="10"/>
  <c r="X815" i="10"/>
  <c r="Y815" i="10"/>
  <c r="Z815" i="10"/>
  <c r="AA815" i="10"/>
  <c r="AB815" i="10"/>
  <c r="P816" i="10"/>
  <c r="Q816" i="10"/>
  <c r="R816" i="10"/>
  <c r="S816" i="10"/>
  <c r="T816" i="10"/>
  <c r="U816" i="10"/>
  <c r="V816" i="10"/>
  <c r="W816" i="10"/>
  <c r="X816" i="10"/>
  <c r="Y816" i="10"/>
  <c r="Z816" i="10"/>
  <c r="AA816" i="10"/>
  <c r="AB816" i="10"/>
  <c r="P817" i="10"/>
  <c r="Q817" i="10"/>
  <c r="R817" i="10"/>
  <c r="S817" i="10"/>
  <c r="T817" i="10"/>
  <c r="U817" i="10"/>
  <c r="V817" i="10"/>
  <c r="W817" i="10"/>
  <c r="X817" i="10"/>
  <c r="Y817" i="10"/>
  <c r="Z817" i="10"/>
  <c r="AA817" i="10"/>
  <c r="AB817" i="10"/>
  <c r="P818" i="10"/>
  <c r="Q818" i="10"/>
  <c r="R818" i="10"/>
  <c r="S818" i="10"/>
  <c r="T818" i="10"/>
  <c r="U818" i="10"/>
  <c r="V818" i="10"/>
  <c r="W818" i="10"/>
  <c r="X818" i="10"/>
  <c r="Y818" i="10"/>
  <c r="Z818" i="10"/>
  <c r="AA818" i="10"/>
  <c r="AB818" i="10"/>
  <c r="P819" i="10"/>
  <c r="Q819" i="10"/>
  <c r="R819" i="10"/>
  <c r="S819" i="10"/>
  <c r="T819" i="10"/>
  <c r="U819" i="10"/>
  <c r="V819" i="10"/>
  <c r="W819" i="10"/>
  <c r="X819" i="10"/>
  <c r="Y819" i="10"/>
  <c r="Z819" i="10"/>
  <c r="AA819" i="10"/>
  <c r="AB819" i="10"/>
  <c r="P820" i="10"/>
  <c r="Q820" i="10"/>
  <c r="R820" i="10"/>
  <c r="S820" i="10"/>
  <c r="T820" i="10"/>
  <c r="U820" i="10"/>
  <c r="V820" i="10"/>
  <c r="W820" i="10"/>
  <c r="X820" i="10"/>
  <c r="Y820" i="10"/>
  <c r="Z820" i="10"/>
  <c r="AA820" i="10"/>
  <c r="AB820" i="10"/>
  <c r="P821" i="10"/>
  <c r="Q821" i="10"/>
  <c r="R821" i="10"/>
  <c r="S821" i="10"/>
  <c r="T821" i="10"/>
  <c r="U821" i="10"/>
  <c r="V821" i="10"/>
  <c r="W821" i="10"/>
  <c r="X821" i="10"/>
  <c r="Y821" i="10"/>
  <c r="Z821" i="10"/>
  <c r="AA821" i="10"/>
  <c r="AB821" i="10"/>
  <c r="P822" i="10"/>
  <c r="Q822" i="10"/>
  <c r="R822" i="10"/>
  <c r="S822" i="10"/>
  <c r="T822" i="10"/>
  <c r="U822" i="10"/>
  <c r="V822" i="10"/>
  <c r="W822" i="10"/>
  <c r="X822" i="10"/>
  <c r="Y822" i="10"/>
  <c r="Z822" i="10"/>
  <c r="AA822" i="10"/>
  <c r="AB822" i="10"/>
  <c r="P823" i="10"/>
  <c r="Q823" i="10"/>
  <c r="R823" i="10"/>
  <c r="S823" i="10"/>
  <c r="T823" i="10"/>
  <c r="U823" i="10"/>
  <c r="V823" i="10"/>
  <c r="W823" i="10"/>
  <c r="X823" i="10"/>
  <c r="Y823" i="10"/>
  <c r="Z823" i="10"/>
  <c r="AA823" i="10"/>
  <c r="AB823" i="10"/>
  <c r="P824" i="10"/>
  <c r="Q824" i="10"/>
  <c r="R824" i="10"/>
  <c r="S824" i="10"/>
  <c r="T824" i="10"/>
  <c r="U824" i="10"/>
  <c r="V824" i="10"/>
  <c r="W824" i="10"/>
  <c r="X824" i="10"/>
  <c r="Y824" i="10"/>
  <c r="Z824" i="10"/>
  <c r="AA824" i="10"/>
  <c r="AB824" i="10"/>
  <c r="P825" i="10"/>
  <c r="Q825" i="10"/>
  <c r="R825" i="10"/>
  <c r="S825" i="10"/>
  <c r="T825" i="10"/>
  <c r="U825" i="10"/>
  <c r="V825" i="10"/>
  <c r="W825" i="10"/>
  <c r="X825" i="10"/>
  <c r="Y825" i="10"/>
  <c r="Z825" i="10"/>
  <c r="AA825" i="10"/>
  <c r="AB825" i="10"/>
  <c r="P826" i="10"/>
  <c r="Q826" i="10"/>
  <c r="R826" i="10"/>
  <c r="S826" i="10"/>
  <c r="T826" i="10"/>
  <c r="U826" i="10"/>
  <c r="V826" i="10"/>
  <c r="W826" i="10"/>
  <c r="X826" i="10"/>
  <c r="Y826" i="10"/>
  <c r="Z826" i="10"/>
  <c r="AA826" i="10"/>
  <c r="AB826" i="10"/>
  <c r="P827" i="10"/>
  <c r="Q827" i="10"/>
  <c r="R827" i="10"/>
  <c r="S827" i="10"/>
  <c r="T827" i="10"/>
  <c r="U827" i="10"/>
  <c r="V827" i="10"/>
  <c r="W827" i="10"/>
  <c r="X827" i="10"/>
  <c r="Y827" i="10"/>
  <c r="Z827" i="10"/>
  <c r="AA827" i="10"/>
  <c r="AB827" i="10"/>
  <c r="P828" i="10"/>
  <c r="Q828" i="10"/>
  <c r="R828" i="10"/>
  <c r="S828" i="10"/>
  <c r="T828" i="10"/>
  <c r="U828" i="10"/>
  <c r="V828" i="10"/>
  <c r="W828" i="10"/>
  <c r="X828" i="10"/>
  <c r="Y828" i="10"/>
  <c r="Z828" i="10"/>
  <c r="AA828" i="10"/>
  <c r="AB828" i="10"/>
  <c r="P829" i="10"/>
  <c r="Q829" i="10"/>
  <c r="R829" i="10"/>
  <c r="S829" i="10"/>
  <c r="T829" i="10"/>
  <c r="U829" i="10"/>
  <c r="V829" i="10"/>
  <c r="W829" i="10"/>
  <c r="X829" i="10"/>
  <c r="Y829" i="10"/>
  <c r="Z829" i="10"/>
  <c r="AA829" i="10"/>
  <c r="AB829" i="10"/>
  <c r="P830" i="10"/>
  <c r="Q830" i="10"/>
  <c r="R830" i="10"/>
  <c r="S830" i="10"/>
  <c r="T830" i="10"/>
  <c r="U830" i="10"/>
  <c r="V830" i="10"/>
  <c r="W830" i="10"/>
  <c r="X830" i="10"/>
  <c r="Y830" i="10"/>
  <c r="Z830" i="10"/>
  <c r="AA830" i="10"/>
  <c r="AB830" i="10"/>
  <c r="P831" i="10"/>
  <c r="Q831" i="10"/>
  <c r="R831" i="10"/>
  <c r="S831" i="10"/>
  <c r="T831" i="10"/>
  <c r="U831" i="10"/>
  <c r="V831" i="10"/>
  <c r="W831" i="10"/>
  <c r="X831" i="10"/>
  <c r="Y831" i="10"/>
  <c r="Z831" i="10"/>
  <c r="AA831" i="10"/>
  <c r="AB831" i="10"/>
  <c r="P832" i="10"/>
  <c r="Q832" i="10"/>
  <c r="R832" i="10"/>
  <c r="S832" i="10"/>
  <c r="T832" i="10"/>
  <c r="U832" i="10"/>
  <c r="V832" i="10"/>
  <c r="W832" i="10"/>
  <c r="X832" i="10"/>
  <c r="Y832" i="10"/>
  <c r="Z832" i="10"/>
  <c r="AA832" i="10"/>
  <c r="AB832" i="10"/>
  <c r="P833" i="10"/>
  <c r="Q833" i="10"/>
  <c r="R833" i="10"/>
  <c r="S833" i="10"/>
  <c r="T833" i="10"/>
  <c r="U833" i="10"/>
  <c r="V833" i="10"/>
  <c r="W833" i="10"/>
  <c r="X833" i="10"/>
  <c r="Y833" i="10"/>
  <c r="Z833" i="10"/>
  <c r="AA833" i="10"/>
  <c r="AB833" i="10"/>
  <c r="P834" i="10"/>
  <c r="Q834" i="10"/>
  <c r="R834" i="10"/>
  <c r="S834" i="10"/>
  <c r="T834" i="10"/>
  <c r="U834" i="10"/>
  <c r="V834" i="10"/>
  <c r="W834" i="10"/>
  <c r="X834" i="10"/>
  <c r="Y834" i="10"/>
  <c r="Z834" i="10"/>
  <c r="AA834" i="10"/>
  <c r="AB834" i="10"/>
  <c r="P835" i="10"/>
  <c r="Q835" i="10"/>
  <c r="R835" i="10"/>
  <c r="S835" i="10"/>
  <c r="T835" i="10"/>
  <c r="U835" i="10"/>
  <c r="V835" i="10"/>
  <c r="W835" i="10"/>
  <c r="X835" i="10"/>
  <c r="Y835" i="10"/>
  <c r="Z835" i="10"/>
  <c r="AA835" i="10"/>
  <c r="AB835" i="10"/>
  <c r="P836" i="10"/>
  <c r="Q836" i="10"/>
  <c r="R836" i="10"/>
  <c r="S836" i="10"/>
  <c r="T836" i="10"/>
  <c r="U836" i="10"/>
  <c r="V836" i="10"/>
  <c r="W836" i="10"/>
  <c r="X836" i="10"/>
  <c r="Y836" i="10"/>
  <c r="Z836" i="10"/>
  <c r="AA836" i="10"/>
  <c r="AB836" i="10"/>
  <c r="P837" i="10"/>
  <c r="Q837" i="10"/>
  <c r="R837" i="10"/>
  <c r="S837" i="10"/>
  <c r="T837" i="10"/>
  <c r="U837" i="10"/>
  <c r="V837" i="10"/>
  <c r="W837" i="10"/>
  <c r="X837" i="10"/>
  <c r="Y837" i="10"/>
  <c r="Z837" i="10"/>
  <c r="AA837" i="10"/>
  <c r="AB837" i="10"/>
  <c r="P838" i="10"/>
  <c r="Q838" i="10"/>
  <c r="R838" i="10"/>
  <c r="S838" i="10"/>
  <c r="T838" i="10"/>
  <c r="U838" i="10"/>
  <c r="V838" i="10"/>
  <c r="W838" i="10"/>
  <c r="X838" i="10"/>
  <c r="Y838" i="10"/>
  <c r="Z838" i="10"/>
  <c r="AA838" i="10"/>
  <c r="AB838" i="10"/>
  <c r="P839" i="10"/>
  <c r="Q839" i="10"/>
  <c r="R839" i="10"/>
  <c r="S839" i="10"/>
  <c r="T839" i="10"/>
  <c r="U839" i="10"/>
  <c r="V839" i="10"/>
  <c r="W839" i="10"/>
  <c r="X839" i="10"/>
  <c r="Y839" i="10"/>
  <c r="Z839" i="10"/>
  <c r="AA839" i="10"/>
  <c r="AB839" i="10"/>
  <c r="P840" i="10"/>
  <c r="Q840" i="10"/>
  <c r="R840" i="10"/>
  <c r="S840" i="10"/>
  <c r="T840" i="10"/>
  <c r="U840" i="10"/>
  <c r="V840" i="10"/>
  <c r="W840" i="10"/>
  <c r="X840" i="10"/>
  <c r="Y840" i="10"/>
  <c r="Z840" i="10"/>
  <c r="AA840" i="10"/>
  <c r="AB840" i="10"/>
  <c r="P841" i="10"/>
  <c r="Q841" i="10"/>
  <c r="R841" i="10"/>
  <c r="S841" i="10"/>
  <c r="T841" i="10"/>
  <c r="U841" i="10"/>
  <c r="V841" i="10"/>
  <c r="W841" i="10"/>
  <c r="X841" i="10"/>
  <c r="Y841" i="10"/>
  <c r="Z841" i="10"/>
  <c r="AA841" i="10"/>
  <c r="AB841" i="10"/>
  <c r="P842" i="10"/>
  <c r="Q842" i="10"/>
  <c r="R842" i="10"/>
  <c r="S842" i="10"/>
  <c r="T842" i="10"/>
  <c r="U842" i="10"/>
  <c r="V842" i="10"/>
  <c r="W842" i="10"/>
  <c r="X842" i="10"/>
  <c r="Y842" i="10"/>
  <c r="Z842" i="10"/>
  <c r="AA842" i="10"/>
  <c r="AB842" i="10"/>
  <c r="P843" i="10"/>
  <c r="Q843" i="10"/>
  <c r="R843" i="10"/>
  <c r="S843" i="10"/>
  <c r="T843" i="10"/>
  <c r="U843" i="10"/>
  <c r="V843" i="10"/>
  <c r="W843" i="10"/>
  <c r="X843" i="10"/>
  <c r="Y843" i="10"/>
  <c r="Z843" i="10"/>
  <c r="AA843" i="10"/>
  <c r="AB843" i="10"/>
  <c r="P844" i="10"/>
  <c r="Q844" i="10"/>
  <c r="R844" i="10"/>
  <c r="S844" i="10"/>
  <c r="T844" i="10"/>
  <c r="U844" i="10"/>
  <c r="V844" i="10"/>
  <c r="W844" i="10"/>
  <c r="X844" i="10"/>
  <c r="Y844" i="10"/>
  <c r="Z844" i="10"/>
  <c r="AA844" i="10"/>
  <c r="AB844" i="10"/>
  <c r="P845" i="10"/>
  <c r="Q845" i="10"/>
  <c r="R845" i="10"/>
  <c r="S845" i="10"/>
  <c r="T845" i="10"/>
  <c r="U845" i="10"/>
  <c r="V845" i="10"/>
  <c r="W845" i="10"/>
  <c r="X845" i="10"/>
  <c r="Y845" i="10"/>
  <c r="Z845" i="10"/>
  <c r="AA845" i="10"/>
  <c r="AB845" i="10"/>
  <c r="P846" i="10"/>
  <c r="Q846" i="10"/>
  <c r="R846" i="10"/>
  <c r="S846" i="10"/>
  <c r="T846" i="10"/>
  <c r="U846" i="10"/>
  <c r="V846" i="10"/>
  <c r="W846" i="10"/>
  <c r="X846" i="10"/>
  <c r="Y846" i="10"/>
  <c r="Z846" i="10"/>
  <c r="AA846" i="10"/>
  <c r="AB846" i="10"/>
  <c r="P847" i="10"/>
  <c r="Q847" i="10"/>
  <c r="R847" i="10"/>
  <c r="S847" i="10"/>
  <c r="T847" i="10"/>
  <c r="U847" i="10"/>
  <c r="V847" i="10"/>
  <c r="W847" i="10"/>
  <c r="X847" i="10"/>
  <c r="Y847" i="10"/>
  <c r="Z847" i="10"/>
  <c r="AA847" i="10"/>
  <c r="AB847" i="10"/>
  <c r="P848" i="10"/>
  <c r="Q848" i="10"/>
  <c r="R848" i="10"/>
  <c r="S848" i="10"/>
  <c r="T848" i="10"/>
  <c r="U848" i="10"/>
  <c r="V848" i="10"/>
  <c r="W848" i="10"/>
  <c r="X848" i="10"/>
  <c r="Y848" i="10"/>
  <c r="Z848" i="10"/>
  <c r="AA848" i="10"/>
  <c r="AB848" i="10"/>
  <c r="P849" i="10"/>
  <c r="Q849" i="10"/>
  <c r="R849" i="10"/>
  <c r="S849" i="10"/>
  <c r="T849" i="10"/>
  <c r="U849" i="10"/>
  <c r="V849" i="10"/>
  <c r="W849" i="10"/>
  <c r="X849" i="10"/>
  <c r="Y849" i="10"/>
  <c r="Z849" i="10"/>
  <c r="AA849" i="10"/>
  <c r="AB849" i="10"/>
  <c r="P850" i="10"/>
  <c r="Q850" i="10"/>
  <c r="R850" i="10"/>
  <c r="S850" i="10"/>
  <c r="T850" i="10"/>
  <c r="U850" i="10"/>
  <c r="V850" i="10"/>
  <c r="W850" i="10"/>
  <c r="X850" i="10"/>
  <c r="Y850" i="10"/>
  <c r="Z850" i="10"/>
  <c r="AA850" i="10"/>
  <c r="AB850" i="10"/>
  <c r="P851" i="10"/>
  <c r="Q851" i="10"/>
  <c r="R851" i="10"/>
  <c r="S851" i="10"/>
  <c r="T851" i="10"/>
  <c r="U851" i="10"/>
  <c r="V851" i="10"/>
  <c r="W851" i="10"/>
  <c r="X851" i="10"/>
  <c r="Y851" i="10"/>
  <c r="Z851" i="10"/>
  <c r="AA851" i="10"/>
  <c r="AB851" i="10"/>
  <c r="P852" i="10"/>
  <c r="Q852" i="10"/>
  <c r="R852" i="10"/>
  <c r="S852" i="10"/>
  <c r="T852" i="10"/>
  <c r="U852" i="10"/>
  <c r="V852" i="10"/>
  <c r="W852" i="10"/>
  <c r="X852" i="10"/>
  <c r="Y852" i="10"/>
  <c r="Z852" i="10"/>
  <c r="AA852" i="10"/>
  <c r="AB852" i="10"/>
  <c r="P853" i="10"/>
  <c r="Q853" i="10"/>
  <c r="R853" i="10"/>
  <c r="S853" i="10"/>
  <c r="T853" i="10"/>
  <c r="U853" i="10"/>
  <c r="V853" i="10"/>
  <c r="W853" i="10"/>
  <c r="X853" i="10"/>
  <c r="Y853" i="10"/>
  <c r="Z853" i="10"/>
  <c r="AA853" i="10"/>
  <c r="AB853" i="10"/>
  <c r="P854" i="10"/>
  <c r="Q854" i="10"/>
  <c r="R854" i="10"/>
  <c r="S854" i="10"/>
  <c r="T854" i="10"/>
  <c r="U854" i="10"/>
  <c r="V854" i="10"/>
  <c r="W854" i="10"/>
  <c r="X854" i="10"/>
  <c r="Y854" i="10"/>
  <c r="Z854" i="10"/>
  <c r="AA854" i="10"/>
  <c r="AB854" i="10"/>
  <c r="P855" i="10"/>
  <c r="Q855" i="10"/>
  <c r="R855" i="10"/>
  <c r="S855" i="10"/>
  <c r="T855" i="10"/>
  <c r="U855" i="10"/>
  <c r="V855" i="10"/>
  <c r="W855" i="10"/>
  <c r="X855" i="10"/>
  <c r="Y855" i="10"/>
  <c r="Z855" i="10"/>
  <c r="AA855" i="10"/>
  <c r="AB855" i="10"/>
  <c r="P856" i="10"/>
  <c r="Q856" i="10"/>
  <c r="R856" i="10"/>
  <c r="S856" i="10"/>
  <c r="T856" i="10"/>
  <c r="U856" i="10"/>
  <c r="V856" i="10"/>
  <c r="W856" i="10"/>
  <c r="X856" i="10"/>
  <c r="Y856" i="10"/>
  <c r="Z856" i="10"/>
  <c r="AA856" i="10"/>
  <c r="AB856" i="10"/>
  <c r="P857" i="10"/>
  <c r="Q857" i="10"/>
  <c r="R857" i="10"/>
  <c r="S857" i="10"/>
  <c r="T857" i="10"/>
  <c r="U857" i="10"/>
  <c r="V857" i="10"/>
  <c r="W857" i="10"/>
  <c r="X857" i="10"/>
  <c r="Y857" i="10"/>
  <c r="Z857" i="10"/>
  <c r="AA857" i="10"/>
  <c r="AB857" i="10"/>
  <c r="P858" i="10"/>
  <c r="Q858" i="10"/>
  <c r="R858" i="10"/>
  <c r="S858" i="10"/>
  <c r="T858" i="10"/>
  <c r="U858" i="10"/>
  <c r="V858" i="10"/>
  <c r="W858" i="10"/>
  <c r="X858" i="10"/>
  <c r="Y858" i="10"/>
  <c r="Z858" i="10"/>
  <c r="AA858" i="10"/>
  <c r="AB858" i="10"/>
  <c r="P859" i="10"/>
  <c r="Q859" i="10"/>
  <c r="R859" i="10"/>
  <c r="S859" i="10"/>
  <c r="T859" i="10"/>
  <c r="U859" i="10"/>
  <c r="V859" i="10"/>
  <c r="W859" i="10"/>
  <c r="X859" i="10"/>
  <c r="Y859" i="10"/>
  <c r="Z859" i="10"/>
  <c r="AA859" i="10"/>
  <c r="AB859" i="10"/>
  <c r="P860" i="10"/>
  <c r="Q860" i="10"/>
  <c r="R860" i="10"/>
  <c r="S860" i="10"/>
  <c r="T860" i="10"/>
  <c r="U860" i="10"/>
  <c r="V860" i="10"/>
  <c r="W860" i="10"/>
  <c r="X860" i="10"/>
  <c r="Y860" i="10"/>
  <c r="Z860" i="10"/>
  <c r="AA860" i="10"/>
  <c r="AB860" i="10"/>
  <c r="P861" i="10"/>
  <c r="Q861" i="10"/>
  <c r="R861" i="10"/>
  <c r="S861" i="10"/>
  <c r="T861" i="10"/>
  <c r="U861" i="10"/>
  <c r="V861" i="10"/>
  <c r="W861" i="10"/>
  <c r="X861" i="10"/>
  <c r="Y861" i="10"/>
  <c r="Z861" i="10"/>
  <c r="AA861" i="10"/>
  <c r="AB861" i="10"/>
  <c r="P862" i="10"/>
  <c r="Q862" i="10"/>
  <c r="R862" i="10"/>
  <c r="S862" i="10"/>
  <c r="T862" i="10"/>
  <c r="U862" i="10"/>
  <c r="V862" i="10"/>
  <c r="W862" i="10"/>
  <c r="X862" i="10"/>
  <c r="Y862" i="10"/>
  <c r="Z862" i="10"/>
  <c r="AA862" i="10"/>
  <c r="AB862" i="10"/>
  <c r="P863" i="10"/>
  <c r="Q863" i="10"/>
  <c r="R863" i="10"/>
  <c r="S863" i="10"/>
  <c r="T863" i="10"/>
  <c r="U863" i="10"/>
  <c r="V863" i="10"/>
  <c r="W863" i="10"/>
  <c r="X863" i="10"/>
  <c r="Y863" i="10"/>
  <c r="Z863" i="10"/>
  <c r="AA863" i="10"/>
  <c r="AB863" i="10"/>
  <c r="P864" i="10"/>
  <c r="Q864" i="10"/>
  <c r="R864" i="10"/>
  <c r="S864" i="10"/>
  <c r="T864" i="10"/>
  <c r="U864" i="10"/>
  <c r="V864" i="10"/>
  <c r="W864" i="10"/>
  <c r="X864" i="10"/>
  <c r="Y864" i="10"/>
  <c r="Z864" i="10"/>
  <c r="AA864" i="10"/>
  <c r="AB864" i="10"/>
  <c r="P865" i="10"/>
  <c r="Q865" i="10"/>
  <c r="R865" i="10"/>
  <c r="S865" i="10"/>
  <c r="T865" i="10"/>
  <c r="U865" i="10"/>
  <c r="V865" i="10"/>
  <c r="W865" i="10"/>
  <c r="X865" i="10"/>
  <c r="Y865" i="10"/>
  <c r="Z865" i="10"/>
  <c r="AA865" i="10"/>
  <c r="AB865" i="10"/>
  <c r="P866" i="10"/>
  <c r="Q866" i="10"/>
  <c r="R866" i="10"/>
  <c r="S866" i="10"/>
  <c r="T866" i="10"/>
  <c r="U866" i="10"/>
  <c r="V866" i="10"/>
  <c r="W866" i="10"/>
  <c r="X866" i="10"/>
  <c r="Y866" i="10"/>
  <c r="Z866" i="10"/>
  <c r="AA866" i="10"/>
  <c r="AB866" i="10"/>
  <c r="P867" i="10"/>
  <c r="Q867" i="10"/>
  <c r="R867" i="10"/>
  <c r="S867" i="10"/>
  <c r="T867" i="10"/>
  <c r="U867" i="10"/>
  <c r="V867" i="10"/>
  <c r="W867" i="10"/>
  <c r="X867" i="10"/>
  <c r="Y867" i="10"/>
  <c r="Z867" i="10"/>
  <c r="AA867" i="10"/>
  <c r="AB867" i="10"/>
  <c r="P868" i="10"/>
  <c r="Q868" i="10"/>
  <c r="R868" i="10"/>
  <c r="S868" i="10"/>
  <c r="T868" i="10"/>
  <c r="U868" i="10"/>
  <c r="V868" i="10"/>
  <c r="W868" i="10"/>
  <c r="X868" i="10"/>
  <c r="Y868" i="10"/>
  <c r="Z868" i="10"/>
  <c r="AA868" i="10"/>
  <c r="AB868" i="10"/>
  <c r="P869" i="10"/>
  <c r="Q869" i="10"/>
  <c r="R869" i="10"/>
  <c r="S869" i="10"/>
  <c r="T869" i="10"/>
  <c r="U869" i="10"/>
  <c r="V869" i="10"/>
  <c r="W869" i="10"/>
  <c r="X869" i="10"/>
  <c r="Y869" i="10"/>
  <c r="Z869" i="10"/>
  <c r="AA869" i="10"/>
  <c r="AB869" i="10"/>
  <c r="P870" i="10"/>
  <c r="Q870" i="10"/>
  <c r="R870" i="10"/>
  <c r="S870" i="10"/>
  <c r="T870" i="10"/>
  <c r="U870" i="10"/>
  <c r="V870" i="10"/>
  <c r="W870" i="10"/>
  <c r="X870" i="10"/>
  <c r="Y870" i="10"/>
  <c r="Z870" i="10"/>
  <c r="AA870" i="10"/>
  <c r="AB870" i="10"/>
  <c r="P871" i="10"/>
  <c r="Q871" i="10"/>
  <c r="R871" i="10"/>
  <c r="S871" i="10"/>
  <c r="T871" i="10"/>
  <c r="U871" i="10"/>
  <c r="V871" i="10"/>
  <c r="W871" i="10"/>
  <c r="X871" i="10"/>
  <c r="Y871" i="10"/>
  <c r="Z871" i="10"/>
  <c r="AA871" i="10"/>
  <c r="AB871" i="10"/>
  <c r="P872" i="10"/>
  <c r="Q872" i="10"/>
  <c r="R872" i="10"/>
  <c r="S872" i="10"/>
  <c r="T872" i="10"/>
  <c r="U872" i="10"/>
  <c r="V872" i="10"/>
  <c r="W872" i="10"/>
  <c r="X872" i="10"/>
  <c r="Y872" i="10"/>
  <c r="Z872" i="10"/>
  <c r="AA872" i="10"/>
  <c r="AB872" i="10"/>
  <c r="P873" i="10"/>
  <c r="Q873" i="10"/>
  <c r="R873" i="10"/>
  <c r="S873" i="10"/>
  <c r="T873" i="10"/>
  <c r="U873" i="10"/>
  <c r="V873" i="10"/>
  <c r="W873" i="10"/>
  <c r="X873" i="10"/>
  <c r="Y873" i="10"/>
  <c r="Z873" i="10"/>
  <c r="AA873" i="10"/>
  <c r="AB873" i="10"/>
  <c r="P874" i="10"/>
  <c r="Q874" i="10"/>
  <c r="R874" i="10"/>
  <c r="S874" i="10"/>
  <c r="T874" i="10"/>
  <c r="U874" i="10"/>
  <c r="V874" i="10"/>
  <c r="W874" i="10"/>
  <c r="X874" i="10"/>
  <c r="Y874" i="10"/>
  <c r="Z874" i="10"/>
  <c r="AA874" i="10"/>
  <c r="AB874" i="10"/>
  <c r="P875" i="10"/>
  <c r="Q875" i="10"/>
  <c r="R875" i="10"/>
  <c r="S875" i="10"/>
  <c r="T875" i="10"/>
  <c r="U875" i="10"/>
  <c r="V875" i="10"/>
  <c r="W875" i="10"/>
  <c r="X875" i="10"/>
  <c r="Y875" i="10"/>
  <c r="Z875" i="10"/>
  <c r="AA875" i="10"/>
  <c r="AB875" i="10"/>
  <c r="P876" i="10"/>
  <c r="Q876" i="10"/>
  <c r="R876" i="10"/>
  <c r="S876" i="10"/>
  <c r="T876" i="10"/>
  <c r="U876" i="10"/>
  <c r="V876" i="10"/>
  <c r="W876" i="10"/>
  <c r="X876" i="10"/>
  <c r="Y876" i="10"/>
  <c r="Z876" i="10"/>
  <c r="AA876" i="10"/>
  <c r="AB876" i="10"/>
  <c r="P877" i="10"/>
  <c r="Q877" i="10"/>
  <c r="R877" i="10"/>
  <c r="S877" i="10"/>
  <c r="T877" i="10"/>
  <c r="U877" i="10"/>
  <c r="V877" i="10"/>
  <c r="W877" i="10"/>
  <c r="X877" i="10"/>
  <c r="Y877" i="10"/>
  <c r="Z877" i="10"/>
  <c r="AA877" i="10"/>
  <c r="AB877" i="10"/>
  <c r="P878" i="10"/>
  <c r="Q878" i="10"/>
  <c r="R878" i="10"/>
  <c r="S878" i="10"/>
  <c r="T878" i="10"/>
  <c r="U878" i="10"/>
  <c r="V878" i="10"/>
  <c r="W878" i="10"/>
  <c r="X878" i="10"/>
  <c r="Y878" i="10"/>
  <c r="Z878" i="10"/>
  <c r="AA878" i="10"/>
  <c r="AB878" i="10"/>
  <c r="P879" i="10"/>
  <c r="Q879" i="10"/>
  <c r="R879" i="10"/>
  <c r="S879" i="10"/>
  <c r="T879" i="10"/>
  <c r="U879" i="10"/>
  <c r="V879" i="10"/>
  <c r="W879" i="10"/>
  <c r="X879" i="10"/>
  <c r="Y879" i="10"/>
  <c r="Z879" i="10"/>
  <c r="AA879" i="10"/>
  <c r="AB879" i="10"/>
  <c r="P880" i="10"/>
  <c r="Q880" i="10"/>
  <c r="R880" i="10"/>
  <c r="S880" i="10"/>
  <c r="T880" i="10"/>
  <c r="U880" i="10"/>
  <c r="V880" i="10"/>
  <c r="W880" i="10"/>
  <c r="X880" i="10"/>
  <c r="Y880" i="10"/>
  <c r="Z880" i="10"/>
  <c r="AA880" i="10"/>
  <c r="AB880" i="10"/>
  <c r="P881" i="10"/>
  <c r="Q881" i="10"/>
  <c r="R881" i="10"/>
  <c r="S881" i="10"/>
  <c r="T881" i="10"/>
  <c r="U881" i="10"/>
  <c r="V881" i="10"/>
  <c r="W881" i="10"/>
  <c r="X881" i="10"/>
  <c r="Y881" i="10"/>
  <c r="Z881" i="10"/>
  <c r="AA881" i="10"/>
  <c r="AB881" i="10"/>
  <c r="P882" i="10"/>
  <c r="Q882" i="10"/>
  <c r="R882" i="10"/>
  <c r="S882" i="10"/>
  <c r="T882" i="10"/>
  <c r="U882" i="10"/>
  <c r="V882" i="10"/>
  <c r="W882" i="10"/>
  <c r="X882" i="10"/>
  <c r="Y882" i="10"/>
  <c r="Z882" i="10"/>
  <c r="AA882" i="10"/>
  <c r="AB882" i="10"/>
  <c r="P883" i="10"/>
  <c r="Q883" i="10"/>
  <c r="R883" i="10"/>
  <c r="S883" i="10"/>
  <c r="T883" i="10"/>
  <c r="U883" i="10"/>
  <c r="V883" i="10"/>
  <c r="W883" i="10"/>
  <c r="X883" i="10"/>
  <c r="Y883" i="10"/>
  <c r="Z883" i="10"/>
  <c r="AA883" i="10"/>
  <c r="AB883" i="10"/>
  <c r="P884" i="10"/>
  <c r="Q884" i="10"/>
  <c r="R884" i="10"/>
  <c r="S884" i="10"/>
  <c r="T884" i="10"/>
  <c r="U884" i="10"/>
  <c r="V884" i="10"/>
  <c r="W884" i="10"/>
  <c r="X884" i="10"/>
  <c r="Y884" i="10"/>
  <c r="Z884" i="10"/>
  <c r="AA884" i="10"/>
  <c r="AB884" i="10"/>
  <c r="P885" i="10"/>
  <c r="Q885" i="10"/>
  <c r="R885" i="10"/>
  <c r="S885" i="10"/>
  <c r="T885" i="10"/>
  <c r="U885" i="10"/>
  <c r="V885" i="10"/>
  <c r="W885" i="10"/>
  <c r="X885" i="10"/>
  <c r="Y885" i="10"/>
  <c r="Z885" i="10"/>
  <c r="AA885" i="10"/>
  <c r="AB885" i="10"/>
  <c r="P886" i="10"/>
  <c r="Q886" i="10"/>
  <c r="R886" i="10"/>
  <c r="S886" i="10"/>
  <c r="T886" i="10"/>
  <c r="U886" i="10"/>
  <c r="V886" i="10"/>
  <c r="W886" i="10"/>
  <c r="X886" i="10"/>
  <c r="Y886" i="10"/>
  <c r="Z886" i="10"/>
  <c r="AA886" i="10"/>
  <c r="AB886" i="10"/>
  <c r="P887" i="10"/>
  <c r="Q887" i="10"/>
  <c r="R887" i="10"/>
  <c r="S887" i="10"/>
  <c r="T887" i="10"/>
  <c r="U887" i="10"/>
  <c r="V887" i="10"/>
  <c r="W887" i="10"/>
  <c r="X887" i="10"/>
  <c r="Y887" i="10"/>
  <c r="Z887" i="10"/>
  <c r="AA887" i="10"/>
  <c r="AB887" i="10"/>
  <c r="P888" i="10"/>
  <c r="Q888" i="10"/>
  <c r="R888" i="10"/>
  <c r="S888" i="10"/>
  <c r="T888" i="10"/>
  <c r="U888" i="10"/>
  <c r="V888" i="10"/>
  <c r="W888" i="10"/>
  <c r="X888" i="10"/>
  <c r="Y888" i="10"/>
  <c r="Z888" i="10"/>
  <c r="AA888" i="10"/>
  <c r="AB888" i="10"/>
  <c r="P889" i="10"/>
  <c r="Q889" i="10"/>
  <c r="R889" i="10"/>
  <c r="S889" i="10"/>
  <c r="T889" i="10"/>
  <c r="U889" i="10"/>
  <c r="V889" i="10"/>
  <c r="W889" i="10"/>
  <c r="X889" i="10"/>
  <c r="Y889" i="10"/>
  <c r="Z889" i="10"/>
  <c r="AA889" i="10"/>
  <c r="AB889" i="10"/>
  <c r="P890" i="10"/>
  <c r="Q890" i="10"/>
  <c r="R890" i="10"/>
  <c r="S890" i="10"/>
  <c r="T890" i="10"/>
  <c r="U890" i="10"/>
  <c r="V890" i="10"/>
  <c r="W890" i="10"/>
  <c r="X890" i="10"/>
  <c r="Y890" i="10"/>
  <c r="Z890" i="10"/>
  <c r="AA890" i="10"/>
  <c r="AB890" i="10"/>
  <c r="P891" i="10"/>
  <c r="Q891" i="10"/>
  <c r="R891" i="10"/>
  <c r="S891" i="10"/>
  <c r="T891" i="10"/>
  <c r="U891" i="10"/>
  <c r="V891" i="10"/>
  <c r="W891" i="10"/>
  <c r="X891" i="10"/>
  <c r="Y891" i="10"/>
  <c r="Z891" i="10"/>
  <c r="AA891" i="10"/>
  <c r="AB891" i="10"/>
  <c r="P892" i="10"/>
  <c r="Q892" i="10"/>
  <c r="R892" i="10"/>
  <c r="S892" i="10"/>
  <c r="T892" i="10"/>
  <c r="U892" i="10"/>
  <c r="V892" i="10"/>
  <c r="W892" i="10"/>
  <c r="X892" i="10"/>
  <c r="Y892" i="10"/>
  <c r="Z892" i="10"/>
  <c r="AA892" i="10"/>
  <c r="AB892" i="10"/>
  <c r="P893" i="10"/>
  <c r="Q893" i="10"/>
  <c r="R893" i="10"/>
  <c r="S893" i="10"/>
  <c r="T893" i="10"/>
  <c r="U893" i="10"/>
  <c r="V893" i="10"/>
  <c r="W893" i="10"/>
  <c r="X893" i="10"/>
  <c r="Y893" i="10"/>
  <c r="Z893" i="10"/>
  <c r="AA893" i="10"/>
  <c r="AB893" i="10"/>
  <c r="P894" i="10"/>
  <c r="Q894" i="10"/>
  <c r="R894" i="10"/>
  <c r="S894" i="10"/>
  <c r="T894" i="10"/>
  <c r="U894" i="10"/>
  <c r="V894" i="10"/>
  <c r="W894" i="10"/>
  <c r="X894" i="10"/>
  <c r="Y894" i="10"/>
  <c r="Z894" i="10"/>
  <c r="AA894" i="10"/>
  <c r="AB894" i="10"/>
  <c r="P895" i="10"/>
  <c r="Q895" i="10"/>
  <c r="R895" i="10"/>
  <c r="S895" i="10"/>
  <c r="T895" i="10"/>
  <c r="U895" i="10"/>
  <c r="V895" i="10"/>
  <c r="W895" i="10"/>
  <c r="X895" i="10"/>
  <c r="Y895" i="10"/>
  <c r="Z895" i="10"/>
  <c r="AA895" i="10"/>
  <c r="AB895" i="10"/>
  <c r="P896" i="10"/>
  <c r="Q896" i="10"/>
  <c r="R896" i="10"/>
  <c r="S896" i="10"/>
  <c r="T896" i="10"/>
  <c r="U896" i="10"/>
  <c r="V896" i="10"/>
  <c r="W896" i="10"/>
  <c r="X896" i="10"/>
  <c r="Y896" i="10"/>
  <c r="Z896" i="10"/>
  <c r="AA896" i="10"/>
  <c r="AB896" i="10"/>
  <c r="P897" i="10"/>
  <c r="Q897" i="10"/>
  <c r="R897" i="10"/>
  <c r="S897" i="10"/>
  <c r="T897" i="10"/>
  <c r="U897" i="10"/>
  <c r="V897" i="10"/>
  <c r="W897" i="10"/>
  <c r="X897" i="10"/>
  <c r="Y897" i="10"/>
  <c r="Z897" i="10"/>
  <c r="AA897" i="10"/>
  <c r="AB897" i="10"/>
  <c r="P898" i="10"/>
  <c r="Q898" i="10"/>
  <c r="R898" i="10"/>
  <c r="S898" i="10"/>
  <c r="T898" i="10"/>
  <c r="U898" i="10"/>
  <c r="V898" i="10"/>
  <c r="W898" i="10"/>
  <c r="X898" i="10"/>
  <c r="Y898" i="10"/>
  <c r="Z898" i="10"/>
  <c r="AA898" i="10"/>
  <c r="AB898" i="10"/>
  <c r="P899" i="10"/>
  <c r="Q899" i="10"/>
  <c r="R899" i="10"/>
  <c r="S899" i="10"/>
  <c r="T899" i="10"/>
  <c r="U899" i="10"/>
  <c r="V899" i="10"/>
  <c r="W899" i="10"/>
  <c r="X899" i="10"/>
  <c r="Y899" i="10"/>
  <c r="Z899" i="10"/>
  <c r="AA899" i="10"/>
  <c r="AB899" i="10"/>
  <c r="P900" i="10"/>
  <c r="Q900" i="10"/>
  <c r="R900" i="10"/>
  <c r="S900" i="10"/>
  <c r="T900" i="10"/>
  <c r="U900" i="10"/>
  <c r="V900" i="10"/>
  <c r="W900" i="10"/>
  <c r="X900" i="10"/>
  <c r="Y900" i="10"/>
  <c r="Z900" i="10"/>
  <c r="AA900" i="10"/>
  <c r="AB900" i="10"/>
  <c r="P901" i="10"/>
  <c r="Q901" i="10"/>
  <c r="R901" i="10"/>
  <c r="S901" i="10"/>
  <c r="T901" i="10"/>
  <c r="U901" i="10"/>
  <c r="V901" i="10"/>
  <c r="W901" i="10"/>
  <c r="X901" i="10"/>
  <c r="Y901" i="10"/>
  <c r="Z901" i="10"/>
  <c r="AA901" i="10"/>
  <c r="AB901" i="10"/>
  <c r="P902" i="10"/>
  <c r="Q902" i="10"/>
  <c r="R902" i="10"/>
  <c r="S902" i="10"/>
  <c r="T902" i="10"/>
  <c r="U902" i="10"/>
  <c r="V902" i="10"/>
  <c r="W902" i="10"/>
  <c r="X902" i="10"/>
  <c r="Y902" i="10"/>
  <c r="Z902" i="10"/>
  <c r="AA902" i="10"/>
  <c r="AB902" i="10"/>
  <c r="P903" i="10"/>
  <c r="Q903" i="10"/>
  <c r="R903" i="10"/>
  <c r="S903" i="10"/>
  <c r="T903" i="10"/>
  <c r="U903" i="10"/>
  <c r="V903" i="10"/>
  <c r="W903" i="10"/>
  <c r="X903" i="10"/>
  <c r="Y903" i="10"/>
  <c r="Z903" i="10"/>
  <c r="AA903" i="10"/>
  <c r="AB903" i="10"/>
  <c r="P904" i="10"/>
  <c r="Q904" i="10"/>
  <c r="R904" i="10"/>
  <c r="S904" i="10"/>
  <c r="T904" i="10"/>
  <c r="U904" i="10"/>
  <c r="V904" i="10"/>
  <c r="W904" i="10"/>
  <c r="X904" i="10"/>
  <c r="Y904" i="10"/>
  <c r="Z904" i="10"/>
  <c r="AA904" i="10"/>
  <c r="AB904" i="10"/>
  <c r="P905" i="10"/>
  <c r="Q905" i="10"/>
  <c r="R905" i="10"/>
  <c r="S905" i="10"/>
  <c r="T905" i="10"/>
  <c r="U905" i="10"/>
  <c r="V905" i="10"/>
  <c r="W905" i="10"/>
  <c r="X905" i="10"/>
  <c r="Y905" i="10"/>
  <c r="Z905" i="10"/>
  <c r="AA905" i="10"/>
  <c r="AB905" i="10"/>
  <c r="P906" i="10"/>
  <c r="Q906" i="10"/>
  <c r="R906" i="10"/>
  <c r="S906" i="10"/>
  <c r="T906" i="10"/>
  <c r="U906" i="10"/>
  <c r="V906" i="10"/>
  <c r="W906" i="10"/>
  <c r="X906" i="10"/>
  <c r="Y906" i="10"/>
  <c r="Z906" i="10"/>
  <c r="AA906" i="10"/>
  <c r="AB906" i="10"/>
  <c r="P907" i="10"/>
  <c r="Q907" i="10"/>
  <c r="R907" i="10"/>
  <c r="S907" i="10"/>
  <c r="T907" i="10"/>
  <c r="U907" i="10"/>
  <c r="V907" i="10"/>
  <c r="W907" i="10"/>
  <c r="X907" i="10"/>
  <c r="Y907" i="10"/>
  <c r="Z907" i="10"/>
  <c r="AA907" i="10"/>
  <c r="AB907" i="10"/>
  <c r="P908" i="10"/>
  <c r="Q908" i="10"/>
  <c r="R908" i="10"/>
  <c r="S908" i="10"/>
  <c r="T908" i="10"/>
  <c r="U908" i="10"/>
  <c r="V908" i="10"/>
  <c r="W908" i="10"/>
  <c r="X908" i="10"/>
  <c r="Y908" i="10"/>
  <c r="Z908" i="10"/>
  <c r="AA908" i="10"/>
  <c r="AB908" i="10"/>
  <c r="P909" i="10"/>
  <c r="Q909" i="10"/>
  <c r="R909" i="10"/>
  <c r="S909" i="10"/>
  <c r="T909" i="10"/>
  <c r="U909" i="10"/>
  <c r="V909" i="10"/>
  <c r="W909" i="10"/>
  <c r="X909" i="10"/>
  <c r="Y909" i="10"/>
  <c r="Z909" i="10"/>
  <c r="AA909" i="10"/>
  <c r="AB909" i="10"/>
  <c r="P910" i="10"/>
  <c r="Q910" i="10"/>
  <c r="R910" i="10"/>
  <c r="S910" i="10"/>
  <c r="T910" i="10"/>
  <c r="U910" i="10"/>
  <c r="V910" i="10"/>
  <c r="W910" i="10"/>
  <c r="X910" i="10"/>
  <c r="Y910" i="10"/>
  <c r="Z910" i="10"/>
  <c r="AA910" i="10"/>
  <c r="AB910" i="10"/>
  <c r="P911" i="10"/>
  <c r="Q911" i="10"/>
  <c r="R911" i="10"/>
  <c r="S911" i="10"/>
  <c r="T911" i="10"/>
  <c r="U911" i="10"/>
  <c r="V911" i="10"/>
  <c r="W911" i="10"/>
  <c r="X911" i="10"/>
  <c r="Y911" i="10"/>
  <c r="Z911" i="10"/>
  <c r="AA911" i="10"/>
  <c r="AB911" i="10"/>
  <c r="P912" i="10"/>
  <c r="Q912" i="10"/>
  <c r="R912" i="10"/>
  <c r="S912" i="10"/>
  <c r="T912" i="10"/>
  <c r="U912" i="10"/>
  <c r="V912" i="10"/>
  <c r="W912" i="10"/>
  <c r="X912" i="10"/>
  <c r="Y912" i="10"/>
  <c r="Z912" i="10"/>
  <c r="AA912" i="10"/>
  <c r="AB912" i="10"/>
  <c r="P913" i="10"/>
  <c r="Q913" i="10"/>
  <c r="R913" i="10"/>
  <c r="S913" i="10"/>
  <c r="T913" i="10"/>
  <c r="U913" i="10"/>
  <c r="V913" i="10"/>
  <c r="W913" i="10"/>
  <c r="X913" i="10"/>
  <c r="Y913" i="10"/>
  <c r="Z913" i="10"/>
  <c r="AA913" i="10"/>
  <c r="AB913" i="10"/>
  <c r="P914" i="10"/>
  <c r="Q914" i="10"/>
  <c r="R914" i="10"/>
  <c r="S914" i="10"/>
  <c r="T914" i="10"/>
  <c r="U914" i="10"/>
  <c r="V914" i="10"/>
  <c r="W914" i="10"/>
  <c r="X914" i="10"/>
  <c r="Y914" i="10"/>
  <c r="Z914" i="10"/>
  <c r="AA914" i="10"/>
  <c r="AB914" i="10"/>
  <c r="P915" i="10"/>
  <c r="Q915" i="10"/>
  <c r="R915" i="10"/>
  <c r="S915" i="10"/>
  <c r="T915" i="10"/>
  <c r="U915" i="10"/>
  <c r="V915" i="10"/>
  <c r="W915" i="10"/>
  <c r="X915" i="10"/>
  <c r="Y915" i="10"/>
  <c r="Z915" i="10"/>
  <c r="AA915" i="10"/>
  <c r="AB915" i="10"/>
  <c r="P916" i="10"/>
  <c r="Q916" i="10"/>
  <c r="R916" i="10"/>
  <c r="S916" i="10"/>
  <c r="T916" i="10"/>
  <c r="U916" i="10"/>
  <c r="V916" i="10"/>
  <c r="W916" i="10"/>
  <c r="X916" i="10"/>
  <c r="Y916" i="10"/>
  <c r="Z916" i="10"/>
  <c r="AA916" i="10"/>
  <c r="AB916" i="10"/>
  <c r="P917" i="10"/>
  <c r="Q917" i="10"/>
  <c r="R917" i="10"/>
  <c r="S917" i="10"/>
  <c r="T917" i="10"/>
  <c r="U917" i="10"/>
  <c r="V917" i="10"/>
  <c r="W917" i="10"/>
  <c r="X917" i="10"/>
  <c r="Y917" i="10"/>
  <c r="Z917" i="10"/>
  <c r="AA917" i="10"/>
  <c r="AB917" i="10"/>
  <c r="P918" i="10"/>
  <c r="Q918" i="10"/>
  <c r="R918" i="10"/>
  <c r="S918" i="10"/>
  <c r="T918" i="10"/>
  <c r="U918" i="10"/>
  <c r="V918" i="10"/>
  <c r="W918" i="10"/>
  <c r="X918" i="10"/>
  <c r="Y918" i="10"/>
  <c r="Z918" i="10"/>
  <c r="AA918" i="10"/>
  <c r="AB918" i="10"/>
  <c r="P919" i="10"/>
  <c r="Q919" i="10"/>
  <c r="R919" i="10"/>
  <c r="S919" i="10"/>
  <c r="T919" i="10"/>
  <c r="U919" i="10"/>
  <c r="V919" i="10"/>
  <c r="W919" i="10"/>
  <c r="X919" i="10"/>
  <c r="Y919" i="10"/>
  <c r="Z919" i="10"/>
  <c r="AA919" i="10"/>
  <c r="AB919" i="10"/>
  <c r="P920" i="10"/>
  <c r="Q920" i="10"/>
  <c r="R920" i="10"/>
  <c r="S920" i="10"/>
  <c r="T920" i="10"/>
  <c r="U920" i="10"/>
  <c r="V920" i="10"/>
  <c r="W920" i="10"/>
  <c r="X920" i="10"/>
  <c r="Y920" i="10"/>
  <c r="Z920" i="10"/>
  <c r="AA920" i="10"/>
  <c r="AB920" i="10"/>
  <c r="P921" i="10"/>
  <c r="Q921" i="10"/>
  <c r="R921" i="10"/>
  <c r="S921" i="10"/>
  <c r="T921" i="10"/>
  <c r="U921" i="10"/>
  <c r="V921" i="10"/>
  <c r="W921" i="10"/>
  <c r="X921" i="10"/>
  <c r="Y921" i="10"/>
  <c r="Z921" i="10"/>
  <c r="AA921" i="10"/>
  <c r="AB921" i="10"/>
  <c r="P922" i="10"/>
  <c r="Q922" i="10"/>
  <c r="R922" i="10"/>
  <c r="S922" i="10"/>
  <c r="T922" i="10"/>
  <c r="U922" i="10"/>
  <c r="V922" i="10"/>
  <c r="W922" i="10"/>
  <c r="X922" i="10"/>
  <c r="Y922" i="10"/>
  <c r="Z922" i="10"/>
  <c r="AA922" i="10"/>
  <c r="AB922" i="10"/>
  <c r="P923" i="10"/>
  <c r="Q923" i="10"/>
  <c r="R923" i="10"/>
  <c r="S923" i="10"/>
  <c r="T923" i="10"/>
  <c r="U923" i="10"/>
  <c r="V923" i="10"/>
  <c r="W923" i="10"/>
  <c r="X923" i="10"/>
  <c r="Y923" i="10"/>
  <c r="Z923" i="10"/>
  <c r="AA923" i="10"/>
  <c r="AB923" i="10"/>
  <c r="P924" i="10"/>
  <c r="Q924" i="10"/>
  <c r="R924" i="10"/>
  <c r="S924" i="10"/>
  <c r="T924" i="10"/>
  <c r="U924" i="10"/>
  <c r="V924" i="10"/>
  <c r="W924" i="10"/>
  <c r="X924" i="10"/>
  <c r="Y924" i="10"/>
  <c r="Z924" i="10"/>
  <c r="AA924" i="10"/>
  <c r="AB924" i="10"/>
  <c r="P925" i="10"/>
  <c r="Q925" i="10"/>
  <c r="R925" i="10"/>
  <c r="S925" i="10"/>
  <c r="T925" i="10"/>
  <c r="U925" i="10"/>
  <c r="V925" i="10"/>
  <c r="W925" i="10"/>
  <c r="X925" i="10"/>
  <c r="Y925" i="10"/>
  <c r="Z925" i="10"/>
  <c r="AA925" i="10"/>
  <c r="AB925" i="10"/>
  <c r="P926" i="10"/>
  <c r="Q926" i="10"/>
  <c r="R926" i="10"/>
  <c r="S926" i="10"/>
  <c r="T926" i="10"/>
  <c r="U926" i="10"/>
  <c r="V926" i="10"/>
  <c r="W926" i="10"/>
  <c r="X926" i="10"/>
  <c r="Y926" i="10"/>
  <c r="Z926" i="10"/>
  <c r="AA926" i="10"/>
  <c r="AB926" i="10"/>
  <c r="P927" i="10"/>
  <c r="Q927" i="10"/>
  <c r="R927" i="10"/>
  <c r="S927" i="10"/>
  <c r="T927" i="10"/>
  <c r="U927" i="10"/>
  <c r="V927" i="10"/>
  <c r="W927" i="10"/>
  <c r="X927" i="10"/>
  <c r="Y927" i="10"/>
  <c r="Z927" i="10"/>
  <c r="AA927" i="10"/>
  <c r="AB927" i="10"/>
  <c r="P928" i="10"/>
  <c r="Q928" i="10"/>
  <c r="R928" i="10"/>
  <c r="S928" i="10"/>
  <c r="T928" i="10"/>
  <c r="U928" i="10"/>
  <c r="V928" i="10"/>
  <c r="W928" i="10"/>
  <c r="X928" i="10"/>
  <c r="Y928" i="10"/>
  <c r="Z928" i="10"/>
  <c r="AA928" i="10"/>
  <c r="AB928" i="10"/>
  <c r="P929" i="10"/>
  <c r="Q929" i="10"/>
  <c r="R929" i="10"/>
  <c r="S929" i="10"/>
  <c r="T929" i="10"/>
  <c r="U929" i="10"/>
  <c r="V929" i="10"/>
  <c r="W929" i="10"/>
  <c r="X929" i="10"/>
  <c r="Y929" i="10"/>
  <c r="Z929" i="10"/>
  <c r="AA929" i="10"/>
  <c r="AB929" i="10"/>
  <c r="P930" i="10"/>
  <c r="Q930" i="10"/>
  <c r="R930" i="10"/>
  <c r="S930" i="10"/>
  <c r="T930" i="10"/>
  <c r="U930" i="10"/>
  <c r="V930" i="10"/>
  <c r="W930" i="10"/>
  <c r="X930" i="10"/>
  <c r="Y930" i="10"/>
  <c r="Z930" i="10"/>
  <c r="AA930" i="10"/>
  <c r="AB930" i="10"/>
  <c r="P931" i="10"/>
  <c r="Q931" i="10"/>
  <c r="R931" i="10"/>
  <c r="S931" i="10"/>
  <c r="T931" i="10"/>
  <c r="U931" i="10"/>
  <c r="V931" i="10"/>
  <c r="W931" i="10"/>
  <c r="X931" i="10"/>
  <c r="Y931" i="10"/>
  <c r="Z931" i="10"/>
  <c r="AA931" i="10"/>
  <c r="AB931" i="10"/>
  <c r="P932" i="10"/>
  <c r="Q932" i="10"/>
  <c r="R932" i="10"/>
  <c r="S932" i="10"/>
  <c r="T932" i="10"/>
  <c r="U932" i="10"/>
  <c r="V932" i="10"/>
  <c r="W932" i="10"/>
  <c r="X932" i="10"/>
  <c r="Y932" i="10"/>
  <c r="Z932" i="10"/>
  <c r="AA932" i="10"/>
  <c r="AB932" i="10"/>
  <c r="P933" i="10"/>
  <c r="Q933" i="10"/>
  <c r="R933" i="10"/>
  <c r="S933" i="10"/>
  <c r="T933" i="10"/>
  <c r="U933" i="10"/>
  <c r="V933" i="10"/>
  <c r="W933" i="10"/>
  <c r="X933" i="10"/>
  <c r="Y933" i="10"/>
  <c r="Z933" i="10"/>
  <c r="AA933" i="10"/>
  <c r="AB933" i="10"/>
  <c r="P934" i="10"/>
  <c r="Q934" i="10"/>
  <c r="R934" i="10"/>
  <c r="S934" i="10"/>
  <c r="T934" i="10"/>
  <c r="U934" i="10"/>
  <c r="V934" i="10"/>
  <c r="W934" i="10"/>
  <c r="X934" i="10"/>
  <c r="Y934" i="10"/>
  <c r="Z934" i="10"/>
  <c r="AA934" i="10"/>
  <c r="AB934" i="10"/>
  <c r="P935" i="10"/>
  <c r="Q935" i="10"/>
  <c r="R935" i="10"/>
  <c r="S935" i="10"/>
  <c r="T935" i="10"/>
  <c r="U935" i="10"/>
  <c r="V935" i="10"/>
  <c r="W935" i="10"/>
  <c r="X935" i="10"/>
  <c r="Y935" i="10"/>
  <c r="Z935" i="10"/>
  <c r="AA935" i="10"/>
  <c r="AB935" i="10"/>
  <c r="P936" i="10"/>
  <c r="Q936" i="10"/>
  <c r="R936" i="10"/>
  <c r="S936" i="10"/>
  <c r="T936" i="10"/>
  <c r="U936" i="10"/>
  <c r="V936" i="10"/>
  <c r="W936" i="10"/>
  <c r="X936" i="10"/>
  <c r="Y936" i="10"/>
  <c r="Z936" i="10"/>
  <c r="AA936" i="10"/>
  <c r="AB936" i="10"/>
  <c r="P937" i="10"/>
  <c r="Q937" i="10"/>
  <c r="R937" i="10"/>
  <c r="S937" i="10"/>
  <c r="T937" i="10"/>
  <c r="U937" i="10"/>
  <c r="V937" i="10"/>
  <c r="W937" i="10"/>
  <c r="X937" i="10"/>
  <c r="Y937" i="10"/>
  <c r="Z937" i="10"/>
  <c r="AA937" i="10"/>
  <c r="AB937" i="10"/>
  <c r="P938" i="10"/>
  <c r="Q938" i="10"/>
  <c r="R938" i="10"/>
  <c r="S938" i="10"/>
  <c r="T938" i="10"/>
  <c r="U938" i="10"/>
  <c r="V938" i="10"/>
  <c r="W938" i="10"/>
  <c r="X938" i="10"/>
  <c r="Y938" i="10"/>
  <c r="Z938" i="10"/>
  <c r="AA938" i="10"/>
  <c r="AB938" i="10"/>
  <c r="P939" i="10"/>
  <c r="Q939" i="10"/>
  <c r="R939" i="10"/>
  <c r="S939" i="10"/>
  <c r="T939" i="10"/>
  <c r="U939" i="10"/>
  <c r="V939" i="10"/>
  <c r="W939" i="10"/>
  <c r="X939" i="10"/>
  <c r="Y939" i="10"/>
  <c r="Z939" i="10"/>
  <c r="AA939" i="10"/>
  <c r="AB939" i="10"/>
  <c r="P940" i="10"/>
  <c r="Q940" i="10"/>
  <c r="R940" i="10"/>
  <c r="S940" i="10"/>
  <c r="T940" i="10"/>
  <c r="U940" i="10"/>
  <c r="V940" i="10"/>
  <c r="W940" i="10"/>
  <c r="X940" i="10"/>
  <c r="Y940" i="10"/>
  <c r="Z940" i="10"/>
  <c r="AA940" i="10"/>
  <c r="AB940" i="10"/>
  <c r="P941" i="10"/>
  <c r="Q941" i="10"/>
  <c r="R941" i="10"/>
  <c r="S941" i="10"/>
  <c r="T941" i="10"/>
  <c r="U941" i="10"/>
  <c r="V941" i="10"/>
  <c r="W941" i="10"/>
  <c r="X941" i="10"/>
  <c r="Y941" i="10"/>
  <c r="Z941" i="10"/>
  <c r="AA941" i="10"/>
  <c r="AB941" i="10"/>
  <c r="P942" i="10"/>
  <c r="Q942" i="10"/>
  <c r="R942" i="10"/>
  <c r="S942" i="10"/>
  <c r="T942" i="10"/>
  <c r="U942" i="10"/>
  <c r="V942" i="10"/>
  <c r="W942" i="10"/>
  <c r="X942" i="10"/>
  <c r="Y942" i="10"/>
  <c r="Z942" i="10"/>
  <c r="AA942" i="10"/>
  <c r="AB942" i="10"/>
  <c r="P943" i="10"/>
  <c r="Q943" i="10"/>
  <c r="R943" i="10"/>
  <c r="S943" i="10"/>
  <c r="T943" i="10"/>
  <c r="U943" i="10"/>
  <c r="V943" i="10"/>
  <c r="W943" i="10"/>
  <c r="X943" i="10"/>
  <c r="Y943" i="10"/>
  <c r="Z943" i="10"/>
  <c r="AA943" i="10"/>
  <c r="AB943" i="10"/>
  <c r="P944" i="10"/>
  <c r="Q944" i="10"/>
  <c r="R944" i="10"/>
  <c r="S944" i="10"/>
  <c r="T944" i="10"/>
  <c r="U944" i="10"/>
  <c r="V944" i="10"/>
  <c r="W944" i="10"/>
  <c r="X944" i="10"/>
  <c r="Y944" i="10"/>
  <c r="Z944" i="10"/>
  <c r="AA944" i="10"/>
  <c r="AB944" i="10"/>
  <c r="P945" i="10"/>
  <c r="Q945" i="10"/>
  <c r="R945" i="10"/>
  <c r="S945" i="10"/>
  <c r="T945" i="10"/>
  <c r="U945" i="10"/>
  <c r="V945" i="10"/>
  <c r="W945" i="10"/>
  <c r="X945" i="10"/>
  <c r="Y945" i="10"/>
  <c r="Z945" i="10"/>
  <c r="AA945" i="10"/>
  <c r="AB945" i="10"/>
  <c r="P946" i="10"/>
  <c r="Q946" i="10"/>
  <c r="R946" i="10"/>
  <c r="S946" i="10"/>
  <c r="T946" i="10"/>
  <c r="U946" i="10"/>
  <c r="V946" i="10"/>
  <c r="W946" i="10"/>
  <c r="X946" i="10"/>
  <c r="Y946" i="10"/>
  <c r="Z946" i="10"/>
  <c r="AA946" i="10"/>
  <c r="AB946" i="10"/>
  <c r="P947" i="10"/>
  <c r="Q947" i="10"/>
  <c r="R947" i="10"/>
  <c r="S947" i="10"/>
  <c r="T947" i="10"/>
  <c r="U947" i="10"/>
  <c r="V947" i="10"/>
  <c r="W947" i="10"/>
  <c r="X947" i="10"/>
  <c r="Y947" i="10"/>
  <c r="Z947" i="10"/>
  <c r="AA947" i="10"/>
  <c r="AB947" i="10"/>
  <c r="P948" i="10"/>
  <c r="Q948" i="10"/>
  <c r="R948" i="10"/>
  <c r="S948" i="10"/>
  <c r="T948" i="10"/>
  <c r="U948" i="10"/>
  <c r="V948" i="10"/>
  <c r="W948" i="10"/>
  <c r="X948" i="10"/>
  <c r="Y948" i="10"/>
  <c r="Z948" i="10"/>
  <c r="AA948" i="10"/>
  <c r="AB948" i="10"/>
  <c r="P949" i="10"/>
  <c r="Q949" i="10"/>
  <c r="R949" i="10"/>
  <c r="S949" i="10"/>
  <c r="T949" i="10"/>
  <c r="U949" i="10"/>
  <c r="V949" i="10"/>
  <c r="W949" i="10"/>
  <c r="X949" i="10"/>
  <c r="Y949" i="10"/>
  <c r="Z949" i="10"/>
  <c r="AA949" i="10"/>
  <c r="AB949" i="10"/>
  <c r="P950" i="10"/>
  <c r="Q950" i="10"/>
  <c r="R950" i="10"/>
  <c r="S950" i="10"/>
  <c r="T950" i="10"/>
  <c r="U950" i="10"/>
  <c r="V950" i="10"/>
  <c r="W950" i="10"/>
  <c r="X950" i="10"/>
  <c r="Y950" i="10"/>
  <c r="Z950" i="10"/>
  <c r="AA950" i="10"/>
  <c r="AB950" i="10"/>
  <c r="P951" i="10"/>
  <c r="Q951" i="10"/>
  <c r="R951" i="10"/>
  <c r="S951" i="10"/>
  <c r="T951" i="10"/>
  <c r="U951" i="10"/>
  <c r="V951" i="10"/>
  <c r="W951" i="10"/>
  <c r="X951" i="10"/>
  <c r="Y951" i="10"/>
  <c r="Z951" i="10"/>
  <c r="AA951" i="10"/>
  <c r="AB951" i="10"/>
  <c r="P952" i="10"/>
  <c r="Q952" i="10"/>
  <c r="R952" i="10"/>
  <c r="S952" i="10"/>
  <c r="T952" i="10"/>
  <c r="U952" i="10"/>
  <c r="V952" i="10"/>
  <c r="W952" i="10"/>
  <c r="X952" i="10"/>
  <c r="Y952" i="10"/>
  <c r="Z952" i="10"/>
  <c r="AA952" i="10"/>
  <c r="AB952" i="10"/>
  <c r="P953" i="10"/>
  <c r="Q953" i="10"/>
  <c r="R953" i="10"/>
  <c r="S953" i="10"/>
  <c r="T953" i="10"/>
  <c r="U953" i="10"/>
  <c r="V953" i="10"/>
  <c r="W953" i="10"/>
  <c r="X953" i="10"/>
  <c r="Y953" i="10"/>
  <c r="Z953" i="10"/>
  <c r="AA953" i="10"/>
  <c r="AB953" i="10"/>
  <c r="P954" i="10"/>
  <c r="Q954" i="10"/>
  <c r="R954" i="10"/>
  <c r="S954" i="10"/>
  <c r="T954" i="10"/>
  <c r="U954" i="10"/>
  <c r="V954" i="10"/>
  <c r="W954" i="10"/>
  <c r="X954" i="10"/>
  <c r="Y954" i="10"/>
  <c r="Z954" i="10"/>
  <c r="AA954" i="10"/>
  <c r="AB954" i="10"/>
  <c r="P955" i="10"/>
  <c r="Q955" i="10"/>
  <c r="R955" i="10"/>
  <c r="S955" i="10"/>
  <c r="T955" i="10"/>
  <c r="U955" i="10"/>
  <c r="V955" i="10"/>
  <c r="W955" i="10"/>
  <c r="X955" i="10"/>
  <c r="Y955" i="10"/>
  <c r="Z955" i="10"/>
  <c r="AA955" i="10"/>
  <c r="AB955" i="10"/>
  <c r="P956" i="10"/>
  <c r="Q956" i="10"/>
  <c r="R956" i="10"/>
  <c r="S956" i="10"/>
  <c r="T956" i="10"/>
  <c r="U956" i="10"/>
  <c r="V956" i="10"/>
  <c r="W956" i="10"/>
  <c r="X956" i="10"/>
  <c r="Y956" i="10"/>
  <c r="Z956" i="10"/>
  <c r="AA956" i="10"/>
  <c r="AB956" i="10"/>
  <c r="P957" i="10"/>
  <c r="Q957" i="10"/>
  <c r="R957" i="10"/>
  <c r="S957" i="10"/>
  <c r="T957" i="10"/>
  <c r="U957" i="10"/>
  <c r="V957" i="10"/>
  <c r="W957" i="10"/>
  <c r="X957" i="10"/>
  <c r="Y957" i="10"/>
  <c r="Z957" i="10"/>
  <c r="AA957" i="10"/>
  <c r="AB957" i="10"/>
  <c r="P958" i="10"/>
  <c r="Q958" i="10"/>
  <c r="R958" i="10"/>
  <c r="S958" i="10"/>
  <c r="T958" i="10"/>
  <c r="U958" i="10"/>
  <c r="V958" i="10"/>
  <c r="W958" i="10"/>
  <c r="X958" i="10"/>
  <c r="Y958" i="10"/>
  <c r="Z958" i="10"/>
  <c r="AA958" i="10"/>
  <c r="AB958" i="10"/>
  <c r="P959" i="10"/>
  <c r="Q959" i="10"/>
  <c r="R959" i="10"/>
  <c r="S959" i="10"/>
  <c r="T959" i="10"/>
  <c r="U959" i="10"/>
  <c r="V959" i="10"/>
  <c r="W959" i="10"/>
  <c r="X959" i="10"/>
  <c r="Y959" i="10"/>
  <c r="Z959" i="10"/>
  <c r="AA959" i="10"/>
  <c r="AB959" i="10"/>
  <c r="P960" i="10"/>
  <c r="Q960" i="10"/>
  <c r="R960" i="10"/>
  <c r="S960" i="10"/>
  <c r="T960" i="10"/>
  <c r="U960" i="10"/>
  <c r="V960" i="10"/>
  <c r="W960" i="10"/>
  <c r="X960" i="10"/>
  <c r="Y960" i="10"/>
  <c r="Z960" i="10"/>
  <c r="AA960" i="10"/>
  <c r="AB960" i="10"/>
  <c r="P961" i="10"/>
  <c r="Q961" i="10"/>
  <c r="R961" i="10"/>
  <c r="S961" i="10"/>
  <c r="T961" i="10"/>
  <c r="U961" i="10"/>
  <c r="V961" i="10"/>
  <c r="W961" i="10"/>
  <c r="X961" i="10"/>
  <c r="Y961" i="10"/>
  <c r="Z961" i="10"/>
  <c r="AA961" i="10"/>
  <c r="AB961" i="10"/>
  <c r="P962" i="10"/>
  <c r="Q962" i="10"/>
  <c r="R962" i="10"/>
  <c r="S962" i="10"/>
  <c r="T962" i="10"/>
  <c r="U962" i="10"/>
  <c r="V962" i="10"/>
  <c r="W962" i="10"/>
  <c r="X962" i="10"/>
  <c r="Y962" i="10"/>
  <c r="Z962" i="10"/>
  <c r="AA962" i="10"/>
  <c r="AB962" i="10"/>
  <c r="P963" i="10"/>
  <c r="Q963" i="10"/>
  <c r="R963" i="10"/>
  <c r="S963" i="10"/>
  <c r="T963" i="10"/>
  <c r="U963" i="10"/>
  <c r="V963" i="10"/>
  <c r="W963" i="10"/>
  <c r="X963" i="10"/>
  <c r="Y963" i="10"/>
  <c r="Z963" i="10"/>
  <c r="AA963" i="10"/>
  <c r="AB963" i="10"/>
  <c r="P964" i="10"/>
  <c r="Q964" i="10"/>
  <c r="R964" i="10"/>
  <c r="S964" i="10"/>
  <c r="T964" i="10"/>
  <c r="U964" i="10"/>
  <c r="V964" i="10"/>
  <c r="W964" i="10"/>
  <c r="X964" i="10"/>
  <c r="Y964" i="10"/>
  <c r="Z964" i="10"/>
  <c r="AA964" i="10"/>
  <c r="AB964" i="10"/>
  <c r="P965" i="10"/>
  <c r="Q965" i="10"/>
  <c r="R965" i="10"/>
  <c r="S965" i="10"/>
  <c r="T965" i="10"/>
  <c r="U965" i="10"/>
  <c r="V965" i="10"/>
  <c r="W965" i="10"/>
  <c r="X965" i="10"/>
  <c r="Y965" i="10"/>
  <c r="Z965" i="10"/>
  <c r="AA965" i="10"/>
  <c r="AB965" i="10"/>
  <c r="P966" i="10"/>
  <c r="Q966" i="10"/>
  <c r="R966" i="10"/>
  <c r="S966" i="10"/>
  <c r="T966" i="10"/>
  <c r="U966" i="10"/>
  <c r="V966" i="10"/>
  <c r="W966" i="10"/>
  <c r="X966" i="10"/>
  <c r="Y966" i="10"/>
  <c r="Z966" i="10"/>
  <c r="AA966" i="10"/>
  <c r="AB966" i="10"/>
  <c r="P967" i="10"/>
  <c r="Q967" i="10"/>
  <c r="R967" i="10"/>
  <c r="S967" i="10"/>
  <c r="T967" i="10"/>
  <c r="U967" i="10"/>
  <c r="V967" i="10"/>
  <c r="W967" i="10"/>
  <c r="X967" i="10"/>
  <c r="Y967" i="10"/>
  <c r="Z967" i="10"/>
  <c r="AA967" i="10"/>
  <c r="AB967" i="10"/>
  <c r="P968" i="10"/>
  <c r="Q968" i="10"/>
  <c r="R968" i="10"/>
  <c r="S968" i="10"/>
  <c r="T968" i="10"/>
  <c r="U968" i="10"/>
  <c r="V968" i="10"/>
  <c r="W968" i="10"/>
  <c r="X968" i="10"/>
  <c r="Y968" i="10"/>
  <c r="Z968" i="10"/>
  <c r="AA968" i="10"/>
  <c r="AB968" i="10"/>
  <c r="P969" i="10"/>
  <c r="Q969" i="10"/>
  <c r="R969" i="10"/>
  <c r="S969" i="10"/>
  <c r="T969" i="10"/>
  <c r="U969" i="10"/>
  <c r="V969" i="10"/>
  <c r="W969" i="10"/>
  <c r="X969" i="10"/>
  <c r="Y969" i="10"/>
  <c r="Z969" i="10"/>
  <c r="AA969" i="10"/>
  <c r="AB969" i="10"/>
  <c r="P970" i="10"/>
  <c r="Q970" i="10"/>
  <c r="R970" i="10"/>
  <c r="S970" i="10"/>
  <c r="T970" i="10"/>
  <c r="U970" i="10"/>
  <c r="V970" i="10"/>
  <c r="W970" i="10"/>
  <c r="X970" i="10"/>
  <c r="Y970" i="10"/>
  <c r="Z970" i="10"/>
  <c r="AA970" i="10"/>
  <c r="AB970" i="10"/>
  <c r="P971" i="10"/>
  <c r="Q971" i="10"/>
  <c r="R971" i="10"/>
  <c r="S971" i="10"/>
  <c r="T971" i="10"/>
  <c r="U971" i="10"/>
  <c r="V971" i="10"/>
  <c r="W971" i="10"/>
  <c r="X971" i="10"/>
  <c r="Y971" i="10"/>
  <c r="Z971" i="10"/>
  <c r="AA971" i="10"/>
  <c r="AB971" i="10"/>
  <c r="P972" i="10"/>
  <c r="Q972" i="10"/>
  <c r="R972" i="10"/>
  <c r="S972" i="10"/>
  <c r="T972" i="10"/>
  <c r="U972" i="10"/>
  <c r="V972" i="10"/>
  <c r="W972" i="10"/>
  <c r="X972" i="10"/>
  <c r="Y972" i="10"/>
  <c r="Z972" i="10"/>
  <c r="AA972" i="10"/>
  <c r="AB972" i="10"/>
  <c r="P973" i="10"/>
  <c r="Q973" i="10"/>
  <c r="R973" i="10"/>
  <c r="S973" i="10"/>
  <c r="T973" i="10"/>
  <c r="U973" i="10"/>
  <c r="V973" i="10"/>
  <c r="W973" i="10"/>
  <c r="X973" i="10"/>
  <c r="Y973" i="10"/>
  <c r="Z973" i="10"/>
  <c r="AA973" i="10"/>
  <c r="AB973" i="10"/>
  <c r="P974" i="10"/>
  <c r="Q974" i="10"/>
  <c r="R974" i="10"/>
  <c r="S974" i="10"/>
  <c r="T974" i="10"/>
  <c r="U974" i="10"/>
  <c r="V974" i="10"/>
  <c r="W974" i="10"/>
  <c r="X974" i="10"/>
  <c r="Y974" i="10"/>
  <c r="Z974" i="10"/>
  <c r="AA974" i="10"/>
  <c r="AB974" i="10"/>
  <c r="P975" i="10"/>
  <c r="Q975" i="10"/>
  <c r="R975" i="10"/>
  <c r="S975" i="10"/>
  <c r="T975" i="10"/>
  <c r="U975" i="10"/>
  <c r="V975" i="10"/>
  <c r="W975" i="10"/>
  <c r="X975" i="10"/>
  <c r="Y975" i="10"/>
  <c r="Z975" i="10"/>
  <c r="AA975" i="10"/>
  <c r="AB975" i="10"/>
  <c r="P976" i="10"/>
  <c r="Q976" i="10"/>
  <c r="R976" i="10"/>
  <c r="S976" i="10"/>
  <c r="T976" i="10"/>
  <c r="U976" i="10"/>
  <c r="V976" i="10"/>
  <c r="W976" i="10"/>
  <c r="X976" i="10"/>
  <c r="Y976" i="10"/>
  <c r="Z976" i="10"/>
  <c r="AA976" i="10"/>
  <c r="AB976" i="10"/>
  <c r="P977" i="10"/>
  <c r="Q977" i="10"/>
  <c r="R977" i="10"/>
  <c r="S977" i="10"/>
  <c r="T977" i="10"/>
  <c r="U977" i="10"/>
  <c r="V977" i="10"/>
  <c r="W977" i="10"/>
  <c r="X977" i="10"/>
  <c r="Y977" i="10"/>
  <c r="Z977" i="10"/>
  <c r="AA977" i="10"/>
  <c r="AB977" i="10"/>
  <c r="P978" i="10"/>
  <c r="Q978" i="10"/>
  <c r="R978" i="10"/>
  <c r="S978" i="10"/>
  <c r="T978" i="10"/>
  <c r="U978" i="10"/>
  <c r="V978" i="10"/>
  <c r="W978" i="10"/>
  <c r="X978" i="10"/>
  <c r="Y978" i="10"/>
  <c r="Z978" i="10"/>
  <c r="AA978" i="10"/>
  <c r="AB978" i="10"/>
  <c r="P979" i="10"/>
  <c r="Q979" i="10"/>
  <c r="R979" i="10"/>
  <c r="S979" i="10"/>
  <c r="T979" i="10"/>
  <c r="U979" i="10"/>
  <c r="V979" i="10"/>
  <c r="W979" i="10"/>
  <c r="X979" i="10"/>
  <c r="Y979" i="10"/>
  <c r="Z979" i="10"/>
  <c r="AA979" i="10"/>
  <c r="AB979" i="10"/>
  <c r="P980" i="10"/>
  <c r="Q980" i="10"/>
  <c r="R980" i="10"/>
  <c r="S980" i="10"/>
  <c r="T980" i="10"/>
  <c r="U980" i="10"/>
  <c r="V980" i="10"/>
  <c r="W980" i="10"/>
  <c r="X980" i="10"/>
  <c r="Y980" i="10"/>
  <c r="Z980" i="10"/>
  <c r="AA980" i="10"/>
  <c r="AB980" i="10"/>
  <c r="P981" i="10"/>
  <c r="Q981" i="10"/>
  <c r="R981" i="10"/>
  <c r="S981" i="10"/>
  <c r="T981" i="10"/>
  <c r="U981" i="10"/>
  <c r="V981" i="10"/>
  <c r="W981" i="10"/>
  <c r="X981" i="10"/>
  <c r="Y981" i="10"/>
  <c r="Z981" i="10"/>
  <c r="AA981" i="10"/>
  <c r="AB981" i="10"/>
  <c r="P982" i="10"/>
  <c r="Q982" i="10"/>
  <c r="R982" i="10"/>
  <c r="S982" i="10"/>
  <c r="T982" i="10"/>
  <c r="U982" i="10"/>
  <c r="V982" i="10"/>
  <c r="W982" i="10"/>
  <c r="X982" i="10"/>
  <c r="Y982" i="10"/>
  <c r="Z982" i="10"/>
  <c r="AA982" i="10"/>
  <c r="AB982" i="10"/>
  <c r="P983" i="10"/>
  <c r="Q983" i="10"/>
  <c r="R983" i="10"/>
  <c r="S983" i="10"/>
  <c r="T983" i="10"/>
  <c r="U983" i="10"/>
  <c r="V983" i="10"/>
  <c r="W983" i="10"/>
  <c r="X983" i="10"/>
  <c r="Y983" i="10"/>
  <c r="Z983" i="10"/>
  <c r="AA983" i="10"/>
  <c r="AB983" i="10"/>
  <c r="P984" i="10"/>
  <c r="Q984" i="10"/>
  <c r="R984" i="10"/>
  <c r="S984" i="10"/>
  <c r="T984" i="10"/>
  <c r="U984" i="10"/>
  <c r="V984" i="10"/>
  <c r="W984" i="10"/>
  <c r="X984" i="10"/>
  <c r="Y984" i="10"/>
  <c r="Z984" i="10"/>
  <c r="AA984" i="10"/>
  <c r="AB984" i="10"/>
  <c r="P985" i="10"/>
  <c r="Q985" i="10"/>
  <c r="R985" i="10"/>
  <c r="S985" i="10"/>
  <c r="T985" i="10"/>
  <c r="U985" i="10"/>
  <c r="V985" i="10"/>
  <c r="W985" i="10"/>
  <c r="X985" i="10"/>
  <c r="Y985" i="10"/>
  <c r="Z985" i="10"/>
  <c r="AA985" i="10"/>
  <c r="AB985" i="10"/>
  <c r="P986" i="10"/>
  <c r="Q986" i="10"/>
  <c r="R986" i="10"/>
  <c r="S986" i="10"/>
  <c r="T986" i="10"/>
  <c r="U986" i="10"/>
  <c r="V986" i="10"/>
  <c r="W986" i="10"/>
  <c r="X986" i="10"/>
  <c r="Y986" i="10"/>
  <c r="Z986" i="10"/>
  <c r="AA986" i="10"/>
  <c r="AB986" i="10"/>
  <c r="P987" i="10"/>
  <c r="Q987" i="10"/>
  <c r="R987" i="10"/>
  <c r="S987" i="10"/>
  <c r="T987" i="10"/>
  <c r="U987" i="10"/>
  <c r="V987" i="10"/>
  <c r="W987" i="10"/>
  <c r="X987" i="10"/>
  <c r="Y987" i="10"/>
  <c r="Z987" i="10"/>
  <c r="AA987" i="10"/>
  <c r="AB987" i="10"/>
  <c r="P988" i="10"/>
  <c r="Q988" i="10"/>
  <c r="R988" i="10"/>
  <c r="S988" i="10"/>
  <c r="T988" i="10"/>
  <c r="U988" i="10"/>
  <c r="V988" i="10"/>
  <c r="W988" i="10"/>
  <c r="X988" i="10"/>
  <c r="Y988" i="10"/>
  <c r="Z988" i="10"/>
  <c r="AA988" i="10"/>
  <c r="AB988" i="10"/>
  <c r="P989" i="10"/>
  <c r="Q989" i="10"/>
  <c r="R989" i="10"/>
  <c r="S989" i="10"/>
  <c r="T989" i="10"/>
  <c r="U989" i="10"/>
  <c r="V989" i="10"/>
  <c r="W989" i="10"/>
  <c r="X989" i="10"/>
  <c r="Y989" i="10"/>
  <c r="Z989" i="10"/>
  <c r="AA989" i="10"/>
  <c r="AB989" i="10"/>
  <c r="P990" i="10"/>
  <c r="Q990" i="10"/>
  <c r="R990" i="10"/>
  <c r="S990" i="10"/>
  <c r="T990" i="10"/>
  <c r="U990" i="10"/>
  <c r="V990" i="10"/>
  <c r="W990" i="10"/>
  <c r="X990" i="10"/>
  <c r="Y990" i="10"/>
  <c r="Z990" i="10"/>
  <c r="AA990" i="10"/>
  <c r="AB990" i="10"/>
  <c r="P991" i="10"/>
  <c r="Q991" i="10"/>
  <c r="R991" i="10"/>
  <c r="S991" i="10"/>
  <c r="T991" i="10"/>
  <c r="U991" i="10"/>
  <c r="V991" i="10"/>
  <c r="W991" i="10"/>
  <c r="X991" i="10"/>
  <c r="Y991" i="10"/>
  <c r="Z991" i="10"/>
  <c r="AA991" i="10"/>
  <c r="AB991" i="10"/>
  <c r="P992" i="10"/>
  <c r="Q992" i="10"/>
  <c r="R992" i="10"/>
  <c r="S992" i="10"/>
  <c r="T992" i="10"/>
  <c r="U992" i="10"/>
  <c r="V992" i="10"/>
  <c r="W992" i="10"/>
  <c r="X992" i="10"/>
  <c r="Y992" i="10"/>
  <c r="Z992" i="10"/>
  <c r="AA992" i="10"/>
  <c r="AB992" i="10"/>
  <c r="P993" i="10"/>
  <c r="Q993" i="10"/>
  <c r="R993" i="10"/>
  <c r="S993" i="10"/>
  <c r="T993" i="10"/>
  <c r="U993" i="10"/>
  <c r="V993" i="10"/>
  <c r="W993" i="10"/>
  <c r="X993" i="10"/>
  <c r="Y993" i="10"/>
  <c r="Z993" i="10"/>
  <c r="AA993" i="10"/>
  <c r="AB993" i="10"/>
  <c r="P994" i="10"/>
  <c r="Q994" i="10"/>
  <c r="R994" i="10"/>
  <c r="S994" i="10"/>
  <c r="T994" i="10"/>
  <c r="U994" i="10"/>
  <c r="V994" i="10"/>
  <c r="W994" i="10"/>
  <c r="X994" i="10"/>
  <c r="Y994" i="10"/>
  <c r="Z994" i="10"/>
  <c r="AA994" i="10"/>
  <c r="AB994" i="10"/>
  <c r="P995" i="10"/>
  <c r="Q995" i="10"/>
  <c r="R995" i="10"/>
  <c r="S995" i="10"/>
  <c r="T995" i="10"/>
  <c r="U995" i="10"/>
  <c r="V995" i="10"/>
  <c r="W995" i="10"/>
  <c r="X995" i="10"/>
  <c r="Y995" i="10"/>
  <c r="Z995" i="10"/>
  <c r="AA995" i="10"/>
  <c r="AB995" i="10"/>
  <c r="P996" i="10"/>
  <c r="Q996" i="10"/>
  <c r="R996" i="10"/>
  <c r="S996" i="10"/>
  <c r="T996" i="10"/>
  <c r="U996" i="10"/>
  <c r="V996" i="10"/>
  <c r="W996" i="10"/>
  <c r="X996" i="10"/>
  <c r="Y996" i="10"/>
  <c r="Z996" i="10"/>
  <c r="AA996" i="10"/>
  <c r="AB996" i="10"/>
  <c r="P997" i="10"/>
  <c r="Q997" i="10"/>
  <c r="R997" i="10"/>
  <c r="S997" i="10"/>
  <c r="T997" i="10"/>
  <c r="U997" i="10"/>
  <c r="V997" i="10"/>
  <c r="W997" i="10"/>
  <c r="X997" i="10"/>
  <c r="Y997" i="10"/>
  <c r="Z997" i="10"/>
  <c r="AA997" i="10"/>
  <c r="AB997" i="10"/>
  <c r="P998" i="10"/>
  <c r="Q998" i="10"/>
  <c r="R998" i="10"/>
  <c r="S998" i="10"/>
  <c r="T998" i="10"/>
  <c r="U998" i="10"/>
  <c r="V998" i="10"/>
  <c r="W998" i="10"/>
  <c r="X998" i="10"/>
  <c r="Y998" i="10"/>
  <c r="Z998" i="10"/>
  <c r="AA998" i="10"/>
  <c r="AB998" i="10"/>
  <c r="P999" i="10"/>
  <c r="Q999" i="10"/>
  <c r="R999" i="10"/>
  <c r="S999" i="10"/>
  <c r="T999" i="10"/>
  <c r="U999" i="10"/>
  <c r="V999" i="10"/>
  <c r="W999" i="10"/>
  <c r="X999" i="10"/>
  <c r="Y999" i="10"/>
  <c r="Z999" i="10"/>
  <c r="AA999" i="10"/>
  <c r="AB999" i="10"/>
  <c r="P1000" i="10"/>
  <c r="Q1000" i="10"/>
  <c r="R1000" i="10"/>
  <c r="S1000" i="10"/>
  <c r="T1000" i="10"/>
  <c r="U1000" i="10"/>
  <c r="V1000" i="10"/>
  <c r="W1000" i="10"/>
  <c r="X1000" i="10"/>
  <c r="Y1000" i="10"/>
  <c r="Z1000" i="10"/>
  <c r="AA1000" i="10"/>
  <c r="AB1000" i="10"/>
  <c r="P1001" i="10"/>
  <c r="Q1001" i="10"/>
  <c r="R1001" i="10"/>
  <c r="S1001" i="10"/>
  <c r="T1001" i="10"/>
  <c r="U1001" i="10"/>
  <c r="V1001" i="10"/>
  <c r="W1001" i="10"/>
  <c r="X1001" i="10"/>
  <c r="Y1001" i="10"/>
  <c r="Z1001" i="10"/>
  <c r="AA1001" i="10"/>
  <c r="AB1001" i="10"/>
  <c r="P1002" i="10"/>
  <c r="Q1002" i="10"/>
  <c r="R1002" i="10"/>
  <c r="S1002" i="10"/>
  <c r="T1002" i="10"/>
  <c r="U1002" i="10"/>
  <c r="V1002" i="10"/>
  <c r="W1002" i="10"/>
  <c r="X1002" i="10"/>
  <c r="Y1002" i="10"/>
  <c r="Z1002" i="10"/>
  <c r="AA1002" i="10"/>
  <c r="AB1002" i="10"/>
  <c r="P1003" i="10"/>
  <c r="Q1003" i="10"/>
  <c r="R1003" i="10"/>
  <c r="S1003" i="10"/>
  <c r="T1003" i="10"/>
  <c r="U1003" i="10"/>
  <c r="V1003" i="10"/>
  <c r="W1003" i="10"/>
  <c r="X1003" i="10"/>
  <c r="Y1003" i="10"/>
  <c r="Z1003" i="10"/>
  <c r="AA1003" i="10"/>
  <c r="AB1003" i="10"/>
  <c r="P1004" i="10"/>
  <c r="Q1004" i="10"/>
  <c r="R1004" i="10"/>
  <c r="S1004" i="10"/>
  <c r="T1004" i="10"/>
  <c r="U1004" i="10"/>
  <c r="V1004" i="10"/>
  <c r="W1004" i="10"/>
  <c r="X1004" i="10"/>
  <c r="Y1004" i="10"/>
  <c r="Z1004" i="10"/>
  <c r="AA1004" i="10"/>
  <c r="AB1004" i="10"/>
  <c r="P1005" i="10"/>
  <c r="Q1005" i="10"/>
  <c r="R1005" i="10"/>
  <c r="S1005" i="10"/>
  <c r="T1005" i="10"/>
  <c r="U1005" i="10"/>
  <c r="V1005" i="10"/>
  <c r="W1005" i="10"/>
  <c r="X1005" i="10"/>
  <c r="Y1005" i="10"/>
  <c r="Z1005" i="10"/>
  <c r="AA1005" i="10"/>
  <c r="AB1005" i="10"/>
  <c r="P1006" i="10"/>
  <c r="Q1006" i="10"/>
  <c r="R1006" i="10"/>
  <c r="S1006" i="10"/>
  <c r="T1006" i="10"/>
  <c r="U1006" i="10"/>
  <c r="V1006" i="10"/>
  <c r="W1006" i="10"/>
  <c r="X1006" i="10"/>
  <c r="Y1006" i="10"/>
  <c r="Z1006" i="10"/>
  <c r="AA1006" i="10"/>
  <c r="AB1006" i="10"/>
  <c r="P1007" i="10"/>
  <c r="Q1007" i="10"/>
  <c r="R1007" i="10"/>
  <c r="S1007" i="10"/>
  <c r="T1007" i="10"/>
  <c r="U1007" i="10"/>
  <c r="V1007" i="10"/>
  <c r="W1007" i="10"/>
  <c r="X1007" i="10"/>
  <c r="Y1007" i="10"/>
  <c r="Z1007" i="10"/>
  <c r="AA1007" i="10"/>
  <c r="AB1007" i="10"/>
  <c r="P1008" i="10"/>
  <c r="Q1008" i="10"/>
  <c r="R1008" i="10"/>
  <c r="S1008" i="10"/>
  <c r="T1008" i="10"/>
  <c r="U1008" i="10"/>
  <c r="V1008" i="10"/>
  <c r="W1008" i="10"/>
  <c r="X1008" i="10"/>
  <c r="Y1008" i="10"/>
  <c r="Z1008" i="10"/>
  <c r="AA1008" i="10"/>
  <c r="AB1008" i="10"/>
  <c r="P1009" i="10"/>
  <c r="Q1009" i="10"/>
  <c r="R1009" i="10"/>
  <c r="S1009" i="10"/>
  <c r="T1009" i="10"/>
  <c r="U1009" i="10"/>
  <c r="V1009" i="10"/>
  <c r="W1009" i="10"/>
  <c r="X1009" i="10"/>
  <c r="Y1009" i="10"/>
  <c r="Z1009" i="10"/>
  <c r="AA1009" i="10"/>
  <c r="AB1009" i="10"/>
  <c r="P1010" i="10"/>
  <c r="Q1010" i="10"/>
  <c r="R1010" i="10"/>
  <c r="S1010" i="10"/>
  <c r="T1010" i="10"/>
  <c r="U1010" i="10"/>
  <c r="V1010" i="10"/>
  <c r="W1010" i="10"/>
  <c r="X1010" i="10"/>
  <c r="Y1010" i="10"/>
  <c r="Z1010" i="10"/>
  <c r="AA1010" i="10"/>
  <c r="AB1010" i="10"/>
  <c r="P1011" i="10"/>
  <c r="Q1011" i="10"/>
  <c r="R1011" i="10"/>
  <c r="S1011" i="10"/>
  <c r="T1011" i="10"/>
  <c r="U1011" i="10"/>
  <c r="V1011" i="10"/>
  <c r="W1011" i="10"/>
  <c r="X1011" i="10"/>
  <c r="Y1011" i="10"/>
  <c r="Z1011" i="10"/>
  <c r="AA1011" i="10"/>
  <c r="AB1011" i="10"/>
  <c r="P1012" i="10"/>
  <c r="Q1012" i="10"/>
  <c r="R1012" i="10"/>
  <c r="S1012" i="10"/>
  <c r="T1012" i="10"/>
  <c r="U1012" i="10"/>
  <c r="V1012" i="10"/>
  <c r="W1012" i="10"/>
  <c r="X1012" i="10"/>
  <c r="Y1012" i="10"/>
  <c r="Z1012" i="10"/>
  <c r="AA1012" i="10"/>
  <c r="AB1012" i="10"/>
  <c r="P1013" i="10"/>
  <c r="Q1013" i="10"/>
  <c r="R1013" i="10"/>
  <c r="S1013" i="10"/>
  <c r="T1013" i="10"/>
  <c r="U1013" i="10"/>
  <c r="V1013" i="10"/>
  <c r="W1013" i="10"/>
  <c r="X1013" i="10"/>
  <c r="Y1013" i="10"/>
  <c r="Z1013" i="10"/>
  <c r="AA1013" i="10"/>
  <c r="AB1013" i="10"/>
  <c r="P1014" i="10"/>
  <c r="Q1014" i="10"/>
  <c r="R1014" i="10"/>
  <c r="S1014" i="10"/>
  <c r="T1014" i="10"/>
  <c r="U1014" i="10"/>
  <c r="V1014" i="10"/>
  <c r="W1014" i="10"/>
  <c r="X1014" i="10"/>
  <c r="Y1014" i="10"/>
  <c r="Z1014" i="10"/>
  <c r="AA1014" i="10"/>
  <c r="AB1014" i="10"/>
  <c r="P1015" i="10"/>
  <c r="Q1015" i="10"/>
  <c r="R1015" i="10"/>
  <c r="S1015" i="10"/>
  <c r="T1015" i="10"/>
  <c r="U1015" i="10"/>
  <c r="V1015" i="10"/>
  <c r="W1015" i="10"/>
  <c r="X1015" i="10"/>
  <c r="Y1015" i="10"/>
  <c r="Z1015" i="10"/>
  <c r="AA1015" i="10"/>
  <c r="AB1015" i="10"/>
  <c r="P1016" i="10"/>
  <c r="Q1016" i="10"/>
  <c r="R1016" i="10"/>
  <c r="S1016" i="10"/>
  <c r="T1016" i="10"/>
  <c r="U1016" i="10"/>
  <c r="V1016" i="10"/>
  <c r="W1016" i="10"/>
  <c r="X1016" i="10"/>
  <c r="Y1016" i="10"/>
  <c r="Z1016" i="10"/>
  <c r="AA1016" i="10"/>
  <c r="AB1016" i="10"/>
  <c r="P1017" i="10"/>
  <c r="Q1017" i="10"/>
  <c r="R1017" i="10"/>
  <c r="S1017" i="10"/>
  <c r="T1017" i="10"/>
  <c r="U1017" i="10"/>
  <c r="V1017" i="10"/>
  <c r="W1017" i="10"/>
  <c r="X1017" i="10"/>
  <c r="Y1017" i="10"/>
  <c r="Z1017" i="10"/>
  <c r="AA1017" i="10"/>
  <c r="AB1017" i="10"/>
  <c r="P1018" i="10"/>
  <c r="Q1018" i="10"/>
  <c r="R1018" i="10"/>
  <c r="S1018" i="10"/>
  <c r="T1018" i="10"/>
  <c r="U1018" i="10"/>
  <c r="V1018" i="10"/>
  <c r="W1018" i="10"/>
  <c r="X1018" i="10"/>
  <c r="Y1018" i="10"/>
  <c r="Z1018" i="10"/>
  <c r="AA1018" i="10"/>
  <c r="AB1018" i="10"/>
  <c r="P1019" i="10"/>
  <c r="Q1019" i="10"/>
  <c r="R1019" i="10"/>
  <c r="S1019" i="10"/>
  <c r="T1019" i="10"/>
  <c r="U1019" i="10"/>
  <c r="V1019" i="10"/>
  <c r="W1019" i="10"/>
  <c r="X1019" i="10"/>
  <c r="Y1019" i="10"/>
  <c r="Z1019" i="10"/>
  <c r="AA1019" i="10"/>
  <c r="AB1019" i="10"/>
  <c r="P1020" i="10"/>
  <c r="Q1020" i="10"/>
  <c r="R1020" i="10"/>
  <c r="S1020" i="10"/>
  <c r="T1020" i="10"/>
  <c r="U1020" i="10"/>
  <c r="V1020" i="10"/>
  <c r="W1020" i="10"/>
  <c r="X1020" i="10"/>
  <c r="Y1020" i="10"/>
  <c r="Z1020" i="10"/>
  <c r="AA1020" i="10"/>
  <c r="AB1020" i="10"/>
  <c r="P1021" i="10"/>
  <c r="Q1021" i="10"/>
  <c r="R1021" i="10"/>
  <c r="S1021" i="10"/>
  <c r="T1021" i="10"/>
  <c r="U1021" i="10"/>
  <c r="V1021" i="10"/>
  <c r="W1021" i="10"/>
  <c r="X1021" i="10"/>
  <c r="Y1021" i="10"/>
  <c r="Z1021" i="10"/>
  <c r="AA1021" i="10"/>
  <c r="AB1021" i="10"/>
  <c r="P1022" i="10"/>
  <c r="Q1022" i="10"/>
  <c r="R1022" i="10"/>
  <c r="S1022" i="10"/>
  <c r="T1022" i="10"/>
  <c r="U1022" i="10"/>
  <c r="V1022" i="10"/>
  <c r="W1022" i="10"/>
  <c r="X1022" i="10"/>
  <c r="Y1022" i="10"/>
  <c r="Z1022" i="10"/>
  <c r="AA1022" i="10"/>
  <c r="AB1022" i="10"/>
  <c r="P1023" i="10"/>
  <c r="Q1023" i="10"/>
  <c r="R1023" i="10"/>
  <c r="S1023" i="10"/>
  <c r="T1023" i="10"/>
  <c r="U1023" i="10"/>
  <c r="V1023" i="10"/>
  <c r="W1023" i="10"/>
  <c r="X1023" i="10"/>
  <c r="Y1023" i="10"/>
  <c r="Z1023" i="10"/>
  <c r="AA1023" i="10"/>
  <c r="AB1023" i="10"/>
  <c r="P1024" i="10"/>
  <c r="Q1024" i="10"/>
  <c r="R1024" i="10"/>
  <c r="S1024" i="10"/>
  <c r="T1024" i="10"/>
  <c r="U1024" i="10"/>
  <c r="V1024" i="10"/>
  <c r="W1024" i="10"/>
  <c r="X1024" i="10"/>
  <c r="Y1024" i="10"/>
  <c r="Z1024" i="10"/>
  <c r="AA1024" i="10"/>
  <c r="AB1024" i="10"/>
  <c r="P1025" i="10"/>
  <c r="Q1025" i="10"/>
  <c r="R1025" i="10"/>
  <c r="S1025" i="10"/>
  <c r="T1025" i="10"/>
  <c r="U1025" i="10"/>
  <c r="V1025" i="10"/>
  <c r="W1025" i="10"/>
  <c r="X1025" i="10"/>
  <c r="Y1025" i="10"/>
  <c r="Z1025" i="10"/>
  <c r="AA1025" i="10"/>
  <c r="AB1025" i="10"/>
  <c r="P1026" i="10"/>
  <c r="Q1026" i="10"/>
  <c r="R1026" i="10"/>
  <c r="S1026" i="10"/>
  <c r="T1026" i="10"/>
  <c r="U1026" i="10"/>
  <c r="V1026" i="10"/>
  <c r="W1026" i="10"/>
  <c r="X1026" i="10"/>
  <c r="Y1026" i="10"/>
  <c r="Z1026" i="10"/>
  <c r="AA1026" i="10"/>
  <c r="AB1026" i="10"/>
  <c r="P1027" i="10"/>
  <c r="Q1027" i="10"/>
  <c r="R1027" i="10"/>
  <c r="S1027" i="10"/>
  <c r="T1027" i="10"/>
  <c r="U1027" i="10"/>
  <c r="V1027" i="10"/>
  <c r="W1027" i="10"/>
  <c r="X1027" i="10"/>
  <c r="Y1027" i="10"/>
  <c r="Z1027" i="10"/>
  <c r="AA1027" i="10"/>
  <c r="AB1027" i="10"/>
  <c r="P1028" i="10"/>
  <c r="Q1028" i="10"/>
  <c r="R1028" i="10"/>
  <c r="S1028" i="10"/>
  <c r="T1028" i="10"/>
  <c r="U1028" i="10"/>
  <c r="V1028" i="10"/>
  <c r="W1028" i="10"/>
  <c r="X1028" i="10"/>
  <c r="Y1028" i="10"/>
  <c r="Z1028" i="10"/>
  <c r="AA1028" i="10"/>
  <c r="AB1028" i="10"/>
  <c r="P1029" i="10"/>
  <c r="Q1029" i="10"/>
  <c r="R1029" i="10"/>
  <c r="S1029" i="10"/>
  <c r="T1029" i="10"/>
  <c r="U1029" i="10"/>
  <c r="V1029" i="10"/>
  <c r="W1029" i="10"/>
  <c r="X1029" i="10"/>
  <c r="Y1029" i="10"/>
  <c r="Z1029" i="10"/>
  <c r="AA1029" i="10"/>
  <c r="AB1029" i="10"/>
  <c r="P1030" i="10"/>
  <c r="Q1030" i="10"/>
  <c r="R1030" i="10"/>
  <c r="S1030" i="10"/>
  <c r="T1030" i="10"/>
  <c r="U1030" i="10"/>
  <c r="V1030" i="10"/>
  <c r="W1030" i="10"/>
  <c r="X1030" i="10"/>
  <c r="Y1030" i="10"/>
  <c r="Z1030" i="10"/>
  <c r="AA1030" i="10"/>
  <c r="AB1030" i="10"/>
  <c r="P1031" i="10"/>
  <c r="Q1031" i="10"/>
  <c r="R1031" i="10"/>
  <c r="S1031" i="10"/>
  <c r="T1031" i="10"/>
  <c r="U1031" i="10"/>
  <c r="V1031" i="10"/>
  <c r="W1031" i="10"/>
  <c r="X1031" i="10"/>
  <c r="Y1031" i="10"/>
  <c r="Z1031" i="10"/>
  <c r="AA1031" i="10"/>
  <c r="AB1031" i="10"/>
  <c r="P1032" i="10"/>
  <c r="Q1032" i="10"/>
  <c r="R1032" i="10"/>
  <c r="S1032" i="10"/>
  <c r="T1032" i="10"/>
  <c r="U1032" i="10"/>
  <c r="V1032" i="10"/>
  <c r="W1032" i="10"/>
  <c r="X1032" i="10"/>
  <c r="Y1032" i="10"/>
  <c r="Z1032" i="10"/>
  <c r="AA1032" i="10"/>
  <c r="AB1032" i="10"/>
  <c r="P1033" i="10"/>
  <c r="Q1033" i="10"/>
  <c r="R1033" i="10"/>
  <c r="S1033" i="10"/>
  <c r="T1033" i="10"/>
  <c r="U1033" i="10"/>
  <c r="V1033" i="10"/>
  <c r="W1033" i="10"/>
  <c r="X1033" i="10"/>
  <c r="Y1033" i="10"/>
  <c r="Z1033" i="10"/>
  <c r="AA1033" i="10"/>
  <c r="AB1033" i="10"/>
  <c r="P1034" i="10"/>
  <c r="Q1034" i="10"/>
  <c r="R1034" i="10"/>
  <c r="S1034" i="10"/>
  <c r="T1034" i="10"/>
  <c r="U1034" i="10"/>
  <c r="V1034" i="10"/>
  <c r="W1034" i="10"/>
  <c r="X1034" i="10"/>
  <c r="Y1034" i="10"/>
  <c r="Z1034" i="10"/>
  <c r="AA1034" i="10"/>
  <c r="AB1034" i="10"/>
  <c r="P1035" i="10"/>
  <c r="Q1035" i="10"/>
  <c r="R1035" i="10"/>
  <c r="S1035" i="10"/>
  <c r="T1035" i="10"/>
  <c r="U1035" i="10"/>
  <c r="V1035" i="10"/>
  <c r="W1035" i="10"/>
  <c r="X1035" i="10"/>
  <c r="Y1035" i="10"/>
  <c r="Z1035" i="10"/>
  <c r="AA1035" i="10"/>
  <c r="AB1035" i="10"/>
  <c r="P1036" i="10"/>
  <c r="Q1036" i="10"/>
  <c r="R1036" i="10"/>
  <c r="S1036" i="10"/>
  <c r="T1036" i="10"/>
  <c r="U1036" i="10"/>
  <c r="V1036" i="10"/>
  <c r="W1036" i="10"/>
  <c r="X1036" i="10"/>
  <c r="Y1036" i="10"/>
  <c r="Z1036" i="10"/>
  <c r="AA1036" i="10"/>
  <c r="AB1036" i="10"/>
  <c r="P1037" i="10"/>
  <c r="Q1037" i="10"/>
  <c r="R1037" i="10"/>
  <c r="S1037" i="10"/>
  <c r="T1037" i="10"/>
  <c r="U1037" i="10"/>
  <c r="V1037" i="10"/>
  <c r="W1037" i="10"/>
  <c r="X1037" i="10"/>
  <c r="Y1037" i="10"/>
  <c r="Z1037" i="10"/>
  <c r="AA1037" i="10"/>
  <c r="AB1037" i="10"/>
  <c r="P1038" i="10"/>
  <c r="Q1038" i="10"/>
  <c r="R1038" i="10"/>
  <c r="S1038" i="10"/>
  <c r="T1038" i="10"/>
  <c r="U1038" i="10"/>
  <c r="V1038" i="10"/>
  <c r="W1038" i="10"/>
  <c r="X1038" i="10"/>
  <c r="Y1038" i="10"/>
  <c r="Z1038" i="10"/>
  <c r="AA1038" i="10"/>
  <c r="AB1038" i="10"/>
  <c r="P1039" i="10"/>
  <c r="Q1039" i="10"/>
  <c r="R1039" i="10"/>
  <c r="S1039" i="10"/>
  <c r="T1039" i="10"/>
  <c r="U1039" i="10"/>
  <c r="V1039" i="10"/>
  <c r="W1039" i="10"/>
  <c r="X1039" i="10"/>
  <c r="Y1039" i="10"/>
  <c r="Z1039" i="10"/>
  <c r="AA1039" i="10"/>
  <c r="AB1039" i="10"/>
  <c r="P1040" i="10"/>
  <c r="Q1040" i="10"/>
  <c r="R1040" i="10"/>
  <c r="S1040" i="10"/>
  <c r="T1040" i="10"/>
  <c r="U1040" i="10"/>
  <c r="V1040" i="10"/>
  <c r="W1040" i="10"/>
  <c r="X1040" i="10"/>
  <c r="Y1040" i="10"/>
  <c r="Z1040" i="10"/>
  <c r="AA1040" i="10"/>
  <c r="AB1040" i="10"/>
  <c r="P1041" i="10"/>
  <c r="Q1041" i="10"/>
  <c r="R1041" i="10"/>
  <c r="S1041" i="10"/>
  <c r="T1041" i="10"/>
  <c r="U1041" i="10"/>
  <c r="V1041" i="10"/>
  <c r="W1041" i="10"/>
  <c r="X1041" i="10"/>
  <c r="Y1041" i="10"/>
  <c r="Z1041" i="10"/>
  <c r="AA1041" i="10"/>
  <c r="AB1041" i="10"/>
  <c r="P1042" i="10"/>
  <c r="Q1042" i="10"/>
  <c r="R1042" i="10"/>
  <c r="S1042" i="10"/>
  <c r="T1042" i="10"/>
  <c r="U1042" i="10"/>
  <c r="V1042" i="10"/>
  <c r="W1042" i="10"/>
  <c r="X1042" i="10"/>
  <c r="Y1042" i="10"/>
  <c r="Z1042" i="10"/>
  <c r="AA1042" i="10"/>
  <c r="AB1042" i="10"/>
  <c r="P1043" i="10"/>
  <c r="Q1043" i="10"/>
  <c r="R1043" i="10"/>
  <c r="S1043" i="10"/>
  <c r="T1043" i="10"/>
  <c r="U1043" i="10"/>
  <c r="V1043" i="10"/>
  <c r="W1043" i="10"/>
  <c r="X1043" i="10"/>
  <c r="Y1043" i="10"/>
  <c r="Z1043" i="10"/>
  <c r="AA1043" i="10"/>
  <c r="AB1043" i="10"/>
  <c r="P1044" i="10"/>
  <c r="Q1044" i="10"/>
  <c r="R1044" i="10"/>
  <c r="S1044" i="10"/>
  <c r="T1044" i="10"/>
  <c r="U1044" i="10"/>
  <c r="V1044" i="10"/>
  <c r="W1044" i="10"/>
  <c r="X1044" i="10"/>
  <c r="Y1044" i="10"/>
  <c r="Z1044" i="10"/>
  <c r="AA1044" i="10"/>
  <c r="AB1044" i="10"/>
  <c r="P1045" i="10"/>
  <c r="Q1045" i="10"/>
  <c r="R1045" i="10"/>
  <c r="S1045" i="10"/>
  <c r="T1045" i="10"/>
  <c r="U1045" i="10"/>
  <c r="V1045" i="10"/>
  <c r="W1045" i="10"/>
  <c r="X1045" i="10"/>
  <c r="Y1045" i="10"/>
  <c r="Z1045" i="10"/>
  <c r="AA1045" i="10"/>
  <c r="AB1045" i="10"/>
  <c r="P1046" i="10"/>
  <c r="Q1046" i="10"/>
  <c r="R1046" i="10"/>
  <c r="S1046" i="10"/>
  <c r="T1046" i="10"/>
  <c r="U1046" i="10"/>
  <c r="V1046" i="10"/>
  <c r="W1046" i="10"/>
  <c r="X1046" i="10"/>
  <c r="Y1046" i="10"/>
  <c r="Z1046" i="10"/>
  <c r="AA1046" i="10"/>
  <c r="AB1046" i="10"/>
  <c r="P1047" i="10"/>
  <c r="Q1047" i="10"/>
  <c r="R1047" i="10"/>
  <c r="S1047" i="10"/>
  <c r="T1047" i="10"/>
  <c r="U1047" i="10"/>
  <c r="V1047" i="10"/>
  <c r="W1047" i="10"/>
  <c r="X1047" i="10"/>
  <c r="Y1047" i="10"/>
  <c r="Z1047" i="10"/>
  <c r="AA1047" i="10"/>
  <c r="AB1047" i="10"/>
  <c r="P1048" i="10"/>
  <c r="Q1048" i="10"/>
  <c r="R1048" i="10"/>
  <c r="S1048" i="10"/>
  <c r="T1048" i="10"/>
  <c r="U1048" i="10"/>
  <c r="V1048" i="10"/>
  <c r="W1048" i="10"/>
  <c r="X1048" i="10"/>
  <c r="Y1048" i="10"/>
  <c r="Z1048" i="10"/>
  <c r="AA1048" i="10"/>
  <c r="AB1048" i="10"/>
  <c r="P1049" i="10"/>
  <c r="Q1049" i="10"/>
  <c r="R1049" i="10"/>
  <c r="S1049" i="10"/>
  <c r="T1049" i="10"/>
  <c r="U1049" i="10"/>
  <c r="V1049" i="10"/>
  <c r="W1049" i="10"/>
  <c r="X1049" i="10"/>
  <c r="Y1049" i="10"/>
  <c r="Z1049" i="10"/>
  <c r="AA1049" i="10"/>
  <c r="AB1049" i="10"/>
  <c r="P1050" i="10"/>
  <c r="Q1050" i="10"/>
  <c r="R1050" i="10"/>
  <c r="S1050" i="10"/>
  <c r="T1050" i="10"/>
  <c r="U1050" i="10"/>
  <c r="V1050" i="10"/>
  <c r="W1050" i="10"/>
  <c r="X1050" i="10"/>
  <c r="Y1050" i="10"/>
  <c r="Z1050" i="10"/>
  <c r="AA1050" i="10"/>
  <c r="AB1050" i="10"/>
  <c r="P1051" i="10"/>
  <c r="Q1051" i="10"/>
  <c r="R1051" i="10"/>
  <c r="S1051" i="10"/>
  <c r="T1051" i="10"/>
  <c r="U1051" i="10"/>
  <c r="V1051" i="10"/>
  <c r="W1051" i="10"/>
  <c r="X1051" i="10"/>
  <c r="Y1051" i="10"/>
  <c r="Z1051" i="10"/>
  <c r="AA1051" i="10"/>
  <c r="AB1051" i="10"/>
  <c r="P1052" i="10"/>
  <c r="Q1052" i="10"/>
  <c r="R1052" i="10"/>
  <c r="S1052" i="10"/>
  <c r="T1052" i="10"/>
  <c r="U1052" i="10"/>
  <c r="V1052" i="10"/>
  <c r="W1052" i="10"/>
  <c r="X1052" i="10"/>
  <c r="Y1052" i="10"/>
  <c r="Z1052" i="10"/>
  <c r="AA1052" i="10"/>
  <c r="AB1052" i="10"/>
  <c r="P1053" i="10"/>
  <c r="Q1053" i="10"/>
  <c r="R1053" i="10"/>
  <c r="S1053" i="10"/>
  <c r="T1053" i="10"/>
  <c r="U1053" i="10"/>
  <c r="V1053" i="10"/>
  <c r="W1053" i="10"/>
  <c r="X1053" i="10"/>
  <c r="Y1053" i="10"/>
  <c r="Z1053" i="10"/>
  <c r="AA1053" i="10"/>
  <c r="AB1053" i="10"/>
  <c r="P1054" i="10"/>
  <c r="Q1054" i="10"/>
  <c r="R1054" i="10"/>
  <c r="S1054" i="10"/>
  <c r="T1054" i="10"/>
  <c r="U1054" i="10"/>
  <c r="V1054" i="10"/>
  <c r="W1054" i="10"/>
  <c r="X1054" i="10"/>
  <c r="Y1054" i="10"/>
  <c r="Z1054" i="10"/>
  <c r="AA1054" i="10"/>
  <c r="AB1054" i="10"/>
  <c r="P1055" i="10"/>
  <c r="Q1055" i="10"/>
  <c r="R1055" i="10"/>
  <c r="S1055" i="10"/>
  <c r="T1055" i="10"/>
  <c r="U1055" i="10"/>
  <c r="V1055" i="10"/>
  <c r="W1055" i="10"/>
  <c r="X1055" i="10"/>
  <c r="Y1055" i="10"/>
  <c r="Z1055" i="10"/>
  <c r="AA1055" i="10"/>
  <c r="AB1055" i="10"/>
  <c r="P1056" i="10"/>
  <c r="Q1056" i="10"/>
  <c r="R1056" i="10"/>
  <c r="S1056" i="10"/>
  <c r="T1056" i="10"/>
  <c r="U1056" i="10"/>
  <c r="V1056" i="10"/>
  <c r="W1056" i="10"/>
  <c r="X1056" i="10"/>
  <c r="Y1056" i="10"/>
  <c r="Z1056" i="10"/>
  <c r="AA1056" i="10"/>
  <c r="AB1056" i="10"/>
  <c r="P1057" i="10"/>
  <c r="Q1057" i="10"/>
  <c r="R1057" i="10"/>
  <c r="S1057" i="10"/>
  <c r="T1057" i="10"/>
  <c r="U1057" i="10"/>
  <c r="V1057" i="10"/>
  <c r="W1057" i="10"/>
  <c r="X1057" i="10"/>
  <c r="Y1057" i="10"/>
  <c r="Z1057" i="10"/>
  <c r="AA1057" i="10"/>
  <c r="AB1057" i="10"/>
  <c r="P1058" i="10"/>
  <c r="Q1058" i="10"/>
  <c r="R1058" i="10"/>
  <c r="S1058" i="10"/>
  <c r="T1058" i="10"/>
  <c r="U1058" i="10"/>
  <c r="V1058" i="10"/>
  <c r="W1058" i="10"/>
  <c r="X1058" i="10"/>
  <c r="Y1058" i="10"/>
  <c r="Z1058" i="10"/>
  <c r="AA1058" i="10"/>
  <c r="AB1058" i="10"/>
  <c r="P1059" i="10"/>
  <c r="Q1059" i="10"/>
  <c r="R1059" i="10"/>
  <c r="S1059" i="10"/>
  <c r="T1059" i="10"/>
  <c r="U1059" i="10"/>
  <c r="V1059" i="10"/>
  <c r="W1059" i="10"/>
  <c r="X1059" i="10"/>
  <c r="Y1059" i="10"/>
  <c r="Z1059" i="10"/>
  <c r="AA1059" i="10"/>
  <c r="AB1059" i="10"/>
  <c r="P1060" i="10"/>
  <c r="Q1060" i="10"/>
  <c r="R1060" i="10"/>
  <c r="S1060" i="10"/>
  <c r="T1060" i="10"/>
  <c r="U1060" i="10"/>
  <c r="V1060" i="10"/>
  <c r="W1060" i="10"/>
  <c r="X1060" i="10"/>
  <c r="Y1060" i="10"/>
  <c r="Z1060" i="10"/>
  <c r="AA1060" i="10"/>
  <c r="AB1060" i="10"/>
  <c r="P1061" i="10"/>
  <c r="Q1061" i="10"/>
  <c r="R1061" i="10"/>
  <c r="S1061" i="10"/>
  <c r="T1061" i="10"/>
  <c r="U1061" i="10"/>
  <c r="V1061" i="10"/>
  <c r="W1061" i="10"/>
  <c r="X1061" i="10"/>
  <c r="Y1061" i="10"/>
  <c r="Z1061" i="10"/>
  <c r="AA1061" i="10"/>
  <c r="AB1061" i="10"/>
  <c r="P1062" i="10"/>
  <c r="Q1062" i="10"/>
  <c r="R1062" i="10"/>
  <c r="S1062" i="10"/>
  <c r="T1062" i="10"/>
  <c r="U1062" i="10"/>
  <c r="V1062" i="10"/>
  <c r="W1062" i="10"/>
  <c r="X1062" i="10"/>
  <c r="Y1062" i="10"/>
  <c r="Z1062" i="10"/>
  <c r="AA1062" i="10"/>
  <c r="AB1062" i="10"/>
  <c r="P1063" i="10"/>
  <c r="Q1063" i="10"/>
  <c r="R1063" i="10"/>
  <c r="S1063" i="10"/>
  <c r="T1063" i="10"/>
  <c r="U1063" i="10"/>
  <c r="V1063" i="10"/>
  <c r="W1063" i="10"/>
  <c r="X1063" i="10"/>
  <c r="Y1063" i="10"/>
  <c r="Z1063" i="10"/>
  <c r="AA1063" i="10"/>
  <c r="AB1063" i="10"/>
  <c r="P1064" i="10"/>
  <c r="Q1064" i="10"/>
  <c r="R1064" i="10"/>
  <c r="S1064" i="10"/>
  <c r="T1064" i="10"/>
  <c r="U1064" i="10"/>
  <c r="V1064" i="10"/>
  <c r="W1064" i="10"/>
  <c r="X1064" i="10"/>
  <c r="Y1064" i="10"/>
  <c r="Z1064" i="10"/>
  <c r="AA1064" i="10"/>
  <c r="AB1064" i="10"/>
  <c r="P1065" i="10"/>
  <c r="Q1065" i="10"/>
  <c r="R1065" i="10"/>
  <c r="S1065" i="10"/>
  <c r="T1065" i="10"/>
  <c r="U1065" i="10"/>
  <c r="V1065" i="10"/>
  <c r="W1065" i="10"/>
  <c r="X1065" i="10"/>
  <c r="Y1065" i="10"/>
  <c r="Z1065" i="10"/>
  <c r="AA1065" i="10"/>
  <c r="AB1065" i="10"/>
  <c r="P1066" i="10"/>
  <c r="Q1066" i="10"/>
  <c r="R1066" i="10"/>
  <c r="S1066" i="10"/>
  <c r="T1066" i="10"/>
  <c r="U1066" i="10"/>
  <c r="V1066" i="10"/>
  <c r="W1066" i="10"/>
  <c r="X1066" i="10"/>
  <c r="Y1066" i="10"/>
  <c r="Z1066" i="10"/>
  <c r="AA1066" i="10"/>
  <c r="AB1066" i="10"/>
  <c r="P1067" i="10"/>
  <c r="Q1067" i="10"/>
  <c r="R1067" i="10"/>
  <c r="S1067" i="10"/>
  <c r="T1067" i="10"/>
  <c r="U1067" i="10"/>
  <c r="V1067" i="10"/>
  <c r="W1067" i="10"/>
  <c r="X1067" i="10"/>
  <c r="Y1067" i="10"/>
  <c r="Z1067" i="10"/>
  <c r="AA1067" i="10"/>
  <c r="AB1067" i="10"/>
  <c r="P1068" i="10"/>
  <c r="Q1068" i="10"/>
  <c r="R1068" i="10"/>
  <c r="S1068" i="10"/>
  <c r="T1068" i="10"/>
  <c r="U1068" i="10"/>
  <c r="V1068" i="10"/>
  <c r="W1068" i="10"/>
  <c r="X1068" i="10"/>
  <c r="Y1068" i="10"/>
  <c r="Z1068" i="10"/>
  <c r="AA1068" i="10"/>
  <c r="AB1068" i="10"/>
  <c r="P1069" i="10"/>
  <c r="Q1069" i="10"/>
  <c r="R1069" i="10"/>
  <c r="S1069" i="10"/>
  <c r="T1069" i="10"/>
  <c r="U1069" i="10"/>
  <c r="V1069" i="10"/>
  <c r="W1069" i="10"/>
  <c r="X1069" i="10"/>
  <c r="Y1069" i="10"/>
  <c r="Z1069" i="10"/>
  <c r="AA1069" i="10"/>
  <c r="AB1069" i="10"/>
  <c r="P1070" i="10"/>
  <c r="Q1070" i="10"/>
  <c r="R1070" i="10"/>
  <c r="S1070" i="10"/>
  <c r="T1070" i="10"/>
  <c r="U1070" i="10"/>
  <c r="V1070" i="10"/>
  <c r="W1070" i="10"/>
  <c r="X1070" i="10"/>
  <c r="Y1070" i="10"/>
  <c r="Z1070" i="10"/>
  <c r="AA1070" i="10"/>
  <c r="AB1070" i="10"/>
  <c r="P1071" i="10"/>
  <c r="Q1071" i="10"/>
  <c r="R1071" i="10"/>
  <c r="S1071" i="10"/>
  <c r="T1071" i="10"/>
  <c r="U1071" i="10"/>
  <c r="V1071" i="10"/>
  <c r="W1071" i="10"/>
  <c r="X1071" i="10"/>
  <c r="Y1071" i="10"/>
  <c r="Z1071" i="10"/>
  <c r="AA1071" i="10"/>
  <c r="AB1071" i="10"/>
  <c r="P1072" i="10"/>
  <c r="Q1072" i="10"/>
  <c r="R1072" i="10"/>
  <c r="S1072" i="10"/>
  <c r="T1072" i="10"/>
  <c r="U1072" i="10"/>
  <c r="V1072" i="10"/>
  <c r="W1072" i="10"/>
  <c r="X1072" i="10"/>
  <c r="Y1072" i="10"/>
  <c r="Z1072" i="10"/>
  <c r="AA1072" i="10"/>
  <c r="AB1072" i="10"/>
  <c r="P1073" i="10"/>
  <c r="Q1073" i="10"/>
  <c r="R1073" i="10"/>
  <c r="S1073" i="10"/>
  <c r="T1073" i="10"/>
  <c r="U1073" i="10"/>
  <c r="V1073" i="10"/>
  <c r="W1073" i="10"/>
  <c r="X1073" i="10"/>
  <c r="Y1073" i="10"/>
  <c r="Z1073" i="10"/>
  <c r="AA1073" i="10"/>
  <c r="AB1073" i="10"/>
  <c r="P1074" i="10"/>
  <c r="Q1074" i="10"/>
  <c r="R1074" i="10"/>
  <c r="S1074" i="10"/>
  <c r="T1074" i="10"/>
  <c r="U1074" i="10"/>
  <c r="V1074" i="10"/>
  <c r="W1074" i="10"/>
  <c r="X1074" i="10"/>
  <c r="Y1074" i="10"/>
  <c r="Z1074" i="10"/>
  <c r="AA1074" i="10"/>
  <c r="AB1074" i="10"/>
  <c r="P1075" i="10"/>
  <c r="Q1075" i="10"/>
  <c r="R1075" i="10"/>
  <c r="S1075" i="10"/>
  <c r="T1075" i="10"/>
  <c r="U1075" i="10"/>
  <c r="V1075" i="10"/>
  <c r="W1075" i="10"/>
  <c r="X1075" i="10"/>
  <c r="Y1075" i="10"/>
  <c r="Z1075" i="10"/>
  <c r="AA1075" i="10"/>
  <c r="AB1075" i="10"/>
  <c r="P1076" i="10"/>
  <c r="Q1076" i="10"/>
  <c r="R1076" i="10"/>
  <c r="S1076" i="10"/>
  <c r="T1076" i="10"/>
  <c r="U1076" i="10"/>
  <c r="V1076" i="10"/>
  <c r="W1076" i="10"/>
  <c r="X1076" i="10"/>
  <c r="Y1076" i="10"/>
  <c r="Z1076" i="10"/>
  <c r="AA1076" i="10"/>
  <c r="AB1076" i="10"/>
  <c r="P1077" i="10"/>
  <c r="Q1077" i="10"/>
  <c r="R1077" i="10"/>
  <c r="S1077" i="10"/>
  <c r="T1077" i="10"/>
  <c r="U1077" i="10"/>
  <c r="V1077" i="10"/>
  <c r="W1077" i="10"/>
  <c r="X1077" i="10"/>
  <c r="Y1077" i="10"/>
  <c r="Z1077" i="10"/>
  <c r="AA1077" i="10"/>
  <c r="AB1077" i="10"/>
  <c r="P1078" i="10"/>
  <c r="Q1078" i="10"/>
  <c r="R1078" i="10"/>
  <c r="S1078" i="10"/>
  <c r="T1078" i="10"/>
  <c r="U1078" i="10"/>
  <c r="V1078" i="10"/>
  <c r="W1078" i="10"/>
  <c r="X1078" i="10"/>
  <c r="Y1078" i="10"/>
  <c r="Z1078" i="10"/>
  <c r="AA1078" i="10"/>
  <c r="AB1078" i="10"/>
  <c r="P1079" i="10"/>
  <c r="Q1079" i="10"/>
  <c r="R1079" i="10"/>
  <c r="S1079" i="10"/>
  <c r="T1079" i="10"/>
  <c r="U1079" i="10"/>
  <c r="V1079" i="10"/>
  <c r="W1079" i="10"/>
  <c r="X1079" i="10"/>
  <c r="Y1079" i="10"/>
  <c r="Z1079" i="10"/>
  <c r="AA1079" i="10"/>
  <c r="AB1079" i="10"/>
  <c r="P1080" i="10"/>
  <c r="Q1080" i="10"/>
  <c r="R1080" i="10"/>
  <c r="S1080" i="10"/>
  <c r="T1080" i="10"/>
  <c r="U1080" i="10"/>
  <c r="V1080" i="10"/>
  <c r="W1080" i="10"/>
  <c r="X1080" i="10"/>
  <c r="Y1080" i="10"/>
  <c r="Z1080" i="10"/>
  <c r="AA1080" i="10"/>
  <c r="AB1080" i="10"/>
  <c r="P1081" i="10"/>
  <c r="Q1081" i="10"/>
  <c r="R1081" i="10"/>
  <c r="S1081" i="10"/>
  <c r="T1081" i="10"/>
  <c r="U1081" i="10"/>
  <c r="V1081" i="10"/>
  <c r="W1081" i="10"/>
  <c r="X1081" i="10"/>
  <c r="Y1081" i="10"/>
  <c r="Z1081" i="10"/>
  <c r="AA1081" i="10"/>
  <c r="AB1081" i="10"/>
  <c r="P1082" i="10"/>
  <c r="Q1082" i="10"/>
  <c r="R1082" i="10"/>
  <c r="S1082" i="10"/>
  <c r="T1082" i="10"/>
  <c r="U1082" i="10"/>
  <c r="V1082" i="10"/>
  <c r="W1082" i="10"/>
  <c r="X1082" i="10"/>
  <c r="Y1082" i="10"/>
  <c r="Z1082" i="10"/>
  <c r="AA1082" i="10"/>
  <c r="AB1082" i="10"/>
  <c r="P1083" i="10"/>
  <c r="Q1083" i="10"/>
  <c r="R1083" i="10"/>
  <c r="S1083" i="10"/>
  <c r="T1083" i="10"/>
  <c r="U1083" i="10"/>
  <c r="V1083" i="10"/>
  <c r="W1083" i="10"/>
  <c r="X1083" i="10"/>
  <c r="Y1083" i="10"/>
  <c r="Z1083" i="10"/>
  <c r="AA1083" i="10"/>
  <c r="AB1083" i="10"/>
  <c r="P1084" i="10"/>
  <c r="Q1084" i="10"/>
  <c r="R1084" i="10"/>
  <c r="S1084" i="10"/>
  <c r="T1084" i="10"/>
  <c r="U1084" i="10"/>
  <c r="V1084" i="10"/>
  <c r="W1084" i="10"/>
  <c r="X1084" i="10"/>
  <c r="Y1084" i="10"/>
  <c r="Z1084" i="10"/>
  <c r="AA1084" i="10"/>
  <c r="AB1084" i="10"/>
  <c r="P1085" i="10"/>
  <c r="Q1085" i="10"/>
  <c r="R1085" i="10"/>
  <c r="S1085" i="10"/>
  <c r="T1085" i="10"/>
  <c r="U1085" i="10"/>
  <c r="V1085" i="10"/>
  <c r="W1085" i="10"/>
  <c r="X1085" i="10"/>
  <c r="Y1085" i="10"/>
  <c r="Z1085" i="10"/>
  <c r="AA1085" i="10"/>
  <c r="AB1085" i="10"/>
  <c r="P1086" i="10"/>
  <c r="Q1086" i="10"/>
  <c r="R1086" i="10"/>
  <c r="S1086" i="10"/>
  <c r="T1086" i="10"/>
  <c r="U1086" i="10"/>
  <c r="V1086" i="10"/>
  <c r="W1086" i="10"/>
  <c r="X1086" i="10"/>
  <c r="Y1086" i="10"/>
  <c r="Z1086" i="10"/>
  <c r="AA1086" i="10"/>
  <c r="AB1086" i="10"/>
  <c r="P1087" i="10"/>
  <c r="Q1087" i="10"/>
  <c r="R1087" i="10"/>
  <c r="S1087" i="10"/>
  <c r="T1087" i="10"/>
  <c r="U1087" i="10"/>
  <c r="V1087" i="10"/>
  <c r="W1087" i="10"/>
  <c r="X1087" i="10"/>
  <c r="Y1087" i="10"/>
  <c r="Z1087" i="10"/>
  <c r="AA1087" i="10"/>
  <c r="AB1087" i="10"/>
  <c r="P1088" i="10"/>
  <c r="Q1088" i="10"/>
  <c r="R1088" i="10"/>
  <c r="S1088" i="10"/>
  <c r="T1088" i="10"/>
  <c r="U1088" i="10"/>
  <c r="V1088" i="10"/>
  <c r="W1088" i="10"/>
  <c r="X1088" i="10"/>
  <c r="Y1088" i="10"/>
  <c r="Z1088" i="10"/>
  <c r="AA1088" i="10"/>
  <c r="AB1088" i="10"/>
  <c r="P1089" i="10"/>
  <c r="Q1089" i="10"/>
  <c r="R1089" i="10"/>
  <c r="S1089" i="10"/>
  <c r="T1089" i="10"/>
  <c r="U1089" i="10"/>
  <c r="V1089" i="10"/>
  <c r="W1089" i="10"/>
  <c r="X1089" i="10"/>
  <c r="Y1089" i="10"/>
  <c r="Z1089" i="10"/>
  <c r="AA1089" i="10"/>
  <c r="AB1089" i="10"/>
  <c r="P1090" i="10"/>
  <c r="Q1090" i="10"/>
  <c r="R1090" i="10"/>
  <c r="S1090" i="10"/>
  <c r="T1090" i="10"/>
  <c r="U1090" i="10"/>
  <c r="V1090" i="10"/>
  <c r="W1090" i="10"/>
  <c r="X1090" i="10"/>
  <c r="Y1090" i="10"/>
  <c r="Z1090" i="10"/>
  <c r="AA1090" i="10"/>
  <c r="AB1090" i="10"/>
  <c r="P1091" i="10"/>
  <c r="Q1091" i="10"/>
  <c r="R1091" i="10"/>
  <c r="S1091" i="10"/>
  <c r="T1091" i="10"/>
  <c r="U1091" i="10"/>
  <c r="V1091" i="10"/>
  <c r="W1091" i="10"/>
  <c r="X1091" i="10"/>
  <c r="Y1091" i="10"/>
  <c r="Z1091" i="10"/>
  <c r="AA1091" i="10"/>
  <c r="AB1091" i="10"/>
  <c r="P1092" i="10"/>
  <c r="Q1092" i="10"/>
  <c r="R1092" i="10"/>
  <c r="S1092" i="10"/>
  <c r="T1092" i="10"/>
  <c r="U1092" i="10"/>
  <c r="V1092" i="10"/>
  <c r="W1092" i="10"/>
  <c r="X1092" i="10"/>
  <c r="Y1092" i="10"/>
  <c r="Z1092" i="10"/>
  <c r="AA1092" i="10"/>
  <c r="AB1092" i="10"/>
  <c r="P1093" i="10"/>
  <c r="Q1093" i="10"/>
  <c r="R1093" i="10"/>
  <c r="S1093" i="10"/>
  <c r="T1093" i="10"/>
  <c r="U1093" i="10"/>
  <c r="V1093" i="10"/>
  <c r="W1093" i="10"/>
  <c r="X1093" i="10"/>
  <c r="Y1093" i="10"/>
  <c r="Z1093" i="10"/>
  <c r="AA1093" i="10"/>
  <c r="AB1093" i="10"/>
  <c r="P1094" i="10"/>
  <c r="Q1094" i="10"/>
  <c r="R1094" i="10"/>
  <c r="S1094" i="10"/>
  <c r="T1094" i="10"/>
  <c r="U1094" i="10"/>
  <c r="V1094" i="10"/>
  <c r="W1094" i="10"/>
  <c r="X1094" i="10"/>
  <c r="Y1094" i="10"/>
  <c r="Z1094" i="10"/>
  <c r="AA1094" i="10"/>
  <c r="AB1094" i="10"/>
  <c r="P1095" i="10"/>
  <c r="Q1095" i="10"/>
  <c r="R1095" i="10"/>
  <c r="S1095" i="10"/>
  <c r="T1095" i="10"/>
  <c r="U1095" i="10"/>
  <c r="V1095" i="10"/>
  <c r="W1095" i="10"/>
  <c r="X1095" i="10"/>
  <c r="Y1095" i="10"/>
  <c r="Z1095" i="10"/>
  <c r="AA1095" i="10"/>
  <c r="AB1095" i="10"/>
  <c r="P1096" i="10"/>
  <c r="Q1096" i="10"/>
  <c r="R1096" i="10"/>
  <c r="S1096" i="10"/>
  <c r="T1096" i="10"/>
  <c r="U1096" i="10"/>
  <c r="V1096" i="10"/>
  <c r="W1096" i="10"/>
  <c r="X1096" i="10"/>
  <c r="Y1096" i="10"/>
  <c r="Z1096" i="10"/>
  <c r="AA1096" i="10"/>
  <c r="AB1096" i="10"/>
  <c r="P1097" i="10"/>
  <c r="Q1097" i="10"/>
  <c r="R1097" i="10"/>
  <c r="S1097" i="10"/>
  <c r="T1097" i="10"/>
  <c r="U1097" i="10"/>
  <c r="V1097" i="10"/>
  <c r="W1097" i="10"/>
  <c r="X1097" i="10"/>
  <c r="Y1097" i="10"/>
  <c r="Z1097" i="10"/>
  <c r="AA1097" i="10"/>
  <c r="AB1097" i="10"/>
  <c r="P1098" i="10"/>
  <c r="Q1098" i="10"/>
  <c r="R1098" i="10"/>
  <c r="S1098" i="10"/>
  <c r="T1098" i="10"/>
  <c r="U1098" i="10"/>
  <c r="V1098" i="10"/>
  <c r="W1098" i="10"/>
  <c r="X1098" i="10"/>
  <c r="Y1098" i="10"/>
  <c r="Z1098" i="10"/>
  <c r="AA1098" i="10"/>
  <c r="AB1098" i="10"/>
  <c r="P1099" i="10"/>
  <c r="Q1099" i="10"/>
  <c r="R1099" i="10"/>
  <c r="S1099" i="10"/>
  <c r="T1099" i="10"/>
  <c r="U1099" i="10"/>
  <c r="V1099" i="10"/>
  <c r="W1099" i="10"/>
  <c r="X1099" i="10"/>
  <c r="Y1099" i="10"/>
  <c r="Z1099" i="10"/>
  <c r="AA1099" i="10"/>
  <c r="AB1099" i="10"/>
  <c r="P1100" i="10"/>
  <c r="Q1100" i="10"/>
  <c r="R1100" i="10"/>
  <c r="S1100" i="10"/>
  <c r="T1100" i="10"/>
  <c r="U1100" i="10"/>
  <c r="V1100" i="10"/>
  <c r="W1100" i="10"/>
  <c r="X1100" i="10"/>
  <c r="Y1100" i="10"/>
  <c r="Z1100" i="10"/>
  <c r="AA1100" i="10"/>
  <c r="AB1100" i="10"/>
  <c r="P1101" i="10"/>
  <c r="Q1101" i="10"/>
  <c r="R1101" i="10"/>
  <c r="S1101" i="10"/>
  <c r="T1101" i="10"/>
  <c r="U1101" i="10"/>
  <c r="V1101" i="10"/>
  <c r="W1101" i="10"/>
  <c r="X1101" i="10"/>
  <c r="Y1101" i="10"/>
  <c r="Z1101" i="10"/>
  <c r="AA1101" i="10"/>
  <c r="AB1101" i="10"/>
  <c r="P1102" i="10"/>
  <c r="Q1102" i="10"/>
  <c r="R1102" i="10"/>
  <c r="S1102" i="10"/>
  <c r="T1102" i="10"/>
  <c r="U1102" i="10"/>
  <c r="V1102" i="10"/>
  <c r="W1102" i="10"/>
  <c r="X1102" i="10"/>
  <c r="Y1102" i="10"/>
  <c r="Z1102" i="10"/>
  <c r="AA1102" i="10"/>
  <c r="AB1102" i="10"/>
  <c r="P1103" i="10"/>
  <c r="Q1103" i="10"/>
  <c r="R1103" i="10"/>
  <c r="S1103" i="10"/>
  <c r="T1103" i="10"/>
  <c r="U1103" i="10"/>
  <c r="V1103" i="10"/>
  <c r="W1103" i="10"/>
  <c r="X1103" i="10"/>
  <c r="Y1103" i="10"/>
  <c r="Z1103" i="10"/>
  <c r="AA1103" i="10"/>
  <c r="AB1103" i="10"/>
  <c r="P1104" i="10"/>
  <c r="Q1104" i="10"/>
  <c r="R1104" i="10"/>
  <c r="S1104" i="10"/>
  <c r="T1104" i="10"/>
  <c r="U1104" i="10"/>
  <c r="V1104" i="10"/>
  <c r="W1104" i="10"/>
  <c r="X1104" i="10"/>
  <c r="Y1104" i="10"/>
  <c r="Z1104" i="10"/>
  <c r="AA1104" i="10"/>
  <c r="AB1104" i="10"/>
  <c r="P1105" i="10"/>
  <c r="Q1105" i="10"/>
  <c r="R1105" i="10"/>
  <c r="S1105" i="10"/>
  <c r="T1105" i="10"/>
  <c r="U1105" i="10"/>
  <c r="V1105" i="10"/>
  <c r="W1105" i="10"/>
  <c r="X1105" i="10"/>
  <c r="Y1105" i="10"/>
  <c r="Z1105" i="10"/>
  <c r="AA1105" i="10"/>
  <c r="AB1105" i="10"/>
  <c r="P1106" i="10"/>
  <c r="Q1106" i="10"/>
  <c r="R1106" i="10"/>
  <c r="S1106" i="10"/>
  <c r="T1106" i="10"/>
  <c r="U1106" i="10"/>
  <c r="V1106" i="10"/>
  <c r="W1106" i="10"/>
  <c r="X1106" i="10"/>
  <c r="Y1106" i="10"/>
  <c r="Z1106" i="10"/>
  <c r="AA1106" i="10"/>
  <c r="AB1106" i="10"/>
  <c r="P1107" i="10"/>
  <c r="Q1107" i="10"/>
  <c r="R1107" i="10"/>
  <c r="S1107" i="10"/>
  <c r="T1107" i="10"/>
  <c r="U1107" i="10"/>
  <c r="V1107" i="10"/>
  <c r="W1107" i="10"/>
  <c r="X1107" i="10"/>
  <c r="Y1107" i="10"/>
  <c r="Z1107" i="10"/>
  <c r="AA1107" i="10"/>
  <c r="AB1107" i="10"/>
  <c r="P1108" i="10"/>
  <c r="Q1108" i="10"/>
  <c r="R1108" i="10"/>
  <c r="S1108" i="10"/>
  <c r="T1108" i="10"/>
  <c r="U1108" i="10"/>
  <c r="V1108" i="10"/>
  <c r="W1108" i="10"/>
  <c r="X1108" i="10"/>
  <c r="Y1108" i="10"/>
  <c r="Z1108" i="10"/>
  <c r="AA1108" i="10"/>
  <c r="AB1108" i="10"/>
  <c r="P1109" i="10"/>
  <c r="Q1109" i="10"/>
  <c r="R1109" i="10"/>
  <c r="S1109" i="10"/>
  <c r="T1109" i="10"/>
  <c r="U1109" i="10"/>
  <c r="V1109" i="10"/>
  <c r="W1109" i="10"/>
  <c r="X1109" i="10"/>
  <c r="Y1109" i="10"/>
  <c r="Z1109" i="10"/>
  <c r="AA1109" i="10"/>
  <c r="AB1109" i="10"/>
  <c r="P1110" i="10"/>
  <c r="Q1110" i="10"/>
  <c r="R1110" i="10"/>
  <c r="S1110" i="10"/>
  <c r="T1110" i="10"/>
  <c r="U1110" i="10"/>
  <c r="V1110" i="10"/>
  <c r="W1110" i="10"/>
  <c r="X1110" i="10"/>
  <c r="Y1110" i="10"/>
  <c r="Z1110" i="10"/>
  <c r="AA1110" i="10"/>
  <c r="AB1110" i="10"/>
  <c r="P1111" i="10"/>
  <c r="Q1111" i="10"/>
  <c r="R1111" i="10"/>
  <c r="S1111" i="10"/>
  <c r="T1111" i="10"/>
  <c r="U1111" i="10"/>
  <c r="V1111" i="10"/>
  <c r="W1111" i="10"/>
  <c r="X1111" i="10"/>
  <c r="Y1111" i="10"/>
  <c r="Z1111" i="10"/>
  <c r="AA1111" i="10"/>
  <c r="AB1111" i="10"/>
  <c r="P1112" i="10"/>
  <c r="Q1112" i="10"/>
  <c r="R1112" i="10"/>
  <c r="S1112" i="10"/>
  <c r="T1112" i="10"/>
  <c r="U1112" i="10"/>
  <c r="V1112" i="10"/>
  <c r="W1112" i="10"/>
  <c r="X1112" i="10"/>
  <c r="Y1112" i="10"/>
  <c r="Z1112" i="10"/>
  <c r="AA1112" i="10"/>
  <c r="AB1112" i="10"/>
  <c r="P1113" i="10"/>
  <c r="Q1113" i="10"/>
  <c r="R1113" i="10"/>
  <c r="S1113" i="10"/>
  <c r="T1113" i="10"/>
  <c r="U1113" i="10"/>
  <c r="V1113" i="10"/>
  <c r="W1113" i="10"/>
  <c r="X1113" i="10"/>
  <c r="Y1113" i="10"/>
  <c r="Z1113" i="10"/>
  <c r="AA1113" i="10"/>
  <c r="AB1113" i="10"/>
  <c r="P1114" i="10"/>
  <c r="Q1114" i="10"/>
  <c r="R1114" i="10"/>
  <c r="S1114" i="10"/>
  <c r="T1114" i="10"/>
  <c r="U1114" i="10"/>
  <c r="V1114" i="10"/>
  <c r="W1114" i="10"/>
  <c r="X1114" i="10"/>
  <c r="Y1114" i="10"/>
  <c r="Z1114" i="10"/>
  <c r="AA1114" i="10"/>
  <c r="AB1114" i="10"/>
  <c r="P1115" i="10"/>
  <c r="Q1115" i="10"/>
  <c r="R1115" i="10"/>
  <c r="S1115" i="10"/>
  <c r="T1115" i="10"/>
  <c r="U1115" i="10"/>
  <c r="V1115" i="10"/>
  <c r="W1115" i="10"/>
  <c r="X1115" i="10"/>
  <c r="Y1115" i="10"/>
  <c r="Z1115" i="10"/>
  <c r="AA1115" i="10"/>
  <c r="AB1115" i="10"/>
  <c r="P1116" i="10"/>
  <c r="Q1116" i="10"/>
  <c r="R1116" i="10"/>
  <c r="S1116" i="10"/>
  <c r="T1116" i="10"/>
  <c r="U1116" i="10"/>
  <c r="V1116" i="10"/>
  <c r="W1116" i="10"/>
  <c r="X1116" i="10"/>
  <c r="Y1116" i="10"/>
  <c r="Z1116" i="10"/>
  <c r="AA1116" i="10"/>
  <c r="AB1116" i="10"/>
  <c r="P1117" i="10"/>
  <c r="Q1117" i="10"/>
  <c r="R1117" i="10"/>
  <c r="S1117" i="10"/>
  <c r="T1117" i="10"/>
  <c r="U1117" i="10"/>
  <c r="V1117" i="10"/>
  <c r="W1117" i="10"/>
  <c r="X1117" i="10"/>
  <c r="Y1117" i="10"/>
  <c r="Z1117" i="10"/>
  <c r="AA1117" i="10"/>
  <c r="AB1117" i="10"/>
  <c r="P1118" i="10"/>
  <c r="Q1118" i="10"/>
  <c r="R1118" i="10"/>
  <c r="S1118" i="10"/>
  <c r="T1118" i="10"/>
  <c r="U1118" i="10"/>
  <c r="V1118" i="10"/>
  <c r="W1118" i="10"/>
  <c r="X1118" i="10"/>
  <c r="Y1118" i="10"/>
  <c r="Z1118" i="10"/>
  <c r="AA1118" i="10"/>
  <c r="AB1118" i="10"/>
  <c r="P1119" i="10"/>
  <c r="Q1119" i="10"/>
  <c r="R1119" i="10"/>
  <c r="S1119" i="10"/>
  <c r="T1119" i="10"/>
  <c r="U1119" i="10"/>
  <c r="V1119" i="10"/>
  <c r="W1119" i="10"/>
  <c r="X1119" i="10"/>
  <c r="Y1119" i="10"/>
  <c r="Z1119" i="10"/>
  <c r="AA1119" i="10"/>
  <c r="AB1119" i="10"/>
  <c r="P1120" i="10"/>
  <c r="Q1120" i="10"/>
  <c r="R1120" i="10"/>
  <c r="S1120" i="10"/>
  <c r="T1120" i="10"/>
  <c r="U1120" i="10"/>
  <c r="V1120" i="10"/>
  <c r="W1120" i="10"/>
  <c r="X1120" i="10"/>
  <c r="Y1120" i="10"/>
  <c r="Z1120" i="10"/>
  <c r="AA1120" i="10"/>
  <c r="AB1120" i="10"/>
  <c r="P1121" i="10"/>
  <c r="Q1121" i="10"/>
  <c r="R1121" i="10"/>
  <c r="S1121" i="10"/>
  <c r="T1121" i="10"/>
  <c r="U1121" i="10"/>
  <c r="V1121" i="10"/>
  <c r="W1121" i="10"/>
  <c r="X1121" i="10"/>
  <c r="Y1121" i="10"/>
  <c r="Z1121" i="10"/>
  <c r="AA1121" i="10"/>
  <c r="AB1121" i="10"/>
  <c r="P1122" i="10"/>
  <c r="Q1122" i="10"/>
  <c r="R1122" i="10"/>
  <c r="S1122" i="10"/>
  <c r="T1122" i="10"/>
  <c r="U1122" i="10"/>
  <c r="V1122" i="10"/>
  <c r="W1122" i="10"/>
  <c r="X1122" i="10"/>
  <c r="Y1122" i="10"/>
  <c r="Z1122" i="10"/>
  <c r="AA1122" i="10"/>
  <c r="AB1122" i="10"/>
  <c r="P1123" i="10"/>
  <c r="Q1123" i="10"/>
  <c r="R1123" i="10"/>
  <c r="S1123" i="10"/>
  <c r="T1123" i="10"/>
  <c r="U1123" i="10"/>
  <c r="V1123" i="10"/>
  <c r="W1123" i="10"/>
  <c r="X1123" i="10"/>
  <c r="Y1123" i="10"/>
  <c r="Z1123" i="10"/>
  <c r="AA1123" i="10"/>
  <c r="AB1123" i="10"/>
  <c r="P1124" i="10"/>
  <c r="Q1124" i="10"/>
  <c r="R1124" i="10"/>
  <c r="S1124" i="10"/>
  <c r="T1124" i="10"/>
  <c r="U1124" i="10"/>
  <c r="V1124" i="10"/>
  <c r="W1124" i="10"/>
  <c r="X1124" i="10"/>
  <c r="Y1124" i="10"/>
  <c r="Z1124" i="10"/>
  <c r="AA1124" i="10"/>
  <c r="AB1124" i="10"/>
  <c r="P1125" i="10"/>
  <c r="Q1125" i="10"/>
  <c r="R1125" i="10"/>
  <c r="S1125" i="10"/>
  <c r="T1125" i="10"/>
  <c r="U1125" i="10"/>
  <c r="V1125" i="10"/>
  <c r="W1125" i="10"/>
  <c r="X1125" i="10"/>
  <c r="Y1125" i="10"/>
  <c r="Z1125" i="10"/>
  <c r="AA1125" i="10"/>
  <c r="AB1125" i="10"/>
  <c r="P1126" i="10"/>
  <c r="Q1126" i="10"/>
  <c r="R1126" i="10"/>
  <c r="S1126" i="10"/>
  <c r="T1126" i="10"/>
  <c r="U1126" i="10"/>
  <c r="V1126" i="10"/>
  <c r="W1126" i="10"/>
  <c r="X1126" i="10"/>
  <c r="Y1126" i="10"/>
  <c r="Z1126" i="10"/>
  <c r="AA1126" i="10"/>
  <c r="AB1126" i="10"/>
  <c r="P1127" i="10"/>
  <c r="Q1127" i="10"/>
  <c r="R1127" i="10"/>
  <c r="S1127" i="10"/>
  <c r="T1127" i="10"/>
  <c r="U1127" i="10"/>
  <c r="V1127" i="10"/>
  <c r="W1127" i="10"/>
  <c r="X1127" i="10"/>
  <c r="Y1127" i="10"/>
  <c r="Z1127" i="10"/>
  <c r="AA1127" i="10"/>
  <c r="AB1127" i="10"/>
  <c r="P1128" i="10"/>
  <c r="Q1128" i="10"/>
  <c r="R1128" i="10"/>
  <c r="S1128" i="10"/>
  <c r="T1128" i="10"/>
  <c r="U1128" i="10"/>
  <c r="V1128" i="10"/>
  <c r="W1128" i="10"/>
  <c r="X1128" i="10"/>
  <c r="Y1128" i="10"/>
  <c r="Z1128" i="10"/>
  <c r="AA1128" i="10"/>
  <c r="AB1128" i="10"/>
  <c r="P1129" i="10"/>
  <c r="Q1129" i="10"/>
  <c r="R1129" i="10"/>
  <c r="S1129" i="10"/>
  <c r="T1129" i="10"/>
  <c r="U1129" i="10"/>
  <c r="V1129" i="10"/>
  <c r="W1129" i="10"/>
  <c r="X1129" i="10"/>
  <c r="Y1129" i="10"/>
  <c r="Z1129" i="10"/>
  <c r="AA1129" i="10"/>
  <c r="AB1129" i="10"/>
  <c r="P1130" i="10"/>
  <c r="Q1130" i="10"/>
  <c r="R1130" i="10"/>
  <c r="S1130" i="10"/>
  <c r="T1130" i="10"/>
  <c r="U1130" i="10"/>
  <c r="V1130" i="10"/>
  <c r="W1130" i="10"/>
  <c r="X1130" i="10"/>
  <c r="Y1130" i="10"/>
  <c r="Z1130" i="10"/>
  <c r="AA1130" i="10"/>
  <c r="AB1130" i="10"/>
  <c r="P1131" i="10"/>
  <c r="Q1131" i="10"/>
  <c r="R1131" i="10"/>
  <c r="S1131" i="10"/>
  <c r="T1131" i="10"/>
  <c r="U1131" i="10"/>
  <c r="V1131" i="10"/>
  <c r="W1131" i="10"/>
  <c r="X1131" i="10"/>
  <c r="Y1131" i="10"/>
  <c r="Z1131" i="10"/>
  <c r="AA1131" i="10"/>
  <c r="AB1131" i="10"/>
  <c r="P1132" i="10"/>
  <c r="Q1132" i="10"/>
  <c r="R1132" i="10"/>
  <c r="S1132" i="10"/>
  <c r="T1132" i="10"/>
  <c r="U1132" i="10"/>
  <c r="V1132" i="10"/>
  <c r="W1132" i="10"/>
  <c r="X1132" i="10"/>
  <c r="Y1132" i="10"/>
  <c r="Z1132" i="10"/>
  <c r="AA1132" i="10"/>
  <c r="AB1132" i="10"/>
  <c r="P1133" i="10"/>
  <c r="Q1133" i="10"/>
  <c r="R1133" i="10"/>
  <c r="S1133" i="10"/>
  <c r="T1133" i="10"/>
  <c r="U1133" i="10"/>
  <c r="V1133" i="10"/>
  <c r="W1133" i="10"/>
  <c r="X1133" i="10"/>
  <c r="Y1133" i="10"/>
  <c r="Z1133" i="10"/>
  <c r="AA1133" i="10"/>
  <c r="AB1133" i="10"/>
  <c r="P1134" i="10"/>
  <c r="Q1134" i="10"/>
  <c r="R1134" i="10"/>
  <c r="S1134" i="10"/>
  <c r="T1134" i="10"/>
  <c r="U1134" i="10"/>
  <c r="V1134" i="10"/>
  <c r="W1134" i="10"/>
  <c r="X1134" i="10"/>
  <c r="Y1134" i="10"/>
  <c r="Z1134" i="10"/>
  <c r="AA1134" i="10"/>
  <c r="AB1134" i="10"/>
  <c r="P1135" i="10"/>
  <c r="Q1135" i="10"/>
  <c r="R1135" i="10"/>
  <c r="S1135" i="10"/>
  <c r="T1135" i="10"/>
  <c r="U1135" i="10"/>
  <c r="V1135" i="10"/>
  <c r="W1135" i="10"/>
  <c r="X1135" i="10"/>
  <c r="Y1135" i="10"/>
  <c r="Z1135" i="10"/>
  <c r="AA1135" i="10"/>
  <c r="AB1135" i="10"/>
  <c r="P1136" i="10"/>
  <c r="Q1136" i="10"/>
  <c r="R1136" i="10"/>
  <c r="S1136" i="10"/>
  <c r="T1136" i="10"/>
  <c r="U1136" i="10"/>
  <c r="V1136" i="10"/>
  <c r="W1136" i="10"/>
  <c r="X1136" i="10"/>
  <c r="Y1136" i="10"/>
  <c r="Z1136" i="10"/>
  <c r="AA1136" i="10"/>
  <c r="AB1136" i="10"/>
  <c r="P1137" i="10"/>
  <c r="Q1137" i="10"/>
  <c r="R1137" i="10"/>
  <c r="S1137" i="10"/>
  <c r="T1137" i="10"/>
  <c r="U1137" i="10"/>
  <c r="V1137" i="10"/>
  <c r="W1137" i="10"/>
  <c r="X1137" i="10"/>
  <c r="Y1137" i="10"/>
  <c r="Z1137" i="10"/>
  <c r="AA1137" i="10"/>
  <c r="AB1137" i="10"/>
  <c r="P1138" i="10"/>
  <c r="Q1138" i="10"/>
  <c r="R1138" i="10"/>
  <c r="S1138" i="10"/>
  <c r="T1138" i="10"/>
  <c r="U1138" i="10"/>
  <c r="V1138" i="10"/>
  <c r="W1138" i="10"/>
  <c r="X1138" i="10"/>
  <c r="Y1138" i="10"/>
  <c r="Z1138" i="10"/>
  <c r="AA1138" i="10"/>
  <c r="AB1138" i="10"/>
  <c r="P1139" i="10"/>
  <c r="Q1139" i="10"/>
  <c r="R1139" i="10"/>
  <c r="S1139" i="10"/>
  <c r="T1139" i="10"/>
  <c r="U1139" i="10"/>
  <c r="V1139" i="10"/>
  <c r="W1139" i="10"/>
  <c r="X1139" i="10"/>
  <c r="Y1139" i="10"/>
  <c r="Z1139" i="10"/>
  <c r="AA1139" i="10"/>
  <c r="AB1139" i="10"/>
  <c r="P1140" i="10"/>
  <c r="Q1140" i="10"/>
  <c r="R1140" i="10"/>
  <c r="S1140" i="10"/>
  <c r="T1140" i="10"/>
  <c r="U1140" i="10"/>
  <c r="V1140" i="10"/>
  <c r="W1140" i="10"/>
  <c r="X1140" i="10"/>
  <c r="Y1140" i="10"/>
  <c r="Z1140" i="10"/>
  <c r="AA1140" i="10"/>
  <c r="AB1140" i="10"/>
  <c r="P1141" i="10"/>
  <c r="Q1141" i="10"/>
  <c r="R1141" i="10"/>
  <c r="S1141" i="10"/>
  <c r="T1141" i="10"/>
  <c r="U1141" i="10"/>
  <c r="V1141" i="10"/>
  <c r="W1141" i="10"/>
  <c r="X1141" i="10"/>
  <c r="Y1141" i="10"/>
  <c r="Z1141" i="10"/>
  <c r="AA1141" i="10"/>
  <c r="AB1141" i="10"/>
  <c r="P1142" i="10"/>
  <c r="Q1142" i="10"/>
  <c r="R1142" i="10"/>
  <c r="S1142" i="10"/>
  <c r="T1142" i="10"/>
  <c r="U1142" i="10"/>
  <c r="V1142" i="10"/>
  <c r="W1142" i="10"/>
  <c r="X1142" i="10"/>
  <c r="Y1142" i="10"/>
  <c r="Z1142" i="10"/>
  <c r="AA1142" i="10"/>
  <c r="AB1142" i="10"/>
  <c r="P1143" i="10"/>
  <c r="Q1143" i="10"/>
  <c r="R1143" i="10"/>
  <c r="S1143" i="10"/>
  <c r="T1143" i="10"/>
  <c r="U1143" i="10"/>
  <c r="V1143" i="10"/>
  <c r="W1143" i="10"/>
  <c r="X1143" i="10"/>
  <c r="Y1143" i="10"/>
  <c r="Z1143" i="10"/>
  <c r="AA1143" i="10"/>
  <c r="AB1143" i="10"/>
  <c r="P1144" i="10"/>
  <c r="Q1144" i="10"/>
  <c r="R1144" i="10"/>
  <c r="S1144" i="10"/>
  <c r="T1144" i="10"/>
  <c r="U1144" i="10"/>
  <c r="V1144" i="10"/>
  <c r="W1144" i="10"/>
  <c r="X1144" i="10"/>
  <c r="Y1144" i="10"/>
  <c r="Z1144" i="10"/>
  <c r="AA1144" i="10"/>
  <c r="AB1144" i="10"/>
  <c r="P1145" i="10"/>
  <c r="Q1145" i="10"/>
  <c r="R1145" i="10"/>
  <c r="S1145" i="10"/>
  <c r="T1145" i="10"/>
  <c r="U1145" i="10"/>
  <c r="V1145" i="10"/>
  <c r="W1145" i="10"/>
  <c r="X1145" i="10"/>
  <c r="Y1145" i="10"/>
  <c r="Z1145" i="10"/>
  <c r="AA1145" i="10"/>
  <c r="AB1145" i="10"/>
  <c r="P1146" i="10"/>
  <c r="Q1146" i="10"/>
  <c r="R1146" i="10"/>
  <c r="S1146" i="10"/>
  <c r="T1146" i="10"/>
  <c r="U1146" i="10"/>
  <c r="V1146" i="10"/>
  <c r="W1146" i="10"/>
  <c r="X1146" i="10"/>
  <c r="Y1146" i="10"/>
  <c r="Z1146" i="10"/>
  <c r="AA1146" i="10"/>
  <c r="AB1146" i="10"/>
  <c r="P1147" i="10"/>
  <c r="Q1147" i="10"/>
  <c r="R1147" i="10"/>
  <c r="S1147" i="10"/>
  <c r="T1147" i="10"/>
  <c r="U1147" i="10"/>
  <c r="V1147" i="10"/>
  <c r="W1147" i="10"/>
  <c r="X1147" i="10"/>
  <c r="Y1147" i="10"/>
  <c r="Z1147" i="10"/>
  <c r="AA1147" i="10"/>
  <c r="AB1147" i="10"/>
  <c r="P1148" i="10"/>
  <c r="Q1148" i="10"/>
  <c r="R1148" i="10"/>
  <c r="S1148" i="10"/>
  <c r="T1148" i="10"/>
  <c r="U1148" i="10"/>
  <c r="V1148" i="10"/>
  <c r="W1148" i="10"/>
  <c r="X1148" i="10"/>
  <c r="Y1148" i="10"/>
  <c r="Z1148" i="10"/>
  <c r="AA1148" i="10"/>
  <c r="AB1148" i="10"/>
  <c r="P1149" i="10"/>
  <c r="Q1149" i="10"/>
  <c r="R1149" i="10"/>
  <c r="S1149" i="10"/>
  <c r="T1149" i="10"/>
  <c r="U1149" i="10"/>
  <c r="V1149" i="10"/>
  <c r="W1149" i="10"/>
  <c r="X1149" i="10"/>
  <c r="Y1149" i="10"/>
  <c r="Z1149" i="10"/>
  <c r="AA1149" i="10"/>
  <c r="AB1149" i="10"/>
  <c r="P1150" i="10"/>
  <c r="Q1150" i="10"/>
  <c r="R1150" i="10"/>
  <c r="S1150" i="10"/>
  <c r="T1150" i="10"/>
  <c r="U1150" i="10"/>
  <c r="V1150" i="10"/>
  <c r="W1150" i="10"/>
  <c r="X1150" i="10"/>
  <c r="Y1150" i="10"/>
  <c r="Z1150" i="10"/>
  <c r="AA1150" i="10"/>
  <c r="AB1150" i="10"/>
  <c r="P1151" i="10"/>
  <c r="Q1151" i="10"/>
  <c r="R1151" i="10"/>
  <c r="S1151" i="10"/>
  <c r="T1151" i="10"/>
  <c r="U1151" i="10"/>
  <c r="V1151" i="10"/>
  <c r="W1151" i="10"/>
  <c r="X1151" i="10"/>
  <c r="Y1151" i="10"/>
  <c r="Z1151" i="10"/>
  <c r="AA1151" i="10"/>
  <c r="AB1151" i="10"/>
  <c r="P1152" i="10"/>
  <c r="Q1152" i="10"/>
  <c r="R1152" i="10"/>
  <c r="S1152" i="10"/>
  <c r="T1152" i="10"/>
  <c r="U1152" i="10"/>
  <c r="V1152" i="10"/>
  <c r="W1152" i="10"/>
  <c r="X1152" i="10"/>
  <c r="Y1152" i="10"/>
  <c r="Z1152" i="10"/>
  <c r="AA1152" i="10"/>
  <c r="AB1152" i="10"/>
  <c r="P1153" i="10"/>
  <c r="Q1153" i="10"/>
  <c r="R1153" i="10"/>
  <c r="S1153" i="10"/>
  <c r="T1153" i="10"/>
  <c r="U1153" i="10"/>
  <c r="V1153" i="10"/>
  <c r="W1153" i="10"/>
  <c r="X1153" i="10"/>
  <c r="Y1153" i="10"/>
  <c r="Z1153" i="10"/>
  <c r="AA1153" i="10"/>
  <c r="AB1153" i="10"/>
  <c r="P1154" i="10"/>
  <c r="Q1154" i="10"/>
  <c r="R1154" i="10"/>
  <c r="S1154" i="10"/>
  <c r="T1154" i="10"/>
  <c r="U1154" i="10"/>
  <c r="V1154" i="10"/>
  <c r="W1154" i="10"/>
  <c r="X1154" i="10"/>
  <c r="Y1154" i="10"/>
  <c r="Z1154" i="10"/>
  <c r="AA1154" i="10"/>
  <c r="AB1154" i="10"/>
  <c r="P1155" i="10"/>
  <c r="Q1155" i="10"/>
  <c r="R1155" i="10"/>
  <c r="S1155" i="10"/>
  <c r="T1155" i="10"/>
  <c r="U1155" i="10"/>
  <c r="V1155" i="10"/>
  <c r="W1155" i="10"/>
  <c r="X1155" i="10"/>
  <c r="Y1155" i="10"/>
  <c r="Z1155" i="10"/>
  <c r="AA1155" i="10"/>
  <c r="AB1155" i="10"/>
  <c r="P1156" i="10"/>
  <c r="Q1156" i="10"/>
  <c r="R1156" i="10"/>
  <c r="S1156" i="10"/>
  <c r="T1156" i="10"/>
  <c r="U1156" i="10"/>
  <c r="V1156" i="10"/>
  <c r="W1156" i="10"/>
  <c r="X1156" i="10"/>
  <c r="Y1156" i="10"/>
  <c r="Z1156" i="10"/>
  <c r="AA1156" i="10"/>
  <c r="AB1156" i="10"/>
  <c r="P1157" i="10"/>
  <c r="Q1157" i="10"/>
  <c r="R1157" i="10"/>
  <c r="S1157" i="10"/>
  <c r="T1157" i="10"/>
  <c r="U1157" i="10"/>
  <c r="V1157" i="10"/>
  <c r="W1157" i="10"/>
  <c r="X1157" i="10"/>
  <c r="Y1157" i="10"/>
  <c r="Z1157" i="10"/>
  <c r="AA1157" i="10"/>
  <c r="AB1157" i="10"/>
  <c r="P1158" i="10"/>
  <c r="Q1158" i="10"/>
  <c r="R1158" i="10"/>
  <c r="S1158" i="10"/>
  <c r="T1158" i="10"/>
  <c r="U1158" i="10"/>
  <c r="V1158" i="10"/>
  <c r="W1158" i="10"/>
  <c r="X1158" i="10"/>
  <c r="Y1158" i="10"/>
  <c r="Z1158" i="10"/>
  <c r="AA1158" i="10"/>
  <c r="AB1158" i="10"/>
  <c r="P1159" i="10"/>
  <c r="Q1159" i="10"/>
  <c r="R1159" i="10"/>
  <c r="S1159" i="10"/>
  <c r="T1159" i="10"/>
  <c r="U1159" i="10"/>
  <c r="V1159" i="10"/>
  <c r="W1159" i="10"/>
  <c r="X1159" i="10"/>
  <c r="Y1159" i="10"/>
  <c r="Z1159" i="10"/>
  <c r="AA1159" i="10"/>
  <c r="AB1159" i="10"/>
  <c r="P1160" i="10"/>
  <c r="Q1160" i="10"/>
  <c r="R1160" i="10"/>
  <c r="S1160" i="10"/>
  <c r="T1160" i="10"/>
  <c r="U1160" i="10"/>
  <c r="V1160" i="10"/>
  <c r="W1160" i="10"/>
  <c r="X1160" i="10"/>
  <c r="Y1160" i="10"/>
  <c r="Z1160" i="10"/>
  <c r="AA1160" i="10"/>
  <c r="AB1160" i="10"/>
  <c r="P1161" i="10"/>
  <c r="Q1161" i="10"/>
  <c r="R1161" i="10"/>
  <c r="S1161" i="10"/>
  <c r="T1161" i="10"/>
  <c r="U1161" i="10"/>
  <c r="V1161" i="10"/>
  <c r="W1161" i="10"/>
  <c r="X1161" i="10"/>
  <c r="Y1161" i="10"/>
  <c r="Z1161" i="10"/>
  <c r="AA1161" i="10"/>
  <c r="AB1161" i="10"/>
  <c r="P1162" i="10"/>
  <c r="Q1162" i="10"/>
  <c r="R1162" i="10"/>
  <c r="S1162" i="10"/>
  <c r="T1162" i="10"/>
  <c r="U1162" i="10"/>
  <c r="V1162" i="10"/>
  <c r="W1162" i="10"/>
  <c r="X1162" i="10"/>
  <c r="Y1162" i="10"/>
  <c r="Z1162" i="10"/>
  <c r="AA1162" i="10"/>
  <c r="AB1162" i="10"/>
  <c r="P1163" i="10"/>
  <c r="Q1163" i="10"/>
  <c r="R1163" i="10"/>
  <c r="S1163" i="10"/>
  <c r="T1163" i="10"/>
  <c r="U1163" i="10"/>
  <c r="V1163" i="10"/>
  <c r="W1163" i="10"/>
  <c r="X1163" i="10"/>
  <c r="Y1163" i="10"/>
  <c r="Z1163" i="10"/>
  <c r="AA1163" i="10"/>
  <c r="AB1163" i="10"/>
  <c r="P1164" i="10"/>
  <c r="Q1164" i="10"/>
  <c r="R1164" i="10"/>
  <c r="S1164" i="10"/>
  <c r="T1164" i="10"/>
  <c r="U1164" i="10"/>
  <c r="V1164" i="10"/>
  <c r="W1164" i="10"/>
  <c r="X1164" i="10"/>
  <c r="Y1164" i="10"/>
  <c r="Z1164" i="10"/>
  <c r="AA1164" i="10"/>
  <c r="AB1164" i="10"/>
  <c r="P1165" i="10"/>
  <c r="Q1165" i="10"/>
  <c r="R1165" i="10"/>
  <c r="S1165" i="10"/>
  <c r="T1165" i="10"/>
  <c r="U1165" i="10"/>
  <c r="V1165" i="10"/>
  <c r="W1165" i="10"/>
  <c r="X1165" i="10"/>
  <c r="Y1165" i="10"/>
  <c r="Z1165" i="10"/>
  <c r="AA1165" i="10"/>
  <c r="AB1165" i="10"/>
  <c r="P1166" i="10"/>
  <c r="Q1166" i="10"/>
  <c r="R1166" i="10"/>
  <c r="S1166" i="10"/>
  <c r="T1166" i="10"/>
  <c r="U1166" i="10"/>
  <c r="V1166" i="10"/>
  <c r="W1166" i="10"/>
  <c r="X1166" i="10"/>
  <c r="Y1166" i="10"/>
  <c r="Z1166" i="10"/>
  <c r="AA1166" i="10"/>
  <c r="AB1166" i="10"/>
  <c r="P1167" i="10"/>
  <c r="Q1167" i="10"/>
  <c r="R1167" i="10"/>
  <c r="S1167" i="10"/>
  <c r="T1167" i="10"/>
  <c r="U1167" i="10"/>
  <c r="V1167" i="10"/>
  <c r="W1167" i="10"/>
  <c r="X1167" i="10"/>
  <c r="Y1167" i="10"/>
  <c r="Z1167" i="10"/>
  <c r="AA1167" i="10"/>
  <c r="AB1167" i="10"/>
  <c r="P1168" i="10"/>
  <c r="Q1168" i="10"/>
  <c r="R1168" i="10"/>
  <c r="S1168" i="10"/>
  <c r="T1168" i="10"/>
  <c r="U1168" i="10"/>
  <c r="V1168" i="10"/>
  <c r="W1168" i="10"/>
  <c r="X1168" i="10"/>
  <c r="Y1168" i="10"/>
  <c r="Z1168" i="10"/>
  <c r="AA1168" i="10"/>
  <c r="AB1168" i="10"/>
  <c r="P1169" i="10"/>
  <c r="Q1169" i="10"/>
  <c r="R1169" i="10"/>
  <c r="S1169" i="10"/>
  <c r="T1169" i="10"/>
  <c r="U1169" i="10"/>
  <c r="V1169" i="10"/>
  <c r="W1169" i="10"/>
  <c r="X1169" i="10"/>
  <c r="Y1169" i="10"/>
  <c r="Z1169" i="10"/>
  <c r="AA1169" i="10"/>
  <c r="AB1169" i="10"/>
  <c r="P1170" i="10"/>
  <c r="Q1170" i="10"/>
  <c r="R1170" i="10"/>
  <c r="S1170" i="10"/>
  <c r="T1170" i="10"/>
  <c r="U1170" i="10"/>
  <c r="V1170" i="10"/>
  <c r="W1170" i="10"/>
  <c r="X1170" i="10"/>
  <c r="Y1170" i="10"/>
  <c r="Z1170" i="10"/>
  <c r="AA1170" i="10"/>
  <c r="AB1170" i="10"/>
  <c r="P1171" i="10"/>
  <c r="Q1171" i="10"/>
  <c r="R1171" i="10"/>
  <c r="S1171" i="10"/>
  <c r="T1171" i="10"/>
  <c r="U1171" i="10"/>
  <c r="V1171" i="10"/>
  <c r="W1171" i="10"/>
  <c r="X1171" i="10"/>
  <c r="Y1171" i="10"/>
  <c r="Z1171" i="10"/>
  <c r="AA1171" i="10"/>
  <c r="AB1171" i="10"/>
  <c r="P1172" i="10"/>
  <c r="Q1172" i="10"/>
  <c r="R1172" i="10"/>
  <c r="S1172" i="10"/>
  <c r="T1172" i="10"/>
  <c r="U1172" i="10"/>
  <c r="V1172" i="10"/>
  <c r="W1172" i="10"/>
  <c r="X1172" i="10"/>
  <c r="Y1172" i="10"/>
  <c r="Z1172" i="10"/>
  <c r="AA1172" i="10"/>
  <c r="AB1172" i="10"/>
  <c r="P1173" i="10"/>
  <c r="Q1173" i="10"/>
  <c r="R1173" i="10"/>
  <c r="S1173" i="10"/>
  <c r="T1173" i="10"/>
  <c r="U1173" i="10"/>
  <c r="V1173" i="10"/>
  <c r="W1173" i="10"/>
  <c r="X1173" i="10"/>
  <c r="Y1173" i="10"/>
  <c r="Z1173" i="10"/>
  <c r="AA1173" i="10"/>
  <c r="AB1173" i="10"/>
  <c r="P1174" i="10"/>
  <c r="Q1174" i="10"/>
  <c r="R1174" i="10"/>
  <c r="S1174" i="10"/>
  <c r="T1174" i="10"/>
  <c r="U1174" i="10"/>
  <c r="V1174" i="10"/>
  <c r="W1174" i="10"/>
  <c r="X1174" i="10"/>
  <c r="Y1174" i="10"/>
  <c r="Z1174" i="10"/>
  <c r="AA1174" i="10"/>
  <c r="AB1174" i="10"/>
  <c r="P1175" i="10"/>
  <c r="Q1175" i="10"/>
  <c r="R1175" i="10"/>
  <c r="S1175" i="10"/>
  <c r="T1175" i="10"/>
  <c r="U1175" i="10"/>
  <c r="V1175" i="10"/>
  <c r="W1175" i="10"/>
  <c r="X1175" i="10"/>
  <c r="Y1175" i="10"/>
  <c r="Z1175" i="10"/>
  <c r="AA1175" i="10"/>
  <c r="AB1175" i="10"/>
  <c r="P1176" i="10"/>
  <c r="Q1176" i="10"/>
  <c r="R1176" i="10"/>
  <c r="S1176" i="10"/>
  <c r="T1176" i="10"/>
  <c r="U1176" i="10"/>
  <c r="V1176" i="10"/>
  <c r="W1176" i="10"/>
  <c r="X1176" i="10"/>
  <c r="Y1176" i="10"/>
  <c r="Z1176" i="10"/>
  <c r="AA1176" i="10"/>
  <c r="AB1176" i="10"/>
  <c r="P1177" i="10"/>
  <c r="Q1177" i="10"/>
  <c r="R1177" i="10"/>
  <c r="S1177" i="10"/>
  <c r="T1177" i="10"/>
  <c r="U1177" i="10"/>
  <c r="V1177" i="10"/>
  <c r="W1177" i="10"/>
  <c r="X1177" i="10"/>
  <c r="Y1177" i="10"/>
  <c r="Z1177" i="10"/>
  <c r="AA1177" i="10"/>
  <c r="AB1177" i="10"/>
  <c r="P1178" i="10"/>
  <c r="Q1178" i="10"/>
  <c r="R1178" i="10"/>
  <c r="S1178" i="10"/>
  <c r="T1178" i="10"/>
  <c r="U1178" i="10"/>
  <c r="V1178" i="10"/>
  <c r="W1178" i="10"/>
  <c r="X1178" i="10"/>
  <c r="Y1178" i="10"/>
  <c r="Z1178" i="10"/>
  <c r="AA1178" i="10"/>
  <c r="AB1178" i="10"/>
  <c r="P1179" i="10"/>
  <c r="Q1179" i="10"/>
  <c r="R1179" i="10"/>
  <c r="S1179" i="10"/>
  <c r="T1179" i="10"/>
  <c r="U1179" i="10"/>
  <c r="V1179" i="10"/>
  <c r="W1179" i="10"/>
  <c r="X1179" i="10"/>
  <c r="Y1179" i="10"/>
  <c r="Z1179" i="10"/>
  <c r="AA1179" i="10"/>
  <c r="AB1179" i="10"/>
  <c r="P1180" i="10"/>
  <c r="Q1180" i="10"/>
  <c r="R1180" i="10"/>
  <c r="S1180" i="10"/>
  <c r="T1180" i="10"/>
  <c r="U1180" i="10"/>
  <c r="V1180" i="10"/>
  <c r="W1180" i="10"/>
  <c r="X1180" i="10"/>
  <c r="Y1180" i="10"/>
  <c r="Z1180" i="10"/>
  <c r="AA1180" i="10"/>
  <c r="AB1180" i="10"/>
  <c r="P1181" i="10"/>
  <c r="Q1181" i="10"/>
  <c r="R1181" i="10"/>
  <c r="S1181" i="10"/>
  <c r="T1181" i="10"/>
  <c r="U1181" i="10"/>
  <c r="V1181" i="10"/>
  <c r="W1181" i="10"/>
  <c r="X1181" i="10"/>
  <c r="Y1181" i="10"/>
  <c r="Z1181" i="10"/>
  <c r="AA1181" i="10"/>
  <c r="AB1181" i="10"/>
  <c r="P1182" i="10"/>
  <c r="Q1182" i="10"/>
  <c r="R1182" i="10"/>
  <c r="S1182" i="10"/>
  <c r="T1182" i="10"/>
  <c r="U1182" i="10"/>
  <c r="V1182" i="10"/>
  <c r="W1182" i="10"/>
  <c r="X1182" i="10"/>
  <c r="Y1182" i="10"/>
  <c r="Z1182" i="10"/>
  <c r="AA1182" i="10"/>
  <c r="AB1182" i="10"/>
  <c r="P1183" i="10"/>
  <c r="Q1183" i="10"/>
  <c r="R1183" i="10"/>
  <c r="S1183" i="10"/>
  <c r="T1183" i="10"/>
  <c r="U1183" i="10"/>
  <c r="V1183" i="10"/>
  <c r="W1183" i="10"/>
  <c r="X1183" i="10"/>
  <c r="Y1183" i="10"/>
  <c r="Z1183" i="10"/>
  <c r="AA1183" i="10"/>
  <c r="AB1183" i="10"/>
  <c r="P1184" i="10"/>
  <c r="Q1184" i="10"/>
  <c r="R1184" i="10"/>
  <c r="S1184" i="10"/>
  <c r="T1184" i="10"/>
  <c r="U1184" i="10"/>
  <c r="V1184" i="10"/>
  <c r="W1184" i="10"/>
  <c r="X1184" i="10"/>
  <c r="Y1184" i="10"/>
  <c r="Z1184" i="10"/>
  <c r="AA1184" i="10"/>
  <c r="AB1184" i="10"/>
  <c r="P1185" i="10"/>
  <c r="Q1185" i="10"/>
  <c r="R1185" i="10"/>
  <c r="S1185" i="10"/>
  <c r="T1185" i="10"/>
  <c r="U1185" i="10"/>
  <c r="V1185" i="10"/>
  <c r="W1185" i="10"/>
  <c r="X1185" i="10"/>
  <c r="Y1185" i="10"/>
  <c r="Z1185" i="10"/>
  <c r="AA1185" i="10"/>
  <c r="AB1185" i="10"/>
  <c r="P1186" i="10"/>
  <c r="Q1186" i="10"/>
  <c r="R1186" i="10"/>
  <c r="S1186" i="10"/>
  <c r="T1186" i="10"/>
  <c r="U1186" i="10"/>
  <c r="V1186" i="10"/>
  <c r="W1186" i="10"/>
  <c r="X1186" i="10"/>
  <c r="Y1186" i="10"/>
  <c r="Z1186" i="10"/>
  <c r="AA1186" i="10"/>
  <c r="AB1186" i="10"/>
  <c r="P1187" i="10"/>
  <c r="Q1187" i="10"/>
  <c r="R1187" i="10"/>
  <c r="S1187" i="10"/>
  <c r="T1187" i="10"/>
  <c r="U1187" i="10"/>
  <c r="V1187" i="10"/>
  <c r="W1187" i="10"/>
  <c r="X1187" i="10"/>
  <c r="Y1187" i="10"/>
  <c r="Z1187" i="10"/>
  <c r="AA1187" i="10"/>
  <c r="AB1187" i="10"/>
  <c r="P1188" i="10"/>
  <c r="Q1188" i="10"/>
  <c r="R1188" i="10"/>
  <c r="S1188" i="10"/>
  <c r="T1188" i="10"/>
  <c r="U1188" i="10"/>
  <c r="V1188" i="10"/>
  <c r="W1188" i="10"/>
  <c r="X1188" i="10"/>
  <c r="Y1188" i="10"/>
  <c r="Z1188" i="10"/>
  <c r="AA1188" i="10"/>
  <c r="AB1188" i="10"/>
  <c r="P1189" i="10"/>
  <c r="Q1189" i="10"/>
  <c r="R1189" i="10"/>
  <c r="S1189" i="10"/>
  <c r="T1189" i="10"/>
  <c r="U1189" i="10"/>
  <c r="V1189" i="10"/>
  <c r="W1189" i="10"/>
  <c r="X1189" i="10"/>
  <c r="Y1189" i="10"/>
  <c r="Z1189" i="10"/>
  <c r="AA1189" i="10"/>
  <c r="AB1189" i="10"/>
  <c r="P1190" i="10"/>
  <c r="Q1190" i="10"/>
  <c r="R1190" i="10"/>
  <c r="S1190" i="10"/>
  <c r="T1190" i="10"/>
  <c r="U1190" i="10"/>
  <c r="V1190" i="10"/>
  <c r="W1190" i="10"/>
  <c r="X1190" i="10"/>
  <c r="Y1190" i="10"/>
  <c r="Z1190" i="10"/>
  <c r="AA1190" i="10"/>
  <c r="AB1190" i="10"/>
  <c r="P1191" i="10"/>
  <c r="Q1191" i="10"/>
  <c r="R1191" i="10"/>
  <c r="S1191" i="10"/>
  <c r="T1191" i="10"/>
  <c r="U1191" i="10"/>
  <c r="V1191" i="10"/>
  <c r="W1191" i="10"/>
  <c r="X1191" i="10"/>
  <c r="Y1191" i="10"/>
  <c r="Z1191" i="10"/>
  <c r="AA1191" i="10"/>
  <c r="AB1191" i="10"/>
  <c r="P1192" i="10"/>
  <c r="Q1192" i="10"/>
  <c r="R1192" i="10"/>
  <c r="S1192" i="10"/>
  <c r="T1192" i="10"/>
  <c r="U1192" i="10"/>
  <c r="V1192" i="10"/>
  <c r="W1192" i="10"/>
  <c r="X1192" i="10"/>
  <c r="Y1192" i="10"/>
  <c r="Z1192" i="10"/>
  <c r="AA1192" i="10"/>
  <c r="AB1192" i="10"/>
  <c r="P1193" i="10"/>
  <c r="Q1193" i="10"/>
  <c r="R1193" i="10"/>
  <c r="S1193" i="10"/>
  <c r="T1193" i="10"/>
  <c r="U1193" i="10"/>
  <c r="V1193" i="10"/>
  <c r="W1193" i="10"/>
  <c r="X1193" i="10"/>
  <c r="Y1193" i="10"/>
  <c r="Z1193" i="10"/>
  <c r="AA1193" i="10"/>
  <c r="AB1193" i="10"/>
  <c r="P1194" i="10"/>
  <c r="Q1194" i="10"/>
  <c r="R1194" i="10"/>
  <c r="S1194" i="10"/>
  <c r="T1194" i="10"/>
  <c r="U1194" i="10"/>
  <c r="V1194" i="10"/>
  <c r="W1194" i="10"/>
  <c r="X1194" i="10"/>
  <c r="Y1194" i="10"/>
  <c r="Z1194" i="10"/>
  <c r="AA1194" i="10"/>
  <c r="AB1194" i="10"/>
  <c r="P1195" i="10"/>
  <c r="Q1195" i="10"/>
  <c r="R1195" i="10"/>
  <c r="S1195" i="10"/>
  <c r="T1195" i="10"/>
  <c r="U1195" i="10"/>
  <c r="V1195" i="10"/>
  <c r="W1195" i="10"/>
  <c r="X1195" i="10"/>
  <c r="Y1195" i="10"/>
  <c r="Z1195" i="10"/>
  <c r="AA1195" i="10"/>
  <c r="AB1195" i="10"/>
  <c r="P1196" i="10"/>
  <c r="Q1196" i="10"/>
  <c r="R1196" i="10"/>
  <c r="S1196" i="10"/>
  <c r="T1196" i="10"/>
  <c r="U1196" i="10"/>
  <c r="V1196" i="10"/>
  <c r="W1196" i="10"/>
  <c r="X1196" i="10"/>
  <c r="Y1196" i="10"/>
  <c r="Z1196" i="10"/>
  <c r="AA1196" i="10"/>
  <c r="AB1196" i="10"/>
  <c r="P1197" i="10"/>
  <c r="Q1197" i="10"/>
  <c r="R1197" i="10"/>
  <c r="S1197" i="10"/>
  <c r="T1197" i="10"/>
  <c r="U1197" i="10"/>
  <c r="V1197" i="10"/>
  <c r="W1197" i="10"/>
  <c r="X1197" i="10"/>
  <c r="Y1197" i="10"/>
  <c r="Z1197" i="10"/>
  <c r="AA1197" i="10"/>
  <c r="AB1197" i="10"/>
  <c r="P1198" i="10"/>
  <c r="Q1198" i="10"/>
  <c r="R1198" i="10"/>
  <c r="S1198" i="10"/>
  <c r="T1198" i="10"/>
  <c r="U1198" i="10"/>
  <c r="V1198" i="10"/>
  <c r="W1198" i="10"/>
  <c r="X1198" i="10"/>
  <c r="Y1198" i="10"/>
  <c r="Z1198" i="10"/>
  <c r="AA1198" i="10"/>
  <c r="AB1198" i="10"/>
  <c r="P1199" i="10"/>
  <c r="Q1199" i="10"/>
  <c r="R1199" i="10"/>
  <c r="S1199" i="10"/>
  <c r="T1199" i="10"/>
  <c r="U1199" i="10"/>
  <c r="V1199" i="10"/>
  <c r="W1199" i="10"/>
  <c r="X1199" i="10"/>
  <c r="Y1199" i="10"/>
  <c r="Z1199" i="10"/>
  <c r="AA1199" i="10"/>
  <c r="AB1199" i="10"/>
  <c r="P1200" i="10"/>
  <c r="Q1200" i="10"/>
  <c r="R1200" i="10"/>
  <c r="S1200" i="10"/>
  <c r="T1200" i="10"/>
  <c r="U1200" i="10"/>
  <c r="V1200" i="10"/>
  <c r="W1200" i="10"/>
  <c r="X1200" i="10"/>
  <c r="Y1200" i="10"/>
  <c r="Z1200" i="10"/>
  <c r="AA1200" i="10"/>
  <c r="AB1200" i="10"/>
  <c r="P1201" i="10"/>
  <c r="Q1201" i="10"/>
  <c r="R1201" i="10"/>
  <c r="S1201" i="10"/>
  <c r="T1201" i="10"/>
  <c r="U1201" i="10"/>
  <c r="V1201" i="10"/>
  <c r="W1201" i="10"/>
  <c r="X1201" i="10"/>
  <c r="Y1201" i="10"/>
  <c r="Z1201" i="10"/>
  <c r="AA1201" i="10"/>
  <c r="AB1201" i="10"/>
  <c r="P1202" i="10"/>
  <c r="Q1202" i="10"/>
  <c r="R1202" i="10"/>
  <c r="S1202" i="10"/>
  <c r="T1202" i="10"/>
  <c r="U1202" i="10"/>
  <c r="V1202" i="10"/>
  <c r="W1202" i="10"/>
  <c r="X1202" i="10"/>
  <c r="Y1202" i="10"/>
  <c r="Z1202" i="10"/>
  <c r="AA1202" i="10"/>
  <c r="AB1202" i="10"/>
  <c r="P1203" i="10"/>
  <c r="Q1203" i="10"/>
  <c r="R1203" i="10"/>
  <c r="S1203" i="10"/>
  <c r="T1203" i="10"/>
  <c r="U1203" i="10"/>
  <c r="V1203" i="10"/>
  <c r="W1203" i="10"/>
  <c r="X1203" i="10"/>
  <c r="Y1203" i="10"/>
  <c r="Z1203" i="10"/>
  <c r="AA1203" i="10"/>
  <c r="AB1203" i="10"/>
  <c r="P1204" i="10"/>
  <c r="Q1204" i="10"/>
  <c r="R1204" i="10"/>
  <c r="S1204" i="10"/>
  <c r="T1204" i="10"/>
  <c r="U1204" i="10"/>
  <c r="V1204" i="10"/>
  <c r="W1204" i="10"/>
  <c r="X1204" i="10"/>
  <c r="Y1204" i="10"/>
  <c r="Z1204" i="10"/>
  <c r="AA1204" i="10"/>
  <c r="AB1204" i="10"/>
  <c r="P1205" i="10"/>
  <c r="Q1205" i="10"/>
  <c r="R1205" i="10"/>
  <c r="S1205" i="10"/>
  <c r="T1205" i="10"/>
  <c r="U1205" i="10"/>
  <c r="V1205" i="10"/>
  <c r="W1205" i="10"/>
  <c r="X1205" i="10"/>
  <c r="Y1205" i="10"/>
  <c r="Z1205" i="10"/>
  <c r="AA1205" i="10"/>
  <c r="AB1205" i="10"/>
  <c r="P1206" i="10"/>
  <c r="Q1206" i="10"/>
  <c r="R1206" i="10"/>
  <c r="S1206" i="10"/>
  <c r="T1206" i="10"/>
  <c r="U1206" i="10"/>
  <c r="V1206" i="10"/>
  <c r="W1206" i="10"/>
  <c r="X1206" i="10"/>
  <c r="Y1206" i="10"/>
  <c r="Z1206" i="10"/>
  <c r="AA1206" i="10"/>
  <c r="AB1206" i="10"/>
  <c r="P1207" i="10"/>
  <c r="Q1207" i="10"/>
  <c r="R1207" i="10"/>
  <c r="S1207" i="10"/>
  <c r="T1207" i="10"/>
  <c r="U1207" i="10"/>
  <c r="V1207" i="10"/>
  <c r="W1207" i="10"/>
  <c r="X1207" i="10"/>
  <c r="Y1207" i="10"/>
  <c r="Z1207" i="10"/>
  <c r="AA1207" i="10"/>
  <c r="AB1207" i="10"/>
  <c r="P1208" i="10"/>
  <c r="Q1208" i="10"/>
  <c r="R1208" i="10"/>
  <c r="S1208" i="10"/>
  <c r="T1208" i="10"/>
  <c r="U1208" i="10"/>
  <c r="V1208" i="10"/>
  <c r="W1208" i="10"/>
  <c r="X1208" i="10"/>
  <c r="Y1208" i="10"/>
  <c r="Z1208" i="10"/>
  <c r="AA1208" i="10"/>
  <c r="AB1208" i="10"/>
  <c r="P1209" i="10"/>
  <c r="Q1209" i="10"/>
  <c r="R1209" i="10"/>
  <c r="S1209" i="10"/>
  <c r="T1209" i="10"/>
  <c r="U1209" i="10"/>
  <c r="V1209" i="10"/>
  <c r="W1209" i="10"/>
  <c r="X1209" i="10"/>
  <c r="Y1209" i="10"/>
  <c r="Z1209" i="10"/>
  <c r="AA1209" i="10"/>
  <c r="AB1209" i="10"/>
  <c r="P1210" i="10"/>
  <c r="Q1210" i="10"/>
  <c r="R1210" i="10"/>
  <c r="S1210" i="10"/>
  <c r="T1210" i="10"/>
  <c r="U1210" i="10"/>
  <c r="V1210" i="10"/>
  <c r="W1210" i="10"/>
  <c r="X1210" i="10"/>
  <c r="Y1210" i="10"/>
  <c r="Z1210" i="10"/>
  <c r="AA1210" i="10"/>
  <c r="AB1210" i="10"/>
  <c r="P1211" i="10"/>
  <c r="Q1211" i="10"/>
  <c r="R1211" i="10"/>
  <c r="S1211" i="10"/>
  <c r="T1211" i="10"/>
  <c r="U1211" i="10"/>
  <c r="V1211" i="10"/>
  <c r="W1211" i="10"/>
  <c r="X1211" i="10"/>
  <c r="Y1211" i="10"/>
  <c r="Z1211" i="10"/>
  <c r="AA1211" i="10"/>
  <c r="AB1211" i="10"/>
  <c r="P1212" i="10"/>
  <c r="Q1212" i="10"/>
  <c r="R1212" i="10"/>
  <c r="S1212" i="10"/>
  <c r="T1212" i="10"/>
  <c r="U1212" i="10"/>
  <c r="V1212" i="10"/>
  <c r="W1212" i="10"/>
  <c r="X1212" i="10"/>
  <c r="Y1212" i="10"/>
  <c r="Z1212" i="10"/>
  <c r="AA1212" i="10"/>
  <c r="AB1212" i="10"/>
  <c r="P1213" i="10"/>
  <c r="Q1213" i="10"/>
  <c r="R1213" i="10"/>
  <c r="S1213" i="10"/>
  <c r="T1213" i="10"/>
  <c r="U1213" i="10"/>
  <c r="V1213" i="10"/>
  <c r="W1213" i="10"/>
  <c r="X1213" i="10"/>
  <c r="Y1213" i="10"/>
  <c r="Z1213" i="10"/>
  <c r="AA1213" i="10"/>
  <c r="AB1213" i="10"/>
  <c r="P1214" i="10"/>
  <c r="Q1214" i="10"/>
  <c r="R1214" i="10"/>
  <c r="S1214" i="10"/>
  <c r="T1214" i="10"/>
  <c r="U1214" i="10"/>
  <c r="V1214" i="10"/>
  <c r="W1214" i="10"/>
  <c r="X1214" i="10"/>
  <c r="Y1214" i="10"/>
  <c r="Z1214" i="10"/>
  <c r="AA1214" i="10"/>
  <c r="AB1214" i="10"/>
  <c r="P1215" i="10"/>
  <c r="Q1215" i="10"/>
  <c r="R1215" i="10"/>
  <c r="S1215" i="10"/>
  <c r="T1215" i="10"/>
  <c r="U1215" i="10"/>
  <c r="V1215" i="10"/>
  <c r="W1215" i="10"/>
  <c r="X1215" i="10"/>
  <c r="Y1215" i="10"/>
  <c r="Z1215" i="10"/>
  <c r="AA1215" i="10"/>
  <c r="AB1215" i="10"/>
  <c r="P1216" i="10"/>
  <c r="Q1216" i="10"/>
  <c r="R1216" i="10"/>
  <c r="S1216" i="10"/>
  <c r="T1216" i="10"/>
  <c r="U1216" i="10"/>
  <c r="V1216" i="10"/>
  <c r="W1216" i="10"/>
  <c r="X1216" i="10"/>
  <c r="Y1216" i="10"/>
  <c r="Z1216" i="10"/>
  <c r="AA1216" i="10"/>
  <c r="AB1216" i="10"/>
  <c r="P1217" i="10"/>
  <c r="Q1217" i="10"/>
  <c r="R1217" i="10"/>
  <c r="S1217" i="10"/>
  <c r="T1217" i="10"/>
  <c r="U1217" i="10"/>
  <c r="V1217" i="10"/>
  <c r="W1217" i="10"/>
  <c r="X1217" i="10"/>
  <c r="Y1217" i="10"/>
  <c r="Z1217" i="10"/>
  <c r="AA1217" i="10"/>
  <c r="AB1217" i="10"/>
  <c r="P1218" i="10"/>
  <c r="Q1218" i="10"/>
  <c r="R1218" i="10"/>
  <c r="S1218" i="10"/>
  <c r="T1218" i="10"/>
  <c r="U1218" i="10"/>
  <c r="V1218" i="10"/>
  <c r="W1218" i="10"/>
  <c r="X1218" i="10"/>
  <c r="Y1218" i="10"/>
  <c r="Z1218" i="10"/>
  <c r="AA1218" i="10"/>
  <c r="AB1218" i="10"/>
  <c r="P1219" i="10"/>
  <c r="Q1219" i="10"/>
  <c r="R1219" i="10"/>
  <c r="S1219" i="10"/>
  <c r="T1219" i="10"/>
  <c r="U1219" i="10"/>
  <c r="V1219" i="10"/>
  <c r="W1219" i="10"/>
  <c r="X1219" i="10"/>
  <c r="Y1219" i="10"/>
  <c r="Z1219" i="10"/>
  <c r="AA1219" i="10"/>
  <c r="AB1219" i="10"/>
  <c r="P1220" i="10"/>
  <c r="Q1220" i="10"/>
  <c r="R1220" i="10"/>
  <c r="S1220" i="10"/>
  <c r="T1220" i="10"/>
  <c r="U1220" i="10"/>
  <c r="V1220" i="10"/>
  <c r="W1220" i="10"/>
  <c r="X1220" i="10"/>
  <c r="Y1220" i="10"/>
  <c r="Z1220" i="10"/>
  <c r="AA1220" i="10"/>
  <c r="AB1220" i="10"/>
  <c r="P1221" i="10"/>
  <c r="Q1221" i="10"/>
  <c r="R1221" i="10"/>
  <c r="S1221" i="10"/>
  <c r="T1221" i="10"/>
  <c r="U1221" i="10"/>
  <c r="V1221" i="10"/>
  <c r="W1221" i="10"/>
  <c r="X1221" i="10"/>
  <c r="Y1221" i="10"/>
  <c r="Z1221" i="10"/>
  <c r="AA1221" i="10"/>
  <c r="AB1221" i="10"/>
  <c r="P1222" i="10"/>
  <c r="Q1222" i="10"/>
  <c r="R1222" i="10"/>
  <c r="S1222" i="10"/>
  <c r="T1222" i="10"/>
  <c r="U1222" i="10"/>
  <c r="V1222" i="10"/>
  <c r="W1222" i="10"/>
  <c r="X1222" i="10"/>
  <c r="Y1222" i="10"/>
  <c r="Z1222" i="10"/>
  <c r="AA1222" i="10"/>
  <c r="AB1222" i="10"/>
  <c r="P1223" i="10"/>
  <c r="Q1223" i="10"/>
  <c r="R1223" i="10"/>
  <c r="S1223" i="10"/>
  <c r="T1223" i="10"/>
  <c r="U1223" i="10"/>
  <c r="V1223" i="10"/>
  <c r="W1223" i="10"/>
  <c r="X1223" i="10"/>
  <c r="Y1223" i="10"/>
  <c r="Z1223" i="10"/>
  <c r="AA1223" i="10"/>
  <c r="AB1223" i="10"/>
  <c r="P1224" i="10"/>
  <c r="Q1224" i="10"/>
  <c r="R1224" i="10"/>
  <c r="S1224" i="10"/>
  <c r="T1224" i="10"/>
  <c r="U1224" i="10"/>
  <c r="V1224" i="10"/>
  <c r="W1224" i="10"/>
  <c r="X1224" i="10"/>
  <c r="Y1224" i="10"/>
  <c r="Z1224" i="10"/>
  <c r="AA1224" i="10"/>
  <c r="AB1224" i="10"/>
  <c r="P1225" i="10"/>
  <c r="Q1225" i="10"/>
  <c r="R1225" i="10"/>
  <c r="S1225" i="10"/>
  <c r="T1225" i="10"/>
  <c r="U1225" i="10"/>
  <c r="V1225" i="10"/>
  <c r="W1225" i="10"/>
  <c r="X1225" i="10"/>
  <c r="Y1225" i="10"/>
  <c r="Z1225" i="10"/>
  <c r="AA1225" i="10"/>
  <c r="AB1225" i="10"/>
  <c r="P1226" i="10"/>
  <c r="Q1226" i="10"/>
  <c r="R1226" i="10"/>
  <c r="S1226" i="10"/>
  <c r="T1226" i="10"/>
  <c r="U1226" i="10"/>
  <c r="V1226" i="10"/>
  <c r="W1226" i="10"/>
  <c r="X1226" i="10"/>
  <c r="Y1226" i="10"/>
  <c r="Z1226" i="10"/>
  <c r="AA1226" i="10"/>
  <c r="AB1226" i="10"/>
  <c r="P1227" i="10"/>
  <c r="Q1227" i="10"/>
  <c r="R1227" i="10"/>
  <c r="S1227" i="10"/>
  <c r="T1227" i="10"/>
  <c r="U1227" i="10"/>
  <c r="V1227" i="10"/>
  <c r="W1227" i="10"/>
  <c r="X1227" i="10"/>
  <c r="Y1227" i="10"/>
  <c r="Z1227" i="10"/>
  <c r="AA1227" i="10"/>
  <c r="AB1227" i="10"/>
  <c r="P1228" i="10"/>
  <c r="Q1228" i="10"/>
  <c r="R1228" i="10"/>
  <c r="S1228" i="10"/>
  <c r="T1228" i="10"/>
  <c r="U1228" i="10"/>
  <c r="V1228" i="10"/>
  <c r="W1228" i="10"/>
  <c r="X1228" i="10"/>
  <c r="Y1228" i="10"/>
  <c r="Z1228" i="10"/>
  <c r="AA1228" i="10"/>
  <c r="AB1228" i="10"/>
  <c r="P1229" i="10"/>
  <c r="Q1229" i="10"/>
  <c r="R1229" i="10"/>
  <c r="S1229" i="10"/>
  <c r="T1229" i="10"/>
  <c r="U1229" i="10"/>
  <c r="V1229" i="10"/>
  <c r="W1229" i="10"/>
  <c r="X1229" i="10"/>
  <c r="Y1229" i="10"/>
  <c r="Z1229" i="10"/>
  <c r="AA1229" i="10"/>
  <c r="AB1229" i="10"/>
  <c r="P1230" i="10"/>
  <c r="Q1230" i="10"/>
  <c r="R1230" i="10"/>
  <c r="S1230" i="10"/>
  <c r="T1230" i="10"/>
  <c r="U1230" i="10"/>
  <c r="V1230" i="10"/>
  <c r="W1230" i="10"/>
  <c r="X1230" i="10"/>
  <c r="Y1230" i="10"/>
  <c r="Z1230" i="10"/>
  <c r="AA1230" i="10"/>
  <c r="AB1230" i="10"/>
  <c r="P1231" i="10"/>
  <c r="Q1231" i="10"/>
  <c r="R1231" i="10"/>
  <c r="S1231" i="10"/>
  <c r="T1231" i="10"/>
  <c r="U1231" i="10"/>
  <c r="V1231" i="10"/>
  <c r="W1231" i="10"/>
  <c r="X1231" i="10"/>
  <c r="Y1231" i="10"/>
  <c r="Z1231" i="10"/>
  <c r="AA1231" i="10"/>
  <c r="AB1231" i="10"/>
  <c r="P1232" i="10"/>
  <c r="Q1232" i="10"/>
  <c r="R1232" i="10"/>
  <c r="S1232" i="10"/>
  <c r="T1232" i="10"/>
  <c r="U1232" i="10"/>
  <c r="V1232" i="10"/>
  <c r="W1232" i="10"/>
  <c r="X1232" i="10"/>
  <c r="Y1232" i="10"/>
  <c r="Z1232" i="10"/>
  <c r="AA1232" i="10"/>
  <c r="AB1232" i="10"/>
  <c r="P1233" i="10"/>
  <c r="Q1233" i="10"/>
  <c r="R1233" i="10"/>
  <c r="S1233" i="10"/>
  <c r="T1233" i="10"/>
  <c r="U1233" i="10"/>
  <c r="V1233" i="10"/>
  <c r="W1233" i="10"/>
  <c r="X1233" i="10"/>
  <c r="Y1233" i="10"/>
  <c r="Z1233" i="10"/>
  <c r="AA1233" i="10"/>
  <c r="AB1233" i="10"/>
  <c r="P1234" i="10"/>
  <c r="Q1234" i="10"/>
  <c r="R1234" i="10"/>
  <c r="S1234" i="10"/>
  <c r="T1234" i="10"/>
  <c r="U1234" i="10"/>
  <c r="V1234" i="10"/>
  <c r="W1234" i="10"/>
  <c r="X1234" i="10"/>
  <c r="Y1234" i="10"/>
  <c r="Z1234" i="10"/>
  <c r="AA1234" i="10"/>
  <c r="AB1234" i="10"/>
  <c r="P1235" i="10"/>
  <c r="Q1235" i="10"/>
  <c r="R1235" i="10"/>
  <c r="S1235" i="10"/>
  <c r="T1235" i="10"/>
  <c r="U1235" i="10"/>
  <c r="V1235" i="10"/>
  <c r="W1235" i="10"/>
  <c r="X1235" i="10"/>
  <c r="Y1235" i="10"/>
  <c r="Z1235" i="10"/>
  <c r="AA1235" i="10"/>
  <c r="AB1235" i="10"/>
  <c r="P1236" i="10"/>
  <c r="Q1236" i="10"/>
  <c r="R1236" i="10"/>
  <c r="S1236" i="10"/>
  <c r="T1236" i="10"/>
  <c r="U1236" i="10"/>
  <c r="V1236" i="10"/>
  <c r="W1236" i="10"/>
  <c r="X1236" i="10"/>
  <c r="Y1236" i="10"/>
  <c r="Z1236" i="10"/>
  <c r="AA1236" i="10"/>
  <c r="AB1236" i="10"/>
  <c r="P1237" i="10"/>
  <c r="Q1237" i="10"/>
  <c r="R1237" i="10"/>
  <c r="S1237" i="10"/>
  <c r="T1237" i="10"/>
  <c r="U1237" i="10"/>
  <c r="V1237" i="10"/>
  <c r="W1237" i="10"/>
  <c r="X1237" i="10"/>
  <c r="Y1237" i="10"/>
  <c r="Z1237" i="10"/>
  <c r="AA1237" i="10"/>
  <c r="AB1237" i="10"/>
  <c r="P1238" i="10"/>
  <c r="Q1238" i="10"/>
  <c r="R1238" i="10"/>
  <c r="S1238" i="10"/>
  <c r="T1238" i="10"/>
  <c r="U1238" i="10"/>
  <c r="V1238" i="10"/>
  <c r="W1238" i="10"/>
  <c r="X1238" i="10"/>
  <c r="Y1238" i="10"/>
  <c r="Z1238" i="10"/>
  <c r="AA1238" i="10"/>
  <c r="AB1238" i="10"/>
  <c r="P1239" i="10"/>
  <c r="Q1239" i="10"/>
  <c r="R1239" i="10"/>
  <c r="S1239" i="10"/>
  <c r="T1239" i="10"/>
  <c r="U1239" i="10"/>
  <c r="V1239" i="10"/>
  <c r="W1239" i="10"/>
  <c r="X1239" i="10"/>
  <c r="Y1239" i="10"/>
  <c r="Z1239" i="10"/>
  <c r="AA1239" i="10"/>
  <c r="AB1239" i="10"/>
  <c r="P1240" i="10"/>
  <c r="Q1240" i="10"/>
  <c r="R1240" i="10"/>
  <c r="S1240" i="10"/>
  <c r="T1240" i="10"/>
  <c r="U1240" i="10"/>
  <c r="V1240" i="10"/>
  <c r="W1240" i="10"/>
  <c r="X1240" i="10"/>
  <c r="Y1240" i="10"/>
  <c r="Z1240" i="10"/>
  <c r="AA1240" i="10"/>
  <c r="AB1240" i="10"/>
  <c r="P1241" i="10"/>
  <c r="Q1241" i="10"/>
  <c r="R1241" i="10"/>
  <c r="S1241" i="10"/>
  <c r="T1241" i="10"/>
  <c r="U1241" i="10"/>
  <c r="V1241" i="10"/>
  <c r="W1241" i="10"/>
  <c r="X1241" i="10"/>
  <c r="Y1241" i="10"/>
  <c r="Z1241" i="10"/>
  <c r="AA1241" i="10"/>
  <c r="AB1241" i="10"/>
  <c r="P1242" i="10"/>
  <c r="Q1242" i="10"/>
  <c r="R1242" i="10"/>
  <c r="S1242" i="10"/>
  <c r="T1242" i="10"/>
  <c r="U1242" i="10"/>
  <c r="V1242" i="10"/>
  <c r="W1242" i="10"/>
  <c r="X1242" i="10"/>
  <c r="Y1242" i="10"/>
  <c r="Z1242" i="10"/>
  <c r="AA1242" i="10"/>
  <c r="AB1242" i="10"/>
  <c r="P1243" i="10"/>
  <c r="Q1243" i="10"/>
  <c r="R1243" i="10"/>
  <c r="S1243" i="10"/>
  <c r="T1243" i="10"/>
  <c r="U1243" i="10"/>
  <c r="V1243" i="10"/>
  <c r="W1243" i="10"/>
  <c r="X1243" i="10"/>
  <c r="Y1243" i="10"/>
  <c r="Z1243" i="10"/>
  <c r="AA1243" i="10"/>
  <c r="AB1243" i="10"/>
  <c r="P1244" i="10"/>
  <c r="Q1244" i="10"/>
  <c r="R1244" i="10"/>
  <c r="S1244" i="10"/>
  <c r="T1244" i="10"/>
  <c r="U1244" i="10"/>
  <c r="V1244" i="10"/>
  <c r="W1244" i="10"/>
  <c r="X1244" i="10"/>
  <c r="Y1244" i="10"/>
  <c r="Z1244" i="10"/>
  <c r="AA1244" i="10"/>
  <c r="AB1244" i="10"/>
  <c r="P1245" i="10"/>
  <c r="Q1245" i="10"/>
  <c r="R1245" i="10"/>
  <c r="S1245" i="10"/>
  <c r="T1245" i="10"/>
  <c r="U1245" i="10"/>
  <c r="V1245" i="10"/>
  <c r="W1245" i="10"/>
  <c r="X1245" i="10"/>
  <c r="Y1245" i="10"/>
  <c r="Z1245" i="10"/>
  <c r="AA1245" i="10"/>
  <c r="AB1245" i="10"/>
  <c r="P1246" i="10"/>
  <c r="Q1246" i="10"/>
  <c r="R1246" i="10"/>
  <c r="S1246" i="10"/>
  <c r="T1246" i="10"/>
  <c r="U1246" i="10"/>
  <c r="V1246" i="10"/>
  <c r="W1246" i="10"/>
  <c r="X1246" i="10"/>
  <c r="Y1246" i="10"/>
  <c r="Z1246" i="10"/>
  <c r="AA1246" i="10"/>
  <c r="AB1246" i="10"/>
  <c r="P1247" i="10"/>
  <c r="Q1247" i="10"/>
  <c r="R1247" i="10"/>
  <c r="S1247" i="10"/>
  <c r="T1247" i="10"/>
  <c r="U1247" i="10"/>
  <c r="V1247" i="10"/>
  <c r="W1247" i="10"/>
  <c r="X1247" i="10"/>
  <c r="Y1247" i="10"/>
  <c r="Z1247" i="10"/>
  <c r="AA1247" i="10"/>
  <c r="AB1247" i="10"/>
  <c r="P1248" i="10"/>
  <c r="Q1248" i="10"/>
  <c r="R1248" i="10"/>
  <c r="S1248" i="10"/>
  <c r="T1248" i="10"/>
  <c r="U1248" i="10"/>
  <c r="V1248" i="10"/>
  <c r="W1248" i="10"/>
  <c r="X1248" i="10"/>
  <c r="Y1248" i="10"/>
  <c r="Z1248" i="10"/>
  <c r="AA1248" i="10"/>
  <c r="AB1248" i="10"/>
  <c r="P1249" i="10"/>
  <c r="Q1249" i="10"/>
  <c r="R1249" i="10"/>
  <c r="S1249" i="10"/>
  <c r="T1249" i="10"/>
  <c r="U1249" i="10"/>
  <c r="V1249" i="10"/>
  <c r="W1249" i="10"/>
  <c r="X1249" i="10"/>
  <c r="Y1249" i="10"/>
  <c r="Z1249" i="10"/>
  <c r="AA1249" i="10"/>
  <c r="AB1249" i="10"/>
  <c r="P1250" i="10"/>
  <c r="Q1250" i="10"/>
  <c r="R1250" i="10"/>
  <c r="S1250" i="10"/>
  <c r="T1250" i="10"/>
  <c r="U1250" i="10"/>
  <c r="V1250" i="10"/>
  <c r="W1250" i="10"/>
  <c r="X1250" i="10"/>
  <c r="Y1250" i="10"/>
  <c r="Z1250" i="10"/>
  <c r="AA1250" i="10"/>
  <c r="AB1250" i="10"/>
  <c r="P1251" i="10"/>
  <c r="Q1251" i="10"/>
  <c r="R1251" i="10"/>
  <c r="S1251" i="10"/>
  <c r="T1251" i="10"/>
  <c r="U1251" i="10"/>
  <c r="V1251" i="10"/>
  <c r="W1251" i="10"/>
  <c r="X1251" i="10"/>
  <c r="Y1251" i="10"/>
  <c r="Z1251" i="10"/>
  <c r="AA1251" i="10"/>
  <c r="AB1251" i="10"/>
  <c r="P1252" i="10"/>
  <c r="Q1252" i="10"/>
  <c r="R1252" i="10"/>
  <c r="S1252" i="10"/>
  <c r="T1252" i="10"/>
  <c r="U1252" i="10"/>
  <c r="V1252" i="10"/>
  <c r="W1252" i="10"/>
  <c r="X1252" i="10"/>
  <c r="Y1252" i="10"/>
  <c r="Z1252" i="10"/>
  <c r="AA1252" i="10"/>
  <c r="AB1252" i="10"/>
  <c r="P1253" i="10"/>
  <c r="Q1253" i="10"/>
  <c r="R1253" i="10"/>
  <c r="S1253" i="10"/>
  <c r="T1253" i="10"/>
  <c r="U1253" i="10"/>
  <c r="V1253" i="10"/>
  <c r="W1253" i="10"/>
  <c r="X1253" i="10"/>
  <c r="Y1253" i="10"/>
  <c r="Z1253" i="10"/>
  <c r="AA1253" i="10"/>
  <c r="AB1253" i="10"/>
  <c r="P1254" i="10"/>
  <c r="Q1254" i="10"/>
  <c r="R1254" i="10"/>
  <c r="S1254" i="10"/>
  <c r="T1254" i="10"/>
  <c r="U1254" i="10"/>
  <c r="V1254" i="10"/>
  <c r="W1254" i="10"/>
  <c r="X1254" i="10"/>
  <c r="Y1254" i="10"/>
  <c r="Z1254" i="10"/>
  <c r="AA1254" i="10"/>
  <c r="AB1254" i="10"/>
  <c r="P1255" i="10"/>
  <c r="Q1255" i="10"/>
  <c r="R1255" i="10"/>
  <c r="S1255" i="10"/>
  <c r="T1255" i="10"/>
  <c r="U1255" i="10"/>
  <c r="V1255" i="10"/>
  <c r="W1255" i="10"/>
  <c r="X1255" i="10"/>
  <c r="Y1255" i="10"/>
  <c r="Z1255" i="10"/>
  <c r="AA1255" i="10"/>
  <c r="AB1255" i="10"/>
  <c r="P1256" i="10"/>
  <c r="Q1256" i="10"/>
  <c r="R1256" i="10"/>
  <c r="S1256" i="10"/>
  <c r="T1256" i="10"/>
  <c r="U1256" i="10"/>
  <c r="V1256" i="10"/>
  <c r="W1256" i="10"/>
  <c r="X1256" i="10"/>
  <c r="Y1256" i="10"/>
  <c r="Z1256" i="10"/>
  <c r="AA1256" i="10"/>
  <c r="AB1256" i="10"/>
  <c r="P1257" i="10"/>
  <c r="Q1257" i="10"/>
  <c r="R1257" i="10"/>
  <c r="S1257" i="10"/>
  <c r="T1257" i="10"/>
  <c r="U1257" i="10"/>
  <c r="V1257" i="10"/>
  <c r="W1257" i="10"/>
  <c r="X1257" i="10"/>
  <c r="Y1257" i="10"/>
  <c r="Z1257" i="10"/>
  <c r="AA1257" i="10"/>
  <c r="AB1257" i="10"/>
  <c r="P1258" i="10"/>
  <c r="Q1258" i="10"/>
  <c r="R1258" i="10"/>
  <c r="S1258" i="10"/>
  <c r="T1258" i="10"/>
  <c r="U1258" i="10"/>
  <c r="V1258" i="10"/>
  <c r="W1258" i="10"/>
  <c r="X1258" i="10"/>
  <c r="Y1258" i="10"/>
  <c r="Z1258" i="10"/>
  <c r="AA1258" i="10"/>
  <c r="AB1258" i="10"/>
  <c r="P1259" i="10"/>
  <c r="Q1259" i="10"/>
  <c r="R1259" i="10"/>
  <c r="S1259" i="10"/>
  <c r="T1259" i="10"/>
  <c r="U1259" i="10"/>
  <c r="V1259" i="10"/>
  <c r="W1259" i="10"/>
  <c r="X1259" i="10"/>
  <c r="Y1259" i="10"/>
  <c r="Z1259" i="10"/>
  <c r="AA1259" i="10"/>
  <c r="AB1259" i="10"/>
  <c r="P1260" i="10"/>
  <c r="Q1260" i="10"/>
  <c r="R1260" i="10"/>
  <c r="S1260" i="10"/>
  <c r="T1260" i="10"/>
  <c r="U1260" i="10"/>
  <c r="V1260" i="10"/>
  <c r="W1260" i="10"/>
  <c r="X1260" i="10"/>
  <c r="Y1260" i="10"/>
  <c r="Z1260" i="10"/>
  <c r="AA1260" i="10"/>
  <c r="AB1260" i="10"/>
  <c r="P1261" i="10"/>
  <c r="Q1261" i="10"/>
  <c r="R1261" i="10"/>
  <c r="S1261" i="10"/>
  <c r="T1261" i="10"/>
  <c r="U1261" i="10"/>
  <c r="V1261" i="10"/>
  <c r="W1261" i="10"/>
  <c r="X1261" i="10"/>
  <c r="Y1261" i="10"/>
  <c r="Z1261" i="10"/>
  <c r="AA1261" i="10"/>
  <c r="AB1261" i="10"/>
  <c r="P1262" i="10"/>
  <c r="Q1262" i="10"/>
  <c r="R1262" i="10"/>
  <c r="S1262" i="10"/>
  <c r="T1262" i="10"/>
  <c r="U1262" i="10"/>
  <c r="V1262" i="10"/>
  <c r="W1262" i="10"/>
  <c r="X1262" i="10"/>
  <c r="Y1262" i="10"/>
  <c r="Z1262" i="10"/>
  <c r="AA1262" i="10"/>
  <c r="AB1262" i="10"/>
  <c r="Q5" i="10"/>
  <c r="R5" i="10"/>
  <c r="S5" i="10"/>
  <c r="T5" i="10"/>
  <c r="U5" i="10"/>
  <c r="V5" i="10"/>
  <c r="W5" i="10"/>
  <c r="X5" i="10"/>
  <c r="Y5" i="10"/>
  <c r="Z5" i="10"/>
  <c r="AA5" i="10"/>
  <c r="AB5" i="10"/>
  <c r="P5" i="10"/>
  <c r="P4" i="10" a="1"/>
  <c r="P4" i="10" s="1"/>
  <c r="AQ24" i="10" l="1"/>
  <c r="AQ23" i="10"/>
  <c r="AQ22" i="10"/>
  <c r="AQ21" i="10"/>
  <c r="AQ28" i="10"/>
  <c r="AQ27" i="10"/>
  <c r="AQ19" i="10"/>
  <c r="AQ26" i="10"/>
  <c r="AQ20" i="10"/>
  <c r="AQ25" i="10"/>
  <c r="AG3" i="10"/>
  <c r="AG1016" i="10" s="1"/>
  <c r="AF3" i="10"/>
  <c r="AF430" i="10" s="1"/>
  <c r="AM3" i="10"/>
  <c r="AM1054" i="10" s="1"/>
  <c r="AE3" i="10"/>
  <c r="AE170" i="10" s="1"/>
  <c r="AL3" i="10"/>
  <c r="AD3" i="10"/>
  <c r="AD1218" i="10" s="1"/>
  <c r="AK3" i="10"/>
  <c r="AK1186" i="10" s="1"/>
  <c r="AJ3" i="10"/>
  <c r="AJ711" i="10" s="1"/>
  <c r="AH3" i="10"/>
  <c r="AH116" i="10" s="1"/>
  <c r="AI3" i="10"/>
  <c r="AI657" i="10" s="1"/>
  <c r="AJ276" i="10" l="1"/>
  <c r="AJ290" i="10"/>
  <c r="AE27" i="10"/>
  <c r="AE251" i="10"/>
  <c r="AE277" i="10"/>
  <c r="AE202" i="10"/>
  <c r="AJ354" i="10"/>
  <c r="AG301" i="10"/>
  <c r="AE738" i="10"/>
  <c r="AG176" i="10"/>
  <c r="AE461" i="10"/>
  <c r="AE22" i="10"/>
  <c r="AE59" i="10"/>
  <c r="AJ63" i="10"/>
  <c r="AE74" i="10"/>
  <c r="AG272" i="10"/>
  <c r="AE248" i="10"/>
  <c r="AJ302" i="10"/>
  <c r="AE623" i="10"/>
  <c r="AU37" i="10"/>
  <c r="AS37" i="10"/>
  <c r="AG172" i="10"/>
  <c r="AG193" i="10"/>
  <c r="AH174" i="10"/>
  <c r="AG144" i="10"/>
  <c r="AG289" i="10"/>
  <c r="AE362" i="10"/>
  <c r="AG729" i="10"/>
  <c r="AG44" i="10"/>
  <c r="AH84" i="10"/>
  <c r="AH113" i="10"/>
  <c r="AE106" i="10"/>
  <c r="AE39" i="10"/>
  <c r="AE312" i="10"/>
  <c r="AG381" i="10"/>
  <c r="AE647" i="10"/>
  <c r="AG204" i="10"/>
  <c r="AE219" i="10"/>
  <c r="AG464" i="10"/>
  <c r="AG76" i="10"/>
  <c r="AJ98" i="10"/>
  <c r="AG158" i="10"/>
  <c r="AG112" i="10"/>
  <c r="AG237" i="10"/>
  <c r="AG350" i="10"/>
  <c r="AE220" i="10"/>
  <c r="AG766" i="10"/>
  <c r="AE102" i="10"/>
  <c r="AG161" i="10"/>
  <c r="AJ223" i="10"/>
  <c r="AH131" i="10"/>
  <c r="AH319" i="10"/>
  <c r="AJ415" i="10"/>
  <c r="AG708" i="10"/>
  <c r="AE1024" i="10"/>
  <c r="AG140" i="10"/>
  <c r="AJ162" i="10"/>
  <c r="AJ148" i="10"/>
  <c r="AE138" i="10"/>
  <c r="AG460" i="10"/>
  <c r="AG283" i="10"/>
  <c r="AJ714" i="10"/>
  <c r="AG530" i="10"/>
  <c r="AK120" i="10"/>
  <c r="AK216" i="10"/>
  <c r="AK181" i="10"/>
  <c r="AD101" i="10"/>
  <c r="AK7" i="10"/>
  <c r="AK135" i="10"/>
  <c r="AK352" i="10"/>
  <c r="AD389" i="10"/>
  <c r="AD721" i="10"/>
  <c r="AT37" i="10"/>
  <c r="AJ69" i="10"/>
  <c r="AD147" i="10"/>
  <c r="AD275" i="10"/>
  <c r="AE123" i="10"/>
  <c r="AK213" i="10"/>
  <c r="AJ127" i="10"/>
  <c r="AG59" i="10"/>
  <c r="AD162" i="10"/>
  <c r="AK36" i="10"/>
  <c r="AJ102" i="10"/>
  <c r="AJ429" i="10"/>
  <c r="AH532" i="10"/>
  <c r="AD421" i="10"/>
  <c r="AD404" i="10"/>
  <c r="AH641" i="10"/>
  <c r="AG1081" i="10"/>
  <c r="AG1211" i="10"/>
  <c r="AK88" i="10"/>
  <c r="AD179" i="10"/>
  <c r="AD136" i="10"/>
  <c r="AK245" i="10"/>
  <c r="AD165" i="10"/>
  <c r="AK71" i="10"/>
  <c r="AK199" i="10"/>
  <c r="AJ461" i="10"/>
  <c r="AK348" i="10"/>
  <c r="AK126" i="10"/>
  <c r="AD1199" i="10"/>
  <c r="AK21" i="10"/>
  <c r="AJ130" i="10"/>
  <c r="AD66" i="10"/>
  <c r="AK68" i="10"/>
  <c r="AD212" i="10"/>
  <c r="AK242" i="10"/>
  <c r="AK513" i="10"/>
  <c r="AD693" i="10"/>
  <c r="AD1010" i="10"/>
  <c r="AJ101" i="10"/>
  <c r="AK184" i="10"/>
  <c r="AG33" i="10"/>
  <c r="AK149" i="10"/>
  <c r="AG190" i="10"/>
  <c r="AG91" i="10"/>
  <c r="AK231" i="10"/>
  <c r="AH259" i="10"/>
  <c r="AD244" i="10"/>
  <c r="AJ525" i="10"/>
  <c r="AK134" i="10"/>
  <c r="AH486" i="10"/>
  <c r="AD983" i="10"/>
  <c r="AG1026" i="10"/>
  <c r="AK24" i="10"/>
  <c r="AD115" i="10"/>
  <c r="AD211" i="10"/>
  <c r="AK103" i="10"/>
  <c r="AD258" i="10"/>
  <c r="AD279" i="10"/>
  <c r="AD51" i="10"/>
  <c r="AD243" i="10"/>
  <c r="AK39" i="10"/>
  <c r="AD52" i="10"/>
  <c r="AK384" i="10"/>
  <c r="AD392" i="10"/>
  <c r="AD952" i="10"/>
  <c r="AK1229" i="10"/>
  <c r="AK53" i="10"/>
  <c r="AJ31" i="10"/>
  <c r="AD197" i="10"/>
  <c r="AD98" i="10"/>
  <c r="AJ244" i="10"/>
  <c r="AK288" i="10"/>
  <c r="AJ319" i="10"/>
  <c r="AD313" i="10"/>
  <c r="AL1238" i="10"/>
  <c r="AR27" i="10"/>
  <c r="AL169" i="10"/>
  <c r="AL520" i="10"/>
  <c r="AL140" i="10"/>
  <c r="AL44" i="10"/>
  <c r="AL247" i="10"/>
  <c r="AL677" i="10"/>
  <c r="AL696" i="10"/>
  <c r="AL446" i="10"/>
  <c r="AL602" i="10"/>
  <c r="AL1003" i="10"/>
  <c r="AL875" i="10"/>
  <c r="AL784" i="10"/>
  <c r="AL57" i="10"/>
  <c r="AL303" i="10"/>
  <c r="AL293" i="10"/>
  <c r="AL261" i="10"/>
  <c r="AL403" i="10"/>
  <c r="AL236" i="10"/>
  <c r="AL70" i="10"/>
  <c r="AL578" i="10"/>
  <c r="AL979" i="10"/>
  <c r="AL851" i="10"/>
  <c r="AL664" i="10"/>
  <c r="AL49" i="10"/>
  <c r="AL388" i="10"/>
  <c r="AL335" i="10"/>
  <c r="AL325" i="10"/>
  <c r="AL499" i="10"/>
  <c r="AL467" i="10"/>
  <c r="AL435" i="10"/>
  <c r="AL268" i="10"/>
  <c r="AL1017" i="10"/>
  <c r="AL645" i="10"/>
  <c r="AL557" i="10"/>
  <c r="AL579" i="10"/>
  <c r="AL340" i="10"/>
  <c r="AL308" i="10"/>
  <c r="AL399" i="10"/>
  <c r="AL367" i="10"/>
  <c r="AL421" i="10"/>
  <c r="AL389" i="10"/>
  <c r="AL357" i="10"/>
  <c r="AL328" i="10"/>
  <c r="AL296" i="10"/>
  <c r="AL531" i="10"/>
  <c r="AL185" i="10"/>
  <c r="AL527" i="10"/>
  <c r="AL424" i="10"/>
  <c r="AL87" i="10"/>
  <c r="AL90" i="10"/>
  <c r="AL58" i="10"/>
  <c r="AL264" i="10"/>
  <c r="AL232" i="10"/>
  <c r="AL144" i="10"/>
  <c r="AL16" i="10"/>
  <c r="AL203" i="10"/>
  <c r="AL171" i="10"/>
  <c r="AL139" i="10"/>
  <c r="AL43" i="10"/>
  <c r="AL525" i="10"/>
  <c r="AL560" i="10"/>
  <c r="AL177" i="10"/>
  <c r="AL41" i="10"/>
  <c r="AL453" i="10"/>
  <c r="AL339" i="10"/>
  <c r="AL204" i="10"/>
  <c r="AL76" i="10"/>
  <c r="AL183" i="10"/>
  <c r="AL151" i="10"/>
  <c r="AL119" i="10"/>
  <c r="AL218" i="10"/>
  <c r="AL186" i="10"/>
  <c r="AL122" i="10"/>
  <c r="AL26" i="10"/>
  <c r="AL200" i="10"/>
  <c r="AL40" i="10"/>
  <c r="AL585" i="10"/>
  <c r="AL250" i="10"/>
  <c r="AL154" i="10"/>
  <c r="AL168" i="10"/>
  <c r="AL112" i="10"/>
  <c r="AL8" i="10"/>
  <c r="AL11" i="10"/>
  <c r="AL404" i="10"/>
  <c r="AL495" i="10"/>
  <c r="AL488" i="10"/>
  <c r="AL392" i="10"/>
  <c r="AL12" i="10"/>
  <c r="AL136" i="10"/>
  <c r="AL107" i="10"/>
  <c r="AL101" i="10"/>
  <c r="AL48" i="10"/>
  <c r="AL24" i="10"/>
  <c r="AL643" i="10"/>
  <c r="AL431" i="10"/>
  <c r="AL267" i="10"/>
  <c r="AI207" i="10"/>
  <c r="AI12" i="10"/>
  <c r="AI108" i="10"/>
  <c r="AM45" i="10"/>
  <c r="AI225" i="10"/>
  <c r="AL108" i="10"/>
  <c r="AL307" i="10"/>
  <c r="AI463" i="10"/>
  <c r="AL463" i="10"/>
  <c r="AI50" i="10"/>
  <c r="AI274" i="10"/>
  <c r="AL72" i="10"/>
  <c r="AL55" i="10"/>
  <c r="AI147" i="10"/>
  <c r="AM1127" i="10"/>
  <c r="AR28" i="10"/>
  <c r="AM514" i="10"/>
  <c r="AM380" i="10"/>
  <c r="AM236" i="10"/>
  <c r="AM817" i="10"/>
  <c r="AM191" i="10"/>
  <c r="AM62" i="10"/>
  <c r="AM120" i="10"/>
  <c r="AM91" i="10"/>
  <c r="AM63" i="10"/>
  <c r="AM59" i="10"/>
  <c r="AM222" i="10"/>
  <c r="AM190" i="10"/>
  <c r="AM126" i="10"/>
  <c r="AL80" i="10"/>
  <c r="AL37" i="10"/>
  <c r="AL197" i="10"/>
  <c r="AI158" i="10"/>
  <c r="AL172" i="10"/>
  <c r="AL485" i="10"/>
  <c r="AF139" i="10"/>
  <c r="AL229" i="10"/>
  <c r="AI94" i="10"/>
  <c r="AI51" i="10"/>
  <c r="AL360" i="10"/>
  <c r="AL707" i="10"/>
  <c r="AF43" i="10"/>
  <c r="AL371" i="10"/>
  <c r="AL282" i="10"/>
  <c r="AL235" i="10"/>
  <c r="AL104" i="10"/>
  <c r="AL69" i="10"/>
  <c r="AI193" i="10"/>
  <c r="AI1229" i="10"/>
  <c r="AR24" i="10"/>
  <c r="AI1084" i="10"/>
  <c r="AI682" i="10"/>
  <c r="AI32" i="10"/>
  <c r="AI310" i="10"/>
  <c r="AI268" i="10"/>
  <c r="AI378" i="10"/>
  <c r="AI314" i="10"/>
  <c r="AI243" i="10"/>
  <c r="AI432" i="10"/>
  <c r="AI799" i="10"/>
  <c r="AI24" i="10"/>
  <c r="AI342" i="10"/>
  <c r="AI300" i="10"/>
  <c r="AI236" i="10"/>
  <c r="AI474" i="10"/>
  <c r="AI410" i="10"/>
  <c r="AI1048" i="10"/>
  <c r="AI748" i="10"/>
  <c r="AI16" i="10"/>
  <c r="AI347" i="10"/>
  <c r="AI283" i="10"/>
  <c r="AI406" i="10"/>
  <c r="AI374" i="10"/>
  <c r="AI396" i="10"/>
  <c r="AI332" i="10"/>
  <c r="AI303" i="10"/>
  <c r="AI506" i="10"/>
  <c r="AI442" i="10"/>
  <c r="AI1008" i="10"/>
  <c r="AI1138" i="10"/>
  <c r="AI660" i="10"/>
  <c r="AI767" i="10"/>
  <c r="AI160" i="10"/>
  <c r="AI419" i="10"/>
  <c r="AI315" i="10"/>
  <c r="AI438" i="10"/>
  <c r="AI428" i="10"/>
  <c r="AI364" i="10"/>
  <c r="AI335" i="10"/>
  <c r="AI538" i="10"/>
  <c r="AI1080" i="10"/>
  <c r="AI577" i="10"/>
  <c r="AI1082" i="10"/>
  <c r="AI978" i="10"/>
  <c r="AI850" i="10"/>
  <c r="AI663" i="10"/>
  <c r="AI152" i="10"/>
  <c r="AI470" i="10"/>
  <c r="AI460" i="10"/>
  <c r="AI431" i="10"/>
  <c r="AI367" i="10"/>
  <c r="AI826" i="10"/>
  <c r="AI527" i="10"/>
  <c r="AI346" i="10"/>
  <c r="AI282" i="10"/>
  <c r="AI211" i="10"/>
  <c r="AI254" i="10"/>
  <c r="AI190" i="10"/>
  <c r="AI126" i="10"/>
  <c r="AI257" i="10"/>
  <c r="AI161" i="10"/>
  <c r="AI114" i="10"/>
  <c r="AI1209" i="10"/>
  <c r="AI846" i="10"/>
  <c r="AI618" i="10"/>
  <c r="AI502" i="10"/>
  <c r="AI275" i="10"/>
  <c r="AI19" i="10"/>
  <c r="AI175" i="10"/>
  <c r="AI143" i="10"/>
  <c r="AI15" i="10"/>
  <c r="AI814" i="10"/>
  <c r="AI524" i="10"/>
  <c r="AI411" i="10"/>
  <c r="AI495" i="10"/>
  <c r="AI399" i="10"/>
  <c r="AI115" i="10"/>
  <c r="AI172" i="10"/>
  <c r="AI82" i="10"/>
  <c r="AI770" i="10"/>
  <c r="AI554" i="10"/>
  <c r="AI144" i="10"/>
  <c r="AI204" i="10"/>
  <c r="AI140" i="10"/>
  <c r="AI44" i="10"/>
  <c r="AI111" i="10"/>
  <c r="AI1223" i="10"/>
  <c r="AI628" i="10"/>
  <c r="AI534" i="10"/>
  <c r="AI492" i="10"/>
  <c r="AI62" i="10"/>
  <c r="AI97" i="10"/>
  <c r="AI65" i="10"/>
  <c r="AI239" i="10"/>
  <c r="AI79" i="10"/>
  <c r="AI210" i="10"/>
  <c r="AI178" i="10"/>
  <c r="AI631" i="10"/>
  <c r="AF121" i="10"/>
  <c r="AF238" i="10"/>
  <c r="AM173" i="10"/>
  <c r="AI179" i="10"/>
  <c r="AL75" i="10"/>
  <c r="AI47" i="10"/>
  <c r="AF110" i="10"/>
  <c r="AI271" i="10"/>
  <c r="AI33" i="10"/>
  <c r="AL23" i="10"/>
  <c r="AL215" i="10"/>
  <c r="AI83" i="10"/>
  <c r="AM495" i="10"/>
  <c r="AL658" i="10"/>
  <c r="AF1039" i="10"/>
  <c r="AR21" i="10"/>
  <c r="AF345" i="10"/>
  <c r="AF856" i="10"/>
  <c r="AF267" i="10"/>
  <c r="AF843" i="10"/>
  <c r="AF473" i="10"/>
  <c r="AF90" i="10"/>
  <c r="AF685" i="10"/>
  <c r="AF346" i="10"/>
  <c r="AF395" i="10"/>
  <c r="AF302" i="10"/>
  <c r="AF384" i="10"/>
  <c r="AF157" i="10"/>
  <c r="AF206" i="10"/>
  <c r="AF46" i="10"/>
  <c r="AF57" i="10"/>
  <c r="AF142" i="10"/>
  <c r="AF249" i="10"/>
  <c r="AF72" i="10"/>
  <c r="AF171" i="10"/>
  <c r="AF29" i="10"/>
  <c r="AL133" i="10"/>
  <c r="AI272" i="10"/>
  <c r="AI18" i="10"/>
  <c r="AI146" i="10"/>
  <c r="AI242" i="10"/>
  <c r="AM187" i="10"/>
  <c r="AI76" i="10"/>
  <c r="AF11" i="10"/>
  <c r="AL165" i="10"/>
  <c r="AI129" i="10"/>
  <c r="AF200" i="10"/>
  <c r="AI30" i="10"/>
  <c r="AI222" i="10"/>
  <c r="AL456" i="10"/>
  <c r="AM386" i="10"/>
  <c r="AI954" i="10"/>
  <c r="AG528" i="10"/>
  <c r="AJ374" i="10"/>
  <c r="AJ462" i="10"/>
  <c r="AG74" i="10"/>
  <c r="AJ211" i="10"/>
  <c r="AK626" i="10"/>
  <c r="AK335" i="10"/>
  <c r="AK928" i="10"/>
  <c r="AE897" i="10"/>
  <c r="AR20" i="10"/>
  <c r="AE901" i="10"/>
  <c r="AE851" i="10"/>
  <c r="AE775" i="10"/>
  <c r="AE766" i="10"/>
  <c r="AE606" i="10"/>
  <c r="AE479" i="10"/>
  <c r="AE367" i="10"/>
  <c r="AE327" i="10"/>
  <c r="AE295" i="10"/>
  <c r="AE522" i="10"/>
  <c r="AE490" i="10"/>
  <c r="AE408" i="10"/>
  <c r="AE376" i="10"/>
  <c r="AE344" i="10"/>
  <c r="AE315" i="10"/>
  <c r="AE283" i="10"/>
  <c r="AE518" i="10"/>
  <c r="AE103" i="10"/>
  <c r="AE71" i="10"/>
  <c r="AE7" i="10"/>
  <c r="AE668" i="10"/>
  <c r="AE369" i="10"/>
  <c r="AE1123" i="10"/>
  <c r="AE1003" i="10"/>
  <c r="AE751" i="10"/>
  <c r="AE595" i="10"/>
  <c r="AE670" i="10"/>
  <c r="AE100" i="10"/>
  <c r="AE440" i="10"/>
  <c r="AE347" i="10"/>
  <c r="AE550" i="10"/>
  <c r="AE1039" i="10"/>
  <c r="AE428" i="10"/>
  <c r="AE979" i="10"/>
  <c r="AE734" i="10"/>
  <c r="AE92" i="10"/>
  <c r="AE471" i="10"/>
  <c r="AE504" i="10"/>
  <c r="AE472" i="10"/>
  <c r="AE443" i="10"/>
  <c r="AE411" i="10"/>
  <c r="AE379" i="10"/>
  <c r="AE199" i="10"/>
  <c r="AE167" i="10"/>
  <c r="AE914" i="10"/>
  <c r="AE792" i="10"/>
  <c r="AE744" i="10"/>
  <c r="AE84" i="10"/>
  <c r="AE298" i="10"/>
  <c r="AE475" i="10"/>
  <c r="AE231" i="10"/>
  <c r="AE1245" i="10"/>
  <c r="AE1237" i="10"/>
  <c r="AE1134" i="10"/>
  <c r="AE882" i="10"/>
  <c r="AE920" i="10"/>
  <c r="AE768" i="10"/>
  <c r="AE634" i="10"/>
  <c r="AE228" i="10"/>
  <c r="AE463" i="10"/>
  <c r="AE330" i="10"/>
  <c r="AE539" i="10"/>
  <c r="AE507" i="10"/>
  <c r="AE263" i="10"/>
  <c r="AE266" i="10"/>
  <c r="AE234" i="10"/>
  <c r="AD19" i="10"/>
  <c r="AE46" i="10"/>
  <c r="AE70" i="10"/>
  <c r="AH95" i="10"/>
  <c r="AE118" i="10"/>
  <c r="AE142" i="10"/>
  <c r="AG236" i="10"/>
  <c r="AG268" i="10"/>
  <c r="AD104" i="10"/>
  <c r="AG129" i="10"/>
  <c r="AE155" i="10"/>
  <c r="AE187" i="10"/>
  <c r="AH212" i="10"/>
  <c r="AK277" i="10"/>
  <c r="AD37" i="10"/>
  <c r="AD69" i="10"/>
  <c r="AD133" i="10"/>
  <c r="AJ159" i="10"/>
  <c r="AJ191" i="10"/>
  <c r="AD229" i="10"/>
  <c r="AD34" i="10"/>
  <c r="AD130" i="10"/>
  <c r="AK167" i="10"/>
  <c r="AD194" i="10"/>
  <c r="AD226" i="10"/>
  <c r="AK263" i="10"/>
  <c r="AK100" i="10"/>
  <c r="AK132" i="10"/>
  <c r="AK164" i="10"/>
  <c r="AJ209" i="10"/>
  <c r="AK260" i="10"/>
  <c r="AG45" i="10"/>
  <c r="AK89" i="10"/>
  <c r="AD148" i="10"/>
  <c r="AK217" i="10"/>
  <c r="AE294" i="10"/>
  <c r="AE358" i="10"/>
  <c r="AE454" i="10"/>
  <c r="AD531" i="10"/>
  <c r="AD360" i="10"/>
  <c r="AD456" i="10"/>
  <c r="AK533" i="10"/>
  <c r="AG318" i="10"/>
  <c r="AG414" i="10"/>
  <c r="AJ361" i="10"/>
  <c r="AE458" i="10"/>
  <c r="AE375" i="10"/>
  <c r="AE487" i="10"/>
  <c r="AJ75" i="10"/>
  <c r="AE212" i="10"/>
  <c r="AD683" i="10"/>
  <c r="AK645" i="10"/>
  <c r="AE437" i="10"/>
  <c r="AE762" i="10"/>
  <c r="AK952" i="10"/>
  <c r="AD1080" i="10"/>
  <c r="AE1048" i="10"/>
  <c r="AE1253" i="10"/>
  <c r="AR22" i="10"/>
  <c r="AG998" i="10"/>
  <c r="AG621" i="10"/>
  <c r="AG712" i="10"/>
  <c r="AG435" i="10"/>
  <c r="AG697" i="10"/>
  <c r="AG66" i="10"/>
  <c r="AG397" i="10"/>
  <c r="AG446" i="10"/>
  <c r="AG353" i="10"/>
  <c r="AG205" i="10"/>
  <c r="AG173" i="10"/>
  <c r="AG1096" i="10"/>
  <c r="AG1236" i="10"/>
  <c r="AG849" i="10"/>
  <c r="AG597" i="10"/>
  <c r="AG411" i="10"/>
  <c r="AG590" i="10"/>
  <c r="AG258" i="10"/>
  <c r="AG202" i="10"/>
  <c r="AG58" i="10"/>
  <c r="AG304" i="10"/>
  <c r="AG510" i="10"/>
  <c r="AG478" i="10"/>
  <c r="AG449" i="10"/>
  <c r="AG417" i="10"/>
  <c r="AG385" i="10"/>
  <c r="AG895" i="10"/>
  <c r="AG787" i="10"/>
  <c r="AG825" i="10"/>
  <c r="AG749" i="10"/>
  <c r="AG539" i="10"/>
  <c r="AG389" i="10"/>
  <c r="AG336" i="10"/>
  <c r="AG481" i="10"/>
  <c r="AG269" i="10"/>
  <c r="AG208" i="10"/>
  <c r="AG977" i="10"/>
  <c r="AG725" i="10"/>
  <c r="AG558" i="10"/>
  <c r="AG580" i="10"/>
  <c r="AG194" i="10"/>
  <c r="AG400" i="10"/>
  <c r="AG368" i="10"/>
  <c r="AG545" i="10"/>
  <c r="AG513" i="10"/>
  <c r="AG346" i="10"/>
  <c r="AG953" i="10"/>
  <c r="AG644" i="10"/>
  <c r="AG186" i="10"/>
  <c r="AG432" i="10"/>
  <c r="AG364" i="10"/>
  <c r="AG332" i="10"/>
  <c r="AG300" i="10"/>
  <c r="AH31" i="10"/>
  <c r="AE54" i="10"/>
  <c r="AE78" i="10"/>
  <c r="AK152" i="10"/>
  <c r="AK248" i="10"/>
  <c r="AD8" i="10"/>
  <c r="AJ34" i="10"/>
  <c r="AK85" i="10"/>
  <c r="AD168" i="10"/>
  <c r="AJ194" i="10"/>
  <c r="AG225" i="10"/>
  <c r="AG257" i="10"/>
  <c r="AH17" i="10"/>
  <c r="AK82" i="10"/>
  <c r="AK114" i="10"/>
  <c r="AJ20" i="10"/>
  <c r="AH46" i="10"/>
  <c r="AJ116" i="10"/>
  <c r="AE149" i="10"/>
  <c r="AJ180" i="10"/>
  <c r="AJ212" i="10"/>
  <c r="AE245" i="10"/>
  <c r="AE10" i="10"/>
  <c r="AE42" i="10"/>
  <c r="AG80" i="10"/>
  <c r="AJ113" i="10"/>
  <c r="AJ145" i="10"/>
  <c r="AJ177" i="10"/>
  <c r="AK228" i="10"/>
  <c r="AG109" i="10"/>
  <c r="AD180" i="10"/>
  <c r="AK249" i="10"/>
  <c r="AK320" i="10"/>
  <c r="AE390" i="10"/>
  <c r="AE486" i="10"/>
  <c r="AD296" i="10"/>
  <c r="AG254" i="10"/>
  <c r="AJ351" i="10"/>
  <c r="AJ447" i="10"/>
  <c r="AK284" i="10"/>
  <c r="AJ393" i="10"/>
  <c r="AD308" i="10"/>
  <c r="AD33" i="10"/>
  <c r="AK733" i="10"/>
  <c r="AG584" i="10"/>
  <c r="AD700" i="10"/>
  <c r="AK1056" i="10"/>
  <c r="AG870" i="10"/>
  <c r="AK719" i="10"/>
  <c r="AK534" i="10"/>
  <c r="AK1090" i="10"/>
  <c r="AE345" i="10"/>
  <c r="AJ1222" i="10"/>
  <c r="AR25" i="10"/>
  <c r="AJ483" i="10"/>
  <c r="AJ628" i="10"/>
  <c r="AJ1029" i="10"/>
  <c r="AJ901" i="10"/>
  <c r="AJ284" i="10"/>
  <c r="AJ679" i="10"/>
  <c r="AJ259" i="10"/>
  <c r="AJ203" i="10"/>
  <c r="AJ457" i="10"/>
  <c r="AJ511" i="10"/>
  <c r="AJ479" i="10"/>
  <c r="AJ450" i="10"/>
  <c r="AJ418" i="10"/>
  <c r="AJ386" i="10"/>
  <c r="AJ604" i="10"/>
  <c r="AJ1005" i="10"/>
  <c r="AJ877" i="10"/>
  <c r="AJ605" i="10"/>
  <c r="AJ478" i="10"/>
  <c r="AJ521" i="10"/>
  <c r="AJ489" i="10"/>
  <c r="AJ482" i="10"/>
  <c r="AJ488" i="10"/>
  <c r="AJ1189" i="10"/>
  <c r="AJ575" i="10"/>
  <c r="AJ682" i="10"/>
  <c r="AJ594" i="10"/>
  <c r="AJ669" i="10"/>
  <c r="AJ195" i="10"/>
  <c r="AJ546" i="10"/>
  <c r="AJ514" i="10"/>
  <c r="AJ134" i="10"/>
  <c r="AJ38" i="10"/>
  <c r="AJ273" i="10"/>
  <c r="AJ241" i="10"/>
  <c r="AJ400" i="10"/>
  <c r="AJ1019" i="10"/>
  <c r="AJ733" i="10"/>
  <c r="AJ470" i="10"/>
  <c r="AJ365" i="10"/>
  <c r="AJ333" i="10"/>
  <c r="AJ301" i="10"/>
  <c r="AJ198" i="10"/>
  <c r="AJ166" i="10"/>
  <c r="AJ562" i="10"/>
  <c r="AJ83" i="10"/>
  <c r="AJ382" i="10"/>
  <c r="AJ297" i="10"/>
  <c r="AJ287" i="10"/>
  <c r="AJ255" i="10"/>
  <c r="AJ397" i="10"/>
  <c r="AJ230" i="10"/>
  <c r="AJ37" i="10"/>
  <c r="AK56" i="10"/>
  <c r="AG108" i="10"/>
  <c r="AJ133" i="10"/>
  <c r="AJ165" i="10"/>
  <c r="AJ197" i="10"/>
  <c r="AH223" i="10"/>
  <c r="AD40" i="10"/>
  <c r="AG65" i="10"/>
  <c r="AE91" i="10"/>
  <c r="AD200" i="10"/>
  <c r="AJ226" i="10"/>
  <c r="AJ258" i="10"/>
  <c r="AK18" i="10"/>
  <c r="AK50" i="10"/>
  <c r="AE88" i="10"/>
  <c r="AE120" i="10"/>
  <c r="AH145" i="10"/>
  <c r="AK210" i="10"/>
  <c r="AE21" i="10"/>
  <c r="AJ52" i="10"/>
  <c r="AJ84" i="10"/>
  <c r="AE117" i="10"/>
  <c r="AE181" i="10"/>
  <c r="AE213" i="10"/>
  <c r="AG16" i="10"/>
  <c r="AG48" i="10"/>
  <c r="AJ81" i="10"/>
  <c r="AD119" i="10"/>
  <c r="AD151" i="10"/>
  <c r="AD183" i="10"/>
  <c r="AG240" i="10"/>
  <c r="AG13" i="10"/>
  <c r="AJ70" i="10"/>
  <c r="AK185" i="10"/>
  <c r="AJ262" i="10"/>
  <c r="AE326" i="10"/>
  <c r="AG396" i="10"/>
  <c r="AG492" i="10"/>
  <c r="AG321" i="10"/>
  <c r="AK274" i="10"/>
  <c r="AD357" i="10"/>
  <c r="AD453" i="10"/>
  <c r="AD311" i="10"/>
  <c r="AE394" i="10"/>
  <c r="AG496" i="10"/>
  <c r="AG333" i="10"/>
  <c r="AD41" i="10"/>
  <c r="AD177" i="10"/>
  <c r="AD555" i="10"/>
  <c r="AK784" i="10"/>
  <c r="AE712" i="10"/>
  <c r="AG608" i="10"/>
  <c r="AK800" i="10"/>
  <c r="AK1080" i="10"/>
  <c r="AG894" i="10"/>
  <c r="AG127" i="10"/>
  <c r="AK1246" i="10"/>
  <c r="AR26" i="10"/>
  <c r="AK734" i="10"/>
  <c r="AK1240" i="10"/>
  <c r="AK594" i="10"/>
  <c r="AK613" i="10"/>
  <c r="AK118" i="10"/>
  <c r="AK433" i="10"/>
  <c r="AK412" i="10"/>
  <c r="AK380" i="10"/>
  <c r="AK306" i="10"/>
  <c r="AK480" i="10"/>
  <c r="AK448" i="10"/>
  <c r="AK416" i="10"/>
  <c r="AK1011" i="10"/>
  <c r="AK363" i="10"/>
  <c r="AK948" i="10"/>
  <c r="AK762" i="10"/>
  <c r="AK752" i="10"/>
  <c r="AK353" i="10"/>
  <c r="AK321" i="10"/>
  <c r="AK289" i="10"/>
  <c r="AK444" i="10"/>
  <c r="AK402" i="10"/>
  <c r="AK370" i="10"/>
  <c r="AK338" i="10"/>
  <c r="AK309" i="10"/>
  <c r="AK512" i="10"/>
  <c r="AK339" i="10"/>
  <c r="AK916" i="10"/>
  <c r="AK592" i="10"/>
  <c r="AK246" i="10"/>
  <c r="AK425" i="10"/>
  <c r="AK476" i="10"/>
  <c r="AK434" i="10"/>
  <c r="AK341" i="10"/>
  <c r="AK544" i="10"/>
  <c r="AK656" i="10"/>
  <c r="AK529" i="10"/>
  <c r="AK540" i="10"/>
  <c r="AK508" i="10"/>
  <c r="AK498" i="10"/>
  <c r="AK466" i="10"/>
  <c r="AK437" i="10"/>
  <c r="AK405" i="10"/>
  <c r="AK373" i="10"/>
  <c r="AK121" i="10"/>
  <c r="AK730" i="10"/>
  <c r="AK765" i="10"/>
  <c r="AK720" i="10"/>
  <c r="AK521" i="10"/>
  <c r="AK469" i="10"/>
  <c r="AK153" i="10"/>
  <c r="AK57" i="10"/>
  <c r="AK196" i="10"/>
  <c r="AG12" i="10"/>
  <c r="AE38" i="10"/>
  <c r="AD83" i="10"/>
  <c r="AE110" i="10"/>
  <c r="AE134" i="10"/>
  <c r="AE166" i="10"/>
  <c r="AE198" i="10"/>
  <c r="AJ229" i="10"/>
  <c r="AJ261" i="10"/>
  <c r="AJ66" i="10"/>
  <c r="AD232" i="10"/>
  <c r="AD264" i="10"/>
  <c r="AE24" i="10"/>
  <c r="AE56" i="10"/>
  <c r="AG94" i="10"/>
  <c r="AK146" i="10"/>
  <c r="AK178" i="10"/>
  <c r="AE216" i="10"/>
  <c r="AE53" i="10"/>
  <c r="AE85" i="10"/>
  <c r="AG155" i="10"/>
  <c r="AG251" i="10"/>
  <c r="AJ17" i="10"/>
  <c r="AJ49" i="10"/>
  <c r="AD87" i="10"/>
  <c r="AD247" i="10"/>
  <c r="AE135" i="10"/>
  <c r="AE422" i="10"/>
  <c r="AJ493" i="10"/>
  <c r="AJ322" i="10"/>
  <c r="AD424" i="10"/>
  <c r="AK501" i="10"/>
  <c r="AE280" i="10"/>
  <c r="AG382" i="10"/>
  <c r="AK316" i="10"/>
  <c r="AJ425" i="10"/>
  <c r="AJ334" i="10"/>
  <c r="AE447" i="10"/>
  <c r="AE301" i="10"/>
  <c r="AE610" i="10"/>
  <c r="AK824" i="10"/>
  <c r="AE875" i="10"/>
  <c r="AE896" i="10"/>
  <c r="AJ168" i="10"/>
  <c r="AH1230" i="10"/>
  <c r="AR23" i="10"/>
  <c r="AH241" i="10"/>
  <c r="AH432" i="10"/>
  <c r="AH447" i="10"/>
  <c r="AH320" i="10"/>
  <c r="AH369" i="10"/>
  <c r="AH64" i="10"/>
  <c r="AH1032" i="10"/>
  <c r="AH945" i="10"/>
  <c r="AH544" i="10"/>
  <c r="AH497" i="10"/>
  <c r="AH404" i="10"/>
  <c r="AD1118" i="10"/>
  <c r="AD1086" i="10"/>
  <c r="AD1103" i="10"/>
  <c r="AD1128" i="10"/>
  <c r="AD951" i="10"/>
  <c r="AD858" i="10"/>
  <c r="AD869" i="10"/>
  <c r="AD1056" i="10"/>
  <c r="AD583" i="10"/>
  <c r="AD800" i="10"/>
  <c r="AD343" i="10"/>
  <c r="AD488" i="10"/>
  <c r="AD276" i="10"/>
  <c r="AD215" i="10"/>
  <c r="AD997" i="10"/>
  <c r="AD845" i="10"/>
  <c r="AD711" i="10"/>
  <c r="AD559" i="10"/>
  <c r="AD169" i="10"/>
  <c r="AD396" i="10"/>
  <c r="AD407" i="10"/>
  <c r="AD375" i="10"/>
  <c r="AD520" i="10"/>
  <c r="AD973" i="10"/>
  <c r="AD596" i="10"/>
  <c r="AD687" i="10"/>
  <c r="AD410" i="10"/>
  <c r="AD661" i="10"/>
  <c r="AD161" i="10"/>
  <c r="AD439" i="10"/>
  <c r="AD371" i="10"/>
  <c r="AD339" i="10"/>
  <c r="AD307" i="10"/>
  <c r="AD846" i="10"/>
  <c r="AD754" i="10"/>
  <c r="AD824" i="10"/>
  <c r="AD572" i="10"/>
  <c r="AD538" i="10"/>
  <c r="AD386" i="10"/>
  <c r="AD576" i="10"/>
  <c r="AD471" i="10"/>
  <c r="AD293" i="10"/>
  <c r="AD261" i="10"/>
  <c r="AD403" i="10"/>
  <c r="AD828" i="10"/>
  <c r="AD722" i="10"/>
  <c r="AD724" i="10"/>
  <c r="AD514" i="10"/>
  <c r="AD49" i="10"/>
  <c r="AD412" i="10"/>
  <c r="AD535" i="10"/>
  <c r="AD503" i="10"/>
  <c r="AD325" i="10"/>
  <c r="AD499" i="10"/>
  <c r="AD467" i="10"/>
  <c r="AD435" i="10"/>
  <c r="AD116" i="10"/>
  <c r="AD84" i="10"/>
  <c r="AD20" i="10"/>
  <c r="AE14" i="10"/>
  <c r="AE86" i="10"/>
  <c r="AE230" i="10"/>
  <c r="AE262" i="10"/>
  <c r="AD72" i="10"/>
  <c r="AG97" i="10"/>
  <c r="AK117" i="10"/>
  <c r="AH180" i="10"/>
  <c r="AG30" i="10"/>
  <c r="AG62" i="10"/>
  <c r="AJ95" i="10"/>
  <c r="AG126" i="10"/>
  <c r="AE152" i="10"/>
  <c r="AE184" i="10"/>
  <c r="AG222" i="10"/>
  <c r="AG27" i="10"/>
  <c r="AG123" i="10"/>
  <c r="AG187" i="10"/>
  <c r="AG219" i="10"/>
  <c r="AD23" i="10"/>
  <c r="AD55" i="10"/>
  <c r="AK25" i="10"/>
  <c r="AG77" i="10"/>
  <c r="AG141" i="10"/>
  <c r="AG428" i="10"/>
  <c r="AG524" i="10"/>
  <c r="AD328" i="10"/>
  <c r="AG286" i="10"/>
  <c r="AJ383" i="10"/>
  <c r="AD485" i="10"/>
  <c r="AJ329" i="10"/>
  <c r="AE426" i="10"/>
  <c r="AD340" i="10"/>
  <c r="AE455" i="10"/>
  <c r="AJ67" i="10"/>
  <c r="AD619" i="10"/>
  <c r="AE627" i="10"/>
  <c r="AJ543" i="10"/>
  <c r="AJ316" i="10"/>
  <c r="AG736" i="10"/>
  <c r="AD928" i="10"/>
  <c r="AG1022" i="10"/>
  <c r="AG880" i="10"/>
  <c r="AK1231" i="10"/>
  <c r="AG1003" i="10"/>
  <c r="AJ752" i="10"/>
  <c r="AM13" i="10"/>
  <c r="AM141" i="10"/>
  <c r="AM269" i="10"/>
  <c r="AH99" i="10"/>
  <c r="AF125" i="10"/>
  <c r="AH227" i="10"/>
  <c r="AF253" i="10"/>
  <c r="AM31" i="10"/>
  <c r="AM159" i="10"/>
  <c r="AH287" i="10"/>
  <c r="AF313" i="10"/>
  <c r="AH415" i="10"/>
  <c r="AF441" i="10"/>
  <c r="AH543" i="10"/>
  <c r="AH372" i="10"/>
  <c r="AF398" i="10"/>
  <c r="AH500" i="10"/>
  <c r="AF526" i="10"/>
  <c r="AF235" i="10"/>
  <c r="AH337" i="10"/>
  <c r="AF363" i="10"/>
  <c r="AH465" i="10"/>
  <c r="AF491" i="10"/>
  <c r="AM354" i="10"/>
  <c r="AM482" i="10"/>
  <c r="AH288" i="10"/>
  <c r="AF314" i="10"/>
  <c r="AF23" i="10"/>
  <c r="AH125" i="10"/>
  <c r="AF271" i="10"/>
  <c r="AM694" i="10"/>
  <c r="AM750" i="10"/>
  <c r="AH780" i="10"/>
  <c r="AH358" i="10"/>
  <c r="AF557" i="10"/>
  <c r="AH659" i="10"/>
  <c r="AM926" i="10"/>
  <c r="AF1054" i="10"/>
  <c r="AH817" i="10"/>
  <c r="AH191" i="10"/>
  <c r="AF217" i="10"/>
  <c r="AH20" i="10"/>
  <c r="AM155" i="10"/>
  <c r="AM88" i="10"/>
  <c r="AM216" i="10"/>
  <c r="AH14" i="10"/>
  <c r="AF40" i="10"/>
  <c r="AH142" i="10"/>
  <c r="AF168" i="10"/>
  <c r="AH270" i="10"/>
  <c r="AM74" i="10"/>
  <c r="AM202" i="10"/>
  <c r="AH32" i="10"/>
  <c r="AF58" i="10"/>
  <c r="AH160" i="10"/>
  <c r="AF186" i="10"/>
  <c r="AM390" i="10"/>
  <c r="AM518" i="10"/>
  <c r="AM347" i="10"/>
  <c r="AM475" i="10"/>
  <c r="AM312" i="10"/>
  <c r="AM440" i="10"/>
  <c r="AH355" i="10"/>
  <c r="AF381" i="10"/>
  <c r="AH483" i="10"/>
  <c r="AF509" i="10"/>
  <c r="AM367" i="10"/>
  <c r="AF426" i="10"/>
  <c r="AM455" i="10"/>
  <c r="AM487" i="10"/>
  <c r="AF522" i="10"/>
  <c r="AM92" i="10"/>
  <c r="AM228" i="10"/>
  <c r="AF593" i="10"/>
  <c r="AH695" i="10"/>
  <c r="AM579" i="10"/>
  <c r="AF646" i="10"/>
  <c r="AM715" i="10"/>
  <c r="AM696" i="10"/>
  <c r="AF360" i="10"/>
  <c r="AH462" i="10"/>
  <c r="AF661" i="10"/>
  <c r="AH763" i="10"/>
  <c r="AM1030" i="10"/>
  <c r="AF819" i="10"/>
  <c r="AH921" i="10"/>
  <c r="AM629" i="10"/>
  <c r="AM821" i="10"/>
  <c r="AH581" i="10"/>
  <c r="AF930" i="10"/>
  <c r="AF812" i="10"/>
  <c r="AM106" i="10"/>
  <c r="AM234" i="10"/>
  <c r="AH192" i="10"/>
  <c r="AF218" i="10"/>
  <c r="AM294" i="10"/>
  <c r="AM422" i="10"/>
  <c r="AM550" i="10"/>
  <c r="AM379" i="10"/>
  <c r="AM507" i="10"/>
  <c r="AM344" i="10"/>
  <c r="AM472" i="10"/>
  <c r="AF285" i="10"/>
  <c r="AH387" i="10"/>
  <c r="AF413" i="10"/>
  <c r="AH515" i="10"/>
  <c r="AF541" i="10"/>
  <c r="AM295" i="10"/>
  <c r="AH496" i="10"/>
  <c r="AF530" i="10"/>
  <c r="AM100" i="10"/>
  <c r="AF135" i="10"/>
  <c r="AH237" i="10"/>
  <c r="AF657" i="10"/>
  <c r="AM576" i="10"/>
  <c r="AH302" i="10"/>
  <c r="AF488" i="10"/>
  <c r="AF546" i="10"/>
  <c r="AH648" i="10"/>
  <c r="AH876" i="10"/>
  <c r="AF947" i="10"/>
  <c r="AH1049" i="10"/>
  <c r="AH127" i="10"/>
  <c r="AH244" i="10"/>
  <c r="AF270" i="10"/>
  <c r="AH49" i="10"/>
  <c r="AF75" i="10"/>
  <c r="AH177" i="10"/>
  <c r="AF203" i="10"/>
  <c r="AM77" i="10"/>
  <c r="AM205" i="10"/>
  <c r="AH35" i="10"/>
  <c r="AF61" i="10"/>
  <c r="AH163" i="10"/>
  <c r="AF189" i="10"/>
  <c r="AM95" i="10"/>
  <c r="AM223" i="10"/>
  <c r="AH351" i="10"/>
  <c r="AF377" i="10"/>
  <c r="AH479" i="10"/>
  <c r="AF505" i="10"/>
  <c r="AH308" i="10"/>
  <c r="AF334" i="10"/>
  <c r="AH436" i="10"/>
  <c r="AF462" i="10"/>
  <c r="AH273" i="10"/>
  <c r="AF299" i="10"/>
  <c r="AH401" i="10"/>
  <c r="AF427" i="10"/>
  <c r="AM290" i="10"/>
  <c r="AM418" i="10"/>
  <c r="AM546" i="10"/>
  <c r="AH352" i="10"/>
  <c r="AM439" i="10"/>
  <c r="AM503" i="10"/>
  <c r="AF538" i="10"/>
  <c r="AM108" i="10"/>
  <c r="AF143" i="10"/>
  <c r="AH245" i="10"/>
  <c r="AM566" i="10"/>
  <c r="AM611" i="10"/>
  <c r="AF678" i="10"/>
  <c r="AM747" i="10"/>
  <c r="AM728" i="10"/>
  <c r="AF512" i="10"/>
  <c r="AF570" i="10"/>
  <c r="AH672" i="10"/>
  <c r="AH900" i="10"/>
  <c r="AF971" i="10"/>
  <c r="AH686" i="10"/>
  <c r="AH811" i="10"/>
  <c r="AH5" i="10"/>
  <c r="AH1082" i="10"/>
  <c r="AH754" i="10"/>
  <c r="AH1218" i="10"/>
  <c r="AH962" i="10"/>
  <c r="AH1234" i="10"/>
  <c r="AH970" i="10"/>
  <c r="AH1194" i="10"/>
  <c r="AH1058" i="10"/>
  <c r="AH938" i="10"/>
  <c r="AH842" i="10"/>
  <c r="AH1157" i="10"/>
  <c r="AH1240" i="10"/>
  <c r="AH1128" i="10"/>
  <c r="AH474" i="10"/>
  <c r="AH226" i="10"/>
  <c r="AH1088" i="10"/>
  <c r="AH554" i="10"/>
  <c r="AH442" i="10"/>
  <c r="AH949" i="10"/>
  <c r="AH837" i="10"/>
  <c r="AH1054" i="10"/>
  <c r="AH322" i="10"/>
  <c r="AH202" i="10"/>
  <c r="AH1237" i="10"/>
  <c r="AH1205" i="10"/>
  <c r="AH1173" i="10"/>
  <c r="AH661" i="10"/>
  <c r="AH629" i="10"/>
  <c r="AH1217" i="10"/>
  <c r="AH1185" i="10"/>
  <c r="AH1153" i="10"/>
  <c r="AH1121" i="10"/>
  <c r="AH1089" i="10"/>
  <c r="AH1057" i="10"/>
  <c r="AH522" i="10"/>
  <c r="AH178" i="10"/>
  <c r="AH941" i="10"/>
  <c r="AH1260" i="10"/>
  <c r="AH1228" i="10"/>
  <c r="AH1196" i="10"/>
  <c r="AH1164" i="10"/>
  <c r="AH1132" i="10"/>
  <c r="AH1239" i="10"/>
  <c r="AH1207" i="10"/>
  <c r="AH1175" i="10"/>
  <c r="AH1143" i="10"/>
  <c r="AH1111" i="10"/>
  <c r="AH565" i="10"/>
  <c r="AH533" i="10"/>
  <c r="AH501" i="10"/>
  <c r="AH469" i="10"/>
  <c r="AH437" i="10"/>
  <c r="AH405" i="10"/>
  <c r="AH1154" i="10"/>
  <c r="AH1042" i="10"/>
  <c r="AH1010" i="10"/>
  <c r="AH794" i="10"/>
  <c r="AH770" i="10"/>
  <c r="AH1146" i="10"/>
  <c r="AH1114" i="10"/>
  <c r="AH882" i="10"/>
  <c r="AH922" i="10"/>
  <c r="AH1098" i="10"/>
  <c r="AH866" i="10"/>
  <c r="AH1186" i="10"/>
  <c r="AH354" i="10"/>
  <c r="AH877" i="10"/>
  <c r="AH805" i="10"/>
  <c r="AH1024" i="10"/>
  <c r="AH992" i="10"/>
  <c r="AH960" i="10"/>
  <c r="AH928" i="10"/>
  <c r="AH896" i="10"/>
  <c r="AH864" i="10"/>
  <c r="AH832" i="10"/>
  <c r="AH800" i="10"/>
  <c r="AH370" i="10"/>
  <c r="AH42" i="10"/>
  <c r="AH1053" i="10"/>
  <c r="AH1235" i="10"/>
  <c r="AH1203" i="10"/>
  <c r="AH1171" i="10"/>
  <c r="AH1139" i="10"/>
  <c r="AH1107" i="10"/>
  <c r="AH1075" i="10"/>
  <c r="AH730" i="10"/>
  <c r="AH690" i="10"/>
  <c r="AH82" i="10"/>
  <c r="AH1197" i="10"/>
  <c r="AH1150" i="10"/>
  <c r="AH1126" i="10"/>
  <c r="AH1046" i="10"/>
  <c r="AH1014" i="10"/>
  <c r="AH982" i="10"/>
  <c r="AH950" i="10"/>
  <c r="AH918" i="10"/>
  <c r="AH886" i="10"/>
  <c r="AH594" i="10"/>
  <c r="AH394" i="10"/>
  <c r="AH242" i="10"/>
  <c r="AH122" i="10"/>
  <c r="AH10" i="10"/>
  <c r="AH1037" i="10"/>
  <c r="AH997" i="10"/>
  <c r="AH1176" i="10"/>
  <c r="AH1262" i="10"/>
  <c r="AH1214" i="10"/>
  <c r="AH1102" i="10"/>
  <c r="AH362" i="10"/>
  <c r="AH218" i="10"/>
  <c r="AH1045" i="10"/>
  <c r="AH973" i="10"/>
  <c r="AH1233" i="10"/>
  <c r="AH666" i="10"/>
  <c r="AH434" i="10"/>
  <c r="AH194" i="10"/>
  <c r="AH1069" i="10"/>
  <c r="AH701" i="10"/>
  <c r="AH1190" i="10"/>
  <c r="AH1110" i="10"/>
  <c r="AH1074" i="10"/>
  <c r="AH850" i="10"/>
  <c r="AH994" i="10"/>
  <c r="AH954" i="10"/>
  <c r="AH914" i="10"/>
  <c r="AH1226" i="10"/>
  <c r="AH834" i="10"/>
  <c r="AH802" i="10"/>
  <c r="AH426" i="10"/>
  <c r="AH1029" i="10"/>
  <c r="AH1192" i="10"/>
  <c r="AH1112" i="10"/>
  <c r="AH933" i="10"/>
  <c r="AH861" i="10"/>
  <c r="AH829" i="10"/>
  <c r="AH1072" i="10"/>
  <c r="AH578" i="10"/>
  <c r="AH709" i="10"/>
  <c r="AH677" i="10"/>
  <c r="AH1246" i="10"/>
  <c r="AH1198" i="10"/>
  <c r="AH634" i="10"/>
  <c r="AH314" i="10"/>
  <c r="AH1229" i="10"/>
  <c r="AH1165" i="10"/>
  <c r="AH653" i="10"/>
  <c r="AH1209" i="10"/>
  <c r="AH1177" i="10"/>
  <c r="AH1145" i="10"/>
  <c r="AH1113" i="10"/>
  <c r="AH1081" i="10"/>
  <c r="AH170" i="10"/>
  <c r="AH98" i="10"/>
  <c r="AH1254" i="10"/>
  <c r="AH1158" i="10"/>
  <c r="AH1094" i="10"/>
  <c r="AH1257" i="10"/>
  <c r="AH1252" i="10"/>
  <c r="AH1220" i="10"/>
  <c r="AH1188" i="10"/>
  <c r="AH1156" i="10"/>
  <c r="AH1124" i="10"/>
  <c r="AH306" i="10"/>
  <c r="AH154" i="10"/>
  <c r="AH898" i="10"/>
  <c r="AH1034" i="10"/>
  <c r="AH1138" i="10"/>
  <c r="AH1106" i="10"/>
  <c r="AH1258" i="10"/>
  <c r="AH810" i="10"/>
  <c r="AH1002" i="10"/>
  <c r="AH1178" i="10"/>
  <c r="AH642" i="10"/>
  <c r="AH386" i="10"/>
  <c r="AH1141" i="10"/>
  <c r="AH869" i="10"/>
  <c r="AH1016" i="10"/>
  <c r="AH984" i="10"/>
  <c r="AH952" i="10"/>
  <c r="AH920" i="10"/>
  <c r="AH888" i="10"/>
  <c r="AH856" i="10"/>
  <c r="AH824" i="10"/>
  <c r="AH330" i="10"/>
  <c r="AH1077" i="10"/>
  <c r="AH893" i="10"/>
  <c r="AH589" i="10"/>
  <c r="AH1096" i="10"/>
  <c r="AH1259" i="10"/>
  <c r="AH1227" i="10"/>
  <c r="AH1195" i="10"/>
  <c r="AH1163" i="10"/>
  <c r="AH1131" i="10"/>
  <c r="AH1099" i="10"/>
  <c r="AH1067" i="10"/>
  <c r="AH338" i="10"/>
  <c r="AH274" i="10"/>
  <c r="AH146" i="10"/>
  <c r="AH114" i="10"/>
  <c r="AH1189" i="10"/>
  <c r="AH1038" i="10"/>
  <c r="AH1006" i="10"/>
  <c r="AH974" i="10"/>
  <c r="AH942" i="10"/>
  <c r="AH910" i="10"/>
  <c r="AH878" i="10"/>
  <c r="AH1117" i="10"/>
  <c r="AH989" i="10"/>
  <c r="AH1168" i="10"/>
  <c r="AH1118" i="10"/>
  <c r="AH1070" i="10"/>
  <c r="AH1133" i="10"/>
  <c r="AH965" i="10"/>
  <c r="AH658" i="10"/>
  <c r="AH626" i="10"/>
  <c r="AH586" i="10"/>
  <c r="AH458" i="10"/>
  <c r="AH186" i="10"/>
  <c r="AH74" i="10"/>
  <c r="AH1245" i="10"/>
  <c r="AH1061" i="10"/>
  <c r="AH1021" i="10"/>
  <c r="AH757" i="10"/>
  <c r="AH693" i="10"/>
  <c r="AH1242" i="10"/>
  <c r="AH1202" i="10"/>
  <c r="AH906" i="10"/>
  <c r="AH986" i="10"/>
  <c r="AH874" i="10"/>
  <c r="AH890" i="10"/>
  <c r="AH778" i="10"/>
  <c r="AH1210" i="10"/>
  <c r="AH482" i="10"/>
  <c r="AH266" i="10"/>
  <c r="AH66" i="10"/>
  <c r="AH1136" i="10"/>
  <c r="AH1048" i="10"/>
  <c r="AH698" i="10"/>
  <c r="AH498" i="10"/>
  <c r="AH1181" i="10"/>
  <c r="AH925" i="10"/>
  <c r="AH853" i="10"/>
  <c r="AH1152" i="10"/>
  <c r="AH1120" i="10"/>
  <c r="AH1056" i="10"/>
  <c r="AH674" i="10"/>
  <c r="AH570" i="10"/>
  <c r="AH1261" i="10"/>
  <c r="AH773" i="10"/>
  <c r="AH733" i="10"/>
  <c r="AH1142" i="10"/>
  <c r="AH746" i="10"/>
  <c r="AH546" i="10"/>
  <c r="AH34" i="10"/>
  <c r="AH1253" i="10"/>
  <c r="AH1221" i="10"/>
  <c r="AH717" i="10"/>
  <c r="AH1182" i="10"/>
  <c r="AH1201" i="10"/>
  <c r="AH1169" i="10"/>
  <c r="AH1137" i="10"/>
  <c r="AH1105" i="10"/>
  <c r="AH1073" i="10"/>
  <c r="AH650" i="10"/>
  <c r="AH162" i="10"/>
  <c r="AH645" i="10"/>
  <c r="AH1241" i="10"/>
  <c r="AH1244" i="10"/>
  <c r="AH1212" i="10"/>
  <c r="AH1180" i="10"/>
  <c r="AH1148" i="10"/>
  <c r="AH1170" i="10"/>
  <c r="AH1026" i="10"/>
  <c r="AH1130" i="10"/>
  <c r="AH1250" i="10"/>
  <c r="AH1093" i="10"/>
  <c r="AH821" i="10"/>
  <c r="AH1008" i="10"/>
  <c r="AH976" i="10"/>
  <c r="AH944" i="10"/>
  <c r="AH912" i="10"/>
  <c r="AH880" i="10"/>
  <c r="AH848" i="10"/>
  <c r="AH816" i="10"/>
  <c r="AH530" i="10"/>
  <c r="AH418" i="10"/>
  <c r="AH130" i="10"/>
  <c r="AH58" i="10"/>
  <c r="AH26" i="10"/>
  <c r="AH885" i="10"/>
  <c r="AH621" i="10"/>
  <c r="AH1251" i="10"/>
  <c r="AH1219" i="10"/>
  <c r="AH1187" i="10"/>
  <c r="AH1155" i="10"/>
  <c r="AH1123" i="10"/>
  <c r="AH1091" i="10"/>
  <c r="AH1059" i="10"/>
  <c r="AH298" i="10"/>
  <c r="AH1256" i="10"/>
  <c r="AH1224" i="10"/>
  <c r="AH1030" i="10"/>
  <c r="AH998" i="10"/>
  <c r="AH966" i="10"/>
  <c r="AH934" i="10"/>
  <c r="AH902" i="10"/>
  <c r="AH870" i="10"/>
  <c r="AH506" i="10"/>
  <c r="AH1149" i="10"/>
  <c r="AH1109" i="10"/>
  <c r="AH981" i="10"/>
  <c r="AH1160" i="10"/>
  <c r="AH714" i="10"/>
  <c r="AH610" i="10"/>
  <c r="AH538" i="10"/>
  <c r="AH466" i="10"/>
  <c r="AH346" i="10"/>
  <c r="AH957" i="10"/>
  <c r="AH1200" i="10"/>
  <c r="AH1174" i="10"/>
  <c r="AH1062" i="10"/>
  <c r="AH682" i="10"/>
  <c r="AH378" i="10"/>
  <c r="AH138" i="10"/>
  <c r="AH1013" i="10"/>
  <c r="AH749" i="10"/>
  <c r="AH685" i="10"/>
  <c r="AH1238" i="10"/>
  <c r="AH1206" i="10"/>
  <c r="AH410" i="10"/>
  <c r="AH1125" i="10"/>
  <c r="AH845" i="10"/>
  <c r="AH1129" i="10"/>
  <c r="AH1140" i="10"/>
  <c r="AH1247" i="10"/>
  <c r="AH1183" i="10"/>
  <c r="AH1119" i="10"/>
  <c r="AH541" i="10"/>
  <c r="AH477" i="10"/>
  <c r="AH413" i="10"/>
  <c r="AH285" i="10"/>
  <c r="AH955" i="10"/>
  <c r="AH947" i="10"/>
  <c r="AH827" i="10"/>
  <c r="AH819" i="10"/>
  <c r="AH854" i="10"/>
  <c r="AH846" i="10"/>
  <c r="AH726" i="10"/>
  <c r="AH718" i="10"/>
  <c r="AH670" i="10"/>
  <c r="AH614" i="10"/>
  <c r="AH582" i="10"/>
  <c r="AH1079" i="10"/>
  <c r="AH1047" i="10"/>
  <c r="AH1015" i="10"/>
  <c r="AH983" i="10"/>
  <c r="AH951" i="10"/>
  <c r="AH919" i="10"/>
  <c r="AH887" i="10"/>
  <c r="AH855" i="10"/>
  <c r="AH823" i="10"/>
  <c r="AH753" i="10"/>
  <c r="AH721" i="10"/>
  <c r="AH689" i="10"/>
  <c r="AH657" i="10"/>
  <c r="AH625" i="10"/>
  <c r="AH593" i="10"/>
  <c r="AH561" i="10"/>
  <c r="AH529" i="10"/>
  <c r="AH796" i="10"/>
  <c r="AH764" i="10"/>
  <c r="AH732" i="10"/>
  <c r="AH700" i="10"/>
  <c r="AH668" i="10"/>
  <c r="AH636" i="10"/>
  <c r="AH604" i="10"/>
  <c r="AH572" i="10"/>
  <c r="AH775" i="10"/>
  <c r="AH743" i="10"/>
  <c r="AH711" i="10"/>
  <c r="AH679" i="10"/>
  <c r="AH647" i="10"/>
  <c r="AH615" i="10"/>
  <c r="AH583" i="10"/>
  <c r="AH1066" i="10"/>
  <c r="AH1162" i="10"/>
  <c r="AH1018" i="10"/>
  <c r="AH1122" i="10"/>
  <c r="AH813" i="10"/>
  <c r="AH1000" i="10"/>
  <c r="AH872" i="10"/>
  <c r="AH18" i="10"/>
  <c r="AH1208" i="10"/>
  <c r="AH1064" i="10"/>
  <c r="AH1243" i="10"/>
  <c r="AH1115" i="10"/>
  <c r="AH1216" i="10"/>
  <c r="AH1022" i="10"/>
  <c r="AH894" i="10"/>
  <c r="AH490" i="10"/>
  <c r="AH1184" i="10"/>
  <c r="AH669" i="10"/>
  <c r="AH1005" i="10"/>
  <c r="AH1232" i="10"/>
  <c r="AH301" i="10"/>
  <c r="AH293" i="10"/>
  <c r="AH971" i="10"/>
  <c r="AH963" i="10"/>
  <c r="AH843" i="10"/>
  <c r="AH835" i="10"/>
  <c r="AH742" i="10"/>
  <c r="AH734" i="10"/>
  <c r="AH662" i="10"/>
  <c r="AH1033" i="10"/>
  <c r="AH1001" i="10"/>
  <c r="AH969" i="10"/>
  <c r="AH937" i="10"/>
  <c r="AH905" i="10"/>
  <c r="AH873" i="10"/>
  <c r="AH841" i="10"/>
  <c r="AH809" i="10"/>
  <c r="AH777" i="10"/>
  <c r="AH1084" i="10"/>
  <c r="AH1052" i="10"/>
  <c r="AH1020" i="10"/>
  <c r="AH988" i="10"/>
  <c r="AH956" i="10"/>
  <c r="AH924" i="10"/>
  <c r="AH892" i="10"/>
  <c r="AH860" i="10"/>
  <c r="AH828" i="10"/>
  <c r="AH792" i="10"/>
  <c r="AH760" i="10"/>
  <c r="AH728" i="10"/>
  <c r="AH696" i="10"/>
  <c r="AH664" i="10"/>
  <c r="AH632" i="10"/>
  <c r="AH600" i="10"/>
  <c r="AH568" i="10"/>
  <c r="AH779" i="10"/>
  <c r="AH747" i="10"/>
  <c r="AH715" i="10"/>
  <c r="AH683" i="10"/>
  <c r="AH651" i="10"/>
  <c r="AH619" i="10"/>
  <c r="AH587" i="10"/>
  <c r="AH555" i="10"/>
  <c r="AH542" i="10"/>
  <c r="AH510" i="10"/>
  <c r="AH478" i="10"/>
  <c r="AH446" i="10"/>
  <c r="AH414" i="10"/>
  <c r="AH382" i="10"/>
  <c r="AH350" i="10"/>
  <c r="AH318" i="10"/>
  <c r="AH286" i="10"/>
  <c r="AH261" i="10"/>
  <c r="AH229" i="10"/>
  <c r="AH197" i="10"/>
  <c r="AH165" i="10"/>
  <c r="AH133" i="10"/>
  <c r="AH101" i="10"/>
  <c r="AH69" i="10"/>
  <c r="AH37" i="10"/>
  <c r="AH978" i="10"/>
  <c r="AH789" i="10"/>
  <c r="AH605" i="10"/>
  <c r="AH1104" i="10"/>
  <c r="AH637" i="10"/>
  <c r="AH1225" i="10"/>
  <c r="AH1097" i="10"/>
  <c r="AH1078" i="10"/>
  <c r="AH1236" i="10"/>
  <c r="AH1116" i="10"/>
  <c r="AH1231" i="10"/>
  <c r="AH1167" i="10"/>
  <c r="AH1103" i="10"/>
  <c r="AH525" i="10"/>
  <c r="AH461" i="10"/>
  <c r="AH397" i="10"/>
  <c r="AH317" i="10"/>
  <c r="AH309" i="10"/>
  <c r="AH987" i="10"/>
  <c r="AH979" i="10"/>
  <c r="AH859" i="10"/>
  <c r="AH851" i="10"/>
  <c r="AH758" i="10"/>
  <c r="AH750" i="10"/>
  <c r="AH654" i="10"/>
  <c r="AH646" i="10"/>
  <c r="AH606" i="10"/>
  <c r="AH574" i="10"/>
  <c r="AH1071" i="10"/>
  <c r="AH1039" i="10"/>
  <c r="AH1007" i="10"/>
  <c r="AH975" i="10"/>
  <c r="AH943" i="10"/>
  <c r="AH911" i="10"/>
  <c r="AH879" i="10"/>
  <c r="AH847" i="10"/>
  <c r="AH815" i="10"/>
  <c r="AH745" i="10"/>
  <c r="AH713" i="10"/>
  <c r="AH681" i="10"/>
  <c r="AH649" i="10"/>
  <c r="AH617" i="10"/>
  <c r="AH585" i="10"/>
  <c r="AH553" i="10"/>
  <c r="AH521" i="10"/>
  <c r="AH788" i="10"/>
  <c r="AH756" i="10"/>
  <c r="AH724" i="10"/>
  <c r="AH692" i="10"/>
  <c r="AH660" i="10"/>
  <c r="AH628" i="10"/>
  <c r="AH596" i="10"/>
  <c r="AH564" i="10"/>
  <c r="AH767" i="10"/>
  <c r="AH735" i="10"/>
  <c r="AH1090" i="10"/>
  <c r="AH786" i="10"/>
  <c r="AH826" i="10"/>
  <c r="AH968" i="10"/>
  <c r="AH840" i="10"/>
  <c r="AH1040" i="10"/>
  <c r="AH1211" i="10"/>
  <c r="AH1083" i="10"/>
  <c r="AH797" i="10"/>
  <c r="AH990" i="10"/>
  <c r="AH862" i="10"/>
  <c r="AH602" i="10"/>
  <c r="AH1101" i="10"/>
  <c r="AH706" i="10"/>
  <c r="AH258" i="10"/>
  <c r="AH1085" i="10"/>
  <c r="AH781" i="10"/>
  <c r="AH1166" i="10"/>
  <c r="AH106" i="10"/>
  <c r="AH901" i="10"/>
  <c r="AH1255" i="10"/>
  <c r="AH1191" i="10"/>
  <c r="AH1127" i="10"/>
  <c r="AH549" i="10"/>
  <c r="AH485" i="10"/>
  <c r="AH421" i="10"/>
  <c r="AH333" i="10"/>
  <c r="AH325" i="10"/>
  <c r="AH1003" i="10"/>
  <c r="AH995" i="10"/>
  <c r="AH875" i="10"/>
  <c r="AH867" i="10"/>
  <c r="AH774" i="10"/>
  <c r="AH766" i="10"/>
  <c r="AH638" i="10"/>
  <c r="AH1025" i="10"/>
  <c r="AH993" i="10"/>
  <c r="AH961" i="10"/>
  <c r="AH929" i="10"/>
  <c r="AH897" i="10"/>
  <c r="AH865" i="10"/>
  <c r="AH833" i="10"/>
  <c r="AH801" i="10"/>
  <c r="AH769" i="10"/>
  <c r="AH1076" i="10"/>
  <c r="AH1044" i="10"/>
  <c r="AH1012" i="10"/>
  <c r="AH980" i="10"/>
  <c r="AH948" i="10"/>
  <c r="AH916" i="10"/>
  <c r="AH884" i="10"/>
  <c r="AH852" i="10"/>
  <c r="AH820" i="10"/>
  <c r="AH784" i="10"/>
  <c r="AH752" i="10"/>
  <c r="AH720" i="10"/>
  <c r="AH688" i="10"/>
  <c r="AH656" i="10"/>
  <c r="AH624" i="10"/>
  <c r="AH592" i="10"/>
  <c r="AH560" i="10"/>
  <c r="AH771" i="10"/>
  <c r="AH739" i="10"/>
  <c r="AH707" i="10"/>
  <c r="AH675" i="10"/>
  <c r="AH643" i="10"/>
  <c r="AH611" i="10"/>
  <c r="AH579" i="10"/>
  <c r="AH534" i="10"/>
  <c r="AH502" i="10"/>
  <c r="AH470" i="10"/>
  <c r="AH438" i="10"/>
  <c r="AH406" i="10"/>
  <c r="AH374" i="10"/>
  <c r="AH342" i="10"/>
  <c r="AH310" i="10"/>
  <c r="AH253" i="10"/>
  <c r="AH818" i="10"/>
  <c r="AH1080" i="10"/>
  <c r="AH234" i="10"/>
  <c r="AH917" i="10"/>
  <c r="AH450" i="10"/>
  <c r="AH765" i="10"/>
  <c r="AH1213" i="10"/>
  <c r="AH597" i="10"/>
  <c r="AH1193" i="10"/>
  <c r="AH1065" i="10"/>
  <c r="AH909" i="10"/>
  <c r="AH1204" i="10"/>
  <c r="AH722" i="10"/>
  <c r="AH514" i="10"/>
  <c r="AH1215" i="10"/>
  <c r="AH1151" i="10"/>
  <c r="AH573" i="10"/>
  <c r="AH509" i="10"/>
  <c r="AH445" i="10"/>
  <c r="AH349" i="10"/>
  <c r="AH341" i="10"/>
  <c r="AH1019" i="10"/>
  <c r="AH1011" i="10"/>
  <c r="AH891" i="10"/>
  <c r="AH883" i="10"/>
  <c r="AH790" i="10"/>
  <c r="AH782" i="10"/>
  <c r="AH630" i="10"/>
  <c r="AH598" i="10"/>
  <c r="AH566" i="10"/>
  <c r="AH1063" i="10"/>
  <c r="AH1031" i="10"/>
  <c r="AH999" i="10"/>
  <c r="AH967" i="10"/>
  <c r="AH935" i="10"/>
  <c r="AH903" i="10"/>
  <c r="AH871" i="10"/>
  <c r="AH839" i="10"/>
  <c r="AH807" i="10"/>
  <c r="AH858" i="10"/>
  <c r="AH762" i="10"/>
  <c r="AH290" i="10"/>
  <c r="AH562" i="10"/>
  <c r="AH725" i="10"/>
  <c r="AH210" i="10"/>
  <c r="AH1222" i="10"/>
  <c r="AH1161" i="10"/>
  <c r="AH1172" i="10"/>
  <c r="AH1108" i="10"/>
  <c r="AH1199" i="10"/>
  <c r="AH1135" i="10"/>
  <c r="AH557" i="10"/>
  <c r="AH493" i="10"/>
  <c r="AH429" i="10"/>
  <c r="AH381" i="10"/>
  <c r="AH373" i="10"/>
  <c r="AH1051" i="10"/>
  <c r="AH1043" i="10"/>
  <c r="AH923" i="10"/>
  <c r="AH915" i="10"/>
  <c r="AH795" i="10"/>
  <c r="AH787" i="10"/>
  <c r="AH822" i="10"/>
  <c r="AH814" i="10"/>
  <c r="AH694" i="10"/>
  <c r="AH622" i="10"/>
  <c r="AH590" i="10"/>
  <c r="AH558" i="10"/>
  <c r="AH1087" i="10"/>
  <c r="AH1055" i="10"/>
  <c r="AH1023" i="10"/>
  <c r="AH991" i="10"/>
  <c r="AH959" i="10"/>
  <c r="AH927" i="10"/>
  <c r="AH895" i="10"/>
  <c r="AH863" i="10"/>
  <c r="AH831" i="10"/>
  <c r="AH799" i="10"/>
  <c r="AH761" i="10"/>
  <c r="AH729" i="10"/>
  <c r="AH697" i="10"/>
  <c r="AH665" i="10"/>
  <c r="AH633" i="10"/>
  <c r="AH601" i="10"/>
  <c r="AH569" i="10"/>
  <c r="AH537" i="10"/>
  <c r="AH804" i="10"/>
  <c r="AH772" i="10"/>
  <c r="AH740" i="10"/>
  <c r="AH708" i="10"/>
  <c r="AH676" i="10"/>
  <c r="AH644" i="10"/>
  <c r="AH612" i="10"/>
  <c r="AH580" i="10"/>
  <c r="AH783" i="10"/>
  <c r="AH751" i="10"/>
  <c r="AH719" i="10"/>
  <c r="AH687" i="10"/>
  <c r="AH655" i="10"/>
  <c r="AH623" i="10"/>
  <c r="AH591" i="10"/>
  <c r="AH559" i="10"/>
  <c r="AH520" i="10"/>
  <c r="AH488" i="10"/>
  <c r="AH946" i="10"/>
  <c r="AH618" i="10"/>
  <c r="AH808" i="10"/>
  <c r="AH1179" i="10"/>
  <c r="AH250" i="10"/>
  <c r="AH907" i="10"/>
  <c r="AH1017" i="10"/>
  <c r="AH889" i="10"/>
  <c r="AH1100" i="10"/>
  <c r="AH972" i="10"/>
  <c r="AH844" i="10"/>
  <c r="AH744" i="10"/>
  <c r="AH616" i="10"/>
  <c r="AH731" i="10"/>
  <c r="AH603" i="10"/>
  <c r="AH430" i="10"/>
  <c r="AH673" i="10"/>
  <c r="AH556" i="10"/>
  <c r="AH269" i="10"/>
  <c r="AH141" i="10"/>
  <c r="AH13" i="10"/>
  <c r="AH536" i="10"/>
  <c r="AH528" i="10"/>
  <c r="AH424" i="10"/>
  <c r="AH539" i="10"/>
  <c r="AH507" i="10"/>
  <c r="AH475" i="10"/>
  <c r="AH443" i="10"/>
  <c r="AH411" i="10"/>
  <c r="AH379" i="10"/>
  <c r="AH347" i="10"/>
  <c r="AH315" i="10"/>
  <c r="AH283" i="10"/>
  <c r="AH248" i="10"/>
  <c r="AH216" i="10"/>
  <c r="AH184" i="10"/>
  <c r="AH152" i="10"/>
  <c r="AH120" i="10"/>
  <c r="AH88" i="10"/>
  <c r="AH56" i="10"/>
  <c r="AH24" i="10"/>
  <c r="AH262" i="10"/>
  <c r="AH230" i="10"/>
  <c r="AH198" i="10"/>
  <c r="AH166" i="10"/>
  <c r="AH134" i="10"/>
  <c r="AH102" i="10"/>
  <c r="AH70" i="10"/>
  <c r="AH38" i="10"/>
  <c r="AH247" i="10"/>
  <c r="AH215" i="10"/>
  <c r="AH183" i="10"/>
  <c r="AH151" i="10"/>
  <c r="AH119" i="10"/>
  <c r="AH87" i="10"/>
  <c r="AH55" i="10"/>
  <c r="AH23" i="10"/>
  <c r="AH930" i="10"/>
  <c r="AH1144" i="10"/>
  <c r="AH402" i="10"/>
  <c r="AH904" i="10"/>
  <c r="AH1134" i="10"/>
  <c r="AH1223" i="10"/>
  <c r="AH517" i="10"/>
  <c r="AH939" i="10"/>
  <c r="AH803" i="10"/>
  <c r="AH710" i="10"/>
  <c r="AH678" i="10"/>
  <c r="AH1041" i="10"/>
  <c r="AH913" i="10"/>
  <c r="AH785" i="10"/>
  <c r="AH996" i="10"/>
  <c r="AH868" i="10"/>
  <c r="AH768" i="10"/>
  <c r="AH640" i="10"/>
  <c r="AH755" i="10"/>
  <c r="AH627" i="10"/>
  <c r="AH454" i="10"/>
  <c r="AH705" i="10"/>
  <c r="AH588" i="10"/>
  <c r="AH703" i="10"/>
  <c r="AH639" i="10"/>
  <c r="AH575" i="10"/>
  <c r="AH157" i="10"/>
  <c r="AH149" i="10"/>
  <c r="AH29" i="10"/>
  <c r="AH21" i="10"/>
  <c r="AH416" i="10"/>
  <c r="AH408" i="10"/>
  <c r="AH344" i="10"/>
  <c r="AH312" i="10"/>
  <c r="AH280" i="10"/>
  <c r="AH489" i="10"/>
  <c r="AH457" i="10"/>
  <c r="AH425" i="10"/>
  <c r="AH393" i="10"/>
  <c r="AH361" i="10"/>
  <c r="AH329" i="10"/>
  <c r="AH297" i="10"/>
  <c r="AH265" i="10"/>
  <c r="AH524" i="10"/>
  <c r="AH492" i="10"/>
  <c r="AH460" i="10"/>
  <c r="AH428" i="10"/>
  <c r="AH396" i="10"/>
  <c r="AH364" i="10"/>
  <c r="AH332" i="10"/>
  <c r="AH300" i="10"/>
  <c r="AH535" i="10"/>
  <c r="AH503" i="10"/>
  <c r="AH471" i="10"/>
  <c r="AH439" i="10"/>
  <c r="AH407" i="10"/>
  <c r="AH375" i="10"/>
  <c r="AH343" i="10"/>
  <c r="AH311" i="10"/>
  <c r="AH279" i="10"/>
  <c r="AH251" i="10"/>
  <c r="AH219" i="10"/>
  <c r="AH187" i="10"/>
  <c r="AH155" i="10"/>
  <c r="AH123" i="10"/>
  <c r="AH91" i="10"/>
  <c r="AH59" i="10"/>
  <c r="AH27" i="10"/>
  <c r="AH233" i="10"/>
  <c r="AH201" i="10"/>
  <c r="AH169" i="10"/>
  <c r="AH137" i="10"/>
  <c r="AH105" i="10"/>
  <c r="AH73" i="10"/>
  <c r="AH41" i="10"/>
  <c r="AH9" i="10"/>
  <c r="AH268" i="10"/>
  <c r="AH236" i="10"/>
  <c r="AH204" i="10"/>
  <c r="AH172" i="10"/>
  <c r="AH140" i="10"/>
  <c r="AH108" i="10"/>
  <c r="AH76" i="10"/>
  <c r="AH44" i="10"/>
  <c r="AH12" i="10"/>
  <c r="AH239" i="10"/>
  <c r="AH175" i="10"/>
  <c r="AH143" i="10"/>
  <c r="AH15" i="10"/>
  <c r="AH738" i="10"/>
  <c r="AH958" i="10"/>
  <c r="AH741" i="10"/>
  <c r="AH282" i="10"/>
  <c r="AH1086" i="10"/>
  <c r="AH365" i="10"/>
  <c r="AH1035" i="10"/>
  <c r="AH899" i="10"/>
  <c r="AH806" i="10"/>
  <c r="AH985" i="10"/>
  <c r="AH857" i="10"/>
  <c r="AH1068" i="10"/>
  <c r="AH940" i="10"/>
  <c r="AH812" i="10"/>
  <c r="AH712" i="10"/>
  <c r="AH584" i="10"/>
  <c r="AH699" i="10"/>
  <c r="AH571" i="10"/>
  <c r="AH526" i="10"/>
  <c r="AH398" i="10"/>
  <c r="AH294" i="10"/>
  <c r="AH737" i="10"/>
  <c r="AH620" i="10"/>
  <c r="AH759" i="10"/>
  <c r="AH727" i="10"/>
  <c r="AH663" i="10"/>
  <c r="AH599" i="10"/>
  <c r="AH173" i="10"/>
  <c r="AH45" i="10"/>
  <c r="AH400" i="10"/>
  <c r="AH531" i="10"/>
  <c r="AH499" i="10"/>
  <c r="AH467" i="10"/>
  <c r="AH435" i="10"/>
  <c r="AH403" i="10"/>
  <c r="AH371" i="10"/>
  <c r="AH339" i="10"/>
  <c r="AH307" i="10"/>
  <c r="AH272" i="10"/>
  <c r="AH240" i="10"/>
  <c r="AH208" i="10"/>
  <c r="AH176" i="10"/>
  <c r="AH144" i="10"/>
  <c r="AH112" i="10"/>
  <c r="AH80" i="10"/>
  <c r="AH48" i="10"/>
  <c r="AH16" i="10"/>
  <c r="AH254" i="10"/>
  <c r="AH222" i="10"/>
  <c r="AH190" i="10"/>
  <c r="AH158" i="10"/>
  <c r="AH126" i="10"/>
  <c r="AH94" i="10"/>
  <c r="AH62" i="10"/>
  <c r="AH30" i="10"/>
  <c r="AH271" i="10"/>
  <c r="AH207" i="10"/>
  <c r="AH111" i="10"/>
  <c r="AH79" i="10"/>
  <c r="AH47" i="10"/>
  <c r="AH7" i="10"/>
  <c r="AH1147" i="10"/>
  <c r="AH90" i="10"/>
  <c r="AH50" i="10"/>
  <c r="AH1249" i="10"/>
  <c r="AH1159" i="10"/>
  <c r="AH453" i="10"/>
  <c r="AH931" i="10"/>
  <c r="AH838" i="10"/>
  <c r="AH702" i="10"/>
  <c r="AH1009" i="10"/>
  <c r="AH881" i="10"/>
  <c r="AH1092" i="10"/>
  <c r="AH964" i="10"/>
  <c r="AH836" i="10"/>
  <c r="AH736" i="10"/>
  <c r="AH608" i="10"/>
  <c r="AH723" i="10"/>
  <c r="AH595" i="10"/>
  <c r="AH550" i="10"/>
  <c r="AH422" i="10"/>
  <c r="AH326" i="10"/>
  <c r="AH513" i="10"/>
  <c r="AH652" i="10"/>
  <c r="AH791" i="10"/>
  <c r="AH277" i="10"/>
  <c r="AH189" i="10"/>
  <c r="AH181" i="10"/>
  <c r="AH61" i="10"/>
  <c r="AH53" i="10"/>
  <c r="AH392" i="10"/>
  <c r="AH336" i="10"/>
  <c r="AH304" i="10"/>
  <c r="AH481" i="10"/>
  <c r="AH449" i="10"/>
  <c r="AH417" i="10"/>
  <c r="AH385" i="10"/>
  <c r="AH353" i="10"/>
  <c r="AH321" i="10"/>
  <c r="AH289" i="10"/>
  <c r="AH257" i="10"/>
  <c r="AH548" i="10"/>
  <c r="AH516" i="10"/>
  <c r="AH484" i="10"/>
  <c r="AH452" i="10"/>
  <c r="AH420" i="10"/>
  <c r="AH388" i="10"/>
  <c r="AH356" i="10"/>
  <c r="AH324" i="10"/>
  <c r="AH292" i="10"/>
  <c r="AH527" i="10"/>
  <c r="AH495" i="10"/>
  <c r="AH463" i="10"/>
  <c r="AH431" i="10"/>
  <c r="AH399" i="10"/>
  <c r="AH367" i="10"/>
  <c r="AH335" i="10"/>
  <c r="AH303" i="10"/>
  <c r="AH275" i="10"/>
  <c r="AH243" i="10"/>
  <c r="AH211" i="10"/>
  <c r="AH179" i="10"/>
  <c r="AH147" i="10"/>
  <c r="AH115" i="10"/>
  <c r="AH83" i="10"/>
  <c r="AH51" i="10"/>
  <c r="AH19" i="10"/>
  <c r="AH225" i="10"/>
  <c r="AH193" i="10"/>
  <c r="AH161" i="10"/>
  <c r="AH129" i="10"/>
  <c r="AH97" i="10"/>
  <c r="AH65" i="10"/>
  <c r="AH33" i="10"/>
  <c r="AH260" i="10"/>
  <c r="AH228" i="10"/>
  <c r="AH196" i="10"/>
  <c r="AH164" i="10"/>
  <c r="AH132" i="10"/>
  <c r="AH100" i="10"/>
  <c r="AH68" i="10"/>
  <c r="AH36" i="10"/>
  <c r="AH103" i="10"/>
  <c r="AH39" i="10"/>
  <c r="AH936" i="10"/>
  <c r="AH613" i="10"/>
  <c r="AH357" i="10"/>
  <c r="AH1027" i="10"/>
  <c r="AH798" i="10"/>
  <c r="AH953" i="10"/>
  <c r="AH825" i="10"/>
  <c r="AH1036" i="10"/>
  <c r="AH908" i="10"/>
  <c r="AH680" i="10"/>
  <c r="AH552" i="10"/>
  <c r="AH667" i="10"/>
  <c r="AH494" i="10"/>
  <c r="AH366" i="10"/>
  <c r="AH545" i="10"/>
  <c r="AH684" i="10"/>
  <c r="AH205" i="10"/>
  <c r="AH77" i="10"/>
  <c r="AH472" i="10"/>
  <c r="AH464" i="10"/>
  <c r="AH384" i="10"/>
  <c r="AH376" i="10"/>
  <c r="AH523" i="10"/>
  <c r="AH491" i="10"/>
  <c r="AH459" i="10"/>
  <c r="AH427" i="10"/>
  <c r="AH395" i="10"/>
  <c r="AH363" i="10"/>
  <c r="AH331" i="10"/>
  <c r="AH299" i="10"/>
  <c r="AH264" i="10"/>
  <c r="AH232" i="10"/>
  <c r="AH200" i="10"/>
  <c r="AH168" i="10"/>
  <c r="AH136" i="10"/>
  <c r="AH104" i="10"/>
  <c r="AH72" i="10"/>
  <c r="AH40" i="10"/>
  <c r="AH8" i="10"/>
  <c r="AH278" i="10"/>
  <c r="AH246" i="10"/>
  <c r="AH214" i="10"/>
  <c r="AH182" i="10"/>
  <c r="AH150" i="10"/>
  <c r="AH118" i="10"/>
  <c r="AH86" i="10"/>
  <c r="AH54" i="10"/>
  <c r="AH22" i="10"/>
  <c r="AH263" i="10"/>
  <c r="AH231" i="10"/>
  <c r="AH199" i="10"/>
  <c r="AH167" i="10"/>
  <c r="AH135" i="10"/>
  <c r="AH71" i="10"/>
  <c r="AH1248" i="10"/>
  <c r="AH926" i="10"/>
  <c r="AH1095" i="10"/>
  <c r="AH389" i="10"/>
  <c r="AH830" i="10"/>
  <c r="AH977" i="10"/>
  <c r="AH849" i="10"/>
  <c r="AH1060" i="10"/>
  <c r="AH932" i="10"/>
  <c r="AH704" i="10"/>
  <c r="AH576" i="10"/>
  <c r="AH691" i="10"/>
  <c r="AH563" i="10"/>
  <c r="AH518" i="10"/>
  <c r="AH390" i="10"/>
  <c r="AH577" i="10"/>
  <c r="AH716" i="10"/>
  <c r="AH671" i="10"/>
  <c r="AH607" i="10"/>
  <c r="AH221" i="10"/>
  <c r="AH213" i="10"/>
  <c r="AH93" i="10"/>
  <c r="AH85" i="10"/>
  <c r="AH480" i="10"/>
  <c r="AH456" i="10"/>
  <c r="AH368" i="10"/>
  <c r="AH328" i="10"/>
  <c r="AH296" i="10"/>
  <c r="AH505" i="10"/>
  <c r="AH473" i="10"/>
  <c r="AH441" i="10"/>
  <c r="AH409" i="10"/>
  <c r="AH377" i="10"/>
  <c r="AH345" i="10"/>
  <c r="AH313" i="10"/>
  <c r="AH281" i="10"/>
  <c r="AH249" i="10"/>
  <c r="AH540" i="10"/>
  <c r="AH508" i="10"/>
  <c r="AH476" i="10"/>
  <c r="AH444" i="10"/>
  <c r="AH412" i="10"/>
  <c r="AH380" i="10"/>
  <c r="AH348" i="10"/>
  <c r="AH316" i="10"/>
  <c r="AH284" i="10"/>
  <c r="AH551" i="10"/>
  <c r="AH519" i="10"/>
  <c r="AH487" i="10"/>
  <c r="AH455" i="10"/>
  <c r="AH423" i="10"/>
  <c r="AH391" i="10"/>
  <c r="AH359" i="10"/>
  <c r="AH327" i="10"/>
  <c r="AH295" i="10"/>
  <c r="AH267" i="10"/>
  <c r="AH235" i="10"/>
  <c r="AH203" i="10"/>
  <c r="AH171" i="10"/>
  <c r="AH139" i="10"/>
  <c r="AH107" i="10"/>
  <c r="AH75" i="10"/>
  <c r="AH43" i="10"/>
  <c r="AH11" i="10"/>
  <c r="AH217" i="10"/>
  <c r="AH185" i="10"/>
  <c r="AH153" i="10"/>
  <c r="AH121" i="10"/>
  <c r="AH89" i="10"/>
  <c r="AH57" i="10"/>
  <c r="AH25" i="10"/>
  <c r="AH252" i="10"/>
  <c r="AH220" i="10"/>
  <c r="AH188" i="10"/>
  <c r="AH156" i="10"/>
  <c r="AH124" i="10"/>
  <c r="AH92" i="10"/>
  <c r="AH60" i="10"/>
  <c r="AH28" i="10"/>
  <c r="AM27" i="10"/>
  <c r="AH52" i="10"/>
  <c r="AF78" i="10"/>
  <c r="AM219" i="10"/>
  <c r="AM24" i="10"/>
  <c r="AM152" i="10"/>
  <c r="AH78" i="10"/>
  <c r="AF104" i="10"/>
  <c r="AH206" i="10"/>
  <c r="AF232" i="10"/>
  <c r="AM10" i="10"/>
  <c r="AM138" i="10"/>
  <c r="AM266" i="10"/>
  <c r="AH96" i="10"/>
  <c r="AF122" i="10"/>
  <c r="AH224" i="10"/>
  <c r="AF250" i="10"/>
  <c r="AM326" i="10"/>
  <c r="AM454" i="10"/>
  <c r="AM283" i="10"/>
  <c r="AM411" i="10"/>
  <c r="AM539" i="10"/>
  <c r="AM248" i="10"/>
  <c r="AM376" i="10"/>
  <c r="AM504" i="10"/>
  <c r="AH291" i="10"/>
  <c r="AF317" i="10"/>
  <c r="AH419" i="10"/>
  <c r="AF445" i="10"/>
  <c r="AH547" i="10"/>
  <c r="AM327" i="10"/>
  <c r="AH440" i="10"/>
  <c r="AH504" i="10"/>
  <c r="AF7" i="10"/>
  <c r="AH109" i="10"/>
  <c r="AH567" i="10"/>
  <c r="AF721" i="10"/>
  <c r="AF785" i="10"/>
  <c r="AH748" i="10"/>
  <c r="AF320" i="10"/>
  <c r="AF674" i="10"/>
  <c r="AH776" i="10"/>
  <c r="AF902" i="10"/>
  <c r="AH1004" i="10"/>
  <c r="AF479" i="10"/>
  <c r="AF1185" i="10"/>
  <c r="AM6" i="10"/>
  <c r="AM825" i="10"/>
  <c r="AM849" i="10"/>
  <c r="AM809" i="10"/>
  <c r="AM889" i="10"/>
  <c r="AM769" i="10"/>
  <c r="AM1145" i="10"/>
  <c r="AM1033" i="10"/>
  <c r="AM993" i="10"/>
  <c r="AM780" i="10"/>
  <c r="AM1199" i="10"/>
  <c r="AM1063" i="10"/>
  <c r="AM1031" i="10"/>
  <c r="AM999" i="10"/>
  <c r="AM967" i="10"/>
  <c r="AM935" i="10"/>
  <c r="AM903" i="10"/>
  <c r="AM871" i="10"/>
  <c r="AM839" i="10"/>
  <c r="AM807" i="10"/>
  <c r="AM161" i="10"/>
  <c r="AM1124" i="10"/>
  <c r="AM908" i="10"/>
  <c r="AM836" i="10"/>
  <c r="AM1167" i="10"/>
  <c r="AM1242" i="10"/>
  <c r="AM1210" i="10"/>
  <c r="AM1178" i="10"/>
  <c r="AM1146" i="10"/>
  <c r="AM1114" i="10"/>
  <c r="AM1082" i="10"/>
  <c r="AM585" i="10"/>
  <c r="AM1076" i="10"/>
  <c r="AM916" i="10"/>
  <c r="AM868" i="10"/>
  <c r="AM684" i="10"/>
  <c r="AM1205" i="10"/>
  <c r="AM1021" i="10"/>
  <c r="AM989" i="10"/>
  <c r="AM957" i="10"/>
  <c r="AM925" i="10"/>
  <c r="AM893" i="10"/>
  <c r="AM861" i="10"/>
  <c r="AM681" i="10"/>
  <c r="AM641" i="10"/>
  <c r="AM561" i="10"/>
  <c r="AM529" i="10"/>
  <c r="AM1132" i="10"/>
  <c r="AM105" i="10"/>
  <c r="AM1012" i="10"/>
  <c r="AM745" i="10"/>
  <c r="AM313" i="10"/>
  <c r="AM1261" i="10"/>
  <c r="AM977" i="10"/>
  <c r="AM905" i="10"/>
  <c r="AM937" i="10"/>
  <c r="AM1081" i="10"/>
  <c r="AM753" i="10"/>
  <c r="AM1185" i="10"/>
  <c r="AM1113" i="10"/>
  <c r="AM777" i="10"/>
  <c r="AM1009" i="10"/>
  <c r="AM873" i="10"/>
  <c r="AM841" i="10"/>
  <c r="AM697" i="10"/>
  <c r="AM393" i="10"/>
  <c r="AM1252" i="10"/>
  <c r="AM1196" i="10"/>
  <c r="AM956" i="10"/>
  <c r="AM660" i="10"/>
  <c r="AM1087" i="10"/>
  <c r="AM673" i="10"/>
  <c r="AM633" i="10"/>
  <c r="AM513" i="10"/>
  <c r="AM401" i="10"/>
  <c r="AM337" i="10"/>
  <c r="AM297" i="10"/>
  <c r="AM9" i="10"/>
  <c r="AM636" i="10"/>
  <c r="AM604" i="10"/>
  <c r="AM1111" i="10"/>
  <c r="AM281" i="10"/>
  <c r="AM241" i="10"/>
  <c r="AM153" i="10"/>
  <c r="AM17" i="10"/>
  <c r="AM788" i="10"/>
  <c r="AM596" i="10"/>
  <c r="AM1239" i="10"/>
  <c r="AM1101" i="10"/>
  <c r="AM1077" i="10"/>
  <c r="AM1061" i="10"/>
  <c r="AM1053" i="10"/>
  <c r="AM1189" i="10"/>
  <c r="AM1232" i="10"/>
  <c r="AM1216" i="10"/>
  <c r="AM1184" i="10"/>
  <c r="AM1152" i="10"/>
  <c r="AM1120" i="10"/>
  <c r="AM1088" i="10"/>
  <c r="AM1056" i="10"/>
  <c r="AM1140" i="10"/>
  <c r="AM892" i="10"/>
  <c r="AM1259" i="10"/>
  <c r="AM1227" i="10"/>
  <c r="AM1195" i="10"/>
  <c r="AM1163" i="10"/>
  <c r="AM1131" i="10"/>
  <c r="AM593" i="10"/>
  <c r="AM225" i="10"/>
  <c r="AM81" i="10"/>
  <c r="AM1220" i="10"/>
  <c r="AM1028" i="10"/>
  <c r="AM732" i="10"/>
  <c r="AM1223" i="10"/>
  <c r="AM1253" i="10"/>
  <c r="AM1238" i="10"/>
  <c r="AM1206" i="10"/>
  <c r="AM1174" i="10"/>
  <c r="AM1142" i="10"/>
  <c r="AM1110" i="10"/>
  <c r="AM564" i="10"/>
  <c r="AM532" i="10"/>
  <c r="AM500" i="10"/>
  <c r="AM468" i="10"/>
  <c r="AM436" i="10"/>
  <c r="AM404" i="10"/>
  <c r="AM372" i="10"/>
  <c r="AM340" i="10"/>
  <c r="AM308" i="10"/>
  <c r="AM1042" i="10"/>
  <c r="AM1010" i="10"/>
  <c r="AM978" i="10"/>
  <c r="AM946" i="10"/>
  <c r="AM914" i="10"/>
  <c r="AM882" i="10"/>
  <c r="AM850" i="10"/>
  <c r="AM818" i="10"/>
  <c r="AM786" i="10"/>
  <c r="AM845" i="10"/>
  <c r="AM813" i="10"/>
  <c r="AM781" i="10"/>
  <c r="AM749" i="10"/>
  <c r="AM717" i="10"/>
  <c r="AM685" i="10"/>
  <c r="AM653" i="10"/>
  <c r="AM1249" i="10"/>
  <c r="AM1209" i="10"/>
  <c r="AM881" i="10"/>
  <c r="AM1257" i="10"/>
  <c r="AM1137" i="10"/>
  <c r="AM897" i="10"/>
  <c r="AM1217" i="10"/>
  <c r="AM1057" i="10"/>
  <c r="AM489" i="10"/>
  <c r="AM273" i="10"/>
  <c r="AM1023" i="10"/>
  <c r="AM991" i="10"/>
  <c r="AM959" i="10"/>
  <c r="AM927" i="10"/>
  <c r="AM895" i="10"/>
  <c r="AM863" i="10"/>
  <c r="AM831" i="10"/>
  <c r="AM799" i="10"/>
  <c r="AM465" i="10"/>
  <c r="AM217" i="10"/>
  <c r="AM1116" i="10"/>
  <c r="AM1191" i="10"/>
  <c r="AM1159" i="10"/>
  <c r="AM1234" i="10"/>
  <c r="AM1202" i="10"/>
  <c r="AM1170" i="10"/>
  <c r="AM1138" i="10"/>
  <c r="AM1106" i="10"/>
  <c r="AM1074" i="10"/>
  <c r="AM545" i="10"/>
  <c r="AM433" i="10"/>
  <c r="AM1108" i="10"/>
  <c r="AM980" i="10"/>
  <c r="AM940" i="10"/>
  <c r="AM860" i="10"/>
  <c r="AM1173" i="10"/>
  <c r="AM1045" i="10"/>
  <c r="AM1013" i="10"/>
  <c r="AM981" i="10"/>
  <c r="AM949" i="10"/>
  <c r="AM917" i="10"/>
  <c r="AM885" i="10"/>
  <c r="AM553" i="10"/>
  <c r="AM193" i="10"/>
  <c r="AM1260" i="10"/>
  <c r="AM620" i="10"/>
  <c r="AM1165" i="10"/>
  <c r="AM1256" i="10"/>
  <c r="AM657" i="10"/>
  <c r="AM804" i="10"/>
  <c r="AM764" i="10"/>
  <c r="AM652" i="10"/>
  <c r="AM1069" i="10"/>
  <c r="AM737" i="10"/>
  <c r="AM1241" i="10"/>
  <c r="AM929" i="10"/>
  <c r="AM1177" i="10"/>
  <c r="AM1105" i="10"/>
  <c r="AM913" i="10"/>
  <c r="AM857" i="10"/>
  <c r="AM689" i="10"/>
  <c r="AM601" i="10"/>
  <c r="AM345" i="10"/>
  <c r="AM145" i="10"/>
  <c r="AM948" i="10"/>
  <c r="AM828" i="10"/>
  <c r="AM1071" i="10"/>
  <c r="AM665" i="10"/>
  <c r="AM425" i="10"/>
  <c r="AM249" i="10"/>
  <c r="AM65" i="10"/>
  <c r="AM1044" i="10"/>
  <c r="AM628" i="10"/>
  <c r="AM721" i="10"/>
  <c r="AM305" i="10"/>
  <c r="AM73" i="10"/>
  <c r="AM1231" i="10"/>
  <c r="AM1221" i="10"/>
  <c r="AM1229" i="10"/>
  <c r="AM1208" i="10"/>
  <c r="AM1176" i="10"/>
  <c r="AM1144" i="10"/>
  <c r="AM1112" i="10"/>
  <c r="AM1080" i="10"/>
  <c r="AM353" i="10"/>
  <c r="AM49" i="10"/>
  <c r="AM1100" i="10"/>
  <c r="AM724" i="10"/>
  <c r="AM1251" i="10"/>
  <c r="AM1219" i="10"/>
  <c r="AM1187" i="10"/>
  <c r="AM1155" i="10"/>
  <c r="AM1123" i="10"/>
  <c r="AM385" i="10"/>
  <c r="AM1212" i="10"/>
  <c r="AM1175" i="10"/>
  <c r="AM1245" i="10"/>
  <c r="AM1181" i="10"/>
  <c r="AM1141" i="10"/>
  <c r="AM1262" i="10"/>
  <c r="AM1230" i="10"/>
  <c r="AM1198" i="10"/>
  <c r="AM1166" i="10"/>
  <c r="AM1134" i="10"/>
  <c r="AM1102" i="10"/>
  <c r="AM556" i="10"/>
  <c r="AM524" i="10"/>
  <c r="AM492" i="10"/>
  <c r="AM460" i="10"/>
  <c r="AM428" i="10"/>
  <c r="AM396" i="10"/>
  <c r="AM1025" i="10"/>
  <c r="AM953" i="10"/>
  <c r="AM801" i="10"/>
  <c r="AM1129" i="10"/>
  <c r="AM417" i="10"/>
  <c r="AM185" i="10"/>
  <c r="AM900" i="10"/>
  <c r="AM612" i="10"/>
  <c r="AM1215" i="10"/>
  <c r="AM1151" i="10"/>
  <c r="AM1095" i="10"/>
  <c r="AM1015" i="10"/>
  <c r="AM983" i="10"/>
  <c r="AM951" i="10"/>
  <c r="AM919" i="10"/>
  <c r="AM887" i="10"/>
  <c r="AM855" i="10"/>
  <c r="AM823" i="10"/>
  <c r="AM177" i="10"/>
  <c r="AM1004" i="10"/>
  <c r="AM820" i="10"/>
  <c r="AM1183" i="10"/>
  <c r="AM1258" i="10"/>
  <c r="AM1226" i="10"/>
  <c r="AM1194" i="10"/>
  <c r="AM1162" i="10"/>
  <c r="AM1130" i="10"/>
  <c r="AM1098" i="10"/>
  <c r="AM1066" i="10"/>
  <c r="AM457" i="10"/>
  <c r="AM33" i="10"/>
  <c r="AM932" i="10"/>
  <c r="AM852" i="10"/>
  <c r="AM700" i="10"/>
  <c r="AM668" i="10"/>
  <c r="AM1093" i="10"/>
  <c r="AM1037" i="10"/>
  <c r="AM1005" i="10"/>
  <c r="AM973" i="10"/>
  <c r="AM941" i="10"/>
  <c r="AM909" i="10"/>
  <c r="AM877" i="10"/>
  <c r="AM705" i="10"/>
  <c r="AM577" i="10"/>
  <c r="AM1188" i="10"/>
  <c r="AM1020" i="10"/>
  <c r="AM644" i="10"/>
  <c r="AM1240" i="10"/>
  <c r="AM505" i="10"/>
  <c r="AM41" i="10"/>
  <c r="AM756" i="10"/>
  <c r="AM1073" i="10"/>
  <c r="AM961" i="10"/>
  <c r="AM1161" i="10"/>
  <c r="AM1097" i="10"/>
  <c r="AM1169" i="10"/>
  <c r="AM865" i="10"/>
  <c r="AM833" i="10"/>
  <c r="AM793" i="10"/>
  <c r="AM625" i="10"/>
  <c r="AM137" i="10"/>
  <c r="AM972" i="10"/>
  <c r="AM1119" i="10"/>
  <c r="AM1055" i="10"/>
  <c r="AM1047" i="10"/>
  <c r="AM1068" i="10"/>
  <c r="AM1255" i="10"/>
  <c r="AM1079" i="10"/>
  <c r="AM713" i="10"/>
  <c r="AM1237" i="10"/>
  <c r="AM257" i="10"/>
  <c r="AM57" i="10"/>
  <c r="AM1157" i="10"/>
  <c r="AM1200" i="10"/>
  <c r="AM1168" i="10"/>
  <c r="AM1136" i="10"/>
  <c r="AM1104" i="10"/>
  <c r="AM1072" i="10"/>
  <c r="AM265" i="10"/>
  <c r="AM233" i="10"/>
  <c r="AM1156" i="10"/>
  <c r="AM1092" i="10"/>
  <c r="AM988" i="10"/>
  <c r="AM1243" i="10"/>
  <c r="AM1211" i="10"/>
  <c r="AM1179" i="10"/>
  <c r="AM1147" i="10"/>
  <c r="AM1115" i="10"/>
  <c r="AM649" i="10"/>
  <c r="AM617" i="10"/>
  <c r="AM481" i="10"/>
  <c r="AM209" i="10"/>
  <c r="AM25" i="10"/>
  <c r="AM1236" i="10"/>
  <c r="AM1084" i="10"/>
  <c r="AM716" i="10"/>
  <c r="AM1254" i="10"/>
  <c r="AM1222" i="10"/>
  <c r="AM1190" i="10"/>
  <c r="AM1158" i="10"/>
  <c r="AM1126" i="10"/>
  <c r="AM1094" i="10"/>
  <c r="AM580" i="10"/>
  <c r="AM548" i="10"/>
  <c r="AM516" i="10"/>
  <c r="AM484" i="10"/>
  <c r="AM452" i="10"/>
  <c r="AM420" i="10"/>
  <c r="AM388" i="10"/>
  <c r="AM356" i="10"/>
  <c r="AM324" i="10"/>
  <c r="AM292" i="10"/>
  <c r="AM1026" i="10"/>
  <c r="AM994" i="10"/>
  <c r="AM962" i="10"/>
  <c r="AM930" i="10"/>
  <c r="AM898" i="10"/>
  <c r="AM866" i="10"/>
  <c r="AM834" i="10"/>
  <c r="AM802" i="10"/>
  <c r="AM829" i="10"/>
  <c r="AM797" i="10"/>
  <c r="AM765" i="10"/>
  <c r="AM733" i="10"/>
  <c r="AM701" i="10"/>
  <c r="AM761" i="10"/>
  <c r="AM969" i="10"/>
  <c r="AM1065" i="10"/>
  <c r="AM1201" i="10"/>
  <c r="AM1041" i="10"/>
  <c r="AM97" i="10"/>
  <c r="AM975" i="10"/>
  <c r="AM847" i="10"/>
  <c r="AM449" i="10"/>
  <c r="AM169" i="10"/>
  <c r="AM996" i="10"/>
  <c r="AM1218" i="10"/>
  <c r="AM1090" i="10"/>
  <c r="AM692" i="10"/>
  <c r="AM1213" i="10"/>
  <c r="AM997" i="10"/>
  <c r="AM869" i="10"/>
  <c r="AM329" i="10"/>
  <c r="AM369" i="10"/>
  <c r="AM938" i="10"/>
  <c r="AM810" i="10"/>
  <c r="AM837" i="10"/>
  <c r="AM709" i="10"/>
  <c r="AM677" i="10"/>
  <c r="AM1040" i="10"/>
  <c r="AM1008" i="10"/>
  <c r="AM976" i="10"/>
  <c r="AM944" i="10"/>
  <c r="AM912" i="10"/>
  <c r="AM880" i="10"/>
  <c r="AM848" i="10"/>
  <c r="AM816" i="10"/>
  <c r="AM784" i="10"/>
  <c r="AM1091" i="10"/>
  <c r="AM1059" i="10"/>
  <c r="AM1027" i="10"/>
  <c r="AM995" i="10"/>
  <c r="AM963" i="10"/>
  <c r="AM931" i="10"/>
  <c r="AM899" i="10"/>
  <c r="AM867" i="10"/>
  <c r="AM835" i="10"/>
  <c r="AM767" i="10"/>
  <c r="AM735" i="10"/>
  <c r="AM703" i="10"/>
  <c r="AM671" i="10"/>
  <c r="AM639" i="10"/>
  <c r="AM607" i="10"/>
  <c r="AM575" i="10"/>
  <c r="AM543" i="10"/>
  <c r="AM754" i="10"/>
  <c r="AM722" i="10"/>
  <c r="AM690" i="10"/>
  <c r="AM658" i="10"/>
  <c r="AM626" i="10"/>
  <c r="AM594" i="10"/>
  <c r="AM562" i="10"/>
  <c r="AM549" i="10"/>
  <c r="AM517" i="10"/>
  <c r="AM485" i="10"/>
  <c r="AM453" i="10"/>
  <c r="AM421" i="10"/>
  <c r="AM389" i="10"/>
  <c r="AM357" i="10"/>
  <c r="AM325" i="10"/>
  <c r="AM293" i="10"/>
  <c r="AM268" i="10"/>
  <c r="AM1233" i="10"/>
  <c r="AM964" i="10"/>
  <c r="AM1103" i="10"/>
  <c r="AM1109" i="10"/>
  <c r="AM1197" i="10"/>
  <c r="AM1128" i="10"/>
  <c r="AM1139" i="10"/>
  <c r="AM1228" i="10"/>
  <c r="AM772" i="10"/>
  <c r="AM708" i="10"/>
  <c r="AM1135" i="10"/>
  <c r="AM1117" i="10"/>
  <c r="AM1246" i="10"/>
  <c r="AM1182" i="10"/>
  <c r="AM1118" i="10"/>
  <c r="AM540" i="10"/>
  <c r="AM476" i="10"/>
  <c r="AM412" i="10"/>
  <c r="AM284" i="10"/>
  <c r="AM954" i="10"/>
  <c r="AM826" i="10"/>
  <c r="AM853" i="10"/>
  <c r="AM725" i="10"/>
  <c r="AM669" i="10"/>
  <c r="AM613" i="10"/>
  <c r="AM581" i="10"/>
  <c r="AM1078" i="10"/>
  <c r="AM1046" i="10"/>
  <c r="AM1014" i="10"/>
  <c r="AM982" i="10"/>
  <c r="AM950" i="10"/>
  <c r="AM918" i="10"/>
  <c r="AM886" i="10"/>
  <c r="AM854" i="10"/>
  <c r="AM822" i="10"/>
  <c r="AM752" i="10"/>
  <c r="AM720" i="10"/>
  <c r="AM688" i="10"/>
  <c r="AM656" i="10"/>
  <c r="AM624" i="10"/>
  <c r="AM592" i="10"/>
  <c r="AM560" i="10"/>
  <c r="AM528" i="10"/>
  <c r="AM795" i="10"/>
  <c r="AM763" i="10"/>
  <c r="AM731" i="10"/>
  <c r="AM699" i="10"/>
  <c r="AM667" i="10"/>
  <c r="AM635" i="10"/>
  <c r="AM603" i="10"/>
  <c r="AM571" i="10"/>
  <c r="AM774" i="10"/>
  <c r="AM742" i="10"/>
  <c r="AM710" i="10"/>
  <c r="AM678" i="10"/>
  <c r="AM646" i="10"/>
  <c r="AM614" i="10"/>
  <c r="AM582" i="10"/>
  <c r="AM511" i="10"/>
  <c r="AM479" i="10"/>
  <c r="AM447" i="10"/>
  <c r="AM415" i="10"/>
  <c r="AM383" i="10"/>
  <c r="AM1225" i="10"/>
  <c r="AM1153" i="10"/>
  <c r="AM1001" i="10"/>
  <c r="AM943" i="10"/>
  <c r="AM815" i="10"/>
  <c r="AM1186" i="10"/>
  <c r="AM1058" i="10"/>
  <c r="AM965" i="10"/>
  <c r="AM1244" i="10"/>
  <c r="AM1085" i="10"/>
  <c r="AM113" i="10"/>
  <c r="AM441" i="10"/>
  <c r="AM300" i="10"/>
  <c r="AM970" i="10"/>
  <c r="AM842" i="10"/>
  <c r="AM741" i="10"/>
  <c r="AM661" i="10"/>
  <c r="AM1032" i="10"/>
  <c r="AM1000" i="10"/>
  <c r="AM968" i="10"/>
  <c r="AM936" i="10"/>
  <c r="AM904" i="10"/>
  <c r="AM872" i="10"/>
  <c r="AM840" i="10"/>
  <c r="AM808" i="10"/>
  <c r="AM776" i="10"/>
  <c r="AM1083" i="10"/>
  <c r="AM1051" i="10"/>
  <c r="AM1019" i="10"/>
  <c r="AM987" i="10"/>
  <c r="AM955" i="10"/>
  <c r="AM923" i="10"/>
  <c r="AM891" i="10"/>
  <c r="AM859" i="10"/>
  <c r="AM827" i="10"/>
  <c r="AM791" i="10"/>
  <c r="AM759" i="10"/>
  <c r="AM727" i="10"/>
  <c r="AM695" i="10"/>
  <c r="AM663" i="10"/>
  <c r="AM631" i="10"/>
  <c r="AM599" i="10"/>
  <c r="AM567" i="10"/>
  <c r="AM778" i="10"/>
  <c r="AM746" i="10"/>
  <c r="AM714" i="10"/>
  <c r="AM682" i="10"/>
  <c r="AM650" i="10"/>
  <c r="AM618" i="10"/>
  <c r="AM586" i="10"/>
  <c r="AM554" i="10"/>
  <c r="AM541" i="10"/>
  <c r="AM509" i="10"/>
  <c r="AM477" i="10"/>
  <c r="AM445" i="10"/>
  <c r="AM413" i="10"/>
  <c r="AM381" i="10"/>
  <c r="AM349" i="10"/>
  <c r="AM317" i="10"/>
  <c r="AM285" i="10"/>
  <c r="AM1017" i="10"/>
  <c r="AM361" i="10"/>
  <c r="AM1143" i="10"/>
  <c r="AM409" i="10"/>
  <c r="AM121" i="10"/>
  <c r="AM321" i="10"/>
  <c r="AM1224" i="10"/>
  <c r="AM1096" i="10"/>
  <c r="AM1235" i="10"/>
  <c r="AM729" i="10"/>
  <c r="AM316" i="10"/>
  <c r="AM986" i="10"/>
  <c r="AM858" i="10"/>
  <c r="AM757" i="10"/>
  <c r="AM645" i="10"/>
  <c r="AM605" i="10"/>
  <c r="AM573" i="10"/>
  <c r="AM1070" i="10"/>
  <c r="AM1038" i="10"/>
  <c r="AM1006" i="10"/>
  <c r="AM974" i="10"/>
  <c r="AM942" i="10"/>
  <c r="AM910" i="10"/>
  <c r="AM878" i="10"/>
  <c r="AM846" i="10"/>
  <c r="AM814" i="10"/>
  <c r="AM744" i="10"/>
  <c r="AM712" i="10"/>
  <c r="AM680" i="10"/>
  <c r="AM648" i="10"/>
  <c r="AM616" i="10"/>
  <c r="AM584" i="10"/>
  <c r="AM552" i="10"/>
  <c r="AM520" i="10"/>
  <c r="AM787" i="10"/>
  <c r="AM755" i="10"/>
  <c r="AM723" i="10"/>
  <c r="AM691" i="10"/>
  <c r="AM659" i="10"/>
  <c r="AM627" i="10"/>
  <c r="AM595" i="10"/>
  <c r="AM563" i="10"/>
  <c r="AM766" i="10"/>
  <c r="AM734" i="10"/>
  <c r="AM702" i="10"/>
  <c r="AM670" i="10"/>
  <c r="AM638" i="10"/>
  <c r="AM606" i="10"/>
  <c r="AM574" i="10"/>
  <c r="AM1089" i="10"/>
  <c r="AM1193" i="10"/>
  <c r="AM1121" i="10"/>
  <c r="AM1039" i="10"/>
  <c r="AM911" i="10"/>
  <c r="AM1154" i="10"/>
  <c r="AM924" i="10"/>
  <c r="AM933" i="10"/>
  <c r="AM569" i="10"/>
  <c r="AM748" i="10"/>
  <c r="AM201" i="10"/>
  <c r="AM812" i="10"/>
  <c r="AM332" i="10"/>
  <c r="AM1002" i="10"/>
  <c r="AM874" i="10"/>
  <c r="AM773" i="10"/>
  <c r="AM637" i="10"/>
  <c r="AM1024" i="10"/>
  <c r="AM992" i="10"/>
  <c r="AM960" i="10"/>
  <c r="AM928" i="10"/>
  <c r="AM896" i="10"/>
  <c r="AM864" i="10"/>
  <c r="AM832" i="10"/>
  <c r="AM800" i="10"/>
  <c r="AM768" i="10"/>
  <c r="AM1075" i="10"/>
  <c r="AM1043" i="10"/>
  <c r="AM1011" i="10"/>
  <c r="AM979" i="10"/>
  <c r="AM947" i="10"/>
  <c r="AM915" i="10"/>
  <c r="AM883" i="10"/>
  <c r="AM851" i="10"/>
  <c r="AM819" i="10"/>
  <c r="AM783" i="10"/>
  <c r="AM751" i="10"/>
  <c r="AM719" i="10"/>
  <c r="AM687" i="10"/>
  <c r="AM655" i="10"/>
  <c r="AM623" i="10"/>
  <c r="AM591" i="10"/>
  <c r="AM559" i="10"/>
  <c r="AM770" i="10"/>
  <c r="AM738" i="10"/>
  <c r="AM706" i="10"/>
  <c r="AM674" i="10"/>
  <c r="AM642" i="10"/>
  <c r="AM610" i="10"/>
  <c r="AM578" i="10"/>
  <c r="AM533" i="10"/>
  <c r="AM501" i="10"/>
  <c r="AM469" i="10"/>
  <c r="AM437" i="10"/>
  <c r="AM405" i="10"/>
  <c r="AM373" i="10"/>
  <c r="AM341" i="10"/>
  <c r="AM945" i="10"/>
  <c r="AM921" i="10"/>
  <c r="AM1164" i="10"/>
  <c r="AM1207" i="10"/>
  <c r="AM1007" i="10"/>
  <c r="AM879" i="10"/>
  <c r="AM1172" i="10"/>
  <c r="AM1250" i="10"/>
  <c r="AM1122" i="10"/>
  <c r="AM1029" i="10"/>
  <c r="AM901" i="10"/>
  <c r="AM537" i="10"/>
  <c r="AM1180" i="10"/>
  <c r="AM1133" i="10"/>
  <c r="AM497" i="10"/>
  <c r="AM1125" i="10"/>
  <c r="AM609" i="10"/>
  <c r="AM796" i="10"/>
  <c r="AM1149" i="10"/>
  <c r="AM364" i="10"/>
  <c r="AM1034" i="10"/>
  <c r="AM906" i="10"/>
  <c r="AM805" i="10"/>
  <c r="AM1048" i="10"/>
  <c r="AM1016" i="10"/>
  <c r="AM984" i="10"/>
  <c r="AM952" i="10"/>
  <c r="AM920" i="10"/>
  <c r="AM888" i="10"/>
  <c r="AM856" i="10"/>
  <c r="AM824" i="10"/>
  <c r="AM792" i="10"/>
  <c r="AM1099" i="10"/>
  <c r="AM1067" i="10"/>
  <c r="AM1035" i="10"/>
  <c r="AM1003" i="10"/>
  <c r="AM971" i="10"/>
  <c r="AM939" i="10"/>
  <c r="AM907" i="10"/>
  <c r="AM875" i="10"/>
  <c r="AM843" i="10"/>
  <c r="AM811" i="10"/>
  <c r="AM775" i="10"/>
  <c r="AM743" i="10"/>
  <c r="AM711" i="10"/>
  <c r="AM679" i="10"/>
  <c r="AM647" i="10"/>
  <c r="AM615" i="10"/>
  <c r="AM583" i="10"/>
  <c r="AM551" i="10"/>
  <c r="AM762" i="10"/>
  <c r="AM730" i="10"/>
  <c r="AM698" i="10"/>
  <c r="AM666" i="10"/>
  <c r="AM634" i="10"/>
  <c r="AM602" i="10"/>
  <c r="AM570" i="10"/>
  <c r="AM525" i="10"/>
  <c r="AM493" i="10"/>
  <c r="AM461" i="10"/>
  <c r="AM429" i="10"/>
  <c r="AM397" i="10"/>
  <c r="AM365" i="10"/>
  <c r="AM333" i="10"/>
  <c r="AM301" i="10"/>
  <c r="AM276" i="10"/>
  <c r="AM244" i="10"/>
  <c r="AM212" i="10"/>
  <c r="AM180" i="10"/>
  <c r="AM148" i="10"/>
  <c r="AM116" i="10"/>
  <c r="AM84" i="10"/>
  <c r="AM52" i="10"/>
  <c r="AM20" i="10"/>
  <c r="AM785" i="10"/>
  <c r="AM289" i="10"/>
  <c r="AM1064" i="10"/>
  <c r="AM1203" i="10"/>
  <c r="AM676" i="10"/>
  <c r="AM572" i="10"/>
  <c r="AM597" i="10"/>
  <c r="AM998" i="10"/>
  <c r="AM870" i="10"/>
  <c r="AM760" i="10"/>
  <c r="AM640" i="10"/>
  <c r="AM779" i="10"/>
  <c r="AM643" i="10"/>
  <c r="AM782" i="10"/>
  <c r="AM718" i="10"/>
  <c r="AM654" i="10"/>
  <c r="AM590" i="10"/>
  <c r="AM132" i="10"/>
  <c r="AM124" i="10"/>
  <c r="AM519" i="10"/>
  <c r="AM431" i="10"/>
  <c r="AM351" i="10"/>
  <c r="AM319" i="10"/>
  <c r="AM287" i="10"/>
  <c r="AM496" i="10"/>
  <c r="AM464" i="10"/>
  <c r="AM432" i="10"/>
  <c r="AM400" i="10"/>
  <c r="AM368" i="10"/>
  <c r="AM336" i="10"/>
  <c r="AM304" i="10"/>
  <c r="AM272" i="10"/>
  <c r="AM240" i="10"/>
  <c r="AM531" i="10"/>
  <c r="AM499" i="10"/>
  <c r="AM467" i="10"/>
  <c r="AM435" i="10"/>
  <c r="AM403" i="10"/>
  <c r="AM371" i="10"/>
  <c r="AM339" i="10"/>
  <c r="AM307" i="10"/>
  <c r="AM542" i="10"/>
  <c r="AM510" i="10"/>
  <c r="AM478" i="10"/>
  <c r="AM446" i="10"/>
  <c r="AM414" i="10"/>
  <c r="AM382" i="10"/>
  <c r="AM350" i="10"/>
  <c r="AM318" i="10"/>
  <c r="AM286" i="10"/>
  <c r="AM258" i="10"/>
  <c r="AM226" i="10"/>
  <c r="AM194" i="10"/>
  <c r="AM162" i="10"/>
  <c r="AM130" i="10"/>
  <c r="AM98" i="10"/>
  <c r="AM66" i="10"/>
  <c r="AM34" i="10"/>
  <c r="AM208" i="10"/>
  <c r="AM176" i="10"/>
  <c r="AM144" i="10"/>
  <c r="AM112" i="10"/>
  <c r="AM80" i="10"/>
  <c r="AM48" i="10"/>
  <c r="AM16" i="10"/>
  <c r="AM275" i="10"/>
  <c r="AM243" i="10"/>
  <c r="AM211" i="10"/>
  <c r="AM179" i="10"/>
  <c r="AM147" i="10"/>
  <c r="AM115" i="10"/>
  <c r="AM83" i="10"/>
  <c r="AM51" i="10"/>
  <c r="AM19" i="10"/>
  <c r="AM1192" i="10"/>
  <c r="AM89" i="10"/>
  <c r="AM740" i="10"/>
  <c r="AM876" i="10"/>
  <c r="AM1160" i="10"/>
  <c r="AM1107" i="10"/>
  <c r="AM621" i="10"/>
  <c r="AM1022" i="10"/>
  <c r="AM894" i="10"/>
  <c r="AM672" i="10"/>
  <c r="AM536" i="10"/>
  <c r="AM675" i="10"/>
  <c r="AM555" i="10"/>
  <c r="AM140" i="10"/>
  <c r="AM12" i="10"/>
  <c r="AM535" i="10"/>
  <c r="AM527" i="10"/>
  <c r="AM423" i="10"/>
  <c r="AM538" i="10"/>
  <c r="AM506" i="10"/>
  <c r="AM474" i="10"/>
  <c r="AM442" i="10"/>
  <c r="AM410" i="10"/>
  <c r="AM378" i="10"/>
  <c r="AM346" i="10"/>
  <c r="AM314" i="10"/>
  <c r="AM282" i="10"/>
  <c r="AM247" i="10"/>
  <c r="AM215" i="10"/>
  <c r="AM183" i="10"/>
  <c r="AM151" i="10"/>
  <c r="AM119" i="10"/>
  <c r="AM87" i="10"/>
  <c r="AM55" i="10"/>
  <c r="AM23" i="10"/>
  <c r="AM261" i="10"/>
  <c r="AM229" i="10"/>
  <c r="AM197" i="10"/>
  <c r="AM165" i="10"/>
  <c r="AM133" i="10"/>
  <c r="AM101" i="10"/>
  <c r="AM69" i="10"/>
  <c r="AM37" i="10"/>
  <c r="AM278" i="10"/>
  <c r="AM246" i="10"/>
  <c r="AM214" i="10"/>
  <c r="AM182" i="10"/>
  <c r="AM150" i="10"/>
  <c r="AM118" i="10"/>
  <c r="AM86" i="10"/>
  <c r="AM54" i="10"/>
  <c r="AM22" i="10"/>
  <c r="AM11" i="10"/>
  <c r="AM129" i="10"/>
  <c r="AM884" i="10"/>
  <c r="AM1214" i="10"/>
  <c r="AM508" i="10"/>
  <c r="AM565" i="10"/>
  <c r="AM966" i="10"/>
  <c r="AM838" i="10"/>
  <c r="AM309" i="10"/>
  <c r="AM704" i="10"/>
  <c r="AM568" i="10"/>
  <c r="AM707" i="10"/>
  <c r="AM587" i="10"/>
  <c r="AM252" i="10"/>
  <c r="AM164" i="10"/>
  <c r="AM156" i="10"/>
  <c r="AM36" i="10"/>
  <c r="AM28" i="10"/>
  <c r="AM407" i="10"/>
  <c r="AM343" i="10"/>
  <c r="AM311" i="10"/>
  <c r="AM279" i="10"/>
  <c r="AM488" i="10"/>
  <c r="AM456" i="10"/>
  <c r="AM424" i="10"/>
  <c r="AM392" i="10"/>
  <c r="AM360" i="10"/>
  <c r="AM328" i="10"/>
  <c r="AM296" i="10"/>
  <c r="AM264" i="10"/>
  <c r="AM523" i="10"/>
  <c r="AM491" i="10"/>
  <c r="AM459" i="10"/>
  <c r="AM427" i="10"/>
  <c r="AM395" i="10"/>
  <c r="AM363" i="10"/>
  <c r="AM331" i="10"/>
  <c r="AM299" i="10"/>
  <c r="AM534" i="10"/>
  <c r="AM502" i="10"/>
  <c r="AM470" i="10"/>
  <c r="AM438" i="10"/>
  <c r="AM406" i="10"/>
  <c r="AM374" i="10"/>
  <c r="AM342" i="10"/>
  <c r="AM310" i="10"/>
  <c r="AM250" i="10"/>
  <c r="AM218" i="10"/>
  <c r="AM186" i="10"/>
  <c r="AM154" i="10"/>
  <c r="AM122" i="10"/>
  <c r="AM90" i="10"/>
  <c r="AM58" i="10"/>
  <c r="AM26" i="10"/>
  <c r="AM232" i="10"/>
  <c r="AM200" i="10"/>
  <c r="AM168" i="10"/>
  <c r="AM136" i="10"/>
  <c r="AM104" i="10"/>
  <c r="AM72" i="10"/>
  <c r="AM40" i="10"/>
  <c r="AM8" i="10"/>
  <c r="AM267" i="10"/>
  <c r="AM235" i="10"/>
  <c r="AM203" i="10"/>
  <c r="AM171" i="10"/>
  <c r="AM139" i="10"/>
  <c r="AM107" i="10"/>
  <c r="AM75" i="10"/>
  <c r="AM43" i="10"/>
  <c r="AM1060" i="10"/>
  <c r="AM1052" i="10"/>
  <c r="AM1036" i="10"/>
  <c r="AM348" i="10"/>
  <c r="AM1248" i="10"/>
  <c r="AM1171" i="10"/>
  <c r="AM794" i="10"/>
  <c r="AM589" i="10"/>
  <c r="AM990" i="10"/>
  <c r="AM862" i="10"/>
  <c r="AM736" i="10"/>
  <c r="AM600" i="10"/>
  <c r="AM739" i="10"/>
  <c r="AM619" i="10"/>
  <c r="AM758" i="10"/>
  <c r="AM726" i="10"/>
  <c r="AM662" i="10"/>
  <c r="AM598" i="10"/>
  <c r="AM172" i="10"/>
  <c r="AM44" i="10"/>
  <c r="AM399" i="10"/>
  <c r="AM530" i="10"/>
  <c r="AM498" i="10"/>
  <c r="AM466" i="10"/>
  <c r="AM434" i="10"/>
  <c r="AM402" i="10"/>
  <c r="AM370" i="10"/>
  <c r="AM338" i="10"/>
  <c r="AM306" i="10"/>
  <c r="AM271" i="10"/>
  <c r="AM239" i="10"/>
  <c r="AM207" i="10"/>
  <c r="AM175" i="10"/>
  <c r="AM143" i="10"/>
  <c r="AM111" i="10"/>
  <c r="AM79" i="10"/>
  <c r="AM47" i="10"/>
  <c r="AM15" i="10"/>
  <c r="AM253" i="10"/>
  <c r="AM221" i="10"/>
  <c r="AM189" i="10"/>
  <c r="AM157" i="10"/>
  <c r="AM125" i="10"/>
  <c r="AM93" i="10"/>
  <c r="AM61" i="10"/>
  <c r="AM29" i="10"/>
  <c r="AM270" i="10"/>
  <c r="AM238" i="10"/>
  <c r="AM206" i="10"/>
  <c r="AM174" i="10"/>
  <c r="AM142" i="10"/>
  <c r="AM110" i="10"/>
  <c r="AM78" i="10"/>
  <c r="AM46" i="10"/>
  <c r="AM14" i="10"/>
  <c r="AM1049" i="10"/>
  <c r="AM377" i="10"/>
  <c r="AM1018" i="10"/>
  <c r="AM789" i="10"/>
  <c r="AM985" i="10"/>
  <c r="AM521" i="10"/>
  <c r="AM588" i="10"/>
  <c r="AM1150" i="10"/>
  <c r="AM444" i="10"/>
  <c r="AM890" i="10"/>
  <c r="AM1062" i="10"/>
  <c r="AM934" i="10"/>
  <c r="AM806" i="10"/>
  <c r="AM632" i="10"/>
  <c r="AM771" i="10"/>
  <c r="AM651" i="10"/>
  <c r="AM790" i="10"/>
  <c r="AM686" i="10"/>
  <c r="AM622" i="10"/>
  <c r="AM558" i="10"/>
  <c r="AM196" i="10"/>
  <c r="AM188" i="10"/>
  <c r="AM68" i="10"/>
  <c r="AM60" i="10"/>
  <c r="AM391" i="10"/>
  <c r="AM335" i="10"/>
  <c r="AM303" i="10"/>
  <c r="AM512" i="10"/>
  <c r="AM480" i="10"/>
  <c r="AM448" i="10"/>
  <c r="AM416" i="10"/>
  <c r="AM384" i="10"/>
  <c r="AM352" i="10"/>
  <c r="AM320" i="10"/>
  <c r="AM288" i="10"/>
  <c r="AM256" i="10"/>
  <c r="AM547" i="10"/>
  <c r="AM515" i="10"/>
  <c r="AM483" i="10"/>
  <c r="AM451" i="10"/>
  <c r="AM419" i="10"/>
  <c r="AM387" i="10"/>
  <c r="AM355" i="10"/>
  <c r="AM323" i="10"/>
  <c r="AM291" i="10"/>
  <c r="AM526" i="10"/>
  <c r="AM494" i="10"/>
  <c r="AM462" i="10"/>
  <c r="AM430" i="10"/>
  <c r="AM398" i="10"/>
  <c r="AM366" i="10"/>
  <c r="AM334" i="10"/>
  <c r="AM302" i="10"/>
  <c r="AM274" i="10"/>
  <c r="AM242" i="10"/>
  <c r="AM210" i="10"/>
  <c r="AM178" i="10"/>
  <c r="AM146" i="10"/>
  <c r="AM114" i="10"/>
  <c r="AM82" i="10"/>
  <c r="AM50" i="10"/>
  <c r="AM18" i="10"/>
  <c r="AM224" i="10"/>
  <c r="AM192" i="10"/>
  <c r="AM160" i="10"/>
  <c r="AM128" i="10"/>
  <c r="AM96" i="10"/>
  <c r="AM64" i="10"/>
  <c r="AM32" i="10"/>
  <c r="AM259" i="10"/>
  <c r="AM227" i="10"/>
  <c r="AM195" i="10"/>
  <c r="AM163" i="10"/>
  <c r="AM131" i="10"/>
  <c r="AM99" i="10"/>
  <c r="AM67" i="10"/>
  <c r="AM35" i="10"/>
  <c r="AM844" i="10"/>
  <c r="AM1247" i="10"/>
  <c r="AM1204" i="10"/>
  <c r="AM1148" i="10"/>
  <c r="AM922" i="10"/>
  <c r="AM693" i="10"/>
  <c r="AM557" i="10"/>
  <c r="AM1086" i="10"/>
  <c r="AM958" i="10"/>
  <c r="AM830" i="10"/>
  <c r="AM664" i="10"/>
  <c r="AM544" i="10"/>
  <c r="AM803" i="10"/>
  <c r="AM683" i="10"/>
  <c r="AM260" i="10"/>
  <c r="AM204" i="10"/>
  <c r="AM76" i="10"/>
  <c r="AM471" i="10"/>
  <c r="AM463" i="10"/>
  <c r="AM375" i="10"/>
  <c r="AM522" i="10"/>
  <c r="AM490" i="10"/>
  <c r="AM458" i="10"/>
  <c r="AM426" i="10"/>
  <c r="AM394" i="10"/>
  <c r="AM362" i="10"/>
  <c r="AM330" i="10"/>
  <c r="AM298" i="10"/>
  <c r="AM263" i="10"/>
  <c r="AM231" i="10"/>
  <c r="AM199" i="10"/>
  <c r="AM167" i="10"/>
  <c r="AM135" i="10"/>
  <c r="AM103" i="10"/>
  <c r="AM71" i="10"/>
  <c r="AM39" i="10"/>
  <c r="AM7" i="10"/>
  <c r="AM277" i="10"/>
  <c r="AM245" i="10"/>
  <c r="AM213" i="10"/>
  <c r="AM181" i="10"/>
  <c r="AM149" i="10"/>
  <c r="AM117" i="10"/>
  <c r="AM85" i="10"/>
  <c r="AM53" i="10"/>
  <c r="AM21" i="10"/>
  <c r="AM262" i="10"/>
  <c r="AM230" i="10"/>
  <c r="AM198" i="10"/>
  <c r="AM166" i="10"/>
  <c r="AM134" i="10"/>
  <c r="AM102" i="10"/>
  <c r="AM70" i="10"/>
  <c r="AM38" i="10"/>
  <c r="AH63" i="10"/>
  <c r="AM254" i="10"/>
  <c r="AF6" i="10"/>
  <c r="AF14" i="10"/>
  <c r="AH148" i="10"/>
  <c r="AF107" i="10"/>
  <c r="AM109" i="10"/>
  <c r="AM237" i="10"/>
  <c r="AH67" i="10"/>
  <c r="AF93" i="10"/>
  <c r="AH195" i="10"/>
  <c r="AF221" i="10"/>
  <c r="AM127" i="10"/>
  <c r="AM255" i="10"/>
  <c r="AF281" i="10"/>
  <c r="AH383" i="10"/>
  <c r="AF409" i="10"/>
  <c r="AH511" i="10"/>
  <c r="AF537" i="10"/>
  <c r="AH340" i="10"/>
  <c r="AF366" i="10"/>
  <c r="AH468" i="10"/>
  <c r="AF494" i="10"/>
  <c r="AH305" i="10"/>
  <c r="AF331" i="10"/>
  <c r="AH433" i="10"/>
  <c r="AF459" i="10"/>
  <c r="AM322" i="10"/>
  <c r="AM450" i="10"/>
  <c r="AF282" i="10"/>
  <c r="AM359" i="10"/>
  <c r="AF418" i="10"/>
  <c r="AH512" i="10"/>
  <c r="AF15" i="10"/>
  <c r="AH117" i="10"/>
  <c r="AF151" i="10"/>
  <c r="AM630" i="10"/>
  <c r="AF539" i="10"/>
  <c r="AM608" i="10"/>
  <c r="AH334" i="10"/>
  <c r="AF698" i="10"/>
  <c r="AM798" i="10"/>
  <c r="AF926" i="10"/>
  <c r="AH1028" i="10"/>
  <c r="AM473" i="10"/>
  <c r="AH1050" i="10"/>
  <c r="AF5" i="10"/>
  <c r="AF1092" i="10"/>
  <c r="AF1180" i="10"/>
  <c r="AF1116" i="10"/>
  <c r="AF1004" i="10"/>
  <c r="AF820" i="10"/>
  <c r="AF956" i="10"/>
  <c r="AF660" i="10"/>
  <c r="AF540" i="10"/>
  <c r="AF468" i="10"/>
  <c r="AF204" i="10"/>
  <c r="AF1079" i="10"/>
  <c r="AF599" i="10"/>
  <c r="AF564" i="10"/>
  <c r="AF116" i="10"/>
  <c r="AF1231" i="10"/>
  <c r="AF983" i="10"/>
  <c r="AF679" i="10"/>
  <c r="AF1114" i="10"/>
  <c r="AF356" i="10"/>
  <c r="AF52" i="10"/>
  <c r="AF1104" i="10"/>
  <c r="AF1080" i="10"/>
  <c r="AF927" i="10"/>
  <c r="AF815" i="10"/>
  <c r="AF1235" i="10"/>
  <c r="AF1211" i="10"/>
  <c r="AF1179" i="10"/>
  <c r="AF1147" i="10"/>
  <c r="AF1115" i="10"/>
  <c r="AF1083" i="10"/>
  <c r="AF740" i="10"/>
  <c r="AF668" i="10"/>
  <c r="AF556" i="10"/>
  <c r="AF332" i="10"/>
  <c r="AF28" i="10"/>
  <c r="AF1215" i="10"/>
  <c r="AF1111" i="10"/>
  <c r="AF1218" i="10"/>
  <c r="AF1208" i="10"/>
  <c r="AF1120" i="10"/>
  <c r="AF1254" i="10"/>
  <c r="AF1222" i="10"/>
  <c r="AF1190" i="10"/>
  <c r="AF1158" i="10"/>
  <c r="AF1126" i="10"/>
  <c r="AF708" i="10"/>
  <c r="AF1183" i="10"/>
  <c r="AF999" i="10"/>
  <c r="AF1224" i="10"/>
  <c r="AF1233" i="10"/>
  <c r="AF1201" i="10"/>
  <c r="AF1169" i="10"/>
  <c r="AF1137" i="10"/>
  <c r="AF1105" i="10"/>
  <c r="AF559" i="10"/>
  <c r="AF527" i="10"/>
  <c r="AF495" i="10"/>
  <c r="AF463" i="10"/>
  <c r="AF431" i="10"/>
  <c r="AF399" i="10"/>
  <c r="AF1252" i="10"/>
  <c r="AF1076" i="10"/>
  <c r="AF1188" i="10"/>
  <c r="AF1044" i="10"/>
  <c r="AF964" i="10"/>
  <c r="AF940" i="10"/>
  <c r="AF308" i="10"/>
  <c r="AF276" i="10"/>
  <c r="AF991" i="10"/>
  <c r="AF911" i="10"/>
  <c r="AF775" i="10"/>
  <c r="AF623" i="10"/>
  <c r="AF1162" i="10"/>
  <c r="AF1018" i="10"/>
  <c r="AF986" i="10"/>
  <c r="AF954" i="10"/>
  <c r="AF922" i="10"/>
  <c r="AF890" i="10"/>
  <c r="AF858" i="10"/>
  <c r="AF826" i="10"/>
  <c r="AF596" i="10"/>
  <c r="AF188" i="10"/>
  <c r="AF76" i="10"/>
  <c r="AF751" i="10"/>
  <c r="AF719" i="10"/>
  <c r="AF1234" i="10"/>
  <c r="AF1074" i="10"/>
  <c r="AF1261" i="10"/>
  <c r="AF1229" i="10"/>
  <c r="AF1197" i="10"/>
  <c r="AF1165" i="10"/>
  <c r="AF1133" i="10"/>
  <c r="AF1101" i="10"/>
  <c r="AF1069" i="10"/>
  <c r="AF652" i="10"/>
  <c r="AF1248" i="10"/>
  <c r="AF1040" i="10"/>
  <c r="AF1008" i="10"/>
  <c r="AF976" i="10"/>
  <c r="AF944" i="10"/>
  <c r="AF912" i="10"/>
  <c r="AF880" i="10"/>
  <c r="AF436" i="10"/>
  <c r="AF156" i="10"/>
  <c r="AF44" i="10"/>
  <c r="AF1168" i="10"/>
  <c r="AF1259" i="10"/>
  <c r="AF484" i="10"/>
  <c r="AF1007" i="10"/>
  <c r="AF935" i="10"/>
  <c r="AF855" i="10"/>
  <c r="AF807" i="10"/>
  <c r="AF1250" i="10"/>
  <c r="AF1256" i="10"/>
  <c r="AF1232" i="10"/>
  <c r="AF1096" i="10"/>
  <c r="AF1072" i="10"/>
  <c r="AF396" i="10"/>
  <c r="AF1143" i="10"/>
  <c r="AF831" i="10"/>
  <c r="AF1152" i="10"/>
  <c r="AF1084" i="10"/>
  <c r="AF1108" i="10"/>
  <c r="AF1172" i="10"/>
  <c r="AF804" i="10"/>
  <c r="AF844" i="10"/>
  <c r="AF764" i="10"/>
  <c r="AF1020" i="10"/>
  <c r="AF900" i="10"/>
  <c r="AF532" i="10"/>
  <c r="AF236" i="10"/>
  <c r="AF1103" i="10"/>
  <c r="AF591" i="10"/>
  <c r="AF1050" i="10"/>
  <c r="AF36" i="10"/>
  <c r="AF1151" i="10"/>
  <c r="AF783" i="10"/>
  <c r="AF671" i="10"/>
  <c r="AF684" i="10"/>
  <c r="AF508" i="10"/>
  <c r="AF12" i="10"/>
  <c r="AF1159" i="10"/>
  <c r="AF68" i="10"/>
  <c r="AF919" i="10"/>
  <c r="AF1203" i="10"/>
  <c r="AF1171" i="10"/>
  <c r="AF1139" i="10"/>
  <c r="AF1107" i="10"/>
  <c r="AF1075" i="10"/>
  <c r="AF732" i="10"/>
  <c r="AF588" i="10"/>
  <c r="AF548" i="10"/>
  <c r="AF428" i="10"/>
  <c r="AF324" i="10"/>
  <c r="AF244" i="10"/>
  <c r="AF1207" i="10"/>
  <c r="AF1071" i="10"/>
  <c r="AF695" i="10"/>
  <c r="AF1210" i="10"/>
  <c r="AF1246" i="10"/>
  <c r="AF1214" i="10"/>
  <c r="AF1182" i="10"/>
  <c r="AF1150" i="10"/>
  <c r="AF1118" i="10"/>
  <c r="AF348" i="10"/>
  <c r="AF260" i="10"/>
  <c r="AF1156" i="10"/>
  <c r="AF788" i="10"/>
  <c r="AF1068" i="10"/>
  <c r="AF948" i="10"/>
  <c r="AF772" i="10"/>
  <c r="AF1212" i="10"/>
  <c r="AF924" i="10"/>
  <c r="AF780" i="10"/>
  <c r="AF980" i="10"/>
  <c r="AF932" i="10"/>
  <c r="AF868" i="10"/>
  <c r="AF836" i="10"/>
  <c r="AF796" i="10"/>
  <c r="AF724" i="10"/>
  <c r="AF300" i="10"/>
  <c r="AF1175" i="10"/>
  <c r="AF647" i="10"/>
  <c r="AF1154" i="10"/>
  <c r="AF1138" i="10"/>
  <c r="AF1098" i="10"/>
  <c r="AF1010" i="10"/>
  <c r="AF978" i="10"/>
  <c r="AF946" i="10"/>
  <c r="AF914" i="10"/>
  <c r="AF882" i="10"/>
  <c r="AF850" i="10"/>
  <c r="AF818" i="10"/>
  <c r="AF100" i="10"/>
  <c r="AF1255" i="10"/>
  <c r="AF967" i="10"/>
  <c r="AF743" i="10"/>
  <c r="AF1122" i="10"/>
  <c r="AF1253" i="10"/>
  <c r="AF1221" i="10"/>
  <c r="AF1189" i="10"/>
  <c r="AF1157" i="10"/>
  <c r="AF1125" i="10"/>
  <c r="AF1093" i="10"/>
  <c r="AF1061" i="10"/>
  <c r="AF644" i="10"/>
  <c r="AF604" i="10"/>
  <c r="AF228" i="10"/>
  <c r="AF180" i="10"/>
  <c r="AF1223" i="10"/>
  <c r="AF1015" i="10"/>
  <c r="AF903" i="10"/>
  <c r="AF1194" i="10"/>
  <c r="AF1032" i="10"/>
  <c r="AF1000" i="10"/>
  <c r="AF968" i="10"/>
  <c r="AF936" i="10"/>
  <c r="AF904" i="10"/>
  <c r="AF872" i="10"/>
  <c r="AF148" i="10"/>
  <c r="AF799" i="10"/>
  <c r="AF1243" i="10"/>
  <c r="AF388" i="10"/>
  <c r="AF1247" i="10"/>
  <c r="AF879" i="10"/>
  <c r="AF1242" i="10"/>
  <c r="AF1200" i="10"/>
  <c r="AF1112" i="10"/>
  <c r="AF692" i="10"/>
  <c r="AF108" i="10"/>
  <c r="AF1135" i="10"/>
  <c r="AF823" i="10"/>
  <c r="AF615" i="10"/>
  <c r="AF876" i="10"/>
  <c r="AF1132" i="10"/>
  <c r="AF1244" i="10"/>
  <c r="AF996" i="10"/>
  <c r="AF828" i="10"/>
  <c r="AF628" i="10"/>
  <c r="AF516" i="10"/>
  <c r="AF452" i="10"/>
  <c r="AF340" i="10"/>
  <c r="AF975" i="10"/>
  <c r="AF687" i="10"/>
  <c r="AF1058" i="10"/>
  <c r="AF1042" i="10"/>
  <c r="AF620" i="10"/>
  <c r="AF703" i="10"/>
  <c r="AF663" i="10"/>
  <c r="AF1082" i="10"/>
  <c r="AF500" i="10"/>
  <c r="AF420" i="10"/>
  <c r="AF372" i="10"/>
  <c r="AF1095" i="10"/>
  <c r="AF1055" i="10"/>
  <c r="AF1240" i="10"/>
  <c r="AF60" i="10"/>
  <c r="AF1160" i="10"/>
  <c r="AF1195" i="10"/>
  <c r="AF1163" i="10"/>
  <c r="AF1131" i="10"/>
  <c r="AF1099" i="10"/>
  <c r="AF1067" i="10"/>
  <c r="AF580" i="10"/>
  <c r="AF124" i="10"/>
  <c r="AF1199" i="10"/>
  <c r="AF1063" i="10"/>
  <c r="AF1031" i="10"/>
  <c r="AF791" i="10"/>
  <c r="AF1176" i="10"/>
  <c r="AF1064" i="10"/>
  <c r="AF1238" i="10"/>
  <c r="AF1206" i="10"/>
  <c r="AF1174" i="10"/>
  <c r="AF1142" i="10"/>
  <c r="AF1228" i="10"/>
  <c r="AF1148" i="10"/>
  <c r="AF1036" i="10"/>
  <c r="AF1060" i="10"/>
  <c r="AF1204" i="10"/>
  <c r="AF916" i="10"/>
  <c r="AF1236" i="10"/>
  <c r="AF972" i="10"/>
  <c r="AF716" i="10"/>
  <c r="AF1167" i="10"/>
  <c r="AF1047" i="10"/>
  <c r="AF639" i="10"/>
  <c r="AF1178" i="10"/>
  <c r="AF1034" i="10"/>
  <c r="AF1002" i="10"/>
  <c r="AF970" i="10"/>
  <c r="AF938" i="10"/>
  <c r="AF906" i="10"/>
  <c r="AF874" i="10"/>
  <c r="AF842" i="10"/>
  <c r="AF810" i="10"/>
  <c r="AF92" i="10"/>
  <c r="AF959" i="10"/>
  <c r="AF767" i="10"/>
  <c r="AF735" i="10"/>
  <c r="AF1106" i="10"/>
  <c r="AF1245" i="10"/>
  <c r="AF1213" i="10"/>
  <c r="AF1181" i="10"/>
  <c r="AF1149" i="10"/>
  <c r="AF1117" i="10"/>
  <c r="AF1085" i="10"/>
  <c r="AF636" i="10"/>
  <c r="AF220" i="10"/>
  <c r="AF895" i="10"/>
  <c r="AF1186" i="10"/>
  <c r="AF1216" i="10"/>
  <c r="AF1024" i="10"/>
  <c r="AF992" i="10"/>
  <c r="AF960" i="10"/>
  <c r="AF928" i="10"/>
  <c r="AF896" i="10"/>
  <c r="AF864" i="10"/>
  <c r="AF700" i="10"/>
  <c r="AF460" i="10"/>
  <c r="AF140" i="10"/>
  <c r="AF1136" i="10"/>
  <c r="AF1088" i="10"/>
  <c r="AF380" i="10"/>
  <c r="AF871" i="10"/>
  <c r="AF1128" i="10"/>
  <c r="AF1227" i="10"/>
  <c r="AF524" i="10"/>
  <c r="AF1127" i="10"/>
  <c r="AF1012" i="10"/>
  <c r="AF884" i="10"/>
  <c r="AF612" i="10"/>
  <c r="AF1066" i="10"/>
  <c r="AF364" i="10"/>
  <c r="AF1155" i="10"/>
  <c r="AF748" i="10"/>
  <c r="AF1119" i="10"/>
  <c r="AF1192" i="10"/>
  <c r="AF1166" i="10"/>
  <c r="AF1209" i="10"/>
  <c r="AF1145" i="10"/>
  <c r="AF567" i="10"/>
  <c r="AF503" i="10"/>
  <c r="AF439" i="10"/>
  <c r="AF311" i="10"/>
  <c r="AF303" i="10"/>
  <c r="AF981" i="10"/>
  <c r="AF973" i="10"/>
  <c r="AF853" i="10"/>
  <c r="AF845" i="10"/>
  <c r="AF752" i="10"/>
  <c r="AF744" i="10"/>
  <c r="AF656" i="10"/>
  <c r="AF608" i="10"/>
  <c r="AF576" i="10"/>
  <c r="AF1073" i="10"/>
  <c r="AF1041" i="10"/>
  <c r="AF1009" i="10"/>
  <c r="AF977" i="10"/>
  <c r="AF945" i="10"/>
  <c r="AF913" i="10"/>
  <c r="AF881" i="10"/>
  <c r="AF849" i="10"/>
  <c r="AF817" i="10"/>
  <c r="AF747" i="10"/>
  <c r="AF715" i="10"/>
  <c r="AF683" i="10"/>
  <c r="AF651" i="10"/>
  <c r="AF619" i="10"/>
  <c r="AF587" i="10"/>
  <c r="AF555" i="10"/>
  <c r="AF523" i="10"/>
  <c r="AF790" i="10"/>
  <c r="AF758" i="10"/>
  <c r="AF726" i="10"/>
  <c r="AF694" i="10"/>
  <c r="AF662" i="10"/>
  <c r="AF630" i="10"/>
  <c r="AF598" i="10"/>
  <c r="AF566" i="10"/>
  <c r="AF769" i="10"/>
  <c r="AF737" i="10"/>
  <c r="AF705" i="10"/>
  <c r="AF673" i="10"/>
  <c r="AF641" i="10"/>
  <c r="AF609" i="10"/>
  <c r="AF577" i="10"/>
  <c r="AF1220" i="10"/>
  <c r="AF860" i="10"/>
  <c r="AF908" i="10"/>
  <c r="AF252" i="10"/>
  <c r="AF631" i="10"/>
  <c r="AF1170" i="10"/>
  <c r="AF1026" i="10"/>
  <c r="AF898" i="10"/>
  <c r="AF1141" i="10"/>
  <c r="AF1048" i="10"/>
  <c r="AF920" i="10"/>
  <c r="AF1102" i="10"/>
  <c r="AF132" i="10"/>
  <c r="AF839" i="10"/>
  <c r="AF327" i="10"/>
  <c r="AF319" i="10"/>
  <c r="AF997" i="10"/>
  <c r="AF989" i="10"/>
  <c r="AF869" i="10"/>
  <c r="AF861" i="10"/>
  <c r="AF768" i="10"/>
  <c r="AF760" i="10"/>
  <c r="AF648" i="10"/>
  <c r="AF640" i="10"/>
  <c r="AF1027" i="10"/>
  <c r="AF995" i="10"/>
  <c r="AF963" i="10"/>
  <c r="AF931" i="10"/>
  <c r="AF899" i="10"/>
  <c r="AF867" i="10"/>
  <c r="AF835" i="10"/>
  <c r="AF803" i="10"/>
  <c r="AF771" i="10"/>
  <c r="AF1078" i="10"/>
  <c r="AF1046" i="10"/>
  <c r="AF1014" i="10"/>
  <c r="AF982" i="10"/>
  <c r="AF950" i="10"/>
  <c r="AF918" i="10"/>
  <c r="AF886" i="10"/>
  <c r="AF854" i="10"/>
  <c r="AF822" i="10"/>
  <c r="AF786" i="10"/>
  <c r="AF754" i="10"/>
  <c r="AF722" i="10"/>
  <c r="AF690" i="10"/>
  <c r="AF658" i="10"/>
  <c r="AF626" i="10"/>
  <c r="AF594" i="10"/>
  <c r="AF562" i="10"/>
  <c r="AF773" i="10"/>
  <c r="AF741" i="10"/>
  <c r="AF709" i="10"/>
  <c r="AF677" i="10"/>
  <c r="AF645" i="10"/>
  <c r="AF613" i="10"/>
  <c r="AF581" i="10"/>
  <c r="AF536" i="10"/>
  <c r="AF504" i="10"/>
  <c r="AF472" i="10"/>
  <c r="AF440" i="10"/>
  <c r="AF408" i="10"/>
  <c r="AF376" i="10"/>
  <c r="AF344" i="10"/>
  <c r="AF312" i="10"/>
  <c r="AF255" i="10"/>
  <c r="AF223" i="10"/>
  <c r="AF191" i="10"/>
  <c r="AF159" i="10"/>
  <c r="AF127" i="10"/>
  <c r="AF95" i="10"/>
  <c r="AF63" i="10"/>
  <c r="AF31" i="10"/>
  <c r="AF1124" i="10"/>
  <c r="AF852" i="10"/>
  <c r="AF212" i="10"/>
  <c r="AF1087" i="10"/>
  <c r="AF572" i="10"/>
  <c r="AF1239" i="10"/>
  <c r="AF492" i="10"/>
  <c r="AF655" i="10"/>
  <c r="AF1123" i="10"/>
  <c r="AF1262" i="10"/>
  <c r="AF1134" i="10"/>
  <c r="AF1184" i="10"/>
  <c r="AF1257" i="10"/>
  <c r="AF1193" i="10"/>
  <c r="AF1129" i="10"/>
  <c r="AF551" i="10"/>
  <c r="AF487" i="10"/>
  <c r="AF423" i="10"/>
  <c r="AF343" i="10"/>
  <c r="AF335" i="10"/>
  <c r="AF1013" i="10"/>
  <c r="AF1005" i="10"/>
  <c r="AF885" i="10"/>
  <c r="AF877" i="10"/>
  <c r="AF784" i="10"/>
  <c r="AF776" i="10"/>
  <c r="AF632" i="10"/>
  <c r="AF600" i="10"/>
  <c r="AF568" i="10"/>
  <c r="AF1065" i="10"/>
  <c r="AF1033" i="10"/>
  <c r="AF1001" i="10"/>
  <c r="AF969" i="10"/>
  <c r="AF937" i="10"/>
  <c r="AF905" i="10"/>
  <c r="AF873" i="10"/>
  <c r="AF841" i="10"/>
  <c r="AF809" i="10"/>
  <c r="AF739" i="10"/>
  <c r="AF707" i="10"/>
  <c r="AF675" i="10"/>
  <c r="AF643" i="10"/>
  <c r="AF611" i="10"/>
  <c r="AF579" i="10"/>
  <c r="AF547" i="10"/>
  <c r="AF515" i="10"/>
  <c r="AF782" i="10"/>
  <c r="AF750" i="10"/>
  <c r="AF718" i="10"/>
  <c r="AF686" i="10"/>
  <c r="AF654" i="10"/>
  <c r="AF622" i="10"/>
  <c r="AF590" i="10"/>
  <c r="AF558" i="10"/>
  <c r="AF761" i="10"/>
  <c r="AF1028" i="10"/>
  <c r="AF994" i="10"/>
  <c r="AF866" i="10"/>
  <c r="AF268" i="10"/>
  <c r="AF951" i="10"/>
  <c r="AF1237" i="10"/>
  <c r="AF1109" i="10"/>
  <c r="AF1016" i="10"/>
  <c r="AF888" i="10"/>
  <c r="AF292" i="10"/>
  <c r="AF1202" i="10"/>
  <c r="AF1217" i="10"/>
  <c r="AF1153" i="10"/>
  <c r="AF1089" i="10"/>
  <c r="AF575" i="10"/>
  <c r="AF511" i="10"/>
  <c r="AF447" i="10"/>
  <c r="AF359" i="10"/>
  <c r="AF351" i="10"/>
  <c r="AF794" i="10"/>
  <c r="AF1029" i="10"/>
  <c r="AF1021" i="10"/>
  <c r="AF901" i="10"/>
  <c r="AF893" i="10"/>
  <c r="AF800" i="10"/>
  <c r="AF792" i="10"/>
  <c r="AF1051" i="10"/>
  <c r="AF1019" i="10"/>
  <c r="AF987" i="10"/>
  <c r="AF955" i="10"/>
  <c r="AF923" i="10"/>
  <c r="AF891" i="10"/>
  <c r="AF859" i="10"/>
  <c r="AF827" i="10"/>
  <c r="AF795" i="10"/>
  <c r="AF763" i="10"/>
  <c r="AF1070" i="10"/>
  <c r="AF1038" i="10"/>
  <c r="AF1006" i="10"/>
  <c r="AF974" i="10"/>
  <c r="AF942" i="10"/>
  <c r="AF910" i="10"/>
  <c r="AF878" i="10"/>
  <c r="AF846" i="10"/>
  <c r="AF814" i="10"/>
  <c r="AF778" i="10"/>
  <c r="AF746" i="10"/>
  <c r="AF714" i="10"/>
  <c r="AF682" i="10"/>
  <c r="AF650" i="10"/>
  <c r="AF618" i="10"/>
  <c r="AF586" i="10"/>
  <c r="AF554" i="10"/>
  <c r="AF765" i="10"/>
  <c r="AF733" i="10"/>
  <c r="AF701" i="10"/>
  <c r="AF669" i="10"/>
  <c r="AF637" i="10"/>
  <c r="AF605" i="10"/>
  <c r="AF573" i="10"/>
  <c r="AF528" i="10"/>
  <c r="AF496" i="10"/>
  <c r="AF464" i="10"/>
  <c r="AF432" i="10"/>
  <c r="AF400" i="10"/>
  <c r="AF368" i="10"/>
  <c r="AF336" i="10"/>
  <c r="AF304" i="10"/>
  <c r="AF279" i="10"/>
  <c r="AF247" i="10"/>
  <c r="AF892" i="10"/>
  <c r="AF1164" i="10"/>
  <c r="AF988" i="10"/>
  <c r="AF756" i="10"/>
  <c r="AF476" i="10"/>
  <c r="AF172" i="10"/>
  <c r="AF887" i="10"/>
  <c r="AF1146" i="10"/>
  <c r="AF1219" i="10"/>
  <c r="AF1091" i="10"/>
  <c r="AF676" i="10"/>
  <c r="AF1191" i="10"/>
  <c r="AF1230" i="10"/>
  <c r="AF412" i="10"/>
  <c r="AF20" i="10"/>
  <c r="AF1241" i="10"/>
  <c r="AF1177" i="10"/>
  <c r="AF1113" i="10"/>
  <c r="AF535" i="10"/>
  <c r="AF471" i="10"/>
  <c r="AF407" i="10"/>
  <c r="AF375" i="10"/>
  <c r="AF367" i="10"/>
  <c r="AF1045" i="10"/>
  <c r="AF1037" i="10"/>
  <c r="AF917" i="10"/>
  <c r="AF909" i="10"/>
  <c r="AF789" i="10"/>
  <c r="AF816" i="10"/>
  <c r="AF808" i="10"/>
  <c r="AF624" i="10"/>
  <c r="AF592" i="10"/>
  <c r="AF560" i="10"/>
  <c r="AF1057" i="10"/>
  <c r="AF1025" i="10"/>
  <c r="AF993" i="10"/>
  <c r="AF961" i="10"/>
  <c r="AF929" i="10"/>
  <c r="AF897" i="10"/>
  <c r="AF865" i="10"/>
  <c r="AF833" i="10"/>
  <c r="AF801" i="10"/>
  <c r="AF1100" i="10"/>
  <c r="AF444" i="10"/>
  <c r="AF847" i="10"/>
  <c r="AF1130" i="10"/>
  <c r="AF404" i="10"/>
  <c r="AF1056" i="10"/>
  <c r="AF1226" i="10"/>
  <c r="AF1251" i="10"/>
  <c r="AF1187" i="10"/>
  <c r="AF1059" i="10"/>
  <c r="AF1023" i="10"/>
  <c r="AF711" i="10"/>
  <c r="AF1198" i="10"/>
  <c r="AF943" i="10"/>
  <c r="AF1225" i="10"/>
  <c r="AF1161" i="10"/>
  <c r="AF1097" i="10"/>
  <c r="AF583" i="10"/>
  <c r="AF519" i="10"/>
  <c r="AF455" i="10"/>
  <c r="AF391" i="10"/>
  <c r="AF949" i="10"/>
  <c r="AF941" i="10"/>
  <c r="AF821" i="10"/>
  <c r="AF813" i="10"/>
  <c r="AF848" i="10"/>
  <c r="AF840" i="10"/>
  <c r="AF720" i="10"/>
  <c r="AF712" i="10"/>
  <c r="AF680" i="10"/>
  <c r="AF672" i="10"/>
  <c r="AF616" i="10"/>
  <c r="AF584" i="10"/>
  <c r="AF1081" i="10"/>
  <c r="AF1049" i="10"/>
  <c r="AF1017" i="10"/>
  <c r="AF985" i="10"/>
  <c r="AF953" i="10"/>
  <c r="AF921" i="10"/>
  <c r="AF889" i="10"/>
  <c r="AF857" i="10"/>
  <c r="AF825" i="10"/>
  <c r="AF793" i="10"/>
  <c r="AF755" i="10"/>
  <c r="AF723" i="10"/>
  <c r="AF691" i="10"/>
  <c r="AF659" i="10"/>
  <c r="AF627" i="10"/>
  <c r="AF595" i="10"/>
  <c r="AF563" i="10"/>
  <c r="AF531" i="10"/>
  <c r="AF798" i="10"/>
  <c r="AF766" i="10"/>
  <c r="AF734" i="10"/>
  <c r="AF702" i="10"/>
  <c r="AF670" i="10"/>
  <c r="AF638" i="10"/>
  <c r="AF606" i="10"/>
  <c r="AF574" i="10"/>
  <c r="AF777" i="10"/>
  <c r="AF745" i="10"/>
  <c r="AF713" i="10"/>
  <c r="AF681" i="10"/>
  <c r="AF649" i="10"/>
  <c r="AF617" i="10"/>
  <c r="AF585" i="10"/>
  <c r="AF553" i="10"/>
  <c r="AF514" i="10"/>
  <c r="AF482" i="10"/>
  <c r="AF1140" i="10"/>
  <c r="AF1260" i="10"/>
  <c r="AF1090" i="10"/>
  <c r="AF1077" i="10"/>
  <c r="AF984" i="10"/>
  <c r="AF1144" i="10"/>
  <c r="AF1110" i="10"/>
  <c r="AF805" i="10"/>
  <c r="AF1043" i="10"/>
  <c r="AF915" i="10"/>
  <c r="AF787" i="10"/>
  <c r="AF998" i="10"/>
  <c r="AF870" i="10"/>
  <c r="AF770" i="10"/>
  <c r="AF642" i="10"/>
  <c r="AF757" i="10"/>
  <c r="AF629" i="10"/>
  <c r="AF456" i="10"/>
  <c r="AF571" i="10"/>
  <c r="AF710" i="10"/>
  <c r="AF167" i="10"/>
  <c r="AF39" i="10"/>
  <c r="AF410" i="10"/>
  <c r="AF402" i="10"/>
  <c r="AF533" i="10"/>
  <c r="AF501" i="10"/>
  <c r="AF469" i="10"/>
  <c r="AF437" i="10"/>
  <c r="AF405" i="10"/>
  <c r="AF373" i="10"/>
  <c r="AF341" i="10"/>
  <c r="AF309" i="10"/>
  <c r="AF274" i="10"/>
  <c r="AF242" i="10"/>
  <c r="AF210" i="10"/>
  <c r="AF178" i="10"/>
  <c r="AF146" i="10"/>
  <c r="AF114" i="10"/>
  <c r="AF82" i="10"/>
  <c r="AF50" i="10"/>
  <c r="AF18" i="10"/>
  <c r="AF256" i="10"/>
  <c r="AF224" i="10"/>
  <c r="AF192" i="10"/>
  <c r="AF160" i="10"/>
  <c r="AF128" i="10"/>
  <c r="AF96" i="10"/>
  <c r="AF64" i="10"/>
  <c r="AF32" i="10"/>
  <c r="AF273" i="10"/>
  <c r="AF241" i="10"/>
  <c r="AF209" i="10"/>
  <c r="AF177" i="10"/>
  <c r="AF145" i="10"/>
  <c r="AF113" i="10"/>
  <c r="AF81" i="10"/>
  <c r="AF49" i="10"/>
  <c r="AF17" i="10"/>
  <c r="AF1053" i="10"/>
  <c r="AF824" i="10"/>
  <c r="AF802" i="10"/>
  <c r="AF196" i="10"/>
  <c r="AF1173" i="10"/>
  <c r="AF863" i="10"/>
  <c r="AF1121" i="10"/>
  <c r="AF415" i="10"/>
  <c r="AF837" i="10"/>
  <c r="AF939" i="10"/>
  <c r="AF811" i="10"/>
  <c r="AF1022" i="10"/>
  <c r="AF894" i="10"/>
  <c r="AF666" i="10"/>
  <c r="AF781" i="10"/>
  <c r="AF653" i="10"/>
  <c r="AF480" i="10"/>
  <c r="AF352" i="10"/>
  <c r="AF296" i="10"/>
  <c r="AF603" i="10"/>
  <c r="AF742" i="10"/>
  <c r="AF729" i="10"/>
  <c r="AF665" i="10"/>
  <c r="AF601" i="10"/>
  <c r="AF183" i="10"/>
  <c r="AF175" i="10"/>
  <c r="AF55" i="10"/>
  <c r="AF47" i="10"/>
  <c r="AF394" i="10"/>
  <c r="AF338" i="10"/>
  <c r="AF306" i="10"/>
  <c r="AF483" i="10"/>
  <c r="AF451" i="10"/>
  <c r="AF419" i="10"/>
  <c r="AF387" i="10"/>
  <c r="AF355" i="10"/>
  <c r="AF323" i="10"/>
  <c r="AF291" i="10"/>
  <c r="AF259" i="10"/>
  <c r="AF550" i="10"/>
  <c r="AF518" i="10"/>
  <c r="AF486" i="10"/>
  <c r="AF454" i="10"/>
  <c r="AF422" i="10"/>
  <c r="AF390" i="10"/>
  <c r="AF358" i="10"/>
  <c r="AF326" i="10"/>
  <c r="AF294" i="10"/>
  <c r="AF529" i="10"/>
  <c r="AF497" i="10"/>
  <c r="AF465" i="10"/>
  <c r="AF433" i="10"/>
  <c r="AF401" i="10"/>
  <c r="AF369" i="10"/>
  <c r="AF337" i="10"/>
  <c r="AF305" i="10"/>
  <c r="AF277" i="10"/>
  <c r="AF245" i="10"/>
  <c r="AF213" i="10"/>
  <c r="AF181" i="10"/>
  <c r="AF149" i="10"/>
  <c r="AF117" i="10"/>
  <c r="AF85" i="10"/>
  <c r="AF53" i="10"/>
  <c r="AF21" i="10"/>
  <c r="AF227" i="10"/>
  <c r="AF195" i="10"/>
  <c r="AF163" i="10"/>
  <c r="AF131" i="10"/>
  <c r="AF99" i="10"/>
  <c r="AF67" i="10"/>
  <c r="AF35" i="10"/>
  <c r="AF262" i="10"/>
  <c r="AF230" i="10"/>
  <c r="AF198" i="10"/>
  <c r="AF166" i="10"/>
  <c r="AF134" i="10"/>
  <c r="AF102" i="10"/>
  <c r="AF70" i="10"/>
  <c r="AF38" i="10"/>
  <c r="AF265" i="10"/>
  <c r="AF233" i="10"/>
  <c r="AF201" i="10"/>
  <c r="AF105" i="10"/>
  <c r="AF73" i="10"/>
  <c r="AF9" i="10"/>
  <c r="AF84" i="10"/>
  <c r="AF759" i="10"/>
  <c r="AF933" i="10"/>
  <c r="AF797" i="10"/>
  <c r="AF704" i="10"/>
  <c r="AF1011" i="10"/>
  <c r="AF883" i="10"/>
  <c r="AF1094" i="10"/>
  <c r="AF966" i="10"/>
  <c r="AF838" i="10"/>
  <c r="AF738" i="10"/>
  <c r="AF610" i="10"/>
  <c r="AF725" i="10"/>
  <c r="AF597" i="10"/>
  <c r="AF552" i="10"/>
  <c r="AF424" i="10"/>
  <c r="AF328" i="10"/>
  <c r="AF635" i="10"/>
  <c r="AF774" i="10"/>
  <c r="AF689" i="10"/>
  <c r="AF625" i="10"/>
  <c r="AF561" i="10"/>
  <c r="AF199" i="10"/>
  <c r="AF71" i="10"/>
  <c r="AF466" i="10"/>
  <c r="AF386" i="10"/>
  <c r="AF525" i="10"/>
  <c r="AF493" i="10"/>
  <c r="AF461" i="10"/>
  <c r="AF429" i="10"/>
  <c r="AF397" i="10"/>
  <c r="AF365" i="10"/>
  <c r="AF333" i="10"/>
  <c r="AF301" i="10"/>
  <c r="AF280" i="10"/>
  <c r="AF266" i="10"/>
  <c r="AF234" i="10"/>
  <c r="AF202" i="10"/>
  <c r="AF170" i="10"/>
  <c r="AF138" i="10"/>
  <c r="AF106" i="10"/>
  <c r="AF74" i="10"/>
  <c r="AF42" i="10"/>
  <c r="AF10" i="10"/>
  <c r="AF248" i="10"/>
  <c r="AF216" i="10"/>
  <c r="AF184" i="10"/>
  <c r="AF152" i="10"/>
  <c r="AF120" i="10"/>
  <c r="AF88" i="10"/>
  <c r="AF56" i="10"/>
  <c r="AF24" i="10"/>
  <c r="AF169" i="10"/>
  <c r="AF137" i="10"/>
  <c r="AF41" i="10"/>
  <c r="AF834" i="10"/>
  <c r="AF727" i="10"/>
  <c r="AF952" i="10"/>
  <c r="AF295" i="10"/>
  <c r="AF965" i="10"/>
  <c r="AF829" i="10"/>
  <c r="AF736" i="10"/>
  <c r="AF1035" i="10"/>
  <c r="AF907" i="10"/>
  <c r="AF779" i="10"/>
  <c r="AF990" i="10"/>
  <c r="AF862" i="10"/>
  <c r="AF762" i="10"/>
  <c r="AF634" i="10"/>
  <c r="AF749" i="10"/>
  <c r="AF621" i="10"/>
  <c r="AF448" i="10"/>
  <c r="AF667" i="10"/>
  <c r="AF215" i="10"/>
  <c r="AF207" i="10"/>
  <c r="AF87" i="10"/>
  <c r="AF79" i="10"/>
  <c r="AF474" i="10"/>
  <c r="AF458" i="10"/>
  <c r="AF378" i="10"/>
  <c r="AF370" i="10"/>
  <c r="AF330" i="10"/>
  <c r="AF298" i="10"/>
  <c r="AF507" i="10"/>
  <c r="AF475" i="10"/>
  <c r="AF443" i="10"/>
  <c r="AF411" i="10"/>
  <c r="AF379" i="10"/>
  <c r="AF347" i="10"/>
  <c r="AF315" i="10"/>
  <c r="AF283" i="10"/>
  <c r="AF251" i="10"/>
  <c r="AF542" i="10"/>
  <c r="AF510" i="10"/>
  <c r="AF478" i="10"/>
  <c r="AF446" i="10"/>
  <c r="AF414" i="10"/>
  <c r="AF382" i="10"/>
  <c r="AF350" i="10"/>
  <c r="AF318" i="10"/>
  <c r="AF286" i="10"/>
  <c r="AF521" i="10"/>
  <c r="AF489" i="10"/>
  <c r="AF457" i="10"/>
  <c r="AF425" i="10"/>
  <c r="AF393" i="10"/>
  <c r="AF361" i="10"/>
  <c r="AF329" i="10"/>
  <c r="AF297" i="10"/>
  <c r="AF269" i="10"/>
  <c r="AF237" i="10"/>
  <c r="AF205" i="10"/>
  <c r="AF173" i="10"/>
  <c r="AF141" i="10"/>
  <c r="AF109" i="10"/>
  <c r="AF77" i="10"/>
  <c r="AF45" i="10"/>
  <c r="AF13" i="10"/>
  <c r="AF219" i="10"/>
  <c r="AF187" i="10"/>
  <c r="AF155" i="10"/>
  <c r="AF123" i="10"/>
  <c r="AF91" i="10"/>
  <c r="AF59" i="10"/>
  <c r="AF27" i="10"/>
  <c r="AF254" i="10"/>
  <c r="AF222" i="10"/>
  <c r="AF190" i="10"/>
  <c r="AF158" i="10"/>
  <c r="AF126" i="10"/>
  <c r="AF94" i="10"/>
  <c r="AF62" i="10"/>
  <c r="AF30" i="10"/>
  <c r="AF1205" i="10"/>
  <c r="AF383" i="10"/>
  <c r="AF688" i="10"/>
  <c r="AF316" i="10"/>
  <c r="AF962" i="10"/>
  <c r="AF607" i="10"/>
  <c r="AF1258" i="10"/>
  <c r="AF925" i="10"/>
  <c r="AF832" i="10"/>
  <c r="AF696" i="10"/>
  <c r="AF979" i="10"/>
  <c r="AF851" i="10"/>
  <c r="AF1062" i="10"/>
  <c r="AF934" i="10"/>
  <c r="AF806" i="10"/>
  <c r="AF706" i="10"/>
  <c r="AF578" i="10"/>
  <c r="AF693" i="10"/>
  <c r="AF565" i="10"/>
  <c r="AF520" i="10"/>
  <c r="AF392" i="10"/>
  <c r="AF699" i="10"/>
  <c r="AF582" i="10"/>
  <c r="AF263" i="10"/>
  <c r="AF231" i="10"/>
  <c r="AF103" i="10"/>
  <c r="AF498" i="10"/>
  <c r="AF490" i="10"/>
  <c r="AF450" i="10"/>
  <c r="AF362" i="10"/>
  <c r="AF549" i="10"/>
  <c r="AF517" i="10"/>
  <c r="AF485" i="10"/>
  <c r="AF453" i="10"/>
  <c r="AF421" i="10"/>
  <c r="AF389" i="10"/>
  <c r="AF357" i="10"/>
  <c r="AF325" i="10"/>
  <c r="AF293" i="10"/>
  <c r="AF258" i="10"/>
  <c r="AF226" i="10"/>
  <c r="AF194" i="10"/>
  <c r="AF162" i="10"/>
  <c r="AF130" i="10"/>
  <c r="AF98" i="10"/>
  <c r="AF66" i="10"/>
  <c r="AF34" i="10"/>
  <c r="AF272" i="10"/>
  <c r="AF240" i="10"/>
  <c r="AF208" i="10"/>
  <c r="AF176" i="10"/>
  <c r="AF144" i="10"/>
  <c r="AF112" i="10"/>
  <c r="AF80" i="10"/>
  <c r="AF48" i="10"/>
  <c r="AF16" i="10"/>
  <c r="AF257" i="10"/>
  <c r="AF225" i="10"/>
  <c r="AF193" i="10"/>
  <c r="AF161" i="10"/>
  <c r="AF129" i="10"/>
  <c r="AF97" i="10"/>
  <c r="AF65" i="10"/>
  <c r="AF33" i="10"/>
  <c r="AF1196" i="10"/>
  <c r="AF1052" i="10"/>
  <c r="AF284" i="10"/>
  <c r="AF164" i="10"/>
  <c r="AF1249" i="10"/>
  <c r="AF543" i="10"/>
  <c r="AF287" i="10"/>
  <c r="AF957" i="10"/>
  <c r="AF728" i="10"/>
  <c r="AF664" i="10"/>
  <c r="AF1003" i="10"/>
  <c r="AF875" i="10"/>
  <c r="AF1086" i="10"/>
  <c r="AF958" i="10"/>
  <c r="AF830" i="10"/>
  <c r="AF730" i="10"/>
  <c r="AF602" i="10"/>
  <c r="AF717" i="10"/>
  <c r="AF589" i="10"/>
  <c r="AF544" i="10"/>
  <c r="AF416" i="10"/>
  <c r="AF288" i="10"/>
  <c r="AF731" i="10"/>
  <c r="AF614" i="10"/>
  <c r="AF753" i="10"/>
  <c r="AF697" i="10"/>
  <c r="AF633" i="10"/>
  <c r="AF569" i="10"/>
  <c r="AF239" i="10"/>
  <c r="AF119" i="10"/>
  <c r="AF111" i="10"/>
  <c r="AF506" i="10"/>
  <c r="AF442" i="10"/>
  <c r="AF434" i="10"/>
  <c r="AF354" i="10"/>
  <c r="AF322" i="10"/>
  <c r="AF290" i="10"/>
  <c r="AF499" i="10"/>
  <c r="AF467" i="10"/>
  <c r="AF435" i="10"/>
  <c r="AF403" i="10"/>
  <c r="AF371" i="10"/>
  <c r="AF339" i="10"/>
  <c r="AF307" i="10"/>
  <c r="AF275" i="10"/>
  <c r="AF243" i="10"/>
  <c r="AF534" i="10"/>
  <c r="AF502" i="10"/>
  <c r="AF470" i="10"/>
  <c r="AF438" i="10"/>
  <c r="AF406" i="10"/>
  <c r="AF374" i="10"/>
  <c r="AF342" i="10"/>
  <c r="AF310" i="10"/>
  <c r="AF545" i="10"/>
  <c r="AF513" i="10"/>
  <c r="AF481" i="10"/>
  <c r="AF449" i="10"/>
  <c r="AF417" i="10"/>
  <c r="AF385" i="10"/>
  <c r="AF353" i="10"/>
  <c r="AF321" i="10"/>
  <c r="AF289" i="10"/>
  <c r="AF261" i="10"/>
  <c r="AF229" i="10"/>
  <c r="AF197" i="10"/>
  <c r="AF165" i="10"/>
  <c r="AF133" i="10"/>
  <c r="AF101" i="10"/>
  <c r="AF69" i="10"/>
  <c r="AF37" i="10"/>
  <c r="AF211" i="10"/>
  <c r="AF179" i="10"/>
  <c r="AF147" i="10"/>
  <c r="AF115" i="10"/>
  <c r="AF83" i="10"/>
  <c r="AF51" i="10"/>
  <c r="AF19" i="10"/>
  <c r="AF278" i="10"/>
  <c r="AF246" i="10"/>
  <c r="AF214" i="10"/>
  <c r="AF182" i="10"/>
  <c r="AF150" i="10"/>
  <c r="AF118" i="10"/>
  <c r="AF86" i="10"/>
  <c r="AF54" i="10"/>
  <c r="AF22" i="10"/>
  <c r="AF153" i="10"/>
  <c r="AH255" i="10"/>
  <c r="AF25" i="10"/>
  <c r="AF89" i="10"/>
  <c r="AM158" i="10"/>
  <c r="AM123" i="10"/>
  <c r="AF174" i="10"/>
  <c r="AH276" i="10"/>
  <c r="AH81" i="10"/>
  <c r="AH209" i="10"/>
  <c r="AM30" i="10"/>
  <c r="AM94" i="10"/>
  <c r="AH159" i="10"/>
  <c r="AF185" i="10"/>
  <c r="AM251" i="10"/>
  <c r="AM56" i="10"/>
  <c r="AM184" i="10"/>
  <c r="AF8" i="10"/>
  <c r="AH110" i="10"/>
  <c r="AF136" i="10"/>
  <c r="AH238" i="10"/>
  <c r="AF264" i="10"/>
  <c r="AM42" i="10"/>
  <c r="AM170" i="10"/>
  <c r="AF26" i="10"/>
  <c r="AH128" i="10"/>
  <c r="AF154" i="10"/>
  <c r="AH256" i="10"/>
  <c r="AM358" i="10"/>
  <c r="AM486" i="10"/>
  <c r="AM315" i="10"/>
  <c r="AM443" i="10"/>
  <c r="AM280" i="10"/>
  <c r="AM408" i="10"/>
  <c r="AH323" i="10"/>
  <c r="AF349" i="10"/>
  <c r="AH451" i="10"/>
  <c r="AF477" i="10"/>
  <c r="AH360" i="10"/>
  <c r="AH448" i="10"/>
  <c r="AM220" i="10"/>
  <c r="AH631" i="10"/>
  <c r="AH609" i="10"/>
  <c r="AH635" i="10"/>
  <c r="AM902" i="10"/>
  <c r="AF1030" i="10"/>
  <c r="AH793" i="10"/>
  <c r="AM1050" i="10"/>
  <c r="AG5" i="10"/>
  <c r="AG975" i="10"/>
  <c r="AG783" i="10"/>
  <c r="AG1111" i="10"/>
  <c r="AG1071" i="10"/>
  <c r="AG911" i="10"/>
  <c r="AG743" i="10"/>
  <c r="AG615" i="10"/>
  <c r="AG575" i="10"/>
  <c r="AG247" i="10"/>
  <c r="AG87" i="10"/>
  <c r="AG994" i="10"/>
  <c r="AG714" i="10"/>
  <c r="AG626" i="10"/>
  <c r="AG1077" i="10"/>
  <c r="AG1045" i="10"/>
  <c r="AG303" i="10"/>
  <c r="AG15" i="10"/>
  <c r="AG1090" i="10"/>
  <c r="AG1101" i="10"/>
  <c r="AG623" i="10"/>
  <c r="AG1170" i="10"/>
  <c r="AG1251" i="10"/>
  <c r="AG1131" i="10"/>
  <c r="AG487" i="10"/>
  <c r="AG890" i="10"/>
  <c r="AG858" i="10"/>
  <c r="AG770" i="10"/>
  <c r="AG1133" i="10"/>
  <c r="AG1195" i="10"/>
  <c r="AG1171" i="10"/>
  <c r="AG1198" i="10"/>
  <c r="AG1166" i="10"/>
  <c r="AG1134" i="10"/>
  <c r="AG1102" i="10"/>
  <c r="AG1070" i="10"/>
  <c r="AG703" i="10"/>
  <c r="AG599" i="10"/>
  <c r="AG439" i="10"/>
  <c r="AG407" i="10"/>
  <c r="AG287" i="10"/>
  <c r="AG255" i="10"/>
  <c r="AG778" i="10"/>
  <c r="AG1173" i="10"/>
  <c r="AG1235" i="10"/>
  <c r="AG1241" i="10"/>
  <c r="AG1209" i="10"/>
  <c r="AG1177" i="10"/>
  <c r="AG1145" i="10"/>
  <c r="AG1113" i="10"/>
  <c r="AG671" i="10"/>
  <c r="AG551" i="10"/>
  <c r="AG511" i="10"/>
  <c r="AG271" i="10"/>
  <c r="AG47" i="10"/>
  <c r="AG7" i="10"/>
  <c r="AG1114" i="10"/>
  <c r="AG594" i="10"/>
  <c r="AG1252" i="10"/>
  <c r="AG1220" i="10"/>
  <c r="AG1188" i="10"/>
  <c r="AG1156" i="10"/>
  <c r="AG1124" i="10"/>
  <c r="AG1092" i="10"/>
  <c r="AG578" i="10"/>
  <c r="AG546" i="10"/>
  <c r="AG514" i="10"/>
  <c r="AG482" i="10"/>
  <c r="AG450" i="10"/>
  <c r="AG418" i="10"/>
  <c r="AG1167" i="10"/>
  <c r="AG1055" i="10"/>
  <c r="AG1231" i="10"/>
  <c r="AG1039" i="10"/>
  <c r="AG847" i="10"/>
  <c r="AG1223" i="10"/>
  <c r="AG1151" i="10"/>
  <c r="AG119" i="10"/>
  <c r="AG79" i="10"/>
  <c r="AG1074" i="10"/>
  <c r="AG1037" i="10"/>
  <c r="AG1005" i="10"/>
  <c r="AG973" i="10"/>
  <c r="AG941" i="10"/>
  <c r="AG909" i="10"/>
  <c r="AG877" i="10"/>
  <c r="AG845" i="10"/>
  <c r="AG813" i="10"/>
  <c r="AG751" i="10"/>
  <c r="AG711" i="10"/>
  <c r="AG111" i="10"/>
  <c r="AG1194" i="10"/>
  <c r="AG1018" i="10"/>
  <c r="AG978" i="10"/>
  <c r="AG1141" i="10"/>
  <c r="AG1061" i="10"/>
  <c r="AG1248" i="10"/>
  <c r="AG1216" i="10"/>
  <c r="AG1184" i="10"/>
  <c r="AG1152" i="10"/>
  <c r="AG1120" i="10"/>
  <c r="AG1088" i="10"/>
  <c r="AG1056" i="10"/>
  <c r="AG391" i="10"/>
  <c r="AG1234" i="10"/>
  <c r="AG1027" i="10"/>
  <c r="AG995" i="10"/>
  <c r="AG963" i="10"/>
  <c r="AG931" i="10"/>
  <c r="AG899" i="10"/>
  <c r="AG867" i="10"/>
  <c r="AG351" i="10"/>
  <c r="AG962" i="10"/>
  <c r="AG730" i="10"/>
  <c r="AG690" i="10"/>
  <c r="AG1246" i="10"/>
  <c r="AG631" i="10"/>
  <c r="AG519" i="10"/>
  <c r="AG1258" i="10"/>
  <c r="AG698" i="10"/>
  <c r="AG359" i="10"/>
  <c r="AG946" i="10"/>
  <c r="AG914" i="10"/>
  <c r="AG666" i="10"/>
  <c r="AG1207" i="10"/>
  <c r="AG1183" i="10"/>
  <c r="AG967" i="10"/>
  <c r="AG791" i="10"/>
  <c r="AG871" i="10"/>
  <c r="AG1143" i="10"/>
  <c r="AG1095" i="10"/>
  <c r="AG927" i="10"/>
  <c r="AG863" i="10"/>
  <c r="AG839" i="10"/>
  <c r="AG567" i="10"/>
  <c r="AG802" i="10"/>
  <c r="AG1125" i="10"/>
  <c r="AG1082" i="10"/>
  <c r="AG343" i="10"/>
  <c r="AG1066" i="10"/>
  <c r="AG906" i="10"/>
  <c r="AG826" i="10"/>
  <c r="AG634" i="10"/>
  <c r="AG1147" i="10"/>
  <c r="AG1099" i="10"/>
  <c r="AG1075" i="10"/>
  <c r="AG231" i="10"/>
  <c r="AG882" i="10"/>
  <c r="AG850" i="10"/>
  <c r="AG762" i="10"/>
  <c r="AG1245" i="10"/>
  <c r="AG1205" i="10"/>
  <c r="AG1259" i="10"/>
  <c r="AG1187" i="10"/>
  <c r="AG1222" i="10"/>
  <c r="AG1190" i="10"/>
  <c r="AG1158" i="10"/>
  <c r="AG1126" i="10"/>
  <c r="AG1094" i="10"/>
  <c r="AG1062" i="10"/>
  <c r="AG695" i="10"/>
  <c r="AG399" i="10"/>
  <c r="AG1042" i="10"/>
  <c r="AG1115" i="10"/>
  <c r="AG1233" i="10"/>
  <c r="AG1201" i="10"/>
  <c r="AG1169" i="10"/>
  <c r="AG1137" i="10"/>
  <c r="AG1105" i="10"/>
  <c r="AG503" i="10"/>
  <c r="AG431" i="10"/>
  <c r="AG1199" i="10"/>
  <c r="AG1119" i="10"/>
  <c r="AG1047" i="10"/>
  <c r="AG1007" i="10"/>
  <c r="AG935" i="10"/>
  <c r="AG1255" i="10"/>
  <c r="AG767" i="10"/>
  <c r="AG951" i="10"/>
  <c r="AG831" i="10"/>
  <c r="AG191" i="10"/>
  <c r="AG1242" i="10"/>
  <c r="AG1058" i="10"/>
  <c r="AG1085" i="10"/>
  <c r="AG1029" i="10"/>
  <c r="AG997" i="10"/>
  <c r="AG965" i="10"/>
  <c r="AG933" i="10"/>
  <c r="AG901" i="10"/>
  <c r="AG869" i="10"/>
  <c r="AG837" i="10"/>
  <c r="AG805" i="10"/>
  <c r="AG1218" i="10"/>
  <c r="AG1186" i="10"/>
  <c r="AG1146" i="10"/>
  <c r="AG1109" i="10"/>
  <c r="AG1240" i="10"/>
  <c r="AG1208" i="10"/>
  <c r="AG1176" i="10"/>
  <c r="AG1144" i="10"/>
  <c r="AG1112" i="10"/>
  <c r="AG1080" i="10"/>
  <c r="AG679" i="10"/>
  <c r="AG39" i="10"/>
  <c r="AG1243" i="10"/>
  <c r="AG1059" i="10"/>
  <c r="AG1019" i="10"/>
  <c r="AG987" i="10"/>
  <c r="AG955" i="10"/>
  <c r="AG923" i="10"/>
  <c r="AG891" i="10"/>
  <c r="AG471" i="10"/>
  <c r="AG954" i="10"/>
  <c r="AG682" i="10"/>
  <c r="AG1230" i="10"/>
  <c r="AG1157" i="10"/>
  <c r="AG535" i="10"/>
  <c r="AG986" i="10"/>
  <c r="AG658" i="10"/>
  <c r="AG1215" i="10"/>
  <c r="AG1063" i="10"/>
  <c r="AG991" i="10"/>
  <c r="AG959" i="10"/>
  <c r="AG1023" i="10"/>
  <c r="AG1103" i="10"/>
  <c r="AG799" i="10"/>
  <c r="AG1175" i="10"/>
  <c r="AG1031" i="10"/>
  <c r="AG759" i="10"/>
  <c r="AG559" i="10"/>
  <c r="AG383" i="10"/>
  <c r="AG735" i="10"/>
  <c r="AG583" i="10"/>
  <c r="AG135" i="10"/>
  <c r="AG1106" i="10"/>
  <c r="AG1221" i="10"/>
  <c r="AG1010" i="10"/>
  <c r="AG1261" i="10"/>
  <c r="AG1219" i="10"/>
  <c r="AG1051" i="10"/>
  <c r="AG375" i="10"/>
  <c r="AG183" i="10"/>
  <c r="AG103" i="10"/>
  <c r="AG874" i="10"/>
  <c r="AG794" i="10"/>
  <c r="AG754" i="10"/>
  <c r="AG610" i="10"/>
  <c r="AG1237" i="10"/>
  <c r="AG1197" i="10"/>
  <c r="AG1227" i="10"/>
  <c r="AG1254" i="10"/>
  <c r="AG1214" i="10"/>
  <c r="AG1182" i="10"/>
  <c r="AG1150" i="10"/>
  <c r="AG1118" i="10"/>
  <c r="AG1086" i="10"/>
  <c r="AG1054" i="10"/>
  <c r="AG719" i="10"/>
  <c r="AG1130" i="10"/>
  <c r="AG842" i="10"/>
  <c r="AG722" i="10"/>
  <c r="AG1257" i="10"/>
  <c r="AG1225" i="10"/>
  <c r="AG1193" i="10"/>
  <c r="AG1161" i="10"/>
  <c r="AG1191" i="10"/>
  <c r="AG999" i="10"/>
  <c r="AG1247" i="10"/>
  <c r="AG1135" i="10"/>
  <c r="AG807" i="10"/>
  <c r="AG943" i="10"/>
  <c r="AG903" i="10"/>
  <c r="AG775" i="10"/>
  <c r="AG887" i="10"/>
  <c r="AG591" i="10"/>
  <c r="AG479" i="10"/>
  <c r="AG263" i="10"/>
  <c r="AG223" i="10"/>
  <c r="AG1253" i="10"/>
  <c r="AG1149" i="10"/>
  <c r="AG1069" i="10"/>
  <c r="AG1021" i="10"/>
  <c r="AG989" i="10"/>
  <c r="AG957" i="10"/>
  <c r="AG925" i="10"/>
  <c r="AG893" i="10"/>
  <c r="AG861" i="10"/>
  <c r="AG829" i="10"/>
  <c r="AG797" i="10"/>
  <c r="AG319" i="10"/>
  <c r="AG279" i="10"/>
  <c r="AG1210" i="10"/>
  <c r="AG1138" i="10"/>
  <c r="AG1034" i="10"/>
  <c r="AG1232" i="10"/>
  <c r="AG1200" i="10"/>
  <c r="AG1168" i="10"/>
  <c r="AG1136" i="10"/>
  <c r="AG1104" i="10"/>
  <c r="AG1072" i="10"/>
  <c r="AG618" i="10"/>
  <c r="AG1139" i="10"/>
  <c r="AG1091" i="10"/>
  <c r="AG1043" i="10"/>
  <c r="AG1011" i="10"/>
  <c r="AG979" i="10"/>
  <c r="AG947" i="10"/>
  <c r="AG915" i="10"/>
  <c r="AG883" i="10"/>
  <c r="AG655" i="10"/>
  <c r="AG215" i="10"/>
  <c r="AG31" i="10"/>
  <c r="AG834" i="10"/>
  <c r="AG674" i="10"/>
  <c r="AG1179" i="10"/>
  <c r="AG311" i="10"/>
  <c r="AG199" i="10"/>
  <c r="AG159" i="10"/>
  <c r="AG63" i="10"/>
  <c r="AG1050" i="10"/>
  <c r="AG930" i="10"/>
  <c r="AG650" i="10"/>
  <c r="AG1165" i="10"/>
  <c r="AG919" i="10"/>
  <c r="AG823" i="10"/>
  <c r="AG1213" i="10"/>
  <c r="AG527" i="10"/>
  <c r="AG1178" i="10"/>
  <c r="AG1002" i="10"/>
  <c r="AG175" i="10"/>
  <c r="AG23" i="10"/>
  <c r="AG1189" i="10"/>
  <c r="AG1238" i="10"/>
  <c r="AG1206" i="10"/>
  <c r="AG1078" i="10"/>
  <c r="AG607" i="10"/>
  <c r="AG463" i="10"/>
  <c r="AG295" i="10"/>
  <c r="AG1181" i="10"/>
  <c r="AG1217" i="10"/>
  <c r="AG1121" i="10"/>
  <c r="AG239" i="10"/>
  <c r="AG143" i="10"/>
  <c r="AG1154" i="10"/>
  <c r="AG1203" i="10"/>
  <c r="AG1260" i="10"/>
  <c r="AG1196" i="10"/>
  <c r="AG1132" i="10"/>
  <c r="AG554" i="10"/>
  <c r="AG490" i="10"/>
  <c r="AG426" i="10"/>
  <c r="AG362" i="10"/>
  <c r="AG354" i="10"/>
  <c r="AG1032" i="10"/>
  <c r="AG1024" i="10"/>
  <c r="AG904" i="10"/>
  <c r="AG896" i="10"/>
  <c r="AG803" i="10"/>
  <c r="AG795" i="10"/>
  <c r="AG627" i="10"/>
  <c r="AG595" i="10"/>
  <c r="AG563" i="10"/>
  <c r="AG1060" i="10"/>
  <c r="AG1028" i="10"/>
  <c r="AG996" i="10"/>
  <c r="AG964" i="10"/>
  <c r="AG932" i="10"/>
  <c r="AG900" i="10"/>
  <c r="AG868" i="10"/>
  <c r="AG836" i="10"/>
  <c r="AG804" i="10"/>
  <c r="AG734" i="10"/>
  <c r="AG702" i="10"/>
  <c r="AG670" i="10"/>
  <c r="AG638" i="10"/>
  <c r="AG606" i="10"/>
  <c r="AG574" i="10"/>
  <c r="AG542" i="10"/>
  <c r="AG777" i="10"/>
  <c r="AG745" i="10"/>
  <c r="AG713" i="10"/>
  <c r="AG681" i="10"/>
  <c r="AG649" i="10"/>
  <c r="AG617" i="10"/>
  <c r="AG585" i="10"/>
  <c r="AG553" i="10"/>
  <c r="AG788" i="10"/>
  <c r="AG756" i="10"/>
  <c r="AG724" i="10"/>
  <c r="AG692" i="10"/>
  <c r="AG660" i="10"/>
  <c r="AG628" i="10"/>
  <c r="AG596" i="10"/>
  <c r="AG564" i="10"/>
  <c r="AG815" i="10"/>
  <c r="AG1159" i="10"/>
  <c r="AG543" i="10"/>
  <c r="AG95" i="10"/>
  <c r="AG1122" i="10"/>
  <c r="AG1053" i="10"/>
  <c r="AG949" i="10"/>
  <c r="AG821" i="10"/>
  <c r="AG1192" i="10"/>
  <c r="AG1064" i="10"/>
  <c r="AG663" i="10"/>
  <c r="AG207" i="10"/>
  <c r="AG971" i="10"/>
  <c r="AG647" i="10"/>
  <c r="AG970" i="10"/>
  <c r="AG447" i="10"/>
  <c r="AG151" i="10"/>
  <c r="AG818" i="10"/>
  <c r="AG335" i="10"/>
  <c r="AG55" i="10"/>
  <c r="AG922" i="10"/>
  <c r="AG642" i="10"/>
  <c r="AG378" i="10"/>
  <c r="AG370" i="10"/>
  <c r="AG1048" i="10"/>
  <c r="AG1040" i="10"/>
  <c r="AG920" i="10"/>
  <c r="AG912" i="10"/>
  <c r="AG792" i="10"/>
  <c r="AG784" i="10"/>
  <c r="AG819" i="10"/>
  <c r="AG811" i="10"/>
  <c r="AG691" i="10"/>
  <c r="AG1046" i="10"/>
  <c r="AG1014" i="10"/>
  <c r="AG982" i="10"/>
  <c r="AG950" i="10"/>
  <c r="AG918" i="10"/>
  <c r="AG886" i="10"/>
  <c r="AG854" i="10"/>
  <c r="AG822" i="10"/>
  <c r="AG790" i="10"/>
  <c r="AG1097" i="10"/>
  <c r="AG1065" i="10"/>
  <c r="AG1033" i="10"/>
  <c r="AG1001" i="10"/>
  <c r="AG969" i="10"/>
  <c r="AG937" i="10"/>
  <c r="AG905" i="10"/>
  <c r="AG873" i="10"/>
  <c r="AG841" i="10"/>
  <c r="AG809" i="10"/>
  <c r="AG773" i="10"/>
  <c r="AG741" i="10"/>
  <c r="AG709" i="10"/>
  <c r="AG677" i="10"/>
  <c r="AG645" i="10"/>
  <c r="AG613" i="10"/>
  <c r="AG581" i="10"/>
  <c r="AG549" i="10"/>
  <c r="AG760" i="10"/>
  <c r="AG728" i="10"/>
  <c r="AG696" i="10"/>
  <c r="AG664" i="10"/>
  <c r="AG632" i="10"/>
  <c r="AG600" i="10"/>
  <c r="AG568" i="10"/>
  <c r="AG555" i="10"/>
  <c r="AG523" i="10"/>
  <c r="AG491" i="10"/>
  <c r="AG459" i="10"/>
  <c r="AG427" i="10"/>
  <c r="AG395" i="10"/>
  <c r="AG363" i="10"/>
  <c r="AG331" i="10"/>
  <c r="AG299" i="10"/>
  <c r="AG274" i="10"/>
  <c r="AG242" i="10"/>
  <c r="AG210" i="10"/>
  <c r="AG178" i="10"/>
  <c r="AG146" i="10"/>
  <c r="AG114" i="10"/>
  <c r="AG82" i="10"/>
  <c r="AG50" i="10"/>
  <c r="AG18" i="10"/>
  <c r="AG879" i="10"/>
  <c r="AG983" i="10"/>
  <c r="AG1093" i="10"/>
  <c r="AG727" i="10"/>
  <c r="AG1098" i="10"/>
  <c r="AG810" i="10"/>
  <c r="AG167" i="10"/>
  <c r="AG455" i="10"/>
  <c r="AG938" i="10"/>
  <c r="AG1174" i="10"/>
  <c r="AG415" i="10"/>
  <c r="AG1185" i="10"/>
  <c r="AG327" i="10"/>
  <c r="AG1107" i="10"/>
  <c r="AG1244" i="10"/>
  <c r="AG1180" i="10"/>
  <c r="AG1116" i="10"/>
  <c r="AG538" i="10"/>
  <c r="AG474" i="10"/>
  <c r="AG410" i="10"/>
  <c r="AG386" i="10"/>
  <c r="AG936" i="10"/>
  <c r="AG928" i="10"/>
  <c r="AG808" i="10"/>
  <c r="AG800" i="10"/>
  <c r="AG835" i="10"/>
  <c r="AG827" i="10"/>
  <c r="AG707" i="10"/>
  <c r="AG699" i="10"/>
  <c r="AG683" i="10"/>
  <c r="AG619" i="10"/>
  <c r="AG587" i="10"/>
  <c r="AG1084" i="10"/>
  <c r="AG1052" i="10"/>
  <c r="AG1020" i="10"/>
  <c r="AG988" i="10"/>
  <c r="AG956" i="10"/>
  <c r="AG924" i="10"/>
  <c r="AG892" i="10"/>
  <c r="AG860" i="10"/>
  <c r="AG828" i="10"/>
  <c r="AG796" i="10"/>
  <c r="AG758" i="10"/>
  <c r="AG726" i="10"/>
  <c r="AG694" i="10"/>
  <c r="AG662" i="10"/>
  <c r="AG630" i="10"/>
  <c r="AG598" i="10"/>
  <c r="AG566" i="10"/>
  <c r="AG534" i="10"/>
  <c r="AG801" i="10"/>
  <c r="AG769" i="10"/>
  <c r="AG737" i="10"/>
  <c r="AG705" i="10"/>
  <c r="AG673" i="10"/>
  <c r="AG641" i="10"/>
  <c r="AG609" i="10"/>
  <c r="AG577" i="10"/>
  <c r="AG780" i="10"/>
  <c r="AG748" i="10"/>
  <c r="AG1127" i="10"/>
  <c r="AG602" i="10"/>
  <c r="AG917" i="10"/>
  <c r="AG1160" i="10"/>
  <c r="AG939" i="10"/>
  <c r="AG1083" i="10"/>
  <c r="AG423" i="10"/>
  <c r="AG1204" i="10"/>
  <c r="AG1140" i="10"/>
  <c r="AG562" i="10"/>
  <c r="AG498" i="10"/>
  <c r="AG434" i="10"/>
  <c r="AG952" i="10"/>
  <c r="AG944" i="10"/>
  <c r="AG824" i="10"/>
  <c r="AG816" i="10"/>
  <c r="AG851" i="10"/>
  <c r="AG843" i="10"/>
  <c r="AG723" i="10"/>
  <c r="AG715" i="10"/>
  <c r="AG675" i="10"/>
  <c r="AG1038" i="10"/>
  <c r="AG1006" i="10"/>
  <c r="AG974" i="10"/>
  <c r="AG942" i="10"/>
  <c r="AG910" i="10"/>
  <c r="AG878" i="10"/>
  <c r="AG846" i="10"/>
  <c r="AG814" i="10"/>
  <c r="AG782" i="10"/>
  <c r="AG1089" i="10"/>
  <c r="AG1057" i="10"/>
  <c r="AG1025" i="10"/>
  <c r="AG993" i="10"/>
  <c r="AG961" i="10"/>
  <c r="AG929" i="10"/>
  <c r="AG897" i="10"/>
  <c r="AG865" i="10"/>
  <c r="AG833" i="10"/>
  <c r="AG765" i="10"/>
  <c r="AG733" i="10"/>
  <c r="AG701" i="10"/>
  <c r="AG669" i="10"/>
  <c r="AG637" i="10"/>
  <c r="AG605" i="10"/>
  <c r="AG573" i="10"/>
  <c r="AG541" i="10"/>
  <c r="AG752" i="10"/>
  <c r="AG720" i="10"/>
  <c r="AG688" i="10"/>
  <c r="AG656" i="10"/>
  <c r="AG624" i="10"/>
  <c r="AG592" i="10"/>
  <c r="AG560" i="10"/>
  <c r="AG547" i="10"/>
  <c r="AG515" i="10"/>
  <c r="AG483" i="10"/>
  <c r="AG451" i="10"/>
  <c r="AG419" i="10"/>
  <c r="AG387" i="10"/>
  <c r="AG355" i="10"/>
  <c r="AG323" i="10"/>
  <c r="AG291" i="10"/>
  <c r="AG266" i="10"/>
  <c r="AG1226" i="10"/>
  <c r="AG738" i="10"/>
  <c r="AG1250" i="10"/>
  <c r="AG1067" i="10"/>
  <c r="AG898" i="10"/>
  <c r="AG746" i="10"/>
  <c r="AG1155" i="10"/>
  <c r="AG1142" i="10"/>
  <c r="AG1153" i="10"/>
  <c r="AG1129" i="10"/>
  <c r="AG1163" i="10"/>
  <c r="AG1228" i="10"/>
  <c r="AG1164" i="10"/>
  <c r="AG1100" i="10"/>
  <c r="AG586" i="10"/>
  <c r="AG522" i="10"/>
  <c r="AG458" i="10"/>
  <c r="AG394" i="10"/>
  <c r="AG298" i="10"/>
  <c r="AG290" i="10"/>
  <c r="AG968" i="10"/>
  <c r="AG960" i="10"/>
  <c r="AG840" i="10"/>
  <c r="AG832" i="10"/>
  <c r="AG859" i="10"/>
  <c r="AG739" i="10"/>
  <c r="AG731" i="10"/>
  <c r="AG667" i="10"/>
  <c r="AG659" i="10"/>
  <c r="AG611" i="10"/>
  <c r="AG579" i="10"/>
  <c r="AG1076" i="10"/>
  <c r="AG1044" i="10"/>
  <c r="AG1012" i="10"/>
  <c r="AG980" i="10"/>
  <c r="AG948" i="10"/>
  <c r="AG916" i="10"/>
  <c r="AG884" i="10"/>
  <c r="AG852" i="10"/>
  <c r="AG820" i="10"/>
  <c r="AG1015" i="10"/>
  <c r="AG1079" i="10"/>
  <c r="AG367" i="10"/>
  <c r="AG866" i="10"/>
  <c r="AG706" i="10"/>
  <c r="AG1110" i="10"/>
  <c r="AG1229" i="10"/>
  <c r="AG1249" i="10"/>
  <c r="AG687" i="10"/>
  <c r="AG1212" i="10"/>
  <c r="AG1148" i="10"/>
  <c r="AG570" i="10"/>
  <c r="AG506" i="10"/>
  <c r="AG442" i="10"/>
  <c r="AG330" i="10"/>
  <c r="AG322" i="10"/>
  <c r="AG1000" i="10"/>
  <c r="AG992" i="10"/>
  <c r="AG872" i="10"/>
  <c r="AG864" i="10"/>
  <c r="AG771" i="10"/>
  <c r="AG763" i="10"/>
  <c r="AG643" i="10"/>
  <c r="AG603" i="10"/>
  <c r="AG571" i="10"/>
  <c r="AG1068" i="10"/>
  <c r="AG1036" i="10"/>
  <c r="AG1004" i="10"/>
  <c r="AG972" i="10"/>
  <c r="AG940" i="10"/>
  <c r="AG908" i="10"/>
  <c r="AG876" i="10"/>
  <c r="AG844" i="10"/>
  <c r="AG812" i="10"/>
  <c r="AG742" i="10"/>
  <c r="AG710" i="10"/>
  <c r="AG678" i="10"/>
  <c r="AG646" i="10"/>
  <c r="AG614" i="10"/>
  <c r="AG582" i="10"/>
  <c r="AG550" i="10"/>
  <c r="AG518" i="10"/>
  <c r="AG785" i="10"/>
  <c r="AG753" i="10"/>
  <c r="AG721" i="10"/>
  <c r="AG689" i="10"/>
  <c r="AG657" i="10"/>
  <c r="AG625" i="10"/>
  <c r="AG593" i="10"/>
  <c r="AG561" i="10"/>
  <c r="AG764" i="10"/>
  <c r="AG732" i="10"/>
  <c r="AG700" i="10"/>
  <c r="AG668" i="10"/>
  <c r="AG636" i="10"/>
  <c r="AG604" i="10"/>
  <c r="AG572" i="10"/>
  <c r="AG533" i="10"/>
  <c r="AG501" i="10"/>
  <c r="AG469" i="10"/>
  <c r="AJ13" i="10"/>
  <c r="AL19" i="10"/>
  <c r="AI26" i="10"/>
  <c r="AK32" i="10"/>
  <c r="AJ45" i="10"/>
  <c r="AL51" i="10"/>
  <c r="AI58" i="10"/>
  <c r="AK64" i="10"/>
  <c r="AJ77" i="10"/>
  <c r="AL83" i="10"/>
  <c r="AI90" i="10"/>
  <c r="AK96" i="10"/>
  <c r="AJ109" i="10"/>
  <c r="AL115" i="10"/>
  <c r="AI122" i="10"/>
  <c r="AK128" i="10"/>
  <c r="AJ141" i="10"/>
  <c r="AL147" i="10"/>
  <c r="AI154" i="10"/>
  <c r="AK160" i="10"/>
  <c r="AJ173" i="10"/>
  <c r="AL179" i="10"/>
  <c r="AI186" i="10"/>
  <c r="AK192" i="10"/>
  <c r="AJ205" i="10"/>
  <c r="AL211" i="10"/>
  <c r="AI218" i="10"/>
  <c r="AK224" i="10"/>
  <c r="AJ237" i="10"/>
  <c r="AL243" i="10"/>
  <c r="AI250" i="10"/>
  <c r="AK256" i="10"/>
  <c r="AJ269" i="10"/>
  <c r="AL275" i="10"/>
  <c r="AG9" i="10"/>
  <c r="AD16" i="10"/>
  <c r="AE35" i="10"/>
  <c r="AG41" i="10"/>
  <c r="AD48" i="10"/>
  <c r="AE67" i="10"/>
  <c r="AG73" i="10"/>
  <c r="AD80" i="10"/>
  <c r="AE99" i="10"/>
  <c r="AG105" i="10"/>
  <c r="AD112" i="10"/>
  <c r="AE131" i="10"/>
  <c r="AG137" i="10"/>
  <c r="AD144" i="10"/>
  <c r="AE163" i="10"/>
  <c r="AG169" i="10"/>
  <c r="AD176" i="10"/>
  <c r="AE195" i="10"/>
  <c r="AG201" i="10"/>
  <c r="AD208" i="10"/>
  <c r="AE227" i="10"/>
  <c r="AG233" i="10"/>
  <c r="AD240" i="10"/>
  <c r="AE259" i="10"/>
  <c r="AG265" i="10"/>
  <c r="AD272" i="10"/>
  <c r="AD13" i="10"/>
  <c r="AE32" i="10"/>
  <c r="AG38" i="10"/>
  <c r="AD45" i="10"/>
  <c r="AE64" i="10"/>
  <c r="AG70" i="10"/>
  <c r="AD77" i="10"/>
  <c r="AE96" i="10"/>
  <c r="AG102" i="10"/>
  <c r="AD109" i="10"/>
  <c r="AE128" i="10"/>
  <c r="AG134" i="10"/>
  <c r="AD141" i="10"/>
  <c r="AE160" i="10"/>
  <c r="AG166" i="10"/>
  <c r="AD173" i="10"/>
  <c r="AE192" i="10"/>
  <c r="AG198" i="10"/>
  <c r="AD205" i="10"/>
  <c r="AE224" i="10"/>
  <c r="AG230" i="10"/>
  <c r="AI9" i="10"/>
  <c r="AK15" i="10"/>
  <c r="AJ28" i="10"/>
  <c r="AL34" i="10"/>
  <c r="AI41" i="10"/>
  <c r="AK47" i="10"/>
  <c r="AJ60" i="10"/>
  <c r="AL66" i="10"/>
  <c r="AI73" i="10"/>
  <c r="AK79" i="10"/>
  <c r="AJ92" i="10"/>
  <c r="AL98" i="10"/>
  <c r="AI105" i="10"/>
  <c r="AK111" i="10"/>
  <c r="AJ124" i="10"/>
  <c r="AL130" i="10"/>
  <c r="AI137" i="10"/>
  <c r="AK143" i="10"/>
  <c r="AJ156" i="10"/>
  <c r="AL162" i="10"/>
  <c r="AI169" i="10"/>
  <c r="AK175" i="10"/>
  <c r="AJ188" i="10"/>
  <c r="AL194" i="10"/>
  <c r="AI201" i="10"/>
  <c r="AK207" i="10"/>
  <c r="AJ220" i="10"/>
  <c r="AL226" i="10"/>
  <c r="AI233" i="10"/>
  <c r="AK239" i="10"/>
  <c r="AJ252" i="10"/>
  <c r="AL258" i="10"/>
  <c r="AI265" i="10"/>
  <c r="AK271" i="10"/>
  <c r="AE18" i="10"/>
  <c r="AG24" i="10"/>
  <c r="AD31" i="10"/>
  <c r="AE50" i="10"/>
  <c r="AG56" i="10"/>
  <c r="AD63" i="10"/>
  <c r="AE82" i="10"/>
  <c r="AG88" i="10"/>
  <c r="AD95" i="10"/>
  <c r="AE114" i="10"/>
  <c r="AG120" i="10"/>
  <c r="AD127" i="10"/>
  <c r="AE146" i="10"/>
  <c r="AG152" i="10"/>
  <c r="AD159" i="10"/>
  <c r="AE178" i="10"/>
  <c r="AG184" i="10"/>
  <c r="AD191" i="10"/>
  <c r="AE210" i="10"/>
  <c r="AG216" i="10"/>
  <c r="AD223" i="10"/>
  <c r="AE242" i="10"/>
  <c r="AG248" i="10"/>
  <c r="AD255" i="10"/>
  <c r="AE274" i="10"/>
  <c r="AJ14" i="10"/>
  <c r="AL20" i="10"/>
  <c r="AI27" i="10"/>
  <c r="AK33" i="10"/>
  <c r="AJ46" i="10"/>
  <c r="AL52" i="10"/>
  <c r="AI59" i="10"/>
  <c r="AK65" i="10"/>
  <c r="AJ78" i="10"/>
  <c r="AL84" i="10"/>
  <c r="AI91" i="10"/>
  <c r="AK97" i="10"/>
  <c r="AJ110" i="10"/>
  <c r="AL116" i="10"/>
  <c r="AI123" i="10"/>
  <c r="AK129" i="10"/>
  <c r="AJ142" i="10"/>
  <c r="AL148" i="10"/>
  <c r="AI155" i="10"/>
  <c r="AK161" i="10"/>
  <c r="AJ174" i="10"/>
  <c r="AL180" i="10"/>
  <c r="AI187" i="10"/>
  <c r="AK193" i="10"/>
  <c r="AJ206" i="10"/>
  <c r="AL212" i="10"/>
  <c r="AI219" i="10"/>
  <c r="AK225" i="10"/>
  <c r="AJ238" i="10"/>
  <c r="AL244" i="10"/>
  <c r="AI251" i="10"/>
  <c r="AK257" i="10"/>
  <c r="AJ270" i="10"/>
  <c r="AL276" i="10"/>
  <c r="AD283" i="10"/>
  <c r="AE302" i="10"/>
  <c r="AG308" i="10"/>
  <c r="AD315" i="10"/>
  <c r="AE334" i="10"/>
  <c r="AG340" i="10"/>
  <c r="AD347" i="10"/>
  <c r="AE366" i="10"/>
  <c r="AG372" i="10"/>
  <c r="AD379" i="10"/>
  <c r="AE398" i="10"/>
  <c r="AG404" i="10"/>
  <c r="AD411" i="10"/>
  <c r="AE430" i="10"/>
  <c r="AG436" i="10"/>
  <c r="AD443" i="10"/>
  <c r="AE462" i="10"/>
  <c r="AG468" i="10"/>
  <c r="AD475" i="10"/>
  <c r="AE494" i="10"/>
  <c r="AG500" i="10"/>
  <c r="AD507" i="10"/>
  <c r="AE526" i="10"/>
  <c r="AG532" i="10"/>
  <c r="AD539" i="10"/>
  <c r="AE291" i="10"/>
  <c r="AG297" i="10"/>
  <c r="AD304" i="10"/>
  <c r="AE323" i="10"/>
  <c r="AG329" i="10"/>
  <c r="AD336" i="10"/>
  <c r="AE355" i="10"/>
  <c r="AG361" i="10"/>
  <c r="AD368" i="10"/>
  <c r="AE387" i="10"/>
  <c r="AG393" i="10"/>
  <c r="AD400" i="10"/>
  <c r="AE419" i="10"/>
  <c r="AG425" i="10"/>
  <c r="AD432" i="10"/>
  <c r="AE451" i="10"/>
  <c r="AG457" i="10"/>
  <c r="AD464" i="10"/>
  <c r="AE483" i="10"/>
  <c r="AG489" i="10"/>
  <c r="AD496" i="10"/>
  <c r="AE515" i="10"/>
  <c r="AG521" i="10"/>
  <c r="AD528" i="10"/>
  <c r="AE547" i="10"/>
  <c r="AD237" i="10"/>
  <c r="AE256" i="10"/>
  <c r="AG262" i="10"/>
  <c r="AD269" i="10"/>
  <c r="AE288" i="10"/>
  <c r="AG294" i="10"/>
  <c r="AD301" i="10"/>
  <c r="AE320" i="10"/>
  <c r="AG326" i="10"/>
  <c r="AD333" i="10"/>
  <c r="AE352" i="10"/>
  <c r="AG358" i="10"/>
  <c r="AD365" i="10"/>
  <c r="AE384" i="10"/>
  <c r="AG390" i="10"/>
  <c r="AD397" i="10"/>
  <c r="AE416" i="10"/>
  <c r="AG422" i="10"/>
  <c r="AD429" i="10"/>
  <c r="AE448" i="10"/>
  <c r="AG454" i="10"/>
  <c r="AD461" i="10"/>
  <c r="AE480" i="10"/>
  <c r="AG486" i="10"/>
  <c r="AD493" i="10"/>
  <c r="AE512" i="10"/>
  <c r="AL279" i="10"/>
  <c r="AI286" i="10"/>
  <c r="AK292" i="10"/>
  <c r="AJ305" i="10"/>
  <c r="AL311" i="10"/>
  <c r="AI318" i="10"/>
  <c r="AK324" i="10"/>
  <c r="AJ337" i="10"/>
  <c r="AL343" i="10"/>
  <c r="AI350" i="10"/>
  <c r="AK356" i="10"/>
  <c r="AJ369" i="10"/>
  <c r="AL375" i="10"/>
  <c r="AI382" i="10"/>
  <c r="AK388" i="10"/>
  <c r="AJ401" i="10"/>
  <c r="AL407" i="10"/>
  <c r="AI414" i="10"/>
  <c r="AK420" i="10"/>
  <c r="AJ433" i="10"/>
  <c r="AL439" i="10"/>
  <c r="AI446" i="10"/>
  <c r="AK452" i="10"/>
  <c r="AJ465" i="10"/>
  <c r="AL471" i="10"/>
  <c r="AI478" i="10"/>
  <c r="AK484" i="10"/>
  <c r="AJ497" i="10"/>
  <c r="AL503" i="10"/>
  <c r="AI510" i="10"/>
  <c r="AK516" i="10"/>
  <c r="AJ529" i="10"/>
  <c r="AL535" i="10"/>
  <c r="AI542" i="10"/>
  <c r="AK548" i="10"/>
  <c r="AD284" i="10"/>
  <c r="AE303" i="10"/>
  <c r="AG309" i="10"/>
  <c r="AD316" i="10"/>
  <c r="AE335" i="10"/>
  <c r="AG341" i="10"/>
  <c r="AD348" i="10"/>
  <c r="AK361" i="10"/>
  <c r="AE383" i="10"/>
  <c r="AE391" i="10"/>
  <c r="AJ398" i="10"/>
  <c r="AG405" i="10"/>
  <c r="AL412" i="10"/>
  <c r="AD420" i="10"/>
  <c r="AI427" i="10"/>
  <c r="AK449" i="10"/>
  <c r="AK489" i="10"/>
  <c r="AK497" i="10"/>
  <c r="AI515" i="10"/>
  <c r="AI523" i="10"/>
  <c r="AD532" i="10"/>
  <c r="AD9" i="10"/>
  <c r="AD17" i="10"/>
  <c r="AL25" i="10"/>
  <c r="AG34" i="10"/>
  <c r="AG42" i="10"/>
  <c r="AJ51" i="10"/>
  <c r="AE60" i="10"/>
  <c r="AE68" i="10"/>
  <c r="AK102" i="10"/>
  <c r="AI128" i="10"/>
  <c r="AD137" i="10"/>
  <c r="AD145" i="10"/>
  <c r="AL153" i="10"/>
  <c r="AG162" i="10"/>
  <c r="AG170" i="10"/>
  <c r="AJ179" i="10"/>
  <c r="AE188" i="10"/>
  <c r="AE196" i="10"/>
  <c r="AK230" i="10"/>
  <c r="AI248" i="10"/>
  <c r="AL273" i="10"/>
  <c r="AG556" i="10"/>
  <c r="AE582" i="10"/>
  <c r="AD595" i="10"/>
  <c r="AG620" i="10"/>
  <c r="AE646" i="10"/>
  <c r="AD659" i="10"/>
  <c r="AG684" i="10"/>
  <c r="AE710" i="10"/>
  <c r="AD723" i="10"/>
  <c r="AI738" i="10"/>
  <c r="AL771" i="10"/>
  <c r="AJ789" i="10"/>
  <c r="AE563" i="10"/>
  <c r="AK581" i="10"/>
  <c r="AI599" i="10"/>
  <c r="AL632" i="10"/>
  <c r="AJ650" i="10"/>
  <c r="AG665" i="10"/>
  <c r="AK701" i="10"/>
  <c r="AI735" i="10"/>
  <c r="AL752" i="10"/>
  <c r="AD768" i="10"/>
  <c r="AJ786" i="10"/>
  <c r="AG526" i="10"/>
  <c r="AK562" i="10"/>
  <c r="AI596" i="10"/>
  <c r="AL613" i="10"/>
  <c r="AD629" i="10"/>
  <c r="AJ647" i="10"/>
  <c r="AE680" i="10"/>
  <c r="AK698" i="10"/>
  <c r="AI716" i="10"/>
  <c r="AL749" i="10"/>
  <c r="AK303" i="10"/>
  <c r="AD322" i="10"/>
  <c r="AG339" i="10"/>
  <c r="AE365" i="10"/>
  <c r="AD442" i="10"/>
  <c r="AG467" i="10"/>
  <c r="AE493" i="10"/>
  <c r="AD615" i="10"/>
  <c r="AG640" i="10"/>
  <c r="AE666" i="10"/>
  <c r="AD743" i="10"/>
  <c r="AG768" i="10"/>
  <c r="AE551" i="10"/>
  <c r="AD628" i="10"/>
  <c r="AG653" i="10"/>
  <c r="AE679" i="10"/>
  <c r="AD756" i="10"/>
  <c r="AG781" i="10"/>
  <c r="AJ805" i="10"/>
  <c r="AK856" i="10"/>
  <c r="AI882" i="10"/>
  <c r="AL907" i="10"/>
  <c r="AJ933" i="10"/>
  <c r="AK984" i="10"/>
  <c r="AI1010" i="10"/>
  <c r="AL1035" i="10"/>
  <c r="AJ1061" i="10"/>
  <c r="AD856" i="10"/>
  <c r="AG881" i="10"/>
  <c r="AE907" i="10"/>
  <c r="AD984" i="10"/>
  <c r="AG1009" i="10"/>
  <c r="AE1035" i="10"/>
  <c r="AD773" i="10"/>
  <c r="AG798" i="10"/>
  <c r="AE824" i="10"/>
  <c r="AD901" i="10"/>
  <c r="AG926" i="10"/>
  <c r="AE952" i="10"/>
  <c r="AD1029" i="10"/>
  <c r="AK583" i="10"/>
  <c r="AI609" i="10"/>
  <c r="AG635" i="10"/>
  <c r="AD762" i="10"/>
  <c r="AJ796" i="10"/>
  <c r="AE786" i="10"/>
  <c r="AK820" i="10"/>
  <c r="AD855" i="10"/>
  <c r="AG888" i="10"/>
  <c r="AD991" i="10"/>
  <c r="AJ1025" i="10"/>
  <c r="AD321" i="10"/>
  <c r="AJ355" i="10"/>
  <c r="AD441" i="10"/>
  <c r="AE492" i="10"/>
  <c r="AD1147" i="10"/>
  <c r="AE1198" i="10"/>
  <c r="AD1172" i="10"/>
  <c r="AG786" i="10"/>
  <c r="AI1088" i="10"/>
  <c r="AE577" i="10"/>
  <c r="AJ1146" i="10"/>
  <c r="AL1248" i="10"/>
  <c r="AK1225" i="10"/>
  <c r="AG495" i="10"/>
  <c r="AL1109" i="10"/>
  <c r="AI1212" i="10"/>
  <c r="AL1177" i="10"/>
  <c r="AD534" i="10"/>
  <c r="AE1029" i="10"/>
  <c r="AL558" i="10"/>
  <c r="AE1122" i="10"/>
  <c r="AG1224" i="10"/>
  <c r="AI1168" i="10"/>
  <c r="AL478" i="10"/>
  <c r="AG853" i="10"/>
  <c r="AD956" i="10"/>
  <c r="AK1065" i="10"/>
  <c r="AL918" i="10"/>
  <c r="AL942" i="10"/>
  <c r="AE1153" i="10"/>
  <c r="AJ6" i="10"/>
  <c r="AJ1136" i="10"/>
  <c r="AJ1024" i="10"/>
  <c r="AJ587" i="10"/>
  <c r="AJ1192" i="10"/>
  <c r="AJ1048" i="10"/>
  <c r="AJ856" i="10"/>
  <c r="AJ312" i="10"/>
  <c r="AJ280" i="10"/>
  <c r="AJ1166" i="10"/>
  <c r="AJ1142" i="10"/>
  <c r="AJ1102" i="10"/>
  <c r="AJ1038" i="10"/>
  <c r="AJ1006" i="10"/>
  <c r="AJ974" i="10"/>
  <c r="AJ942" i="10"/>
  <c r="AJ910" i="10"/>
  <c r="AJ878" i="10"/>
  <c r="AJ846" i="10"/>
  <c r="AJ814" i="10"/>
  <c r="AJ600" i="10"/>
  <c r="AJ264" i="10"/>
  <c r="AJ192" i="10"/>
  <c r="AJ80" i="10"/>
  <c r="AJ947" i="10"/>
  <c r="AJ755" i="10"/>
  <c r="AJ723" i="10"/>
  <c r="AJ1126" i="10"/>
  <c r="AJ1249" i="10"/>
  <c r="AJ1217" i="10"/>
  <c r="AJ1185" i="10"/>
  <c r="AJ1153" i="10"/>
  <c r="AJ1121" i="10"/>
  <c r="AJ1089" i="10"/>
  <c r="AJ1057" i="10"/>
  <c r="AJ1035" i="10"/>
  <c r="AJ603" i="10"/>
  <c r="AJ1228" i="10"/>
  <c r="AJ1028" i="10"/>
  <c r="AJ996" i="10"/>
  <c r="AJ964" i="10"/>
  <c r="AJ932" i="10"/>
  <c r="AJ900" i="10"/>
  <c r="AJ868" i="10"/>
  <c r="AJ288" i="10"/>
  <c r="AJ160" i="10"/>
  <c r="AJ1148" i="10"/>
  <c r="AJ1247" i="10"/>
  <c r="AJ859" i="10"/>
  <c r="AJ1254" i="10"/>
  <c r="AJ1164" i="10"/>
  <c r="AJ1140" i="10"/>
  <c r="AJ232" i="10"/>
  <c r="AJ120" i="10"/>
  <c r="AJ1147" i="10"/>
  <c r="AJ835" i="10"/>
  <c r="AJ1156" i="10"/>
  <c r="AJ1088" i="10"/>
  <c r="AJ1112" i="10"/>
  <c r="AJ1256" i="10"/>
  <c r="AJ1176" i="10"/>
  <c r="AJ1000" i="10"/>
  <c r="AJ784" i="10"/>
  <c r="AJ536" i="10"/>
  <c r="AJ464" i="10"/>
  <c r="AJ240" i="10"/>
  <c r="AJ1107" i="10"/>
  <c r="AJ595" i="10"/>
  <c r="AJ1062" i="10"/>
  <c r="AJ560" i="10"/>
  <c r="AJ1227" i="10"/>
  <c r="AJ1155" i="10"/>
  <c r="AJ787" i="10"/>
  <c r="AJ675" i="10"/>
  <c r="AJ352" i="10"/>
  <c r="AJ923" i="10"/>
  <c r="AJ811" i="10"/>
  <c r="AJ1236" i="10"/>
  <c r="AJ1223" i="10"/>
  <c r="AJ1191" i="10"/>
  <c r="AJ1159" i="10"/>
  <c r="AJ1127" i="10"/>
  <c r="AJ1095" i="10"/>
  <c r="AJ1063" i="10"/>
  <c r="AJ736" i="10"/>
  <c r="AJ552" i="10"/>
  <c r="AJ328" i="10"/>
  <c r="AJ1211" i="10"/>
  <c r="AJ1214" i="10"/>
  <c r="AJ1204" i="10"/>
  <c r="AJ1234" i="10"/>
  <c r="AJ1202" i="10"/>
  <c r="AJ1170" i="10"/>
  <c r="AJ1138" i="10"/>
  <c r="AJ1106" i="10"/>
  <c r="AJ704" i="10"/>
  <c r="AJ1179" i="10"/>
  <c r="AJ995" i="10"/>
  <c r="AJ627" i="10"/>
  <c r="AJ1220" i="10"/>
  <c r="AJ1245" i="10"/>
  <c r="AJ1213" i="10"/>
  <c r="AJ1181" i="10"/>
  <c r="AJ1149" i="10"/>
  <c r="AJ1117" i="10"/>
  <c r="AJ571" i="10"/>
  <c r="AJ539" i="10"/>
  <c r="AJ507" i="10"/>
  <c r="AJ475" i="10"/>
  <c r="AJ443" i="10"/>
  <c r="AJ411" i="10"/>
  <c r="AJ379" i="10"/>
  <c r="AJ347" i="10"/>
  <c r="AJ315" i="10"/>
  <c r="AJ283" i="10"/>
  <c r="AJ1049" i="10"/>
  <c r="AJ1017" i="10"/>
  <c r="AJ985" i="10"/>
  <c r="AJ953" i="10"/>
  <c r="AJ921" i="10"/>
  <c r="AJ889" i="10"/>
  <c r="AJ857" i="10"/>
  <c r="AJ825" i="10"/>
  <c r="AJ793" i="10"/>
  <c r="AJ852" i="10"/>
  <c r="AJ820" i="10"/>
  <c r="AJ788" i="10"/>
  <c r="AJ756" i="10"/>
  <c r="AJ724" i="10"/>
  <c r="AJ692" i="10"/>
  <c r="AJ660" i="10"/>
  <c r="AJ1248" i="10"/>
  <c r="AJ1072" i="10"/>
  <c r="AJ952" i="10"/>
  <c r="AJ1216" i="10"/>
  <c r="AJ808" i="10"/>
  <c r="AJ984" i="10"/>
  <c r="AJ936" i="10"/>
  <c r="AJ304" i="10"/>
  <c r="AJ987" i="10"/>
  <c r="AJ771" i="10"/>
  <c r="AJ619" i="10"/>
  <c r="AJ1158" i="10"/>
  <c r="AJ1086" i="10"/>
  <c r="AJ1030" i="10"/>
  <c r="AJ998" i="10"/>
  <c r="AJ966" i="10"/>
  <c r="AJ934" i="10"/>
  <c r="AJ902" i="10"/>
  <c r="AJ870" i="10"/>
  <c r="AJ838" i="10"/>
  <c r="AJ806" i="10"/>
  <c r="AJ592" i="10"/>
  <c r="AJ184" i="10"/>
  <c r="AJ104" i="10"/>
  <c r="AJ72" i="10"/>
  <c r="AJ1259" i="10"/>
  <c r="AJ747" i="10"/>
  <c r="AJ715" i="10"/>
  <c r="AJ1110" i="10"/>
  <c r="AJ1241" i="10"/>
  <c r="AJ1209" i="10"/>
  <c r="AJ1177" i="10"/>
  <c r="AJ1145" i="10"/>
  <c r="AJ1113" i="10"/>
  <c r="AJ1081" i="10"/>
  <c r="AJ648" i="10"/>
  <c r="AJ1198" i="10"/>
  <c r="AJ1150" i="10"/>
  <c r="AJ1124" i="10"/>
  <c r="AJ1020" i="10"/>
  <c r="AJ988" i="10"/>
  <c r="AJ956" i="10"/>
  <c r="AJ924" i="10"/>
  <c r="AJ892" i="10"/>
  <c r="AJ860" i="10"/>
  <c r="AJ432" i="10"/>
  <c r="AJ152" i="10"/>
  <c r="AJ1075" i="10"/>
  <c r="AJ803" i="10"/>
  <c r="AJ1231" i="10"/>
  <c r="AJ480" i="10"/>
  <c r="AJ1003" i="10"/>
  <c r="AJ1246" i="10"/>
  <c r="AJ392" i="10"/>
  <c r="AJ112" i="10"/>
  <c r="AJ1104" i="10"/>
  <c r="AJ880" i="10"/>
  <c r="AJ816" i="10"/>
  <c r="AJ1080" i="10"/>
  <c r="AJ1016" i="10"/>
  <c r="AJ896" i="10"/>
  <c r="AJ528" i="10"/>
  <c r="AJ456" i="10"/>
  <c r="AJ624" i="10"/>
  <c r="AJ544" i="10"/>
  <c r="AJ779" i="10"/>
  <c r="AJ707" i="10"/>
  <c r="AJ667" i="10"/>
  <c r="AJ504" i="10"/>
  <c r="AJ819" i="10"/>
  <c r="AJ1052" i="10"/>
  <c r="AJ424" i="10"/>
  <c r="AJ64" i="10"/>
  <c r="AJ915" i="10"/>
  <c r="AJ1092" i="10"/>
  <c r="AJ1255" i="10"/>
  <c r="AJ1215" i="10"/>
  <c r="AJ1183" i="10"/>
  <c r="AJ1151" i="10"/>
  <c r="AJ1119" i="10"/>
  <c r="AJ1087" i="10"/>
  <c r="AJ1055" i="10"/>
  <c r="AJ728" i="10"/>
  <c r="AJ584" i="10"/>
  <c r="AJ320" i="10"/>
  <c r="AJ1203" i="10"/>
  <c r="AJ1163" i="10"/>
  <c r="AJ1067" i="10"/>
  <c r="AJ1132" i="10"/>
  <c r="AJ1258" i="10"/>
  <c r="AJ1226" i="10"/>
  <c r="AJ1194" i="10"/>
  <c r="AJ1162" i="10"/>
  <c r="AJ1130" i="10"/>
  <c r="AJ344" i="10"/>
  <c r="AJ256" i="10"/>
  <c r="AJ939" i="10"/>
  <c r="AJ1206" i="10"/>
  <c r="AJ1237" i="10"/>
  <c r="AJ1205" i="10"/>
  <c r="AJ1173" i="10"/>
  <c r="AJ1141" i="10"/>
  <c r="AJ1109" i="10"/>
  <c r="AJ563" i="10"/>
  <c r="AJ531" i="10"/>
  <c r="AJ499" i="10"/>
  <c r="AJ467" i="10"/>
  <c r="AJ435" i="10"/>
  <c r="AJ403" i="10"/>
  <c r="AJ1152" i="10"/>
  <c r="AJ1040" i="10"/>
  <c r="AJ832" i="10"/>
  <c r="AJ1064" i="10"/>
  <c r="AJ944" i="10"/>
  <c r="AJ768" i="10"/>
  <c r="AJ1208" i="10"/>
  <c r="AJ920" i="10"/>
  <c r="AJ1168" i="10"/>
  <c r="AJ976" i="10"/>
  <c r="AJ864" i="10"/>
  <c r="AJ720" i="10"/>
  <c r="AJ296" i="10"/>
  <c r="AJ1171" i="10"/>
  <c r="AJ795" i="10"/>
  <c r="AJ643" i="10"/>
  <c r="AJ1070" i="10"/>
  <c r="AJ1022" i="10"/>
  <c r="AJ990" i="10"/>
  <c r="AJ958" i="10"/>
  <c r="AJ926" i="10"/>
  <c r="AJ894" i="10"/>
  <c r="AJ862" i="10"/>
  <c r="AJ830" i="10"/>
  <c r="AJ798" i="10"/>
  <c r="AJ96" i="10"/>
  <c r="AJ1251" i="10"/>
  <c r="AJ963" i="10"/>
  <c r="AJ739" i="10"/>
  <c r="AJ1233" i="10"/>
  <c r="AJ1201" i="10"/>
  <c r="AJ1169" i="10"/>
  <c r="AJ1137" i="10"/>
  <c r="AJ1105" i="10"/>
  <c r="AJ1073" i="10"/>
  <c r="AJ640" i="10"/>
  <c r="AJ224" i="10"/>
  <c r="AJ1219" i="10"/>
  <c r="AJ899" i="10"/>
  <c r="AJ1190" i="10"/>
  <c r="AJ1260" i="10"/>
  <c r="AJ1044" i="10"/>
  <c r="AJ1012" i="10"/>
  <c r="AJ980" i="10"/>
  <c r="AJ948" i="10"/>
  <c r="AJ916" i="10"/>
  <c r="AJ884" i="10"/>
  <c r="AJ144" i="10"/>
  <c r="AJ907" i="10"/>
  <c r="AJ1252" i="10"/>
  <c r="AJ1068" i="10"/>
  <c r="AJ688" i="10"/>
  <c r="AJ384" i="10"/>
  <c r="AJ16" i="10"/>
  <c r="AJ1243" i="10"/>
  <c r="AJ875" i="10"/>
  <c r="AJ1238" i="10"/>
  <c r="AJ1244" i="10"/>
  <c r="AJ1196" i="10"/>
  <c r="AJ1108" i="10"/>
  <c r="AJ888" i="10"/>
  <c r="AJ872" i="10"/>
  <c r="AJ840" i="10"/>
  <c r="AJ1232" i="10"/>
  <c r="AJ1128" i="10"/>
  <c r="AJ1240" i="10"/>
  <c r="AJ992" i="10"/>
  <c r="AJ824" i="10"/>
  <c r="AJ776" i="10"/>
  <c r="AJ512" i="10"/>
  <c r="AJ448" i="10"/>
  <c r="AJ336" i="10"/>
  <c r="AJ1011" i="10"/>
  <c r="AJ683" i="10"/>
  <c r="AJ1134" i="10"/>
  <c r="AJ1094" i="10"/>
  <c r="AJ656" i="10"/>
  <c r="AJ616" i="10"/>
  <c r="AJ699" i="10"/>
  <c r="AJ659" i="10"/>
  <c r="AJ496" i="10"/>
  <c r="AJ408" i="10"/>
  <c r="AJ368" i="10"/>
  <c r="AJ1091" i="10"/>
  <c r="AJ1051" i="10"/>
  <c r="AJ1116" i="10"/>
  <c r="AJ1059" i="10"/>
  <c r="AJ1230" i="10"/>
  <c r="AJ1239" i="10"/>
  <c r="AJ1207" i="10"/>
  <c r="AJ1175" i="10"/>
  <c r="AJ1143" i="10"/>
  <c r="AJ1111" i="10"/>
  <c r="AJ1079" i="10"/>
  <c r="AJ576" i="10"/>
  <c r="AJ1195" i="10"/>
  <c r="AJ1027" i="10"/>
  <c r="AJ1250" i="10"/>
  <c r="AJ1218" i="10"/>
  <c r="AJ1186" i="10"/>
  <c r="AJ1154" i="10"/>
  <c r="AJ1122" i="10"/>
  <c r="AJ416" i="10"/>
  <c r="AJ176" i="10"/>
  <c r="AJ971" i="10"/>
  <c r="AJ851" i="10"/>
  <c r="AJ1261" i="10"/>
  <c r="AJ1229" i="10"/>
  <c r="AJ1197" i="10"/>
  <c r="AJ1165" i="10"/>
  <c r="AJ1133" i="10"/>
  <c r="AJ1101" i="10"/>
  <c r="AJ555" i="10"/>
  <c r="AJ523" i="10"/>
  <c r="AJ491" i="10"/>
  <c r="AJ459" i="10"/>
  <c r="AJ427" i="10"/>
  <c r="AJ395" i="10"/>
  <c r="AJ363" i="10"/>
  <c r="AJ331" i="10"/>
  <c r="AJ299" i="10"/>
  <c r="AJ1033" i="10"/>
  <c r="AJ1001" i="10"/>
  <c r="AJ969" i="10"/>
  <c r="AJ937" i="10"/>
  <c r="AJ905" i="10"/>
  <c r="AJ873" i="10"/>
  <c r="AJ841" i="10"/>
  <c r="AJ809" i="10"/>
  <c r="AJ836" i="10"/>
  <c r="AJ804" i="10"/>
  <c r="AJ772" i="10"/>
  <c r="AJ740" i="10"/>
  <c r="AJ708" i="10"/>
  <c r="AJ1224" i="10"/>
  <c r="AJ912" i="10"/>
  <c r="AJ712" i="10"/>
  <c r="AJ635" i="10"/>
  <c r="AJ1174" i="10"/>
  <c r="AJ1054" i="10"/>
  <c r="AJ950" i="10"/>
  <c r="AJ822" i="10"/>
  <c r="AJ691" i="10"/>
  <c r="AJ1193" i="10"/>
  <c r="AJ1065" i="10"/>
  <c r="AJ216" i="10"/>
  <c r="AJ972" i="10"/>
  <c r="AJ843" i="10"/>
  <c r="AJ371" i="10"/>
  <c r="AJ1041" i="10"/>
  <c r="AJ913" i="10"/>
  <c r="AJ785" i="10"/>
  <c r="AJ812" i="10"/>
  <c r="AJ1047" i="10"/>
  <c r="AJ1015" i="10"/>
  <c r="AJ983" i="10"/>
  <c r="AJ951" i="10"/>
  <c r="AJ919" i="10"/>
  <c r="AJ887" i="10"/>
  <c r="AJ855" i="10"/>
  <c r="AJ823" i="10"/>
  <c r="AJ791" i="10"/>
  <c r="AJ1098" i="10"/>
  <c r="AJ1066" i="10"/>
  <c r="AJ1034" i="10"/>
  <c r="AJ1002" i="10"/>
  <c r="AJ970" i="10"/>
  <c r="AJ938" i="10"/>
  <c r="AJ906" i="10"/>
  <c r="AJ874" i="10"/>
  <c r="AJ842" i="10"/>
  <c r="AJ810" i="10"/>
  <c r="AJ774" i="10"/>
  <c r="AJ742" i="10"/>
  <c r="AJ710" i="10"/>
  <c r="AJ678" i="10"/>
  <c r="AJ646" i="10"/>
  <c r="AJ614" i="10"/>
  <c r="AJ582" i="10"/>
  <c r="AJ550" i="10"/>
  <c r="AJ761" i="10"/>
  <c r="AJ729" i="10"/>
  <c r="AJ697" i="10"/>
  <c r="AJ665" i="10"/>
  <c r="AJ633" i="10"/>
  <c r="AJ601" i="10"/>
  <c r="AJ569" i="10"/>
  <c r="AJ556" i="10"/>
  <c r="AJ524" i="10"/>
  <c r="AJ492" i="10"/>
  <c r="AJ460" i="10"/>
  <c r="AJ428" i="10"/>
  <c r="AJ396" i="10"/>
  <c r="AJ364" i="10"/>
  <c r="AJ332" i="10"/>
  <c r="AJ300" i="10"/>
  <c r="AJ275" i="10"/>
  <c r="AJ1008" i="10"/>
  <c r="AJ792" i="10"/>
  <c r="AJ608" i="10"/>
  <c r="AJ360" i="10"/>
  <c r="AJ56" i="10"/>
  <c r="AJ1103" i="10"/>
  <c r="AJ744" i="10"/>
  <c r="AJ8" i="10"/>
  <c r="AJ1115" i="10"/>
  <c r="AJ979" i="10"/>
  <c r="AJ1188" i="10"/>
  <c r="AJ1100" i="10"/>
  <c r="AJ1242" i="10"/>
  <c r="AJ1221" i="10"/>
  <c r="AJ1157" i="10"/>
  <c r="AJ1093" i="10"/>
  <c r="AJ579" i="10"/>
  <c r="AJ515" i="10"/>
  <c r="AJ451" i="10"/>
  <c r="AJ387" i="10"/>
  <c r="AJ929" i="10"/>
  <c r="AJ801" i="10"/>
  <c r="AJ828" i="10"/>
  <c r="AJ700" i="10"/>
  <c r="AJ684" i="10"/>
  <c r="AJ620" i="10"/>
  <c r="AJ588" i="10"/>
  <c r="AJ1085" i="10"/>
  <c r="AJ1053" i="10"/>
  <c r="AJ1021" i="10"/>
  <c r="AJ989" i="10"/>
  <c r="AJ957" i="10"/>
  <c r="AJ925" i="10"/>
  <c r="AJ893" i="10"/>
  <c r="AJ861" i="10"/>
  <c r="AJ829" i="10"/>
  <c r="AJ797" i="10"/>
  <c r="AJ759" i="10"/>
  <c r="AJ727" i="10"/>
  <c r="AJ695" i="10"/>
  <c r="AJ663" i="10"/>
  <c r="AJ631" i="10"/>
  <c r="AJ599" i="10"/>
  <c r="AJ567" i="10"/>
  <c r="AJ535" i="10"/>
  <c r="AJ802" i="10"/>
  <c r="AJ770" i="10"/>
  <c r="AJ738" i="10"/>
  <c r="AJ706" i="10"/>
  <c r="AJ674" i="10"/>
  <c r="AJ642" i="10"/>
  <c r="AJ610" i="10"/>
  <c r="AJ578" i="10"/>
  <c r="AJ781" i="10"/>
  <c r="AJ749" i="10"/>
  <c r="AJ717" i="10"/>
  <c r="AJ685" i="10"/>
  <c r="AJ653" i="10"/>
  <c r="AJ621" i="10"/>
  <c r="AJ589" i="10"/>
  <c r="AJ557" i="10"/>
  <c r="AJ518" i="10"/>
  <c r="AJ486" i="10"/>
  <c r="AJ454" i="10"/>
  <c r="AJ422" i="10"/>
  <c r="AJ390" i="10"/>
  <c r="AJ358" i="10"/>
  <c r="AJ1184" i="10"/>
  <c r="AJ1032" i="10"/>
  <c r="AJ680" i="10"/>
  <c r="AJ918" i="10"/>
  <c r="AJ272" i="10"/>
  <c r="AJ955" i="10"/>
  <c r="AJ1161" i="10"/>
  <c r="AJ632" i="10"/>
  <c r="AJ1182" i="10"/>
  <c r="AJ1084" i="10"/>
  <c r="AJ940" i="10"/>
  <c r="AJ136" i="10"/>
  <c r="AJ128" i="10"/>
  <c r="AJ40" i="10"/>
  <c r="AJ1139" i="10"/>
  <c r="AJ827" i="10"/>
  <c r="AJ945" i="10"/>
  <c r="AJ817" i="10"/>
  <c r="AJ844" i="10"/>
  <c r="AJ716" i="10"/>
  <c r="AJ676" i="10"/>
  <c r="AJ1039" i="10"/>
  <c r="AJ1007" i="10"/>
  <c r="AJ975" i="10"/>
  <c r="AJ943" i="10"/>
  <c r="AJ911" i="10"/>
  <c r="AJ879" i="10"/>
  <c r="AJ847" i="10"/>
  <c r="AJ815" i="10"/>
  <c r="AJ783" i="10"/>
  <c r="AJ1090" i="10"/>
  <c r="AJ1058" i="10"/>
  <c r="AJ1026" i="10"/>
  <c r="AJ994" i="10"/>
  <c r="AJ962" i="10"/>
  <c r="AJ930" i="10"/>
  <c r="AJ898" i="10"/>
  <c r="AJ866" i="10"/>
  <c r="AJ834" i="10"/>
  <c r="AJ766" i="10"/>
  <c r="AJ734" i="10"/>
  <c r="AJ702" i="10"/>
  <c r="AJ670" i="10"/>
  <c r="AJ638" i="10"/>
  <c r="AJ606" i="10"/>
  <c r="AJ574" i="10"/>
  <c r="AJ542" i="10"/>
  <c r="AJ753" i="10"/>
  <c r="AJ721" i="10"/>
  <c r="AJ689" i="10"/>
  <c r="AJ657" i="10"/>
  <c r="AJ625" i="10"/>
  <c r="AJ593" i="10"/>
  <c r="AJ561" i="10"/>
  <c r="AJ548" i="10"/>
  <c r="AJ516" i="10"/>
  <c r="AJ484" i="10"/>
  <c r="AJ452" i="10"/>
  <c r="AJ420" i="10"/>
  <c r="AJ388" i="10"/>
  <c r="AJ356" i="10"/>
  <c r="AJ324" i="10"/>
  <c r="AJ292" i="10"/>
  <c r="AJ928" i="10"/>
  <c r="AJ1120" i="10"/>
  <c r="AJ664" i="10"/>
  <c r="AJ208" i="10"/>
  <c r="AJ1083" i="10"/>
  <c r="AJ1046" i="10"/>
  <c r="AJ568" i="10"/>
  <c r="AJ1235" i="10"/>
  <c r="AJ24" i="10"/>
  <c r="AJ651" i="10"/>
  <c r="AJ1180" i="10"/>
  <c r="AJ931" i="10"/>
  <c r="AJ1199" i="10"/>
  <c r="AJ1071" i="10"/>
  <c r="AJ1076" i="10"/>
  <c r="AJ1210" i="10"/>
  <c r="AJ520" i="10"/>
  <c r="AJ1131" i="10"/>
  <c r="AJ611" i="10"/>
  <c r="AJ1172" i="10"/>
  <c r="AJ291" i="10"/>
  <c r="AJ961" i="10"/>
  <c r="AJ833" i="10"/>
  <c r="AJ732" i="10"/>
  <c r="AJ668" i="10"/>
  <c r="AJ612" i="10"/>
  <c r="AJ580" i="10"/>
  <c r="AJ1077" i="10"/>
  <c r="AJ1045" i="10"/>
  <c r="AJ1013" i="10"/>
  <c r="AJ981" i="10"/>
  <c r="AJ949" i="10"/>
  <c r="AJ917" i="10"/>
  <c r="AJ885" i="10"/>
  <c r="AJ853" i="10"/>
  <c r="AJ821" i="10"/>
  <c r="AJ751" i="10"/>
  <c r="AJ719" i="10"/>
  <c r="AJ687" i="10"/>
  <c r="AJ655" i="10"/>
  <c r="AJ623" i="10"/>
  <c r="AJ591" i="10"/>
  <c r="AJ559" i="10"/>
  <c r="AJ527" i="10"/>
  <c r="AJ794" i="10"/>
  <c r="AJ762" i="10"/>
  <c r="AJ730" i="10"/>
  <c r="AJ698" i="10"/>
  <c r="AJ666" i="10"/>
  <c r="AJ634" i="10"/>
  <c r="AJ602" i="10"/>
  <c r="AJ570" i="10"/>
  <c r="AJ773" i="10"/>
  <c r="AJ741" i="10"/>
  <c r="AJ709" i="10"/>
  <c r="AJ677" i="10"/>
  <c r="AJ645" i="10"/>
  <c r="AJ613" i="10"/>
  <c r="AJ581" i="10"/>
  <c r="AJ1144" i="10"/>
  <c r="AJ848" i="10"/>
  <c r="AJ968" i="10"/>
  <c r="AJ1014" i="10"/>
  <c r="AJ886" i="10"/>
  <c r="AJ88" i="10"/>
  <c r="AJ763" i="10"/>
  <c r="AJ1257" i="10"/>
  <c r="AJ1129" i="10"/>
  <c r="AJ1036" i="10"/>
  <c r="AJ908" i="10"/>
  <c r="AJ376" i="10"/>
  <c r="AJ1262" i="10"/>
  <c r="AJ1060" i="10"/>
  <c r="AJ1114" i="10"/>
  <c r="AJ1123" i="10"/>
  <c r="AJ307" i="10"/>
  <c r="AJ977" i="10"/>
  <c r="AJ849" i="10"/>
  <c r="AJ748" i="10"/>
  <c r="AJ652" i="10"/>
  <c r="AJ1031" i="10"/>
  <c r="AJ999" i="10"/>
  <c r="AJ967" i="10"/>
  <c r="AJ935" i="10"/>
  <c r="AJ903" i="10"/>
  <c r="AJ871" i="10"/>
  <c r="AJ839" i="10"/>
  <c r="AJ807" i="10"/>
  <c r="AJ775" i="10"/>
  <c r="AJ1082" i="10"/>
  <c r="AJ1050" i="10"/>
  <c r="AJ1018" i="10"/>
  <c r="AJ986" i="10"/>
  <c r="AJ954" i="10"/>
  <c r="AJ922" i="10"/>
  <c r="AJ890" i="10"/>
  <c r="AJ858" i="10"/>
  <c r="AJ826" i="10"/>
  <c r="AJ790" i="10"/>
  <c r="AJ758" i="10"/>
  <c r="AJ726" i="10"/>
  <c r="AJ694" i="10"/>
  <c r="AJ662" i="10"/>
  <c r="AJ630" i="10"/>
  <c r="AJ598" i="10"/>
  <c r="AJ566" i="10"/>
  <c r="AJ777" i="10"/>
  <c r="AJ745" i="10"/>
  <c r="AJ713" i="10"/>
  <c r="AJ681" i="10"/>
  <c r="AJ649" i="10"/>
  <c r="AJ617" i="10"/>
  <c r="AJ585" i="10"/>
  <c r="AJ553" i="10"/>
  <c r="AJ540" i="10"/>
  <c r="AJ508" i="10"/>
  <c r="AJ476" i="10"/>
  <c r="AJ444" i="10"/>
  <c r="AJ412" i="10"/>
  <c r="AJ380" i="10"/>
  <c r="AJ348" i="10"/>
  <c r="AJ904" i="10"/>
  <c r="AJ1200" i="10"/>
  <c r="AJ1056" i="10"/>
  <c r="AJ1118" i="10"/>
  <c r="AJ982" i="10"/>
  <c r="AJ854" i="10"/>
  <c r="AJ200" i="10"/>
  <c r="AJ731" i="10"/>
  <c r="AJ1078" i="10"/>
  <c r="AJ1225" i="10"/>
  <c r="AJ1097" i="10"/>
  <c r="AJ1043" i="10"/>
  <c r="AJ891" i="10"/>
  <c r="AJ1004" i="10"/>
  <c r="AJ876" i="10"/>
  <c r="AJ696" i="10"/>
  <c r="AJ867" i="10"/>
  <c r="AJ1212" i="10"/>
  <c r="AJ1099" i="10"/>
  <c r="AJ339" i="10"/>
  <c r="AJ1009" i="10"/>
  <c r="AJ881" i="10"/>
  <c r="AJ780" i="10"/>
  <c r="AJ636" i="10"/>
  <c r="AJ1023" i="10"/>
  <c r="AJ991" i="10"/>
  <c r="AJ959" i="10"/>
  <c r="AJ927" i="10"/>
  <c r="AJ895" i="10"/>
  <c r="AJ863" i="10"/>
  <c r="AJ831" i="10"/>
  <c r="AJ799" i="10"/>
  <c r="AJ767" i="10"/>
  <c r="AJ1074" i="10"/>
  <c r="AJ1042" i="10"/>
  <c r="AJ1010" i="10"/>
  <c r="AJ978" i="10"/>
  <c r="AJ946" i="10"/>
  <c r="AJ914" i="10"/>
  <c r="AJ882" i="10"/>
  <c r="AJ850" i="10"/>
  <c r="AJ818" i="10"/>
  <c r="AJ782" i="10"/>
  <c r="AJ750" i="10"/>
  <c r="AJ718" i="10"/>
  <c r="AJ686" i="10"/>
  <c r="AJ654" i="10"/>
  <c r="AJ622" i="10"/>
  <c r="AJ590" i="10"/>
  <c r="AJ558" i="10"/>
  <c r="AJ769" i="10"/>
  <c r="AJ737" i="10"/>
  <c r="AJ705" i="10"/>
  <c r="AJ673" i="10"/>
  <c r="AJ641" i="10"/>
  <c r="AJ609" i="10"/>
  <c r="AJ577" i="10"/>
  <c r="AJ532" i="10"/>
  <c r="AJ500" i="10"/>
  <c r="AJ468" i="10"/>
  <c r="AJ436" i="10"/>
  <c r="AJ404" i="10"/>
  <c r="AJ372" i="10"/>
  <c r="AJ340" i="10"/>
  <c r="AJ308" i="10"/>
  <c r="AJ251" i="10"/>
  <c r="AJ219" i="10"/>
  <c r="AJ187" i="10"/>
  <c r="AJ155" i="10"/>
  <c r="AJ123" i="10"/>
  <c r="AJ91" i="10"/>
  <c r="AJ59" i="10"/>
  <c r="AJ27" i="10"/>
  <c r="AG20" i="10"/>
  <c r="AG52" i="10"/>
  <c r="AG84" i="10"/>
  <c r="AG116" i="10"/>
  <c r="AG148" i="10"/>
  <c r="AD155" i="10"/>
  <c r="AE174" i="10"/>
  <c r="AG180" i="10"/>
  <c r="AE206" i="10"/>
  <c r="AG212" i="10"/>
  <c r="AD219" i="10"/>
  <c r="AE238" i="10"/>
  <c r="AG244" i="10"/>
  <c r="AD251" i="10"/>
  <c r="AE270" i="10"/>
  <c r="AG276" i="10"/>
  <c r="AJ10" i="10"/>
  <c r="AI23" i="10"/>
  <c r="AK29" i="10"/>
  <c r="AJ42" i="10"/>
  <c r="AI55" i="10"/>
  <c r="AK61" i="10"/>
  <c r="AJ74" i="10"/>
  <c r="AI87" i="10"/>
  <c r="AK93" i="10"/>
  <c r="AJ106" i="10"/>
  <c r="AI119" i="10"/>
  <c r="AK125" i="10"/>
  <c r="AJ138" i="10"/>
  <c r="AI151" i="10"/>
  <c r="AK157" i="10"/>
  <c r="AJ170" i="10"/>
  <c r="AL176" i="10"/>
  <c r="AI183" i="10"/>
  <c r="AK189" i="10"/>
  <c r="AJ202" i="10"/>
  <c r="AL208" i="10"/>
  <c r="AI215" i="10"/>
  <c r="AK221" i="10"/>
  <c r="AJ234" i="10"/>
  <c r="AL240" i="10"/>
  <c r="AI247" i="10"/>
  <c r="AK253" i="10"/>
  <c r="AJ266" i="10"/>
  <c r="AL272" i="10"/>
  <c r="AJ7" i="10"/>
  <c r="AL13" i="10"/>
  <c r="AI20" i="10"/>
  <c r="AK26" i="10"/>
  <c r="AJ39" i="10"/>
  <c r="AL45" i="10"/>
  <c r="AI52" i="10"/>
  <c r="AK58" i="10"/>
  <c r="AJ71" i="10"/>
  <c r="AL77" i="10"/>
  <c r="AI84" i="10"/>
  <c r="AK90" i="10"/>
  <c r="AJ103" i="10"/>
  <c r="AL109" i="10"/>
  <c r="AI116" i="10"/>
  <c r="AK122" i="10"/>
  <c r="AJ135" i="10"/>
  <c r="AL141" i="10"/>
  <c r="AI148" i="10"/>
  <c r="AK154" i="10"/>
  <c r="AJ167" i="10"/>
  <c r="AL173" i="10"/>
  <c r="AI180" i="10"/>
  <c r="AK186" i="10"/>
  <c r="AJ199" i="10"/>
  <c r="AL205" i="10"/>
  <c r="AI212" i="10"/>
  <c r="AK218" i="10"/>
  <c r="AJ231" i="10"/>
  <c r="AD10" i="10"/>
  <c r="AE29" i="10"/>
  <c r="AG35" i="10"/>
  <c r="AD42" i="10"/>
  <c r="AE61" i="10"/>
  <c r="AG67" i="10"/>
  <c r="AD74" i="10"/>
  <c r="AE93" i="10"/>
  <c r="AG99" i="10"/>
  <c r="AD106" i="10"/>
  <c r="AE125" i="10"/>
  <c r="AG131" i="10"/>
  <c r="AD138" i="10"/>
  <c r="AE157" i="10"/>
  <c r="AG163" i="10"/>
  <c r="AD170" i="10"/>
  <c r="AE189" i="10"/>
  <c r="AG195" i="10"/>
  <c r="AD202" i="10"/>
  <c r="AE221" i="10"/>
  <c r="AG227" i="10"/>
  <c r="AD234" i="10"/>
  <c r="AE253" i="10"/>
  <c r="AG259" i="10"/>
  <c r="AD266" i="10"/>
  <c r="AK12" i="10"/>
  <c r="AJ25" i="10"/>
  <c r="AL31" i="10"/>
  <c r="AI38" i="10"/>
  <c r="AK44" i="10"/>
  <c r="AJ57" i="10"/>
  <c r="AL63" i="10"/>
  <c r="AI70" i="10"/>
  <c r="AK76" i="10"/>
  <c r="AJ89" i="10"/>
  <c r="AL95" i="10"/>
  <c r="AI102" i="10"/>
  <c r="AK108" i="10"/>
  <c r="AJ121" i="10"/>
  <c r="AL127" i="10"/>
  <c r="AI134" i="10"/>
  <c r="AK140" i="10"/>
  <c r="AJ153" i="10"/>
  <c r="AL159" i="10"/>
  <c r="AI166" i="10"/>
  <c r="AK172" i="10"/>
  <c r="AJ185" i="10"/>
  <c r="AL191" i="10"/>
  <c r="AI198" i="10"/>
  <c r="AK204" i="10"/>
  <c r="AJ217" i="10"/>
  <c r="AL223" i="10"/>
  <c r="AI230" i="10"/>
  <c r="AK236" i="10"/>
  <c r="AJ249" i="10"/>
  <c r="AL255" i="10"/>
  <c r="AI262" i="10"/>
  <c r="AK268" i="10"/>
  <c r="AE15" i="10"/>
  <c r="AG21" i="10"/>
  <c r="AD28" i="10"/>
  <c r="AE47" i="10"/>
  <c r="AG53" i="10"/>
  <c r="AD60" i="10"/>
  <c r="AE79" i="10"/>
  <c r="AG85" i="10"/>
  <c r="AD92" i="10"/>
  <c r="AE111" i="10"/>
  <c r="AG117" i="10"/>
  <c r="AD124" i="10"/>
  <c r="AE143" i="10"/>
  <c r="AG149" i="10"/>
  <c r="AD156" i="10"/>
  <c r="AE175" i="10"/>
  <c r="AG181" i="10"/>
  <c r="AD188" i="10"/>
  <c r="AE207" i="10"/>
  <c r="AG213" i="10"/>
  <c r="AD220" i="10"/>
  <c r="AE239" i="10"/>
  <c r="AG245" i="10"/>
  <c r="AD252" i="10"/>
  <c r="AE271" i="10"/>
  <c r="AG277" i="10"/>
  <c r="AL283" i="10"/>
  <c r="AI290" i="10"/>
  <c r="AK296" i="10"/>
  <c r="AJ309" i="10"/>
  <c r="AL315" i="10"/>
  <c r="AI322" i="10"/>
  <c r="AK328" i="10"/>
  <c r="AJ341" i="10"/>
  <c r="AL347" i="10"/>
  <c r="AI354" i="10"/>
  <c r="AK360" i="10"/>
  <c r="AJ373" i="10"/>
  <c r="AL379" i="10"/>
  <c r="AI386" i="10"/>
  <c r="AK392" i="10"/>
  <c r="AJ405" i="10"/>
  <c r="AL411" i="10"/>
  <c r="AI418" i="10"/>
  <c r="AK424" i="10"/>
  <c r="AJ437" i="10"/>
  <c r="AL443" i="10"/>
  <c r="AI450" i="10"/>
  <c r="AK456" i="10"/>
  <c r="AJ469" i="10"/>
  <c r="AL475" i="10"/>
  <c r="AI482" i="10"/>
  <c r="AK488" i="10"/>
  <c r="AJ501" i="10"/>
  <c r="AL507" i="10"/>
  <c r="AI514" i="10"/>
  <c r="AK520" i="10"/>
  <c r="AJ533" i="10"/>
  <c r="AL539" i="10"/>
  <c r="AI546" i="10"/>
  <c r="AI279" i="10"/>
  <c r="AK285" i="10"/>
  <c r="AJ298" i="10"/>
  <c r="AL304" i="10"/>
  <c r="AI311" i="10"/>
  <c r="AK317" i="10"/>
  <c r="AJ330" i="10"/>
  <c r="AL336" i="10"/>
  <c r="AI343" i="10"/>
  <c r="AK349" i="10"/>
  <c r="AJ362" i="10"/>
  <c r="AL368" i="10"/>
  <c r="AI375" i="10"/>
  <c r="AK381" i="10"/>
  <c r="AJ394" i="10"/>
  <c r="AL400" i="10"/>
  <c r="AI407" i="10"/>
  <c r="AK413" i="10"/>
  <c r="AJ426" i="10"/>
  <c r="AL432" i="10"/>
  <c r="AI439" i="10"/>
  <c r="AK445" i="10"/>
  <c r="AJ458" i="10"/>
  <c r="AL464" i="10"/>
  <c r="AI471" i="10"/>
  <c r="AK477" i="10"/>
  <c r="AJ490" i="10"/>
  <c r="AL496" i="10"/>
  <c r="AI503" i="10"/>
  <c r="AK509" i="10"/>
  <c r="AJ522" i="10"/>
  <c r="AL528" i="10"/>
  <c r="AI535" i="10"/>
  <c r="AK541" i="10"/>
  <c r="AL237" i="10"/>
  <c r="AI244" i="10"/>
  <c r="AK250" i="10"/>
  <c r="AJ263" i="10"/>
  <c r="AL269" i="10"/>
  <c r="AI276" i="10"/>
  <c r="AK282" i="10"/>
  <c r="AJ295" i="10"/>
  <c r="AL301" i="10"/>
  <c r="AI308" i="10"/>
  <c r="AK314" i="10"/>
  <c r="AJ327" i="10"/>
  <c r="AL333" i="10"/>
  <c r="AI340" i="10"/>
  <c r="AK346" i="10"/>
  <c r="AJ359" i="10"/>
  <c r="AL365" i="10"/>
  <c r="AI372" i="10"/>
  <c r="AK378" i="10"/>
  <c r="AJ391" i="10"/>
  <c r="AL397" i="10"/>
  <c r="AI404" i="10"/>
  <c r="AK410" i="10"/>
  <c r="AJ423" i="10"/>
  <c r="AL429" i="10"/>
  <c r="AI436" i="10"/>
  <c r="AK442" i="10"/>
  <c r="AJ455" i="10"/>
  <c r="AL461" i="10"/>
  <c r="AI468" i="10"/>
  <c r="AK474" i="10"/>
  <c r="AJ487" i="10"/>
  <c r="AL493" i="10"/>
  <c r="AI500" i="10"/>
  <c r="AK506" i="10"/>
  <c r="AG280" i="10"/>
  <c r="AD287" i="10"/>
  <c r="AE306" i="10"/>
  <c r="AG312" i="10"/>
  <c r="AD319" i="10"/>
  <c r="AE338" i="10"/>
  <c r="AG344" i="10"/>
  <c r="AD351" i="10"/>
  <c r="AE370" i="10"/>
  <c r="AG376" i="10"/>
  <c r="AD383" i="10"/>
  <c r="AE402" i="10"/>
  <c r="AG408" i="10"/>
  <c r="AD415" i="10"/>
  <c r="AE434" i="10"/>
  <c r="AG440" i="10"/>
  <c r="AD447" i="10"/>
  <c r="AE466" i="10"/>
  <c r="AG472" i="10"/>
  <c r="AD479" i="10"/>
  <c r="AE498" i="10"/>
  <c r="AG504" i="10"/>
  <c r="AD511" i="10"/>
  <c r="AE530" i="10"/>
  <c r="AG536" i="10"/>
  <c r="AD543" i="10"/>
  <c r="AL284" i="10"/>
  <c r="AI291" i="10"/>
  <c r="AK297" i="10"/>
  <c r="AJ310" i="10"/>
  <c r="AL316" i="10"/>
  <c r="AI323" i="10"/>
  <c r="AK329" i="10"/>
  <c r="AJ342" i="10"/>
  <c r="AL348" i="10"/>
  <c r="AI355" i="10"/>
  <c r="AK369" i="10"/>
  <c r="AE399" i="10"/>
  <c r="AJ406" i="10"/>
  <c r="AG413" i="10"/>
  <c r="AL420" i="10"/>
  <c r="AD428" i="10"/>
  <c r="AD436" i="10"/>
  <c r="AI443" i="10"/>
  <c r="AK457" i="10"/>
  <c r="AK481" i="10"/>
  <c r="AI507" i="10"/>
  <c r="AD516" i="10"/>
  <c r="AD524" i="10"/>
  <c r="AL532" i="10"/>
  <c r="AL9" i="10"/>
  <c r="AL17" i="10"/>
  <c r="AG26" i="10"/>
  <c r="AJ35" i="10"/>
  <c r="AJ43" i="10"/>
  <c r="AE52" i="10"/>
  <c r="AK86" i="10"/>
  <c r="AK94" i="10"/>
  <c r="AI112" i="10"/>
  <c r="AI120" i="10"/>
  <c r="AD129" i="10"/>
  <c r="AL137" i="10"/>
  <c r="AL145" i="10"/>
  <c r="AG154" i="10"/>
  <c r="AJ163" i="10"/>
  <c r="AJ171" i="10"/>
  <c r="AE180" i="10"/>
  <c r="AK214" i="10"/>
  <c r="AK222" i="10"/>
  <c r="AI240" i="10"/>
  <c r="AG250" i="10"/>
  <c r="AE276" i="10"/>
  <c r="AL571" i="10"/>
  <c r="AK584" i="10"/>
  <c r="AJ597" i="10"/>
  <c r="AI610" i="10"/>
  <c r="AL635" i="10"/>
  <c r="AK648" i="10"/>
  <c r="AJ661" i="10"/>
  <c r="AI674" i="10"/>
  <c r="AL699" i="10"/>
  <c r="AK712" i="10"/>
  <c r="AJ725" i="10"/>
  <c r="AL739" i="10"/>
  <c r="AJ757" i="10"/>
  <c r="AG772" i="10"/>
  <c r="AI567" i="10"/>
  <c r="AL600" i="10"/>
  <c r="AJ618" i="10"/>
  <c r="AG633" i="10"/>
  <c r="AK669" i="10"/>
  <c r="AI703" i="10"/>
  <c r="AL720" i="10"/>
  <c r="AD736" i="10"/>
  <c r="AJ754" i="10"/>
  <c r="AE787" i="10"/>
  <c r="AK805" i="10"/>
  <c r="AK530" i="10"/>
  <c r="AI564" i="10"/>
  <c r="AL581" i="10"/>
  <c r="AD597" i="10"/>
  <c r="AJ615" i="10"/>
  <c r="AE648" i="10"/>
  <c r="AK666" i="10"/>
  <c r="AI684" i="10"/>
  <c r="AL717" i="10"/>
  <c r="AJ735" i="10"/>
  <c r="AG750" i="10"/>
  <c r="AD290" i="10"/>
  <c r="AG307" i="10"/>
  <c r="AL322" i="10"/>
  <c r="AE341" i="10"/>
  <c r="AD418" i="10"/>
  <c r="AG443" i="10"/>
  <c r="AE469" i="10"/>
  <c r="AD546" i="10"/>
  <c r="AD591" i="10"/>
  <c r="AG616" i="10"/>
  <c r="AE642" i="10"/>
  <c r="AD719" i="10"/>
  <c r="AG744" i="10"/>
  <c r="AE770" i="10"/>
  <c r="AD604" i="10"/>
  <c r="AG629" i="10"/>
  <c r="AE655" i="10"/>
  <c r="AD732" i="10"/>
  <c r="AG757" i="10"/>
  <c r="AE783" i="10"/>
  <c r="AK832" i="10"/>
  <c r="AI858" i="10"/>
  <c r="AL883" i="10"/>
  <c r="AJ909" i="10"/>
  <c r="AK960" i="10"/>
  <c r="AI986" i="10"/>
  <c r="AL1011" i="10"/>
  <c r="AJ1037" i="10"/>
  <c r="AD832" i="10"/>
  <c r="AG857" i="10"/>
  <c r="AE883" i="10"/>
  <c r="AD960" i="10"/>
  <c r="AG985" i="10"/>
  <c r="AE1011" i="10"/>
  <c r="AD1088" i="10"/>
  <c r="AG774" i="10"/>
  <c r="AE800" i="10"/>
  <c r="AD877" i="10"/>
  <c r="AG902" i="10"/>
  <c r="AE928" i="10"/>
  <c r="AD1005" i="10"/>
  <c r="AG1030" i="10"/>
  <c r="AK559" i="10"/>
  <c r="AI585" i="10"/>
  <c r="AL610" i="10"/>
  <c r="AE637" i="10"/>
  <c r="AD666" i="10"/>
  <c r="AD730" i="10"/>
  <c r="AJ764" i="10"/>
  <c r="AK788" i="10"/>
  <c r="AD823" i="10"/>
  <c r="AG856" i="10"/>
  <c r="AD959" i="10"/>
  <c r="AJ993" i="10"/>
  <c r="AD289" i="10"/>
  <c r="AJ323" i="10"/>
  <c r="AL393" i="10"/>
  <c r="AI496" i="10"/>
  <c r="AJ547" i="10"/>
  <c r="AL1099" i="10"/>
  <c r="AI1202" i="10"/>
  <c r="AJ1253" i="10"/>
  <c r="AE1191" i="10"/>
  <c r="AI808" i="10"/>
  <c r="AE1116" i="10"/>
  <c r="AL182" i="10"/>
  <c r="AI613" i="10"/>
  <c r="AL1152" i="10"/>
  <c r="AI1255" i="10"/>
  <c r="AE1188" i="10"/>
  <c r="AD526" i="10"/>
  <c r="AI1116" i="10"/>
  <c r="AK1218" i="10"/>
  <c r="AL1209" i="10"/>
  <c r="AD566" i="10"/>
  <c r="AE933" i="10"/>
  <c r="AG1035" i="10"/>
  <c r="AI589" i="10"/>
  <c r="AG1128" i="10"/>
  <c r="AD1231" i="10"/>
  <c r="AG1202" i="10"/>
  <c r="AD860" i="10"/>
  <c r="AE1079" i="10"/>
  <c r="AE884" i="10"/>
  <c r="AJ960" i="10"/>
  <c r="AG1087" i="10"/>
  <c r="AD1190" i="10"/>
  <c r="AG1239" i="10"/>
  <c r="AG848" i="10"/>
  <c r="AG314" i="10"/>
  <c r="AG907" i="10"/>
  <c r="AJ5" i="10"/>
  <c r="AD27" i="10"/>
  <c r="AD59" i="10"/>
  <c r="AD91" i="10"/>
  <c r="AD123" i="10"/>
  <c r="AD187" i="10"/>
  <c r="AK6" i="10"/>
  <c r="AK1235" i="10"/>
  <c r="AK1123" i="10"/>
  <c r="AK1155" i="10"/>
  <c r="AK1083" i="10"/>
  <c r="AK123" i="10"/>
  <c r="AK1118" i="10"/>
  <c r="AK1089" i="10"/>
  <c r="AK1025" i="10"/>
  <c r="AK993" i="10"/>
  <c r="AK961" i="10"/>
  <c r="AK929" i="10"/>
  <c r="AK897" i="10"/>
  <c r="AK865" i="10"/>
  <c r="AK833" i="10"/>
  <c r="AK801" i="10"/>
  <c r="AK715" i="10"/>
  <c r="AK1198" i="10"/>
  <c r="AK1022" i="10"/>
  <c r="AK1236" i="10"/>
  <c r="AK1204" i="10"/>
  <c r="AK1172" i="10"/>
  <c r="AK1140" i="10"/>
  <c r="AK1108" i="10"/>
  <c r="AK1076" i="10"/>
  <c r="AK659" i="10"/>
  <c r="AK395" i="10"/>
  <c r="AK1238" i="10"/>
  <c r="AK1063" i="10"/>
  <c r="AK1047" i="10"/>
  <c r="AK1015" i="10"/>
  <c r="AK983" i="10"/>
  <c r="AK951" i="10"/>
  <c r="AK919" i="10"/>
  <c r="AK887" i="10"/>
  <c r="AK443" i="10"/>
  <c r="AK355" i="10"/>
  <c r="AK966" i="10"/>
  <c r="AK694" i="10"/>
  <c r="AK1215" i="10"/>
  <c r="AK1127" i="10"/>
  <c r="AK635" i="10"/>
  <c r="AK491" i="10"/>
  <c r="AK67" i="10"/>
  <c r="AK1262" i="10"/>
  <c r="AK814" i="10"/>
  <c r="AK742" i="10"/>
  <c r="AK1234" i="10"/>
  <c r="AK918" i="10"/>
  <c r="AK638" i="10"/>
  <c r="AK755" i="10"/>
  <c r="AK1187" i="10"/>
  <c r="AK971" i="10"/>
  <c r="AK1147" i="10"/>
  <c r="AK1043" i="10"/>
  <c r="AK811" i="10"/>
  <c r="AK1107" i="10"/>
  <c r="AK1067" i="10"/>
  <c r="AK907" i="10"/>
  <c r="AK571" i="10"/>
  <c r="AK710" i="10"/>
  <c r="AK1113" i="10"/>
  <c r="AK1086" i="10"/>
  <c r="AK619" i="10"/>
  <c r="AK515" i="10"/>
  <c r="AK1166" i="10"/>
  <c r="AK1209" i="10"/>
  <c r="AK1175" i="10"/>
  <c r="AK483" i="10"/>
  <c r="AK886" i="10"/>
  <c r="AK854" i="10"/>
  <c r="AK766" i="10"/>
  <c r="AK1249" i="10"/>
  <c r="AK1210" i="10"/>
  <c r="AK1178" i="10"/>
  <c r="AK1146" i="10"/>
  <c r="AK1114" i="10"/>
  <c r="AK1082" i="10"/>
  <c r="AK699" i="10"/>
  <c r="AK595" i="10"/>
  <c r="AK435" i="10"/>
  <c r="AK403" i="10"/>
  <c r="AK283" i="10"/>
  <c r="AK251" i="10"/>
  <c r="AK1078" i="10"/>
  <c r="AK774" i="10"/>
  <c r="AK1183" i="10"/>
  <c r="AK1258" i="10"/>
  <c r="AK1253" i="10"/>
  <c r="AK1221" i="10"/>
  <c r="AK1189" i="10"/>
  <c r="AK1157" i="10"/>
  <c r="AK1125" i="10"/>
  <c r="AK547" i="10"/>
  <c r="AK507" i="10"/>
  <c r="AK267" i="10"/>
  <c r="AK43" i="10"/>
  <c r="AK1110" i="10"/>
  <c r="AK1079" i="10"/>
  <c r="AK1232" i="10"/>
  <c r="AK1200" i="10"/>
  <c r="AK1168" i="10"/>
  <c r="AK1136" i="10"/>
  <c r="AK1104" i="10"/>
  <c r="AK558" i="10"/>
  <c r="AK526" i="10"/>
  <c r="AK494" i="10"/>
  <c r="AK462" i="10"/>
  <c r="AK430" i="10"/>
  <c r="AK398" i="10"/>
  <c r="AK366" i="10"/>
  <c r="AK334" i="10"/>
  <c r="AK302" i="10"/>
  <c r="AK1036" i="10"/>
  <c r="AK1004" i="10"/>
  <c r="AK972" i="10"/>
  <c r="AK940" i="10"/>
  <c r="AK908" i="10"/>
  <c r="AK876" i="10"/>
  <c r="AK844" i="10"/>
  <c r="AK812" i="10"/>
  <c r="AK839" i="10"/>
  <c r="AK807" i="10"/>
  <c r="AK775" i="10"/>
  <c r="AK743" i="10"/>
  <c r="AK711" i="10"/>
  <c r="AK679" i="10"/>
  <c r="AK647" i="10"/>
  <c r="AK1163" i="10"/>
  <c r="AK1051" i="10"/>
  <c r="AK1259" i="10"/>
  <c r="AK1227" i="10"/>
  <c r="AK883" i="10"/>
  <c r="AK819" i="10"/>
  <c r="AK1035" i="10"/>
  <c r="AK459" i="10"/>
  <c r="AK1070" i="10"/>
  <c r="AK1073" i="10"/>
  <c r="AK1017" i="10"/>
  <c r="AK985" i="10"/>
  <c r="AK953" i="10"/>
  <c r="AK921" i="10"/>
  <c r="AK889" i="10"/>
  <c r="AK857" i="10"/>
  <c r="AK825" i="10"/>
  <c r="AK747" i="10"/>
  <c r="AK707" i="10"/>
  <c r="AK147" i="10"/>
  <c r="AK1222" i="10"/>
  <c r="AK1190" i="10"/>
  <c r="AK1014" i="10"/>
  <c r="AK974" i="10"/>
  <c r="AK1097" i="10"/>
  <c r="AK1260" i="10"/>
  <c r="AK1228" i="10"/>
  <c r="AK1196" i="10"/>
  <c r="AK1164" i="10"/>
  <c r="AK1132" i="10"/>
  <c r="AK1100" i="10"/>
  <c r="AK1068" i="10"/>
  <c r="AK611" i="10"/>
  <c r="AK387" i="10"/>
  <c r="AK1230" i="10"/>
  <c r="AK1223" i="10"/>
  <c r="AK1039" i="10"/>
  <c r="AK1007" i="10"/>
  <c r="AK975" i="10"/>
  <c r="AK943" i="10"/>
  <c r="AK911" i="10"/>
  <c r="AK879" i="10"/>
  <c r="AK475" i="10"/>
  <c r="AK347" i="10"/>
  <c r="AK958" i="10"/>
  <c r="AK726" i="10"/>
  <c r="AK686" i="10"/>
  <c r="AK1143" i="10"/>
  <c r="AK275" i="10"/>
  <c r="AK1254" i="10"/>
  <c r="AK1135" i="10"/>
  <c r="AK539" i="10"/>
  <c r="AK1219" i="10"/>
  <c r="AK1179" i="10"/>
  <c r="AK963" i="10"/>
  <c r="AK1027" i="10"/>
  <c r="AK867" i="10"/>
  <c r="AK835" i="10"/>
  <c r="AK1139" i="10"/>
  <c r="AK563" i="10"/>
  <c r="AK798" i="10"/>
  <c r="AK1049" i="10"/>
  <c r="AK739" i="10"/>
  <c r="AK587" i="10"/>
  <c r="AK139" i="10"/>
  <c r="AK1137" i="10"/>
  <c r="AK1057" i="10"/>
  <c r="AK379" i="10"/>
  <c r="AK1062" i="10"/>
  <c r="AK630" i="10"/>
  <c r="AK1145" i="10"/>
  <c r="AK1095" i="10"/>
  <c r="AK227" i="10"/>
  <c r="AK107" i="10"/>
  <c r="AK878" i="10"/>
  <c r="AK846" i="10"/>
  <c r="AK758" i="10"/>
  <c r="AK1241" i="10"/>
  <c r="AK1201" i="10"/>
  <c r="AK1207" i="10"/>
  <c r="AK1202" i="10"/>
  <c r="AK1170" i="10"/>
  <c r="AK1138" i="10"/>
  <c r="AK1106" i="10"/>
  <c r="AK1074" i="10"/>
  <c r="AK691" i="10"/>
  <c r="AK211" i="10"/>
  <c r="AK131" i="10"/>
  <c r="AK19" i="10"/>
  <c r="AK1038" i="10"/>
  <c r="AK1242" i="10"/>
  <c r="AK1245" i="10"/>
  <c r="AK1213" i="10"/>
  <c r="AK1181" i="10"/>
  <c r="AK1149" i="10"/>
  <c r="AK1117" i="10"/>
  <c r="AK499" i="10"/>
  <c r="AK427" i="10"/>
  <c r="AK1256" i="10"/>
  <c r="AK1224" i="10"/>
  <c r="AK1192" i="10"/>
  <c r="AK1160" i="10"/>
  <c r="AK1128" i="10"/>
  <c r="AK1096" i="10"/>
  <c r="AK582" i="10"/>
  <c r="AK550" i="10"/>
  <c r="AK518" i="10"/>
  <c r="AK486" i="10"/>
  <c r="AK454" i="10"/>
  <c r="AK422" i="10"/>
  <c r="AK390" i="10"/>
  <c r="AK1195" i="10"/>
  <c r="AK1115" i="10"/>
  <c r="AK1003" i="10"/>
  <c r="AK931" i="10"/>
  <c r="AK1251" i="10"/>
  <c r="AK843" i="10"/>
  <c r="AK947" i="10"/>
  <c r="AK891" i="10"/>
  <c r="AK787" i="10"/>
  <c r="AK1054" i="10"/>
  <c r="AK1257" i="10"/>
  <c r="AK1185" i="10"/>
  <c r="AK1121" i="10"/>
  <c r="AK1009" i="10"/>
  <c r="AK977" i="10"/>
  <c r="AK945" i="10"/>
  <c r="AK913" i="10"/>
  <c r="AK881" i="10"/>
  <c r="AK849" i="10"/>
  <c r="AK817" i="10"/>
  <c r="AK1214" i="10"/>
  <c r="AK1142" i="10"/>
  <c r="AK1252" i="10"/>
  <c r="AK1220" i="10"/>
  <c r="AK1188" i="10"/>
  <c r="AK1156" i="10"/>
  <c r="AK1124" i="10"/>
  <c r="AK1092" i="10"/>
  <c r="AK1060" i="10"/>
  <c r="AK622" i="10"/>
  <c r="AK1191" i="10"/>
  <c r="AK1167" i="10"/>
  <c r="AK1119" i="10"/>
  <c r="AK1071" i="10"/>
  <c r="AK1031" i="10"/>
  <c r="AK999" i="10"/>
  <c r="AK967" i="10"/>
  <c r="AK935" i="10"/>
  <c r="AK903" i="10"/>
  <c r="AK871" i="10"/>
  <c r="AK467" i="10"/>
  <c r="AK219" i="10"/>
  <c r="AK950" i="10"/>
  <c r="AK838" i="10"/>
  <c r="AK678" i="10"/>
  <c r="AK203" i="10"/>
  <c r="AK91" i="10"/>
  <c r="AK598" i="10"/>
  <c r="AK1153" i="10"/>
  <c r="AK1151" i="10"/>
  <c r="AK1087" i="10"/>
  <c r="AK923" i="10"/>
  <c r="AK1211" i="10"/>
  <c r="AK1059" i="10"/>
  <c r="AK987" i="10"/>
  <c r="AK955" i="10"/>
  <c r="AK915" i="10"/>
  <c r="AK763" i="10"/>
  <c r="AK1019" i="10"/>
  <c r="AK1099" i="10"/>
  <c r="AK1171" i="10"/>
  <c r="AK851" i="10"/>
  <c r="AK683" i="10"/>
  <c r="AK555" i="10"/>
  <c r="AK1081" i="10"/>
  <c r="AK1041" i="10"/>
  <c r="AK731" i="10"/>
  <c r="AK579" i="10"/>
  <c r="AK1102" i="10"/>
  <c r="AK1217" i="10"/>
  <c r="AK1182" i="10"/>
  <c r="AK1006" i="10"/>
  <c r="AK371" i="10"/>
  <c r="AK179" i="10"/>
  <c r="AK99" i="10"/>
  <c r="AK942" i="10"/>
  <c r="AK902" i="10"/>
  <c r="AK870" i="10"/>
  <c r="AK790" i="10"/>
  <c r="AK750" i="10"/>
  <c r="AK606" i="10"/>
  <c r="AK1193" i="10"/>
  <c r="AK1111" i="10"/>
  <c r="AK1226" i="10"/>
  <c r="AK1194" i="10"/>
  <c r="AK1162" i="10"/>
  <c r="AK1130" i="10"/>
  <c r="AK1098" i="10"/>
  <c r="AK1066" i="10"/>
  <c r="AK419" i="10"/>
  <c r="AK115" i="10"/>
  <c r="AK83" i="10"/>
  <c r="AK1126" i="10"/>
  <c r="AK718" i="10"/>
  <c r="AK1233" i="10"/>
  <c r="AK1237" i="10"/>
  <c r="AK1205" i="10"/>
  <c r="AK1173" i="10"/>
  <c r="AK1141" i="10"/>
  <c r="AK1109" i="10"/>
  <c r="AK331" i="10"/>
  <c r="AK243" i="10"/>
  <c r="AK1158" i="10"/>
  <c r="AK782" i="10"/>
  <c r="AK1248" i="10"/>
  <c r="AK1216" i="10"/>
  <c r="AK1184" i="10"/>
  <c r="AK1152" i="10"/>
  <c r="AK1120" i="10"/>
  <c r="AK1088" i="10"/>
  <c r="AK574" i="10"/>
  <c r="AK542" i="10"/>
  <c r="AK510" i="10"/>
  <c r="AK478" i="10"/>
  <c r="AK446" i="10"/>
  <c r="AK414" i="10"/>
  <c r="AK382" i="10"/>
  <c r="AK350" i="10"/>
  <c r="AK318" i="10"/>
  <c r="AK286" i="10"/>
  <c r="AK1052" i="10"/>
  <c r="AK1020" i="10"/>
  <c r="AK988" i="10"/>
  <c r="AK956" i="10"/>
  <c r="AK924" i="10"/>
  <c r="AK892" i="10"/>
  <c r="AK860" i="10"/>
  <c r="AK828" i="10"/>
  <c r="AK796" i="10"/>
  <c r="AK855" i="10"/>
  <c r="AK823" i="10"/>
  <c r="AK791" i="10"/>
  <c r="AK759" i="10"/>
  <c r="AK727" i="10"/>
  <c r="AK695" i="10"/>
  <c r="AK795" i="10"/>
  <c r="AK259" i="10"/>
  <c r="AK1105" i="10"/>
  <c r="AK1001" i="10"/>
  <c r="AK873" i="10"/>
  <c r="AK315" i="10"/>
  <c r="AK1134" i="10"/>
  <c r="AK1244" i="10"/>
  <c r="AK1116" i="10"/>
  <c r="AK667" i="10"/>
  <c r="AK1023" i="10"/>
  <c r="AK895" i="10"/>
  <c r="AK651" i="10"/>
  <c r="AK830" i="10"/>
  <c r="AK670" i="10"/>
  <c r="AK1199" i="10"/>
  <c r="AK155" i="10"/>
  <c r="AK11" i="10"/>
  <c r="AK1103" i="10"/>
  <c r="AK675" i="10"/>
  <c r="AK59" i="10"/>
  <c r="AK926" i="10"/>
  <c r="AK646" i="10"/>
  <c r="AK1161" i="10"/>
  <c r="AK294" i="10"/>
  <c r="AK964" i="10"/>
  <c r="AK836" i="10"/>
  <c r="AK735" i="10"/>
  <c r="AK663" i="10"/>
  <c r="AK1034" i="10"/>
  <c r="AK1002" i="10"/>
  <c r="AK970" i="10"/>
  <c r="AK938" i="10"/>
  <c r="AK906" i="10"/>
  <c r="AK874" i="10"/>
  <c r="AK842" i="10"/>
  <c r="AK810" i="10"/>
  <c r="AK778" i="10"/>
  <c r="AK1085" i="10"/>
  <c r="AK1053" i="10"/>
  <c r="AK1021" i="10"/>
  <c r="AK989" i="10"/>
  <c r="AK957" i="10"/>
  <c r="AK925" i="10"/>
  <c r="AK893" i="10"/>
  <c r="AK861" i="10"/>
  <c r="AK829" i="10"/>
  <c r="AK793" i="10"/>
  <c r="AK761" i="10"/>
  <c r="AK729" i="10"/>
  <c r="AK697" i="10"/>
  <c r="AK665" i="10"/>
  <c r="AK633" i="10"/>
  <c r="AK601" i="10"/>
  <c r="AK569" i="10"/>
  <c r="AK780" i="10"/>
  <c r="AK748" i="10"/>
  <c r="AK716" i="10"/>
  <c r="AK684" i="10"/>
  <c r="AK652" i="10"/>
  <c r="AK620" i="10"/>
  <c r="AK588" i="10"/>
  <c r="AK556" i="10"/>
  <c r="AK543" i="10"/>
  <c r="AK511" i="10"/>
  <c r="AK479" i="10"/>
  <c r="AK447" i="10"/>
  <c r="AK415" i="10"/>
  <c r="AK383" i="10"/>
  <c r="AK351" i="10"/>
  <c r="AK319" i="10"/>
  <c r="AK287" i="10"/>
  <c r="AK262" i="10"/>
  <c r="AK859" i="10"/>
  <c r="AK307" i="10"/>
  <c r="AK523" i="10"/>
  <c r="AK1174" i="10"/>
  <c r="AK998" i="10"/>
  <c r="AK171" i="10"/>
  <c r="AK822" i="10"/>
  <c r="AK1154" i="10"/>
  <c r="AK603" i="10"/>
  <c r="AK291" i="10"/>
  <c r="AK1177" i="10"/>
  <c r="AK1165" i="10"/>
  <c r="AK235" i="10"/>
  <c r="AK1150" i="10"/>
  <c r="AK1208" i="10"/>
  <c r="AK1144" i="10"/>
  <c r="AK566" i="10"/>
  <c r="AK502" i="10"/>
  <c r="AK438" i="10"/>
  <c r="AK310" i="10"/>
  <c r="AK980" i="10"/>
  <c r="AK852" i="10"/>
  <c r="AK751" i="10"/>
  <c r="AK655" i="10"/>
  <c r="AK607" i="10"/>
  <c r="AK575" i="10"/>
  <c r="AK1072" i="10"/>
  <c r="AK1040" i="10"/>
  <c r="AK1008" i="10"/>
  <c r="AK976" i="10"/>
  <c r="AK944" i="10"/>
  <c r="AK912" i="10"/>
  <c r="AK880" i="10"/>
  <c r="AK848" i="10"/>
  <c r="AK816" i="10"/>
  <c r="AK746" i="10"/>
  <c r="AK714" i="10"/>
  <c r="AK682" i="10"/>
  <c r="AK650" i="10"/>
  <c r="AK618" i="10"/>
  <c r="AK586" i="10"/>
  <c r="AK554" i="10"/>
  <c r="AK522" i="10"/>
  <c r="AK789" i="10"/>
  <c r="AK757" i="10"/>
  <c r="AK725" i="10"/>
  <c r="AK693" i="10"/>
  <c r="AK661" i="10"/>
  <c r="AK629" i="10"/>
  <c r="AK597" i="10"/>
  <c r="AK565" i="10"/>
  <c r="AK768" i="10"/>
  <c r="AK736" i="10"/>
  <c r="AK704" i="10"/>
  <c r="AK672" i="10"/>
  <c r="AK640" i="10"/>
  <c r="AK608" i="10"/>
  <c r="AK576" i="10"/>
  <c r="AK537" i="10"/>
  <c r="AK505" i="10"/>
  <c r="AK473" i="10"/>
  <c r="AK441" i="10"/>
  <c r="AK409" i="10"/>
  <c r="AK377" i="10"/>
  <c r="AK1131" i="10"/>
  <c r="AK939" i="10"/>
  <c r="AK875" i="10"/>
  <c r="AK969" i="10"/>
  <c r="AK841" i="10"/>
  <c r="AK1212" i="10"/>
  <c r="AK1084" i="10"/>
  <c r="AK27" i="10"/>
  <c r="AK991" i="10"/>
  <c r="AK863" i="10"/>
  <c r="AK531" i="10"/>
  <c r="AK990" i="10"/>
  <c r="AK910" i="10"/>
  <c r="AK326" i="10"/>
  <c r="AK996" i="10"/>
  <c r="AK868" i="10"/>
  <c r="AK767" i="10"/>
  <c r="AK639" i="10"/>
  <c r="AK1026" i="10"/>
  <c r="AK994" i="10"/>
  <c r="AK962" i="10"/>
  <c r="AK930" i="10"/>
  <c r="AK898" i="10"/>
  <c r="AK866" i="10"/>
  <c r="AK834" i="10"/>
  <c r="AK802" i="10"/>
  <c r="AK770" i="10"/>
  <c r="AK1077" i="10"/>
  <c r="AK1045" i="10"/>
  <c r="AK1013" i="10"/>
  <c r="AK981" i="10"/>
  <c r="AK949" i="10"/>
  <c r="AK917" i="10"/>
  <c r="AK885" i="10"/>
  <c r="AK853" i="10"/>
  <c r="AK821" i="10"/>
  <c r="AK785" i="10"/>
  <c r="AK753" i="10"/>
  <c r="AK721" i="10"/>
  <c r="AK689" i="10"/>
  <c r="AK657" i="10"/>
  <c r="AK625" i="10"/>
  <c r="AK593" i="10"/>
  <c r="AK561" i="10"/>
  <c r="AK772" i="10"/>
  <c r="AK740" i="10"/>
  <c r="AK708" i="10"/>
  <c r="AK676" i="10"/>
  <c r="AK644" i="10"/>
  <c r="AK612" i="10"/>
  <c r="AK580" i="10"/>
  <c r="AK535" i="10"/>
  <c r="AK503" i="10"/>
  <c r="AK471" i="10"/>
  <c r="AK439" i="10"/>
  <c r="AK407" i="10"/>
  <c r="AK375" i="10"/>
  <c r="AK343" i="10"/>
  <c r="AK311" i="10"/>
  <c r="AK827" i="10"/>
  <c r="AK979" i="10"/>
  <c r="AK771" i="10"/>
  <c r="AK723" i="10"/>
  <c r="AK1094" i="10"/>
  <c r="AK806" i="10"/>
  <c r="AK627" i="10"/>
  <c r="AK163" i="10"/>
  <c r="AK1169" i="10"/>
  <c r="AK451" i="10"/>
  <c r="AK1122" i="10"/>
  <c r="AK411" i="10"/>
  <c r="AK1261" i="10"/>
  <c r="AK1133" i="10"/>
  <c r="AK323" i="10"/>
  <c r="AK982" i="10"/>
  <c r="AK342" i="10"/>
  <c r="AK1012" i="10"/>
  <c r="AK884" i="10"/>
  <c r="AK783" i="10"/>
  <c r="AK631" i="10"/>
  <c r="AK599" i="10"/>
  <c r="AK567" i="10"/>
  <c r="AK1064" i="10"/>
  <c r="AK1032" i="10"/>
  <c r="AK1000" i="10"/>
  <c r="AK968" i="10"/>
  <c r="AK936" i="10"/>
  <c r="AK904" i="10"/>
  <c r="AK872" i="10"/>
  <c r="AK840" i="10"/>
  <c r="AK808" i="10"/>
  <c r="AK738" i="10"/>
  <c r="AK706" i="10"/>
  <c r="AK674" i="10"/>
  <c r="AK642" i="10"/>
  <c r="AK610" i="10"/>
  <c r="AK578" i="10"/>
  <c r="AK546" i="10"/>
  <c r="AK514" i="10"/>
  <c r="AK781" i="10"/>
  <c r="AK749" i="10"/>
  <c r="AK717" i="10"/>
  <c r="AK685" i="10"/>
  <c r="AK653" i="10"/>
  <c r="AK621" i="10"/>
  <c r="AK589" i="10"/>
  <c r="AK557" i="10"/>
  <c r="AK792" i="10"/>
  <c r="AK760" i="10"/>
  <c r="AK728" i="10"/>
  <c r="AK696" i="10"/>
  <c r="AK664" i="10"/>
  <c r="AK632" i="10"/>
  <c r="AK600" i="10"/>
  <c r="AK568" i="10"/>
  <c r="AK995" i="10"/>
  <c r="AK1243" i="10"/>
  <c r="AK803" i="10"/>
  <c r="AK1091" i="10"/>
  <c r="AK937" i="10"/>
  <c r="AK809" i="10"/>
  <c r="AK1206" i="10"/>
  <c r="AK1180" i="10"/>
  <c r="AK614" i="10"/>
  <c r="AK1255" i="10"/>
  <c r="AK959" i="10"/>
  <c r="AK1247" i="10"/>
  <c r="AK75" i="10"/>
  <c r="AK1239" i="10"/>
  <c r="AK299" i="10"/>
  <c r="AK1046" i="10"/>
  <c r="AK358" i="10"/>
  <c r="AK1028" i="10"/>
  <c r="AK900" i="10"/>
  <c r="AK799" i="10"/>
  <c r="AK1050" i="10"/>
  <c r="AK1018" i="10"/>
  <c r="AK986" i="10"/>
  <c r="AK954" i="10"/>
  <c r="AK922" i="10"/>
  <c r="AK890" i="10"/>
  <c r="AK858" i="10"/>
  <c r="AK826" i="10"/>
  <c r="AK794" i="10"/>
  <c r="AK1101" i="10"/>
  <c r="AK1069" i="10"/>
  <c r="AK1037" i="10"/>
  <c r="AK1005" i="10"/>
  <c r="AK973" i="10"/>
  <c r="AK941" i="10"/>
  <c r="AK909" i="10"/>
  <c r="AK877" i="10"/>
  <c r="AK845" i="10"/>
  <c r="AK813" i="10"/>
  <c r="AK777" i="10"/>
  <c r="AK745" i="10"/>
  <c r="AK713" i="10"/>
  <c r="AK681" i="10"/>
  <c r="AK649" i="10"/>
  <c r="AK617" i="10"/>
  <c r="AK585" i="10"/>
  <c r="AK553" i="10"/>
  <c r="AK764" i="10"/>
  <c r="AK732" i="10"/>
  <c r="AK700" i="10"/>
  <c r="AK668" i="10"/>
  <c r="AK636" i="10"/>
  <c r="AK604" i="10"/>
  <c r="AK572" i="10"/>
  <c r="AK527" i="10"/>
  <c r="AK495" i="10"/>
  <c r="AK463" i="10"/>
  <c r="AK431" i="10"/>
  <c r="AK399" i="10"/>
  <c r="AK367" i="10"/>
  <c r="AK1203" i="10"/>
  <c r="AK779" i="10"/>
  <c r="AK899" i="10"/>
  <c r="AK1033" i="10"/>
  <c r="AK905" i="10"/>
  <c r="AK51" i="10"/>
  <c r="AK1030" i="10"/>
  <c r="AK1148" i="10"/>
  <c r="AK927" i="10"/>
  <c r="AK643" i="10"/>
  <c r="AK195" i="10"/>
  <c r="AK35" i="10"/>
  <c r="AK1250" i="10"/>
  <c r="AK662" i="10"/>
  <c r="AK590" i="10"/>
  <c r="AK932" i="10"/>
  <c r="AK804" i="10"/>
  <c r="AK831" i="10"/>
  <c r="AK703" i="10"/>
  <c r="AK687" i="10"/>
  <c r="AK1042" i="10"/>
  <c r="AK1010" i="10"/>
  <c r="AK978" i="10"/>
  <c r="AK946" i="10"/>
  <c r="AK914" i="10"/>
  <c r="AK882" i="10"/>
  <c r="AK850" i="10"/>
  <c r="AK818" i="10"/>
  <c r="AK786" i="10"/>
  <c r="AK1093" i="10"/>
  <c r="AK1061" i="10"/>
  <c r="AK1029" i="10"/>
  <c r="AK997" i="10"/>
  <c r="AK965" i="10"/>
  <c r="AK933" i="10"/>
  <c r="AK901" i="10"/>
  <c r="AK869" i="10"/>
  <c r="AK837" i="10"/>
  <c r="AK769" i="10"/>
  <c r="AK737" i="10"/>
  <c r="AK705" i="10"/>
  <c r="AK673" i="10"/>
  <c r="AK641" i="10"/>
  <c r="AK609" i="10"/>
  <c r="AK577" i="10"/>
  <c r="AK545" i="10"/>
  <c r="AK756" i="10"/>
  <c r="AK724" i="10"/>
  <c r="AK692" i="10"/>
  <c r="AK660" i="10"/>
  <c r="AK628" i="10"/>
  <c r="AK596" i="10"/>
  <c r="AK564" i="10"/>
  <c r="AK551" i="10"/>
  <c r="AK519" i="10"/>
  <c r="AK487" i="10"/>
  <c r="AK455" i="10"/>
  <c r="AK423" i="10"/>
  <c r="AK391" i="10"/>
  <c r="AK359" i="10"/>
  <c r="AK327" i="10"/>
  <c r="AK295" i="10"/>
  <c r="AK270" i="10"/>
  <c r="AK238" i="10"/>
  <c r="AK206" i="10"/>
  <c r="AK174" i="10"/>
  <c r="AK142" i="10"/>
  <c r="AK110" i="10"/>
  <c r="AK78" i="10"/>
  <c r="AK46" i="10"/>
  <c r="AK14" i="10"/>
  <c r="AK8" i="10"/>
  <c r="AJ21" i="10"/>
  <c r="AL27" i="10"/>
  <c r="AI34" i="10"/>
  <c r="AK40" i="10"/>
  <c r="AJ53" i="10"/>
  <c r="AL59" i="10"/>
  <c r="AI66" i="10"/>
  <c r="AK72" i="10"/>
  <c r="AJ85" i="10"/>
  <c r="AL91" i="10"/>
  <c r="AI98" i="10"/>
  <c r="AK104" i="10"/>
  <c r="AJ117" i="10"/>
  <c r="AL123" i="10"/>
  <c r="AI130" i="10"/>
  <c r="AK136" i="10"/>
  <c r="AJ149" i="10"/>
  <c r="AL155" i="10"/>
  <c r="AI162" i="10"/>
  <c r="AK168" i="10"/>
  <c r="AJ181" i="10"/>
  <c r="AL187" i="10"/>
  <c r="AI194" i="10"/>
  <c r="AK200" i="10"/>
  <c r="AJ213" i="10"/>
  <c r="AL219" i="10"/>
  <c r="AI226" i="10"/>
  <c r="AK232" i="10"/>
  <c r="AJ245" i="10"/>
  <c r="AL251" i="10"/>
  <c r="AI258" i="10"/>
  <c r="AK264" i="10"/>
  <c r="AJ277" i="10"/>
  <c r="AE11" i="10"/>
  <c r="AG17" i="10"/>
  <c r="AD24" i="10"/>
  <c r="AE43" i="10"/>
  <c r="AG49" i="10"/>
  <c r="AD56" i="10"/>
  <c r="AE75" i="10"/>
  <c r="AG81" i="10"/>
  <c r="AD88" i="10"/>
  <c r="AE107" i="10"/>
  <c r="AG113" i="10"/>
  <c r="AD120" i="10"/>
  <c r="AE139" i="10"/>
  <c r="AG145" i="10"/>
  <c r="AD152" i="10"/>
  <c r="AE171" i="10"/>
  <c r="AG177" i="10"/>
  <c r="AD184" i="10"/>
  <c r="AE203" i="10"/>
  <c r="AG209" i="10"/>
  <c r="AD216" i="10"/>
  <c r="AE235" i="10"/>
  <c r="AG241" i="10"/>
  <c r="AD248" i="10"/>
  <c r="AE267" i="10"/>
  <c r="AG273" i="10"/>
  <c r="AE8" i="10"/>
  <c r="AG14" i="10"/>
  <c r="AD21" i="10"/>
  <c r="AE40" i="10"/>
  <c r="AG46" i="10"/>
  <c r="AD53" i="10"/>
  <c r="AE72" i="10"/>
  <c r="AG78" i="10"/>
  <c r="AD85" i="10"/>
  <c r="AE104" i="10"/>
  <c r="AG110" i="10"/>
  <c r="AD117" i="10"/>
  <c r="AE136" i="10"/>
  <c r="AG142" i="10"/>
  <c r="AD149" i="10"/>
  <c r="AE168" i="10"/>
  <c r="AG174" i="10"/>
  <c r="AD181" i="10"/>
  <c r="AE200" i="10"/>
  <c r="AG206" i="10"/>
  <c r="AD213" i="10"/>
  <c r="AE232" i="10"/>
  <c r="AL10" i="10"/>
  <c r="AI17" i="10"/>
  <c r="AK23" i="10"/>
  <c r="AJ36" i="10"/>
  <c r="AL42" i="10"/>
  <c r="AI49" i="10"/>
  <c r="AK55" i="10"/>
  <c r="AJ68" i="10"/>
  <c r="AL74" i="10"/>
  <c r="AI81" i="10"/>
  <c r="AK87" i="10"/>
  <c r="AJ100" i="10"/>
  <c r="AL106" i="10"/>
  <c r="AI113" i="10"/>
  <c r="AK119" i="10"/>
  <c r="AJ132" i="10"/>
  <c r="AL138" i="10"/>
  <c r="AI145" i="10"/>
  <c r="AK151" i="10"/>
  <c r="AJ164" i="10"/>
  <c r="AL170" i="10"/>
  <c r="AI177" i="10"/>
  <c r="AK183" i="10"/>
  <c r="AJ196" i="10"/>
  <c r="AL202" i="10"/>
  <c r="AI209" i="10"/>
  <c r="AK215" i="10"/>
  <c r="AJ228" i="10"/>
  <c r="AL234" i="10"/>
  <c r="AI241" i="10"/>
  <c r="AK247" i="10"/>
  <c r="AJ260" i="10"/>
  <c r="AL266" i="10"/>
  <c r="AI273" i="10"/>
  <c r="AD7" i="10"/>
  <c r="AE26" i="10"/>
  <c r="AG32" i="10"/>
  <c r="AD39" i="10"/>
  <c r="AE58" i="10"/>
  <c r="AG64" i="10"/>
  <c r="AD71" i="10"/>
  <c r="AE90" i="10"/>
  <c r="AG96" i="10"/>
  <c r="AD103" i="10"/>
  <c r="AE122" i="10"/>
  <c r="AG128" i="10"/>
  <c r="AD135" i="10"/>
  <c r="AE154" i="10"/>
  <c r="AG160" i="10"/>
  <c r="AD167" i="10"/>
  <c r="AE186" i="10"/>
  <c r="AG192" i="10"/>
  <c r="AD199" i="10"/>
  <c r="AE218" i="10"/>
  <c r="AG224" i="10"/>
  <c r="AD231" i="10"/>
  <c r="AE250" i="10"/>
  <c r="AG256" i="10"/>
  <c r="AD263" i="10"/>
  <c r="AK9" i="10"/>
  <c r="AJ22" i="10"/>
  <c r="AL28" i="10"/>
  <c r="AI35" i="10"/>
  <c r="AK41" i="10"/>
  <c r="AJ54" i="10"/>
  <c r="AL60" i="10"/>
  <c r="AI67" i="10"/>
  <c r="AK73" i="10"/>
  <c r="AJ86" i="10"/>
  <c r="AL92" i="10"/>
  <c r="AI99" i="10"/>
  <c r="AK105" i="10"/>
  <c r="AJ118" i="10"/>
  <c r="AL124" i="10"/>
  <c r="AI131" i="10"/>
  <c r="AK137" i="10"/>
  <c r="AJ150" i="10"/>
  <c r="AL156" i="10"/>
  <c r="AI163" i="10"/>
  <c r="AK169" i="10"/>
  <c r="AJ182" i="10"/>
  <c r="AL188" i="10"/>
  <c r="AI195" i="10"/>
  <c r="AK201" i="10"/>
  <c r="AJ214" i="10"/>
  <c r="AL220" i="10"/>
  <c r="AI227" i="10"/>
  <c r="AK233" i="10"/>
  <c r="AJ246" i="10"/>
  <c r="AL252" i="10"/>
  <c r="AI259" i="10"/>
  <c r="AK265" i="10"/>
  <c r="AJ278" i="10"/>
  <c r="AG284" i="10"/>
  <c r="AD291" i="10"/>
  <c r="AE310" i="10"/>
  <c r="AG316" i="10"/>
  <c r="AD323" i="10"/>
  <c r="AE342" i="10"/>
  <c r="AG348" i="10"/>
  <c r="AD355" i="10"/>
  <c r="AE374" i="10"/>
  <c r="AG380" i="10"/>
  <c r="AD387" i="10"/>
  <c r="AE406" i="10"/>
  <c r="AG412" i="10"/>
  <c r="AD419" i="10"/>
  <c r="AE438" i="10"/>
  <c r="AG444" i="10"/>
  <c r="AD451" i="10"/>
  <c r="AE470" i="10"/>
  <c r="AG476" i="10"/>
  <c r="AD483" i="10"/>
  <c r="AE502" i="10"/>
  <c r="AG508" i="10"/>
  <c r="AD515" i="10"/>
  <c r="AE534" i="10"/>
  <c r="AG540" i="10"/>
  <c r="AD547" i="10"/>
  <c r="AD280" i="10"/>
  <c r="AE299" i="10"/>
  <c r="AG305" i="10"/>
  <c r="AD312" i="10"/>
  <c r="AE331" i="10"/>
  <c r="AG337" i="10"/>
  <c r="AD344" i="10"/>
  <c r="AE363" i="10"/>
  <c r="AG369" i="10"/>
  <c r="AD376" i="10"/>
  <c r="AE395" i="10"/>
  <c r="AG401" i="10"/>
  <c r="AD408" i="10"/>
  <c r="AE427" i="10"/>
  <c r="AG433" i="10"/>
  <c r="AD440" i="10"/>
  <c r="AE459" i="10"/>
  <c r="AG465" i="10"/>
  <c r="AD472" i="10"/>
  <c r="AE491" i="10"/>
  <c r="AG497" i="10"/>
  <c r="AD504" i="10"/>
  <c r="AE523" i="10"/>
  <c r="AG529" i="10"/>
  <c r="AD536" i="10"/>
  <c r="AG238" i="10"/>
  <c r="AD245" i="10"/>
  <c r="AE264" i="10"/>
  <c r="AG270" i="10"/>
  <c r="AD277" i="10"/>
  <c r="AE296" i="10"/>
  <c r="AG302" i="10"/>
  <c r="AD309" i="10"/>
  <c r="AE328" i="10"/>
  <c r="AG334" i="10"/>
  <c r="AD341" i="10"/>
  <c r="AE360" i="10"/>
  <c r="AG366" i="10"/>
  <c r="AD373" i="10"/>
  <c r="AE392" i="10"/>
  <c r="AG398" i="10"/>
  <c r="AD405" i="10"/>
  <c r="AE424" i="10"/>
  <c r="AG430" i="10"/>
  <c r="AD437" i="10"/>
  <c r="AE456" i="10"/>
  <c r="AG462" i="10"/>
  <c r="AD469" i="10"/>
  <c r="AE488" i="10"/>
  <c r="AG494" i="10"/>
  <c r="AD501" i="10"/>
  <c r="AK279" i="10"/>
  <c r="AJ281" i="10"/>
  <c r="AL287" i="10"/>
  <c r="AI294" i="10"/>
  <c r="AK300" i="10"/>
  <c r="AJ313" i="10"/>
  <c r="AL319" i="10"/>
  <c r="AI326" i="10"/>
  <c r="AK332" i="10"/>
  <c r="AJ345" i="10"/>
  <c r="AL351" i="10"/>
  <c r="AI358" i="10"/>
  <c r="AK364" i="10"/>
  <c r="AJ377" i="10"/>
  <c r="AL383" i="10"/>
  <c r="AI390" i="10"/>
  <c r="AK396" i="10"/>
  <c r="AJ409" i="10"/>
  <c r="AL415" i="10"/>
  <c r="AI422" i="10"/>
  <c r="AK428" i="10"/>
  <c r="AJ441" i="10"/>
  <c r="AL447" i="10"/>
  <c r="AI454" i="10"/>
  <c r="AK460" i="10"/>
  <c r="AJ473" i="10"/>
  <c r="AL479" i="10"/>
  <c r="AI486" i="10"/>
  <c r="AK492" i="10"/>
  <c r="AJ505" i="10"/>
  <c r="AL511" i="10"/>
  <c r="AI518" i="10"/>
  <c r="AK524" i="10"/>
  <c r="AJ537" i="10"/>
  <c r="AL543" i="10"/>
  <c r="AI550" i="10"/>
  <c r="AG285" i="10"/>
  <c r="AD292" i="10"/>
  <c r="AE311" i="10"/>
  <c r="AG317" i="10"/>
  <c r="AD324" i="10"/>
  <c r="AE343" i="10"/>
  <c r="AG349" i="10"/>
  <c r="AD356" i="10"/>
  <c r="AI363" i="10"/>
  <c r="AK385" i="10"/>
  <c r="AE407" i="10"/>
  <c r="AJ414" i="10"/>
  <c r="AG421" i="10"/>
  <c r="AG429" i="10"/>
  <c r="AL436" i="10"/>
  <c r="AD444" i="10"/>
  <c r="AI451" i="10"/>
  <c r="AK465" i="10"/>
  <c r="AI483" i="10"/>
  <c r="AI491" i="10"/>
  <c r="AD500" i="10"/>
  <c r="AL508" i="10"/>
  <c r="AL516" i="10"/>
  <c r="AG525" i="10"/>
  <c r="AJ534" i="10"/>
  <c r="AG10" i="10"/>
  <c r="AJ19" i="10"/>
  <c r="AE28" i="10"/>
  <c r="AE36" i="10"/>
  <c r="AK70" i="10"/>
  <c r="AI96" i="10"/>
  <c r="AD105" i="10"/>
  <c r="AD113" i="10"/>
  <c r="AL121" i="10"/>
  <c r="AG130" i="10"/>
  <c r="AG138" i="10"/>
  <c r="AJ147" i="10"/>
  <c r="AE156" i="10"/>
  <c r="AE164" i="10"/>
  <c r="AK198" i="10"/>
  <c r="AI224" i="10"/>
  <c r="AD233" i="10"/>
  <c r="AD241" i="10"/>
  <c r="AE252" i="10"/>
  <c r="AD265" i="10"/>
  <c r="AK560" i="10"/>
  <c r="AJ573" i="10"/>
  <c r="AI586" i="10"/>
  <c r="AL611" i="10"/>
  <c r="AK624" i="10"/>
  <c r="AJ637" i="10"/>
  <c r="AI650" i="10"/>
  <c r="AL675" i="10"/>
  <c r="AK688" i="10"/>
  <c r="AJ701" i="10"/>
  <c r="AI714" i="10"/>
  <c r="AG740" i="10"/>
  <c r="AK776" i="10"/>
  <c r="AL568" i="10"/>
  <c r="AJ586" i="10"/>
  <c r="AG601" i="10"/>
  <c r="AK637" i="10"/>
  <c r="AI671" i="10"/>
  <c r="AL688" i="10"/>
  <c r="AD704" i="10"/>
  <c r="AJ722" i="10"/>
  <c r="AE755" i="10"/>
  <c r="AK773" i="10"/>
  <c r="AI791" i="10"/>
  <c r="AI532" i="10"/>
  <c r="AL549" i="10"/>
  <c r="AD565" i="10"/>
  <c r="AJ583" i="10"/>
  <c r="AE616" i="10"/>
  <c r="AK634" i="10"/>
  <c r="AI652" i="10"/>
  <c r="AL685" i="10"/>
  <c r="AJ703" i="10"/>
  <c r="AG718" i="10"/>
  <c r="AK754" i="10"/>
  <c r="AL290" i="10"/>
  <c r="AE309" i="10"/>
  <c r="AD346" i="10"/>
  <c r="AG371" i="10"/>
  <c r="AE397" i="10"/>
  <c r="AD474" i="10"/>
  <c r="AG499" i="10"/>
  <c r="AE525" i="10"/>
  <c r="AE570" i="10"/>
  <c r="AD647" i="10"/>
  <c r="AG672" i="10"/>
  <c r="AE698" i="10"/>
  <c r="AD775" i="10"/>
  <c r="AG557" i="10"/>
  <c r="AE583" i="10"/>
  <c r="AD660" i="10"/>
  <c r="AG685" i="10"/>
  <c r="AE711" i="10"/>
  <c r="AD788" i="10"/>
  <c r="AL811" i="10"/>
  <c r="AJ837" i="10"/>
  <c r="AK888" i="10"/>
  <c r="AI914" i="10"/>
  <c r="AL939" i="10"/>
  <c r="AJ965" i="10"/>
  <c r="AK1016" i="10"/>
  <c r="AI1042" i="10"/>
  <c r="AL1067" i="10"/>
  <c r="AE811" i="10"/>
  <c r="AD888" i="10"/>
  <c r="AG913" i="10"/>
  <c r="AE939" i="10"/>
  <c r="AD1016" i="10"/>
  <c r="AG1041" i="10"/>
  <c r="AE1067" i="10"/>
  <c r="AD805" i="10"/>
  <c r="AG830" i="10"/>
  <c r="AE856" i="10"/>
  <c r="AD933" i="10"/>
  <c r="AG958" i="10"/>
  <c r="AE984" i="10"/>
  <c r="AJ564" i="10"/>
  <c r="AK615" i="10"/>
  <c r="AL642" i="10"/>
  <c r="AK671" i="10"/>
  <c r="AL770" i="10"/>
  <c r="AE805" i="10"/>
  <c r="AD863" i="10"/>
  <c r="AJ897" i="10"/>
  <c r="AL999" i="10"/>
  <c r="AE1034" i="10"/>
  <c r="AL329" i="10"/>
  <c r="AE364" i="10"/>
  <c r="AG402" i="10"/>
  <c r="AD505" i="10"/>
  <c r="AE556" i="10"/>
  <c r="AG1108" i="10"/>
  <c r="AD1211" i="10"/>
  <c r="AE1262" i="10"/>
  <c r="AI1251" i="10"/>
  <c r="AD865" i="10"/>
  <c r="AG1162" i="10"/>
  <c r="AJ248" i="10"/>
  <c r="AL678" i="10"/>
  <c r="AE708" i="10"/>
  <c r="AJ32" i="10"/>
  <c r="AG639" i="10"/>
  <c r="AJ1135" i="10"/>
  <c r="AK702" i="10"/>
  <c r="AD686" i="10"/>
  <c r="AK1055" i="10"/>
  <c r="AI720" i="10"/>
  <c r="AE697" i="10"/>
  <c r="AE1250" i="10"/>
  <c r="AJ48" i="10"/>
  <c r="AD646" i="10"/>
  <c r="AE879" i="10"/>
  <c r="AG981" i="10"/>
  <c r="AG1117" i="10"/>
  <c r="AI1000" i="10"/>
  <c r="AJ440" i="10"/>
  <c r="AK1075" i="10"/>
  <c r="AI1109" i="10"/>
  <c r="AE1193" i="10"/>
  <c r="AE777" i="10"/>
  <c r="AE953" i="10"/>
  <c r="AG755" i="10"/>
  <c r="AG60" i="10"/>
  <c r="AG92" i="10"/>
  <c r="AJ50" i="10"/>
  <c r="AL56" i="10"/>
  <c r="AI63" i="10"/>
  <c r="AK69" i="10"/>
  <c r="AJ82" i="10"/>
  <c r="AL88" i="10"/>
  <c r="AI95" i="10"/>
  <c r="AK101" i="10"/>
  <c r="AJ114" i="10"/>
  <c r="AL120" i="10"/>
  <c r="AI127" i="10"/>
  <c r="AK133" i="10"/>
  <c r="AJ146" i="10"/>
  <c r="AL152" i="10"/>
  <c r="AI159" i="10"/>
  <c r="AK165" i="10"/>
  <c r="AJ178" i="10"/>
  <c r="AL184" i="10"/>
  <c r="AI191" i="10"/>
  <c r="AK197" i="10"/>
  <c r="AJ210" i="10"/>
  <c r="AL216" i="10"/>
  <c r="AI223" i="10"/>
  <c r="AK229" i="10"/>
  <c r="AJ242" i="10"/>
  <c r="AL248" i="10"/>
  <c r="AI255" i="10"/>
  <c r="AK261" i="10"/>
  <c r="AJ274" i="10"/>
  <c r="AJ15" i="10"/>
  <c r="AL21" i="10"/>
  <c r="AI28" i="10"/>
  <c r="AK34" i="10"/>
  <c r="AJ47" i="10"/>
  <c r="AL53" i="10"/>
  <c r="AI60" i="10"/>
  <c r="AK66" i="10"/>
  <c r="AJ79" i="10"/>
  <c r="AL85" i="10"/>
  <c r="AI92" i="10"/>
  <c r="AK98" i="10"/>
  <c r="AJ111" i="10"/>
  <c r="AL117" i="10"/>
  <c r="AI124" i="10"/>
  <c r="AK130" i="10"/>
  <c r="AJ143" i="10"/>
  <c r="AL149" i="10"/>
  <c r="AI156" i="10"/>
  <c r="AK162" i="10"/>
  <c r="AJ175" i="10"/>
  <c r="AL181" i="10"/>
  <c r="AI188" i="10"/>
  <c r="AK194" i="10"/>
  <c r="AJ207" i="10"/>
  <c r="AL213" i="10"/>
  <c r="AI220" i="10"/>
  <c r="AK226" i="10"/>
  <c r="AG11" i="10"/>
  <c r="AD18" i="10"/>
  <c r="AE37" i="10"/>
  <c r="AG43" i="10"/>
  <c r="AD50" i="10"/>
  <c r="AE69" i="10"/>
  <c r="AG75" i="10"/>
  <c r="AD82" i="10"/>
  <c r="AE101" i="10"/>
  <c r="AG107" i="10"/>
  <c r="AD114" i="10"/>
  <c r="AE133" i="10"/>
  <c r="AG139" i="10"/>
  <c r="AD146" i="10"/>
  <c r="AE165" i="10"/>
  <c r="AG171" i="10"/>
  <c r="AD178" i="10"/>
  <c r="AE197" i="10"/>
  <c r="AG203" i="10"/>
  <c r="AD210" i="10"/>
  <c r="AE229" i="10"/>
  <c r="AG235" i="10"/>
  <c r="AD242" i="10"/>
  <c r="AE261" i="10"/>
  <c r="AG267" i="10"/>
  <c r="AD274" i="10"/>
  <c r="AL7" i="10"/>
  <c r="AI14" i="10"/>
  <c r="AK20" i="10"/>
  <c r="AJ33" i="10"/>
  <c r="AL39" i="10"/>
  <c r="AI46" i="10"/>
  <c r="AK52" i="10"/>
  <c r="AJ65" i="10"/>
  <c r="AL71" i="10"/>
  <c r="AI78" i="10"/>
  <c r="AK84" i="10"/>
  <c r="AJ97" i="10"/>
  <c r="AL103" i="10"/>
  <c r="AI110" i="10"/>
  <c r="AK116" i="10"/>
  <c r="AJ129" i="10"/>
  <c r="AL135" i="10"/>
  <c r="AI142" i="10"/>
  <c r="AK148" i="10"/>
  <c r="AJ161" i="10"/>
  <c r="AL167" i="10"/>
  <c r="AI174" i="10"/>
  <c r="AK180" i="10"/>
  <c r="AJ193" i="10"/>
  <c r="AL199" i="10"/>
  <c r="AI206" i="10"/>
  <c r="AK212" i="10"/>
  <c r="AJ225" i="10"/>
  <c r="AL231" i="10"/>
  <c r="AI238" i="10"/>
  <c r="AK244" i="10"/>
  <c r="AJ257" i="10"/>
  <c r="AL263" i="10"/>
  <c r="AI270" i="10"/>
  <c r="AK276" i="10"/>
  <c r="AE23" i="10"/>
  <c r="AG29" i="10"/>
  <c r="AD36" i="10"/>
  <c r="AE55" i="10"/>
  <c r="AG61" i="10"/>
  <c r="AD68" i="10"/>
  <c r="AE87" i="10"/>
  <c r="AG93" i="10"/>
  <c r="AD100" i="10"/>
  <c r="AE119" i="10"/>
  <c r="AG125" i="10"/>
  <c r="AD132" i="10"/>
  <c r="AE151" i="10"/>
  <c r="AG157" i="10"/>
  <c r="AD164" i="10"/>
  <c r="AE183" i="10"/>
  <c r="AG189" i="10"/>
  <c r="AD196" i="10"/>
  <c r="AE215" i="10"/>
  <c r="AG221" i="10"/>
  <c r="AD228" i="10"/>
  <c r="AE247" i="10"/>
  <c r="AG253" i="10"/>
  <c r="AD260" i="10"/>
  <c r="AE279" i="10"/>
  <c r="AJ285" i="10"/>
  <c r="AL291" i="10"/>
  <c r="AI298" i="10"/>
  <c r="AK304" i="10"/>
  <c r="AJ317" i="10"/>
  <c r="AL323" i="10"/>
  <c r="AI330" i="10"/>
  <c r="AK336" i="10"/>
  <c r="AJ349" i="10"/>
  <c r="AL355" i="10"/>
  <c r="AI362" i="10"/>
  <c r="AK368" i="10"/>
  <c r="AJ381" i="10"/>
  <c r="AL387" i="10"/>
  <c r="AI394" i="10"/>
  <c r="AK400" i="10"/>
  <c r="AJ413" i="10"/>
  <c r="AL419" i="10"/>
  <c r="AI426" i="10"/>
  <c r="AK432" i="10"/>
  <c r="AJ445" i="10"/>
  <c r="AL451" i="10"/>
  <c r="AI458" i="10"/>
  <c r="AK464" i="10"/>
  <c r="AJ477" i="10"/>
  <c r="AL483" i="10"/>
  <c r="AI490" i="10"/>
  <c r="AK496" i="10"/>
  <c r="AJ509" i="10"/>
  <c r="AL515" i="10"/>
  <c r="AI522" i="10"/>
  <c r="AK528" i="10"/>
  <c r="AJ541" i="10"/>
  <c r="AL547" i="10"/>
  <c r="AL280" i="10"/>
  <c r="AI287" i="10"/>
  <c r="AK293" i="10"/>
  <c r="AJ306" i="10"/>
  <c r="AL312" i="10"/>
  <c r="AI319" i="10"/>
  <c r="AK325" i="10"/>
  <c r="AJ338" i="10"/>
  <c r="AL344" i="10"/>
  <c r="AI351" i="10"/>
  <c r="AK357" i="10"/>
  <c r="AJ370" i="10"/>
  <c r="AL376" i="10"/>
  <c r="AI383" i="10"/>
  <c r="AK389" i="10"/>
  <c r="AJ402" i="10"/>
  <c r="AL408" i="10"/>
  <c r="AI415" i="10"/>
  <c r="AK421" i="10"/>
  <c r="AJ434" i="10"/>
  <c r="AL440" i="10"/>
  <c r="AI447" i="10"/>
  <c r="AK453" i="10"/>
  <c r="AJ466" i="10"/>
  <c r="AL472" i="10"/>
  <c r="AI479" i="10"/>
  <c r="AK485" i="10"/>
  <c r="AJ498" i="10"/>
  <c r="AL504" i="10"/>
  <c r="AI511" i="10"/>
  <c r="AK517" i="10"/>
  <c r="AJ530" i="10"/>
  <c r="AL536" i="10"/>
  <c r="AI543" i="10"/>
  <c r="AK549" i="10"/>
  <c r="AJ239" i="10"/>
  <c r="AL245" i="10"/>
  <c r="AI252" i="10"/>
  <c r="AK258" i="10"/>
  <c r="AJ271" i="10"/>
  <c r="AL277" i="10"/>
  <c r="AI284" i="10"/>
  <c r="AK290" i="10"/>
  <c r="AJ303" i="10"/>
  <c r="AL309" i="10"/>
  <c r="AI316" i="10"/>
  <c r="AK322" i="10"/>
  <c r="AJ335" i="10"/>
  <c r="AL341" i="10"/>
  <c r="AI348" i="10"/>
  <c r="AK354" i="10"/>
  <c r="AJ367" i="10"/>
  <c r="AL373" i="10"/>
  <c r="AI380" i="10"/>
  <c r="AK386" i="10"/>
  <c r="AJ399" i="10"/>
  <c r="AL405" i="10"/>
  <c r="AI412" i="10"/>
  <c r="AK418" i="10"/>
  <c r="AJ431" i="10"/>
  <c r="AL437" i="10"/>
  <c r="AI444" i="10"/>
  <c r="AK450" i="10"/>
  <c r="AJ463" i="10"/>
  <c r="AL469" i="10"/>
  <c r="AI476" i="10"/>
  <c r="AK482" i="10"/>
  <c r="AJ495" i="10"/>
  <c r="AL501" i="10"/>
  <c r="AI508" i="10"/>
  <c r="AE282" i="10"/>
  <c r="AG288" i="10"/>
  <c r="AD295" i="10"/>
  <c r="AE314" i="10"/>
  <c r="AG320" i="10"/>
  <c r="AD327" i="10"/>
  <c r="AE346" i="10"/>
  <c r="AG352" i="10"/>
  <c r="AD359" i="10"/>
  <c r="AE378" i="10"/>
  <c r="AG384" i="10"/>
  <c r="AD391" i="10"/>
  <c r="AE410" i="10"/>
  <c r="AG416" i="10"/>
  <c r="AD423" i="10"/>
  <c r="AE442" i="10"/>
  <c r="AG448" i="10"/>
  <c r="AD455" i="10"/>
  <c r="AE474" i="10"/>
  <c r="AG480" i="10"/>
  <c r="AD487" i="10"/>
  <c r="AE506" i="10"/>
  <c r="AG512" i="10"/>
  <c r="AD519" i="10"/>
  <c r="AE538" i="10"/>
  <c r="AG544" i="10"/>
  <c r="AJ286" i="10"/>
  <c r="AL292" i="10"/>
  <c r="AI299" i="10"/>
  <c r="AK305" i="10"/>
  <c r="AJ318" i="10"/>
  <c r="AL324" i="10"/>
  <c r="AI331" i="10"/>
  <c r="AK337" i="10"/>
  <c r="AJ350" i="10"/>
  <c r="AL356" i="10"/>
  <c r="AD364" i="10"/>
  <c r="AD372" i="10"/>
  <c r="AI379" i="10"/>
  <c r="AK393" i="10"/>
  <c r="AE415" i="10"/>
  <c r="AE423" i="10"/>
  <c r="AJ430" i="10"/>
  <c r="AG437" i="10"/>
  <c r="AL444" i="10"/>
  <c r="AD452" i="10"/>
  <c r="AI459" i="10"/>
  <c r="AI475" i="10"/>
  <c r="AD484" i="10"/>
  <c r="AD492" i="10"/>
  <c r="AL500" i="10"/>
  <c r="AG509" i="10"/>
  <c r="AG517" i="10"/>
  <c r="AJ526" i="10"/>
  <c r="AE535" i="10"/>
  <c r="AJ11" i="10"/>
  <c r="AE20" i="10"/>
  <c r="AK54" i="10"/>
  <c r="AK62" i="10"/>
  <c r="AI80" i="10"/>
  <c r="AI88" i="10"/>
  <c r="AD97" i="10"/>
  <c r="AL105" i="10"/>
  <c r="AL113" i="10"/>
  <c r="AG122" i="10"/>
  <c r="AJ131" i="10"/>
  <c r="AJ139" i="10"/>
  <c r="AE148" i="10"/>
  <c r="AK182" i="10"/>
  <c r="AK190" i="10"/>
  <c r="AI208" i="10"/>
  <c r="AI216" i="10"/>
  <c r="AD225" i="10"/>
  <c r="AL233" i="10"/>
  <c r="AL241" i="10"/>
  <c r="AL265" i="10"/>
  <c r="AK278" i="10"/>
  <c r="AE574" i="10"/>
  <c r="AD587" i="10"/>
  <c r="AG612" i="10"/>
  <c r="AE638" i="10"/>
  <c r="AD651" i="10"/>
  <c r="AG676" i="10"/>
  <c r="AE702" i="10"/>
  <c r="AD715" i="10"/>
  <c r="AK744" i="10"/>
  <c r="AI778" i="10"/>
  <c r="AJ554" i="10"/>
  <c r="AG569" i="10"/>
  <c r="AK605" i="10"/>
  <c r="AI639" i="10"/>
  <c r="AL656" i="10"/>
  <c r="AD672" i="10"/>
  <c r="AJ690" i="10"/>
  <c r="AE723" i="10"/>
  <c r="AK741" i="10"/>
  <c r="AI759" i="10"/>
  <c r="AL792" i="10"/>
  <c r="AL517" i="10"/>
  <c r="AD533" i="10"/>
  <c r="AJ551" i="10"/>
  <c r="AE584" i="10"/>
  <c r="AK602" i="10"/>
  <c r="AI620" i="10"/>
  <c r="AL653" i="10"/>
  <c r="AJ671" i="10"/>
  <c r="AG686" i="10"/>
  <c r="AK722" i="10"/>
  <c r="AI756" i="10"/>
  <c r="AG347" i="10"/>
  <c r="AE373" i="10"/>
  <c r="AD450" i="10"/>
  <c r="AG475" i="10"/>
  <c r="AE501" i="10"/>
  <c r="AD623" i="10"/>
  <c r="AG648" i="10"/>
  <c r="AE674" i="10"/>
  <c r="AD751" i="10"/>
  <c r="AG776" i="10"/>
  <c r="AE559" i="10"/>
  <c r="AD636" i="10"/>
  <c r="AG661" i="10"/>
  <c r="AE687" i="10"/>
  <c r="AD764" i="10"/>
  <c r="AG789" i="10"/>
  <c r="AJ813" i="10"/>
  <c r="AK864" i="10"/>
  <c r="AI890" i="10"/>
  <c r="AL915" i="10"/>
  <c r="AJ941" i="10"/>
  <c r="AK992" i="10"/>
  <c r="AI1018" i="10"/>
  <c r="AL1043" i="10"/>
  <c r="AJ1069" i="10"/>
  <c r="AD864" i="10"/>
  <c r="AG889" i="10"/>
  <c r="AE915" i="10"/>
  <c r="AD992" i="10"/>
  <c r="AG1017" i="10"/>
  <c r="AE1043" i="10"/>
  <c r="AD781" i="10"/>
  <c r="AG806" i="10"/>
  <c r="AE832" i="10"/>
  <c r="AD909" i="10"/>
  <c r="AG934" i="10"/>
  <c r="AE960" i="10"/>
  <c r="AD1037" i="10"/>
  <c r="AK591" i="10"/>
  <c r="AI617" i="10"/>
  <c r="AJ644" i="10"/>
  <c r="AD674" i="10"/>
  <c r="AL738" i="10"/>
  <c r="AE773" i="10"/>
  <c r="AI841" i="10"/>
  <c r="AD831" i="10"/>
  <c r="AJ865" i="10"/>
  <c r="AL967" i="10"/>
  <c r="AE1002" i="10"/>
  <c r="AL297" i="10"/>
  <c r="AE332" i="10"/>
  <c r="AK406" i="10"/>
  <c r="AL457" i="10"/>
  <c r="AI560" i="10"/>
  <c r="AK1112" i="10"/>
  <c r="AL1163" i="10"/>
  <c r="AE596" i="10"/>
  <c r="AJ1187" i="10"/>
  <c r="AL718" i="10"/>
  <c r="AJ1178" i="10"/>
  <c r="AG1262" i="10"/>
  <c r="AL745" i="10"/>
  <c r="AG71" i="10"/>
  <c r="AJ672" i="10"/>
  <c r="AL1141" i="10"/>
  <c r="AL1261" i="10"/>
  <c r="AI85" i="10"/>
  <c r="AI725" i="10"/>
  <c r="AD1066" i="10"/>
  <c r="AD761" i="10"/>
  <c r="AE1154" i="10"/>
  <c r="AG1256" i="10"/>
  <c r="AI685" i="10"/>
  <c r="AG885" i="10"/>
  <c r="AD988" i="10"/>
  <c r="AK1129" i="10"/>
  <c r="AI1040" i="10"/>
  <c r="AJ472" i="10"/>
  <c r="AJ1160" i="10"/>
  <c r="AJ800" i="10"/>
  <c r="AE985" i="10"/>
  <c r="AD6" i="10"/>
  <c r="AD1262" i="10"/>
  <c r="AD1174" i="10"/>
  <c r="AD1062" i="10"/>
  <c r="AD942" i="10"/>
  <c r="AD798" i="10"/>
  <c r="AD774" i="10"/>
  <c r="AD1046" i="10"/>
  <c r="AD782" i="10"/>
  <c r="AD758" i="10"/>
  <c r="AD1230" i="10"/>
  <c r="AD1102" i="10"/>
  <c r="AD870" i="10"/>
  <c r="AD702" i="10"/>
  <c r="AD841" i="10"/>
  <c r="AD1116" i="10"/>
  <c r="AD1052" i="10"/>
  <c r="AD678" i="10"/>
  <c r="AD518" i="10"/>
  <c r="AD406" i="10"/>
  <c r="AD374" i="10"/>
  <c r="AD342" i="10"/>
  <c r="AD46" i="10"/>
  <c r="AD873" i="10"/>
  <c r="AD1244" i="10"/>
  <c r="AD286" i="10"/>
  <c r="AD126" i="10"/>
  <c r="AD1201" i="10"/>
  <c r="AD1178" i="10"/>
  <c r="AD14" i="10"/>
  <c r="AD1041" i="10"/>
  <c r="AD1205" i="10"/>
  <c r="AD1173" i="10"/>
  <c r="AD1141" i="10"/>
  <c r="AD1109" i="10"/>
  <c r="AD1077" i="10"/>
  <c r="AD366" i="10"/>
  <c r="AD222" i="10"/>
  <c r="AD1145" i="10"/>
  <c r="AD977" i="10"/>
  <c r="AD897" i="10"/>
  <c r="AD1186" i="10"/>
  <c r="AD1261" i="10"/>
  <c r="AD1248" i="10"/>
  <c r="AD1216" i="10"/>
  <c r="AD1184" i="10"/>
  <c r="AD1152" i="10"/>
  <c r="AD1120" i="10"/>
  <c r="AD606" i="10"/>
  <c r="AD470" i="10"/>
  <c r="AD198" i="10"/>
  <c r="AD86" i="10"/>
  <c r="AD1225" i="10"/>
  <c r="AD1073" i="10"/>
  <c r="AD1033" i="10"/>
  <c r="AD953" i="10"/>
  <c r="AD881" i="10"/>
  <c r="AD769" i="10"/>
  <c r="AD705" i="10"/>
  <c r="AD1228" i="10"/>
  <c r="AD1259" i="10"/>
  <c r="AD1227" i="10"/>
  <c r="AD1195" i="10"/>
  <c r="AD1163" i="10"/>
  <c r="AD1131" i="10"/>
  <c r="AD1099" i="10"/>
  <c r="AD585" i="10"/>
  <c r="AD553" i="10"/>
  <c r="AD521" i="10"/>
  <c r="AD489" i="10"/>
  <c r="AD457" i="10"/>
  <c r="AD425" i="10"/>
  <c r="AD393" i="10"/>
  <c r="AD1214" i="10"/>
  <c r="AD854" i="10"/>
  <c r="AD886" i="10"/>
  <c r="AD766" i="10"/>
  <c r="AD1030" i="10"/>
  <c r="AD806" i="10"/>
  <c r="AD1196" i="10"/>
  <c r="AD1076" i="10"/>
  <c r="AD1012" i="10"/>
  <c r="AD980" i="10"/>
  <c r="AD948" i="10"/>
  <c r="AD916" i="10"/>
  <c r="AD884" i="10"/>
  <c r="AD852" i="10"/>
  <c r="AD820" i="10"/>
  <c r="AD158" i="10"/>
  <c r="AD1121" i="10"/>
  <c r="AD905" i="10"/>
  <c r="AD1164" i="10"/>
  <c r="AD1100" i="10"/>
  <c r="AD1255" i="10"/>
  <c r="AD1223" i="10"/>
  <c r="AD1191" i="10"/>
  <c r="AD1159" i="10"/>
  <c r="AD1127" i="10"/>
  <c r="AD1095" i="10"/>
  <c r="AD1063" i="10"/>
  <c r="AD550" i="10"/>
  <c r="AD438" i="10"/>
  <c r="AD913" i="10"/>
  <c r="AD753" i="10"/>
  <c r="AD713" i="10"/>
  <c r="AD1226" i="10"/>
  <c r="AD1034" i="10"/>
  <c r="AD1002" i="10"/>
  <c r="AD970" i="10"/>
  <c r="AD938" i="10"/>
  <c r="AD906" i="10"/>
  <c r="AD874" i="10"/>
  <c r="AD638" i="10"/>
  <c r="AD558" i="10"/>
  <c r="AD1129" i="10"/>
  <c r="AD625" i="10"/>
  <c r="AD1146" i="10"/>
  <c r="AD142" i="10"/>
  <c r="AD102" i="10"/>
  <c r="AD1162" i="10"/>
  <c r="AD1138" i="10"/>
  <c r="AD742" i="10"/>
  <c r="AD1126" i="10"/>
  <c r="AD1014" i="10"/>
  <c r="AD974" i="10"/>
  <c r="AD1150" i="10"/>
  <c r="AD1078" i="10"/>
  <c r="AD1110" i="10"/>
  <c r="AD918" i="10"/>
  <c r="AD1006" i="10"/>
  <c r="AD390" i="10"/>
  <c r="AD350" i="10"/>
  <c r="AD833" i="10"/>
  <c r="AD657" i="10"/>
  <c r="AD1044" i="10"/>
  <c r="AD670" i="10"/>
  <c r="AD510" i="10"/>
  <c r="AD398" i="10"/>
  <c r="AD294" i="10"/>
  <c r="AD254" i="10"/>
  <c r="AD1049" i="10"/>
  <c r="AD633" i="10"/>
  <c r="AD601" i="10"/>
  <c r="AD1140" i="10"/>
  <c r="AD1060" i="10"/>
  <c r="AD726" i="10"/>
  <c r="AD310" i="10"/>
  <c r="AD150" i="10"/>
  <c r="AD118" i="10"/>
  <c r="AD78" i="10"/>
  <c r="AD1193" i="10"/>
  <c r="AD1234" i="10"/>
  <c r="AD1210" i="10"/>
  <c r="AD1098" i="10"/>
  <c r="AD1074" i="10"/>
  <c r="AD1245" i="10"/>
  <c r="AD1197" i="10"/>
  <c r="AD1165" i="10"/>
  <c r="AD1133" i="10"/>
  <c r="AD1101" i="10"/>
  <c r="AD1069" i="10"/>
  <c r="AD358" i="10"/>
  <c r="AD1177" i="10"/>
  <c r="AD1137" i="10"/>
  <c r="AD889" i="10"/>
  <c r="AD1202" i="10"/>
  <c r="AD1240" i="10"/>
  <c r="AD1208" i="10"/>
  <c r="AD1176" i="10"/>
  <c r="AD1144" i="10"/>
  <c r="AD1112" i="10"/>
  <c r="AD662" i="10"/>
  <c r="AD630" i="10"/>
  <c r="AD590" i="10"/>
  <c r="AD462" i="10"/>
  <c r="AD990" i="10"/>
  <c r="AD878" i="10"/>
  <c r="AD1254" i="10"/>
  <c r="AD1182" i="10"/>
  <c r="AD1134" i="10"/>
  <c r="AD958" i="10"/>
  <c r="AD1094" i="10"/>
  <c r="AD486" i="10"/>
  <c r="AD270" i="10"/>
  <c r="AD70" i="10"/>
  <c r="AD1124" i="10"/>
  <c r="AD1036" i="10"/>
  <c r="AD1004" i="10"/>
  <c r="AD972" i="10"/>
  <c r="AD940" i="10"/>
  <c r="AD908" i="10"/>
  <c r="AD876" i="10"/>
  <c r="AD844" i="10"/>
  <c r="AD812" i="10"/>
  <c r="AD214" i="10"/>
  <c r="AD825" i="10"/>
  <c r="AD1188" i="10"/>
  <c r="AD1156" i="10"/>
  <c r="AD1247" i="10"/>
  <c r="AD1215" i="10"/>
  <c r="AD1183" i="10"/>
  <c r="AD1151" i="10"/>
  <c r="AD1119" i="10"/>
  <c r="AD1087" i="10"/>
  <c r="AD1055" i="10"/>
  <c r="AD430" i="10"/>
  <c r="AD1105" i="10"/>
  <c r="AD937" i="10"/>
  <c r="AD777" i="10"/>
  <c r="AD737" i="10"/>
  <c r="AD593" i="10"/>
  <c r="AD1194" i="10"/>
  <c r="AD1122" i="10"/>
  <c r="AD1026" i="10"/>
  <c r="AD994" i="10"/>
  <c r="AD962" i="10"/>
  <c r="AD930" i="10"/>
  <c r="AD898" i="10"/>
  <c r="AD866" i="10"/>
  <c r="AD582" i="10"/>
  <c r="AD190" i="10"/>
  <c r="AD38" i="10"/>
  <c r="AD1257" i="10"/>
  <c r="AD617" i="10"/>
  <c r="AD654" i="10"/>
  <c r="AD94" i="10"/>
  <c r="AD801" i="10"/>
  <c r="AD649" i="10"/>
  <c r="AD1250" i="10"/>
  <c r="AD1154" i="10"/>
  <c r="AD1090" i="10"/>
  <c r="AD734" i="10"/>
  <c r="AD1169" i="10"/>
  <c r="AD793" i="10"/>
  <c r="AD1238" i="10"/>
  <c r="AD894" i="10"/>
  <c r="AD1142" i="10"/>
  <c r="AD926" i="10"/>
  <c r="AD814" i="10"/>
  <c r="AD910" i="10"/>
  <c r="AD838" i="10"/>
  <c r="AD598" i="10"/>
  <c r="AD1097" i="10"/>
  <c r="AD1084" i="10"/>
  <c r="AD326" i="10"/>
  <c r="AD246" i="10"/>
  <c r="AD30" i="10"/>
  <c r="AD1260" i="10"/>
  <c r="AD718" i="10"/>
  <c r="AD302" i="10"/>
  <c r="AD1153" i="10"/>
  <c r="AD262" i="10"/>
  <c r="AD1113" i="10"/>
  <c r="AD1114" i="10"/>
  <c r="AD1229" i="10"/>
  <c r="AD1221" i="10"/>
  <c r="AD1189" i="10"/>
  <c r="AD1157" i="10"/>
  <c r="AD1125" i="10"/>
  <c r="AD1093" i="10"/>
  <c r="AD1061" i="10"/>
  <c r="AD542" i="10"/>
  <c r="AD422" i="10"/>
  <c r="AD318" i="10"/>
  <c r="AD238" i="10"/>
  <c r="AD961" i="10"/>
  <c r="AD1204" i="10"/>
  <c r="AD1232" i="10"/>
  <c r="AD1200" i="10"/>
  <c r="AD1168" i="10"/>
  <c r="AD1136" i="10"/>
  <c r="AD902" i="10"/>
  <c r="AD862" i="10"/>
  <c r="AD982" i="10"/>
  <c r="AD950" i="10"/>
  <c r="AD1206" i="10"/>
  <c r="AD822" i="10"/>
  <c r="AD414" i="10"/>
  <c r="AD182" i="10"/>
  <c r="AD1233" i="10"/>
  <c r="AD857" i="10"/>
  <c r="AD745" i="10"/>
  <c r="AD609" i="10"/>
  <c r="AD1212" i="10"/>
  <c r="AD1108" i="10"/>
  <c r="AD1028" i="10"/>
  <c r="AD996" i="10"/>
  <c r="AD964" i="10"/>
  <c r="AD932" i="10"/>
  <c r="AD900" i="10"/>
  <c r="AD868" i="10"/>
  <c r="AD836" i="10"/>
  <c r="AD804" i="10"/>
  <c r="AD694" i="10"/>
  <c r="AD494" i="10"/>
  <c r="AD174" i="10"/>
  <c r="AD1001" i="10"/>
  <c r="AD849" i="10"/>
  <c r="AD817" i="10"/>
  <c r="AD1239" i="10"/>
  <c r="AD1207" i="10"/>
  <c r="AD1175" i="10"/>
  <c r="AD1143" i="10"/>
  <c r="AD1111" i="10"/>
  <c r="AD1079" i="10"/>
  <c r="AD454" i="10"/>
  <c r="AD929" i="10"/>
  <c r="AD809" i="10"/>
  <c r="AD697" i="10"/>
  <c r="AD665" i="10"/>
  <c r="AD1258" i="10"/>
  <c r="AD1058" i="10"/>
  <c r="AD1018" i="10"/>
  <c r="AD986" i="10"/>
  <c r="AD954" i="10"/>
  <c r="AD922" i="10"/>
  <c r="AD890" i="10"/>
  <c r="AD614" i="10"/>
  <c r="AD574" i="10"/>
  <c r="AD334" i="10"/>
  <c r="AD1185" i="10"/>
  <c r="AD1017" i="10"/>
  <c r="AD641" i="10"/>
  <c r="AD1106" i="10"/>
  <c r="AD1253" i="10"/>
  <c r="AD1130" i="10"/>
  <c r="AD1070" i="10"/>
  <c r="AD1022" i="10"/>
  <c r="AD1166" i="10"/>
  <c r="AD969" i="10"/>
  <c r="AD22" i="10"/>
  <c r="AD62" i="10"/>
  <c r="AD1050" i="10"/>
  <c r="AD1181" i="10"/>
  <c r="AD985" i="10"/>
  <c r="AD673" i="10"/>
  <c r="AD1192" i="10"/>
  <c r="AD1104" i="10"/>
  <c r="AD1081" i="10"/>
  <c r="AD1009" i="10"/>
  <c r="AD1236" i="10"/>
  <c r="AD1235" i="10"/>
  <c r="AD1171" i="10"/>
  <c r="AD1107" i="10"/>
  <c r="AD529" i="10"/>
  <c r="AD465" i="10"/>
  <c r="AD401" i="10"/>
  <c r="AD337" i="10"/>
  <c r="AD329" i="10"/>
  <c r="AD1007" i="10"/>
  <c r="AD999" i="10"/>
  <c r="AD879" i="10"/>
  <c r="AD871" i="10"/>
  <c r="AD778" i="10"/>
  <c r="AD770" i="10"/>
  <c r="AD642" i="10"/>
  <c r="AD634" i="10"/>
  <c r="AD602" i="10"/>
  <c r="AD570" i="10"/>
  <c r="AD1067" i="10"/>
  <c r="AD1035" i="10"/>
  <c r="AD1003" i="10"/>
  <c r="AD971" i="10"/>
  <c r="AD939" i="10"/>
  <c r="AD907" i="10"/>
  <c r="AD875" i="10"/>
  <c r="AD843" i="10"/>
  <c r="AD811" i="10"/>
  <c r="AD741" i="10"/>
  <c r="AD709" i="10"/>
  <c r="AD677" i="10"/>
  <c r="AD645" i="10"/>
  <c r="AD613" i="10"/>
  <c r="AD581" i="10"/>
  <c r="AD549" i="10"/>
  <c r="AD517" i="10"/>
  <c r="AD784" i="10"/>
  <c r="AD752" i="10"/>
  <c r="AD720" i="10"/>
  <c r="AD688" i="10"/>
  <c r="AD656" i="10"/>
  <c r="AD624" i="10"/>
  <c r="AD592" i="10"/>
  <c r="AD560" i="10"/>
  <c r="AD763" i="10"/>
  <c r="AD731" i="10"/>
  <c r="AD699" i="10"/>
  <c r="AD667" i="10"/>
  <c r="AD635" i="10"/>
  <c r="AD603" i="10"/>
  <c r="AD571" i="10"/>
  <c r="AD966" i="10"/>
  <c r="AD1038" i="10"/>
  <c r="AD924" i="10"/>
  <c r="AD796" i="10"/>
  <c r="AD446" i="10"/>
  <c r="AD166" i="10"/>
  <c r="AD993" i="10"/>
  <c r="AD1167" i="10"/>
  <c r="AD689" i="10"/>
  <c r="AD946" i="10"/>
  <c r="AD1237" i="10"/>
  <c r="AD353" i="10"/>
  <c r="AD345" i="10"/>
  <c r="AD1023" i="10"/>
  <c r="AD1015" i="10"/>
  <c r="AD895" i="10"/>
  <c r="AD887" i="10"/>
  <c r="AD794" i="10"/>
  <c r="AD786" i="10"/>
  <c r="AD1053" i="10"/>
  <c r="AD1021" i="10"/>
  <c r="AD989" i="10"/>
  <c r="AD957" i="10"/>
  <c r="AD925" i="10"/>
  <c r="AD893" i="10"/>
  <c r="AD861" i="10"/>
  <c r="AD829" i="10"/>
  <c r="AD797" i="10"/>
  <c r="AD765" i="10"/>
  <c r="AD1072" i="10"/>
  <c r="AD1040" i="10"/>
  <c r="AD1008" i="10"/>
  <c r="AD976" i="10"/>
  <c r="AD944" i="10"/>
  <c r="AD912" i="10"/>
  <c r="AD880" i="10"/>
  <c r="AD848" i="10"/>
  <c r="AD816" i="10"/>
  <c r="AD780" i="10"/>
  <c r="AD748" i="10"/>
  <c r="AD716" i="10"/>
  <c r="AD684" i="10"/>
  <c r="AD652" i="10"/>
  <c r="AD620" i="10"/>
  <c r="AD588" i="10"/>
  <c r="AD556" i="10"/>
  <c r="AD767" i="10"/>
  <c r="AD735" i="10"/>
  <c r="AD703" i="10"/>
  <c r="AD671" i="10"/>
  <c r="AD639" i="10"/>
  <c r="AD607" i="10"/>
  <c r="AD575" i="10"/>
  <c r="AD530" i="10"/>
  <c r="AD498" i="10"/>
  <c r="AD466" i="10"/>
  <c r="AD434" i="10"/>
  <c r="AD402" i="10"/>
  <c r="AD370" i="10"/>
  <c r="AD338" i="10"/>
  <c r="AD306" i="10"/>
  <c r="AD281" i="10"/>
  <c r="AD249" i="10"/>
  <c r="AD217" i="10"/>
  <c r="AD185" i="10"/>
  <c r="AD153" i="10"/>
  <c r="AD121" i="10"/>
  <c r="AD89" i="10"/>
  <c r="AD57" i="10"/>
  <c r="AD25" i="10"/>
  <c r="AD790" i="10"/>
  <c r="AD1149" i="10"/>
  <c r="AD1089" i="10"/>
  <c r="AD785" i="10"/>
  <c r="AD1170" i="10"/>
  <c r="AD1160" i="10"/>
  <c r="AD750" i="10"/>
  <c r="AD1217" i="10"/>
  <c r="AD1220" i="10"/>
  <c r="AD1219" i="10"/>
  <c r="AD1155" i="10"/>
  <c r="AD1091" i="10"/>
  <c r="AD577" i="10"/>
  <c r="AD513" i="10"/>
  <c r="AD449" i="10"/>
  <c r="AD369" i="10"/>
  <c r="AD361" i="10"/>
  <c r="AD1039" i="10"/>
  <c r="AD1031" i="10"/>
  <c r="AD911" i="10"/>
  <c r="AD903" i="10"/>
  <c r="AD783" i="10"/>
  <c r="AD810" i="10"/>
  <c r="AD802" i="10"/>
  <c r="AD626" i="10"/>
  <c r="AD594" i="10"/>
  <c r="AD562" i="10"/>
  <c r="AD1059" i="10"/>
  <c r="AD1027" i="10"/>
  <c r="AD995" i="10"/>
  <c r="AD963" i="10"/>
  <c r="AD931" i="10"/>
  <c r="AD899" i="10"/>
  <c r="AD867" i="10"/>
  <c r="AD835" i="10"/>
  <c r="AD803" i="10"/>
  <c r="AD733" i="10"/>
  <c r="AD701" i="10"/>
  <c r="AD669" i="10"/>
  <c r="AD637" i="10"/>
  <c r="AD605" i="10"/>
  <c r="AD573" i="10"/>
  <c r="AD541" i="10"/>
  <c r="AD776" i="10"/>
  <c r="AD744" i="10"/>
  <c r="AD712" i="10"/>
  <c r="AD680" i="10"/>
  <c r="AD648" i="10"/>
  <c r="AD616" i="10"/>
  <c r="AD584" i="10"/>
  <c r="AD552" i="10"/>
  <c r="AD787" i="10"/>
  <c r="AD755" i="10"/>
  <c r="AD830" i="10"/>
  <c r="AD1222" i="10"/>
  <c r="AD1198" i="10"/>
  <c r="AD998" i="10"/>
  <c r="AD502" i="10"/>
  <c r="AD1092" i="10"/>
  <c r="AD1020" i="10"/>
  <c r="AD892" i="10"/>
  <c r="AD1135" i="10"/>
  <c r="AD1082" i="10"/>
  <c r="AD1042" i="10"/>
  <c r="AD914" i="10"/>
  <c r="AD1148" i="10"/>
  <c r="AD110" i="10"/>
  <c r="AD945" i="10"/>
  <c r="AD206" i="10"/>
  <c r="AD1057" i="10"/>
  <c r="AD1242" i="10"/>
  <c r="AD1243" i="10"/>
  <c r="AD1179" i="10"/>
  <c r="AD1115" i="10"/>
  <c r="AD537" i="10"/>
  <c r="AD473" i="10"/>
  <c r="AD409" i="10"/>
  <c r="AD385" i="10"/>
  <c r="AD377" i="10"/>
  <c r="AD1047" i="10"/>
  <c r="AD927" i="10"/>
  <c r="AD919" i="10"/>
  <c r="AD799" i="10"/>
  <c r="AD791" i="10"/>
  <c r="AD826" i="10"/>
  <c r="AD818" i="10"/>
  <c r="AD698" i="10"/>
  <c r="AD690" i="10"/>
  <c r="AD1045" i="10"/>
  <c r="AD1013" i="10"/>
  <c r="AD981" i="10"/>
  <c r="AD949" i="10"/>
  <c r="AD917" i="10"/>
  <c r="AD885" i="10"/>
  <c r="AD853" i="10"/>
  <c r="AD821" i="10"/>
  <c r="AD789" i="10"/>
  <c r="AD1096" i="10"/>
  <c r="AD1064" i="10"/>
  <c r="AD1032" i="10"/>
  <c r="AD1000" i="10"/>
  <c r="AD968" i="10"/>
  <c r="AD936" i="10"/>
  <c r="AD904" i="10"/>
  <c r="AD872" i="10"/>
  <c r="AD840" i="10"/>
  <c r="AD808" i="10"/>
  <c r="AD772" i="10"/>
  <c r="AD740" i="10"/>
  <c r="AD708" i="10"/>
  <c r="AD676" i="10"/>
  <c r="AD644" i="10"/>
  <c r="AD612" i="10"/>
  <c r="AD580" i="10"/>
  <c r="AD548" i="10"/>
  <c r="AD759" i="10"/>
  <c r="AD727" i="10"/>
  <c r="AD695" i="10"/>
  <c r="AD663" i="10"/>
  <c r="AD631" i="10"/>
  <c r="AD599" i="10"/>
  <c r="AD567" i="10"/>
  <c r="AD554" i="10"/>
  <c r="AD522" i="10"/>
  <c r="AD490" i="10"/>
  <c r="AD458" i="10"/>
  <c r="AD426" i="10"/>
  <c r="AD394" i="10"/>
  <c r="AD362" i="10"/>
  <c r="AD330" i="10"/>
  <c r="AD298" i="10"/>
  <c r="AD273" i="10"/>
  <c r="AD1054" i="10"/>
  <c r="AD1246" i="10"/>
  <c r="AD934" i="10"/>
  <c r="AD622" i="10"/>
  <c r="AD1132" i="10"/>
  <c r="AD1065" i="10"/>
  <c r="AD1117" i="10"/>
  <c r="AD230" i="10"/>
  <c r="AD1256" i="10"/>
  <c r="AD681" i="10"/>
  <c r="AD1203" i="10"/>
  <c r="AD1139" i="10"/>
  <c r="AD561" i="10"/>
  <c r="AD497" i="10"/>
  <c r="AD433" i="10"/>
  <c r="AD943" i="10"/>
  <c r="AD935" i="10"/>
  <c r="AD815" i="10"/>
  <c r="AD807" i="10"/>
  <c r="AD842" i="10"/>
  <c r="AD834" i="10"/>
  <c r="AD714" i="10"/>
  <c r="AD706" i="10"/>
  <c r="AD682" i="10"/>
  <c r="AD618" i="10"/>
  <c r="AD586" i="10"/>
  <c r="AD1083" i="10"/>
  <c r="AD1051" i="10"/>
  <c r="AD1019" i="10"/>
  <c r="AD987" i="10"/>
  <c r="AD955" i="10"/>
  <c r="AD923" i="10"/>
  <c r="AD891" i="10"/>
  <c r="AD859" i="10"/>
  <c r="AD827" i="10"/>
  <c r="AD795" i="10"/>
  <c r="AD1158" i="10"/>
  <c r="AD134" i="10"/>
  <c r="AD1068" i="10"/>
  <c r="AD1252" i="10"/>
  <c r="AD710" i="10"/>
  <c r="AD1209" i="10"/>
  <c r="AD54" i="10"/>
  <c r="AD1213" i="10"/>
  <c r="AD1085" i="10"/>
  <c r="AD1224" i="10"/>
  <c r="AD478" i="10"/>
  <c r="AD382" i="10"/>
  <c r="AD278" i="10"/>
  <c r="AD1249" i="10"/>
  <c r="AD1025" i="10"/>
  <c r="AD729" i="10"/>
  <c r="AD1180" i="10"/>
  <c r="AD1251" i="10"/>
  <c r="AD1187" i="10"/>
  <c r="AD1123" i="10"/>
  <c r="AD545" i="10"/>
  <c r="AD481" i="10"/>
  <c r="AD417" i="10"/>
  <c r="AD305" i="10"/>
  <c r="AD297" i="10"/>
  <c r="AD975" i="10"/>
  <c r="AD967" i="10"/>
  <c r="AD847" i="10"/>
  <c r="AD839" i="10"/>
  <c r="AD746" i="10"/>
  <c r="AD738" i="10"/>
  <c r="AD658" i="10"/>
  <c r="AD610" i="10"/>
  <c r="AD578" i="10"/>
  <c r="AD1075" i="10"/>
  <c r="AD1043" i="10"/>
  <c r="AD1011" i="10"/>
  <c r="AD979" i="10"/>
  <c r="AD947" i="10"/>
  <c r="AD915" i="10"/>
  <c r="AD883" i="10"/>
  <c r="AD851" i="10"/>
  <c r="AD819" i="10"/>
  <c r="AD749" i="10"/>
  <c r="AD717" i="10"/>
  <c r="AD685" i="10"/>
  <c r="AD653" i="10"/>
  <c r="AD621" i="10"/>
  <c r="AD589" i="10"/>
  <c r="AD557" i="10"/>
  <c r="AD525" i="10"/>
  <c r="AD792" i="10"/>
  <c r="AD760" i="10"/>
  <c r="AD728" i="10"/>
  <c r="AD696" i="10"/>
  <c r="AD664" i="10"/>
  <c r="AD632" i="10"/>
  <c r="AD600" i="10"/>
  <c r="AD568" i="10"/>
  <c r="AD771" i="10"/>
  <c r="AD739" i="10"/>
  <c r="AD707" i="10"/>
  <c r="AD675" i="10"/>
  <c r="AD643" i="10"/>
  <c r="AD611" i="10"/>
  <c r="AD579" i="10"/>
  <c r="AD508" i="10"/>
  <c r="AD476" i="10"/>
  <c r="AG28" i="10"/>
  <c r="AD35" i="10"/>
  <c r="AD67" i="10"/>
  <c r="AD99" i="10"/>
  <c r="AG124" i="10"/>
  <c r="AD131" i="10"/>
  <c r="AE150" i="10"/>
  <c r="AG156" i="10"/>
  <c r="AD163" i="10"/>
  <c r="AE182" i="10"/>
  <c r="AG188" i="10"/>
  <c r="AD195" i="10"/>
  <c r="AE214" i="10"/>
  <c r="AG220" i="10"/>
  <c r="AD227" i="10"/>
  <c r="AE246" i="10"/>
  <c r="AG252" i="10"/>
  <c r="AD259" i="10"/>
  <c r="AE278" i="10"/>
  <c r="AJ18" i="10"/>
  <c r="AI31" i="10"/>
  <c r="AK37" i="10"/>
  <c r="AL6" i="10"/>
  <c r="AL1158" i="10"/>
  <c r="AL1046" i="10"/>
  <c r="AL1014" i="10"/>
  <c r="AL1118" i="10"/>
  <c r="AL1086" i="10"/>
  <c r="AL926" i="10"/>
  <c r="AL982" i="10"/>
  <c r="AL814" i="10"/>
  <c r="AL1190" i="10"/>
  <c r="AL358" i="10"/>
  <c r="AL809" i="10"/>
  <c r="AL1012" i="10"/>
  <c r="AL980" i="10"/>
  <c r="AL948" i="10"/>
  <c r="AL916" i="10"/>
  <c r="AL884" i="10"/>
  <c r="AL852" i="10"/>
  <c r="AL820" i="10"/>
  <c r="AL638" i="10"/>
  <c r="AL1057" i="10"/>
  <c r="AL641" i="10"/>
  <c r="AL609" i="10"/>
  <c r="AL1204" i="10"/>
  <c r="AL1255" i="10"/>
  <c r="AL1223" i="10"/>
  <c r="AL1191" i="10"/>
  <c r="AL1159" i="10"/>
  <c r="AL1127" i="10"/>
  <c r="AL1095" i="10"/>
  <c r="AL1063" i="10"/>
  <c r="AL734" i="10"/>
  <c r="AL518" i="10"/>
  <c r="AL158" i="10"/>
  <c r="AL86" i="10"/>
  <c r="AL793" i="10"/>
  <c r="AL1244" i="10"/>
  <c r="AL1212" i="10"/>
  <c r="AL1154" i="10"/>
  <c r="AL1034" i="10"/>
  <c r="AL1002" i="10"/>
  <c r="AL970" i="10"/>
  <c r="AL938" i="10"/>
  <c r="AL906" i="10"/>
  <c r="AL874" i="10"/>
  <c r="AL598" i="10"/>
  <c r="AL398" i="10"/>
  <c r="AL246" i="10"/>
  <c r="AL46" i="10"/>
  <c r="AL1001" i="10"/>
  <c r="AL737" i="10"/>
  <c r="AL1180" i="10"/>
  <c r="AL1242" i="10"/>
  <c r="AL1081" i="10"/>
  <c r="AL1049" i="10"/>
  <c r="AL1258" i="10"/>
  <c r="AL1098" i="10"/>
  <c r="AL1074" i="10"/>
  <c r="AL438" i="10"/>
  <c r="AL366" i="10"/>
  <c r="AL1082" i="10"/>
  <c r="AL1078" i="10"/>
  <c r="AL886" i="10"/>
  <c r="AL822" i="10"/>
  <c r="AL958" i="10"/>
  <c r="AL806" i="10"/>
  <c r="AL1230" i="10"/>
  <c r="AL966" i="10"/>
  <c r="AL934" i="10"/>
  <c r="AL430" i="10"/>
  <c r="AL1033" i="10"/>
  <c r="AL1236" i="10"/>
  <c r="AL1140" i="10"/>
  <c r="AL1100" i="10"/>
  <c r="AL1044" i="10"/>
  <c r="AL470" i="10"/>
  <c r="AL222" i="10"/>
  <c r="AL937" i="10"/>
  <c r="AL865" i="10"/>
  <c r="AL1196" i="10"/>
  <c r="AL1124" i="10"/>
  <c r="AL582" i="10"/>
  <c r="AL1113" i="10"/>
  <c r="AL1073" i="10"/>
  <c r="AL945" i="10"/>
  <c r="AL833" i="10"/>
  <c r="AL681" i="10"/>
  <c r="AL318" i="10"/>
  <c r="AL1233" i="10"/>
  <c r="AL1201" i="10"/>
  <c r="AL1169" i="10"/>
  <c r="AL1089" i="10"/>
  <c r="AL657" i="10"/>
  <c r="AL1197" i="10"/>
  <c r="AL1165" i="10"/>
  <c r="AL1133" i="10"/>
  <c r="AL1101" i="10"/>
  <c r="AL1069" i="10"/>
  <c r="AL174" i="10"/>
  <c r="AL1245" i="10"/>
  <c r="AL1240" i="10"/>
  <c r="AL1208" i="10"/>
  <c r="AL1176" i="10"/>
  <c r="AL1144" i="10"/>
  <c r="AL1112" i="10"/>
  <c r="AL310" i="10"/>
  <c r="AL1251" i="10"/>
  <c r="AL1219" i="10"/>
  <c r="AL1187" i="10"/>
  <c r="AL1155" i="10"/>
  <c r="AL1123" i="10"/>
  <c r="AL1091" i="10"/>
  <c r="AL577" i="10"/>
  <c r="AL545" i="10"/>
  <c r="AL513" i="10"/>
  <c r="AL481" i="10"/>
  <c r="AL449" i="10"/>
  <c r="AL417" i="10"/>
  <c r="AL385" i="10"/>
  <c r="AL353" i="10"/>
  <c r="AL321" i="10"/>
  <c r="AL289" i="10"/>
  <c r="AL1023" i="10"/>
  <c r="AL991" i="10"/>
  <c r="AL959" i="10"/>
  <c r="AL927" i="10"/>
  <c r="AL895" i="10"/>
  <c r="AL863" i="10"/>
  <c r="AL831" i="10"/>
  <c r="AL799" i="10"/>
  <c r="AL858" i="10"/>
  <c r="AL826" i="10"/>
  <c r="AL794" i="10"/>
  <c r="AL762" i="10"/>
  <c r="AL730" i="10"/>
  <c r="AL698" i="10"/>
  <c r="AL666" i="10"/>
  <c r="AL634" i="10"/>
  <c r="AL902" i="10"/>
  <c r="AL1038" i="10"/>
  <c r="AL1006" i="10"/>
  <c r="AL1142" i="10"/>
  <c r="AL1110" i="10"/>
  <c r="AL838" i="10"/>
  <c r="AL1262" i="10"/>
  <c r="AL774" i="10"/>
  <c r="AL1182" i="10"/>
  <c r="AL1102" i="10"/>
  <c r="AL870" i="10"/>
  <c r="AL694" i="10"/>
  <c r="AL198" i="10"/>
  <c r="AL1249" i="10"/>
  <c r="AL1193" i="10"/>
  <c r="AL873" i="10"/>
  <c r="AL1060" i="10"/>
  <c r="AL1036" i="10"/>
  <c r="AL1004" i="10"/>
  <c r="AL972" i="10"/>
  <c r="AL940" i="10"/>
  <c r="AL908" i="10"/>
  <c r="AL876" i="10"/>
  <c r="AL844" i="10"/>
  <c r="AL812" i="10"/>
  <c r="AL334" i="10"/>
  <c r="AL897" i="10"/>
  <c r="AL1084" i="10"/>
  <c r="AL1247" i="10"/>
  <c r="AL1215" i="10"/>
  <c r="AL1183" i="10"/>
  <c r="AL1151" i="10"/>
  <c r="AL1119" i="10"/>
  <c r="AL1087" i="10"/>
  <c r="AL1055" i="10"/>
  <c r="AL278" i="10"/>
  <c r="AL593" i="10"/>
  <c r="AL1026" i="10"/>
  <c r="AL994" i="10"/>
  <c r="AL962" i="10"/>
  <c r="AL930" i="10"/>
  <c r="AL898" i="10"/>
  <c r="AL866" i="10"/>
  <c r="AL590" i="10"/>
  <c r="AL390" i="10"/>
  <c r="AL118" i="10"/>
  <c r="AL1121" i="10"/>
  <c r="AL993" i="10"/>
  <c r="AL1172" i="10"/>
  <c r="AL1122" i="10"/>
  <c r="AL214" i="10"/>
  <c r="AL134" i="10"/>
  <c r="AL22" i="10"/>
  <c r="AL969" i="10"/>
  <c r="AL190" i="10"/>
  <c r="AL1070" i="10"/>
  <c r="AL998" i="10"/>
  <c r="AL846" i="10"/>
  <c r="AL1246" i="10"/>
  <c r="AL1206" i="10"/>
  <c r="AL990" i="10"/>
  <c r="AL910" i="10"/>
  <c r="AL1222" i="10"/>
  <c r="AL894" i="10"/>
  <c r="AL1214" i="10"/>
  <c r="AL422" i="10"/>
  <c r="AL1260" i="10"/>
  <c r="AL1188" i="10"/>
  <c r="AL702" i="10"/>
  <c r="AL502" i="10"/>
  <c r="AL1009" i="10"/>
  <c r="AL929" i="10"/>
  <c r="AL857" i="10"/>
  <c r="AL574" i="10"/>
  <c r="AL462" i="10"/>
  <c r="AL705" i="10"/>
  <c r="AL673" i="10"/>
  <c r="AL1170" i="10"/>
  <c r="AL750" i="10"/>
  <c r="AL630" i="10"/>
  <c r="AL550" i="10"/>
  <c r="AL382" i="10"/>
  <c r="AL270" i="10"/>
  <c r="AL1225" i="10"/>
  <c r="AL1161" i="10"/>
  <c r="AL1025" i="10"/>
  <c r="AL721" i="10"/>
  <c r="AL649" i="10"/>
  <c r="AL1162" i="10"/>
  <c r="AL1221" i="10"/>
  <c r="AL1189" i="10"/>
  <c r="AL1157" i="10"/>
  <c r="AL1125" i="10"/>
  <c r="AL1093" i="10"/>
  <c r="AL1061" i="10"/>
  <c r="AL622" i="10"/>
  <c r="AL166" i="10"/>
  <c r="AL761" i="10"/>
  <c r="AL601" i="10"/>
  <c r="AL1226" i="10"/>
  <c r="AL1178" i="10"/>
  <c r="AL1066" i="10"/>
  <c r="AL1229" i="10"/>
  <c r="AL1232" i="10"/>
  <c r="AL1200" i="10"/>
  <c r="AL1168" i="10"/>
  <c r="AL1136" i="10"/>
  <c r="AL1104" i="10"/>
  <c r="AL302" i="10"/>
  <c r="AL150" i="10"/>
  <c r="AL905" i="10"/>
  <c r="AL1243" i="10"/>
  <c r="AL1211" i="10"/>
  <c r="AL1179" i="10"/>
  <c r="AL1147" i="10"/>
  <c r="AL1115" i="10"/>
  <c r="AL569" i="10"/>
  <c r="AL537" i="10"/>
  <c r="AL505" i="10"/>
  <c r="AL473" i="10"/>
  <c r="AL441" i="10"/>
  <c r="AL409" i="10"/>
  <c r="AL1174" i="10"/>
  <c r="AL1030" i="10"/>
  <c r="AL1134" i="10"/>
  <c r="AL1254" i="10"/>
  <c r="AL854" i="10"/>
  <c r="AL686" i="10"/>
  <c r="AL142" i="10"/>
  <c r="AL1108" i="10"/>
  <c r="AL1028" i="10"/>
  <c r="AL996" i="10"/>
  <c r="AL964" i="10"/>
  <c r="AL932" i="10"/>
  <c r="AL900" i="10"/>
  <c r="AL868" i="10"/>
  <c r="AL836" i="10"/>
  <c r="AL804" i="10"/>
  <c r="AL534" i="10"/>
  <c r="AL1041" i="10"/>
  <c r="AL889" i="10"/>
  <c r="AL625" i="10"/>
  <c r="AL1068" i="10"/>
  <c r="AL1239" i="10"/>
  <c r="AL1207" i="10"/>
  <c r="AL1175" i="10"/>
  <c r="AL1143" i="10"/>
  <c r="AL1111" i="10"/>
  <c r="AL1079" i="10"/>
  <c r="AL110" i="10"/>
  <c r="AL1185" i="10"/>
  <c r="AL1228" i="10"/>
  <c r="AL1058" i="10"/>
  <c r="AL1018" i="10"/>
  <c r="AL986" i="10"/>
  <c r="AL954" i="10"/>
  <c r="AL922" i="10"/>
  <c r="AL890" i="10"/>
  <c r="AL662" i="10"/>
  <c r="AL510" i="10"/>
  <c r="AL1153" i="10"/>
  <c r="AL985" i="10"/>
  <c r="AL1164" i="10"/>
  <c r="AL1138" i="10"/>
  <c r="AL1090" i="10"/>
  <c r="AL614" i="10"/>
  <c r="AL350" i="10"/>
  <c r="AL1097" i="10"/>
  <c r="AL1130" i="10"/>
  <c r="AL1253" i="10"/>
  <c r="AL782" i="10"/>
  <c r="AL1198" i="10"/>
  <c r="AL1022" i="10"/>
  <c r="AL766" i="10"/>
  <c r="AL878" i="10"/>
  <c r="AL798" i="10"/>
  <c r="AL62" i="10"/>
  <c r="AL238" i="10"/>
  <c r="AL921" i="10"/>
  <c r="AL1148" i="10"/>
  <c r="AL1092" i="10"/>
  <c r="AL670" i="10"/>
  <c r="AL566" i="10"/>
  <c r="AL30" i="10"/>
  <c r="AL1257" i="10"/>
  <c r="AL849" i="10"/>
  <c r="AL769" i="10"/>
  <c r="AL729" i="10"/>
  <c r="AL1050" i="10"/>
  <c r="AL542" i="10"/>
  <c r="AL1217" i="10"/>
  <c r="AL1250" i="10"/>
  <c r="AL1202" i="10"/>
  <c r="AL1213" i="10"/>
  <c r="AL1181" i="10"/>
  <c r="AL1149" i="10"/>
  <c r="AL1117" i="10"/>
  <c r="AL1085" i="10"/>
  <c r="AL1053" i="10"/>
  <c r="AL646" i="10"/>
  <c r="AL38" i="10"/>
  <c r="AL14" i="10"/>
  <c r="AL913" i="10"/>
  <c r="AL1218" i="10"/>
  <c r="AL1194" i="10"/>
  <c r="AL1256" i="10"/>
  <c r="AL1224" i="10"/>
  <c r="AL1192" i="10"/>
  <c r="AL1160" i="10"/>
  <c r="AL1128" i="10"/>
  <c r="AL726" i="10"/>
  <c r="AL286" i="10"/>
  <c r="AL102" i="10"/>
  <c r="AL1235" i="10"/>
  <c r="AL1203" i="10"/>
  <c r="AL1171" i="10"/>
  <c r="AL1139" i="10"/>
  <c r="AL1107" i="10"/>
  <c r="AL561" i="10"/>
  <c r="AL529" i="10"/>
  <c r="AL497" i="10"/>
  <c r="AL465" i="10"/>
  <c r="AL433" i="10"/>
  <c r="AL401" i="10"/>
  <c r="AL369" i="10"/>
  <c r="AL337" i="10"/>
  <c r="AL305" i="10"/>
  <c r="AL1039" i="10"/>
  <c r="AL1007" i="10"/>
  <c r="AL975" i="10"/>
  <c r="AL943" i="10"/>
  <c r="AL911" i="10"/>
  <c r="AL879" i="10"/>
  <c r="AL847" i="10"/>
  <c r="AL815" i="10"/>
  <c r="AL783" i="10"/>
  <c r="AL842" i="10"/>
  <c r="AL810" i="10"/>
  <c r="AL778" i="10"/>
  <c r="AL746" i="10"/>
  <c r="AL714" i="10"/>
  <c r="AL1166" i="10"/>
  <c r="AL1126" i="10"/>
  <c r="AL862" i="10"/>
  <c r="AL817" i="10"/>
  <c r="AL924" i="10"/>
  <c r="AL796" i="10"/>
  <c r="AL1116" i="10"/>
  <c r="AL1167" i="10"/>
  <c r="AL1220" i="10"/>
  <c r="AL1114" i="10"/>
  <c r="AL946" i="10"/>
  <c r="AL494" i="10"/>
  <c r="AL1145" i="10"/>
  <c r="AL977" i="10"/>
  <c r="AL825" i="10"/>
  <c r="AL1237" i="10"/>
  <c r="AL454" i="10"/>
  <c r="AL777" i="10"/>
  <c r="AL713" i="10"/>
  <c r="AL345" i="10"/>
  <c r="AL1015" i="10"/>
  <c r="AL887" i="10"/>
  <c r="AL786" i="10"/>
  <c r="AL1021" i="10"/>
  <c r="AL989" i="10"/>
  <c r="AL957" i="10"/>
  <c r="AL925" i="10"/>
  <c r="AL893" i="10"/>
  <c r="AL861" i="10"/>
  <c r="AL829" i="10"/>
  <c r="AL797" i="10"/>
  <c r="AL765" i="10"/>
  <c r="AL1072" i="10"/>
  <c r="AL1040" i="10"/>
  <c r="AL1008" i="10"/>
  <c r="AL976" i="10"/>
  <c r="AL944" i="10"/>
  <c r="AL912" i="10"/>
  <c r="AL880" i="10"/>
  <c r="AL848" i="10"/>
  <c r="AL816" i="10"/>
  <c r="AL780" i="10"/>
  <c r="AL748" i="10"/>
  <c r="AL716" i="10"/>
  <c r="AL684" i="10"/>
  <c r="AL652" i="10"/>
  <c r="AL620" i="10"/>
  <c r="AL588" i="10"/>
  <c r="AL556" i="10"/>
  <c r="AL767" i="10"/>
  <c r="AL735" i="10"/>
  <c r="AL703" i="10"/>
  <c r="AL671" i="10"/>
  <c r="AL639" i="10"/>
  <c r="AL607" i="10"/>
  <c r="AL575" i="10"/>
  <c r="AL530" i="10"/>
  <c r="AL498" i="10"/>
  <c r="AL466" i="10"/>
  <c r="AL434" i="10"/>
  <c r="AL402" i="10"/>
  <c r="AL370" i="10"/>
  <c r="AL338" i="10"/>
  <c r="AL306" i="10"/>
  <c r="AL281" i="10"/>
  <c r="AL249" i="10"/>
  <c r="AL758" i="10"/>
  <c r="AL1062" i="10"/>
  <c r="AL1129" i="10"/>
  <c r="AL841" i="10"/>
  <c r="AL1210" i="10"/>
  <c r="AL326" i="10"/>
  <c r="AL1137" i="10"/>
  <c r="AL665" i="10"/>
  <c r="AL1106" i="10"/>
  <c r="AL1205" i="10"/>
  <c r="AL1077" i="10"/>
  <c r="AL1216" i="10"/>
  <c r="AL1120" i="10"/>
  <c r="AL654" i="10"/>
  <c r="AL1259" i="10"/>
  <c r="AL1195" i="10"/>
  <c r="AL1131" i="10"/>
  <c r="AL553" i="10"/>
  <c r="AL489" i="10"/>
  <c r="AL425" i="10"/>
  <c r="AL361" i="10"/>
  <c r="AL1031" i="10"/>
  <c r="AL903" i="10"/>
  <c r="AL802" i="10"/>
  <c r="AL626" i="10"/>
  <c r="AL594" i="10"/>
  <c r="AL562" i="10"/>
  <c r="AL1059" i="10"/>
  <c r="AL1027" i="10"/>
  <c r="AL995" i="10"/>
  <c r="AL963" i="10"/>
  <c r="AL931" i="10"/>
  <c r="AL899" i="10"/>
  <c r="AL867" i="10"/>
  <c r="AL835" i="10"/>
  <c r="AL803" i="10"/>
  <c r="AL733" i="10"/>
  <c r="AL701" i="10"/>
  <c r="AL669" i="10"/>
  <c r="AL637" i="10"/>
  <c r="AL605" i="10"/>
  <c r="AL573" i="10"/>
  <c r="AL541" i="10"/>
  <c r="AL776" i="10"/>
  <c r="AL744" i="10"/>
  <c r="AL712" i="10"/>
  <c r="AL680" i="10"/>
  <c r="AL648" i="10"/>
  <c r="AL616" i="10"/>
  <c r="AL584" i="10"/>
  <c r="AL552" i="10"/>
  <c r="AL787" i="10"/>
  <c r="AL755" i="10"/>
  <c r="AL723" i="10"/>
  <c r="AL691" i="10"/>
  <c r="AL659" i="10"/>
  <c r="AL627" i="10"/>
  <c r="AL595" i="10"/>
  <c r="AL563" i="10"/>
  <c r="AL524" i="10"/>
  <c r="AL492" i="10"/>
  <c r="AL460" i="10"/>
  <c r="AL428" i="10"/>
  <c r="AL396" i="10"/>
  <c r="AL364" i="10"/>
  <c r="AL1094" i="10"/>
  <c r="AL830" i="10"/>
  <c r="AL54" i="10"/>
  <c r="AL1020" i="10"/>
  <c r="AL892" i="10"/>
  <c r="AL414" i="10"/>
  <c r="AL126" i="10"/>
  <c r="AL1052" i="10"/>
  <c r="AL1135" i="10"/>
  <c r="AL961" i="10"/>
  <c r="AL801" i="10"/>
  <c r="AL1186" i="10"/>
  <c r="AL1042" i="10"/>
  <c r="AL914" i="10"/>
  <c r="AL606" i="10"/>
  <c r="AL1105" i="10"/>
  <c r="AL1156" i="10"/>
  <c r="AL710" i="10"/>
  <c r="AL262" i="10"/>
  <c r="AL1132" i="10"/>
  <c r="AL1065" i="10"/>
  <c r="AL697" i="10"/>
  <c r="AL377" i="10"/>
  <c r="AL1047" i="10"/>
  <c r="AL919" i="10"/>
  <c r="AL791" i="10"/>
  <c r="AL818" i="10"/>
  <c r="AL690" i="10"/>
  <c r="AL1045" i="10"/>
  <c r="AL1013" i="10"/>
  <c r="AL981" i="10"/>
  <c r="AL949" i="10"/>
  <c r="AL917" i="10"/>
  <c r="AL885" i="10"/>
  <c r="AL853" i="10"/>
  <c r="AL821" i="10"/>
  <c r="AL789" i="10"/>
  <c r="AL1096" i="10"/>
  <c r="AL1064" i="10"/>
  <c r="AL1032" i="10"/>
  <c r="AL1000" i="10"/>
  <c r="AL968" i="10"/>
  <c r="AL936" i="10"/>
  <c r="AL904" i="10"/>
  <c r="AL872" i="10"/>
  <c r="AL840" i="10"/>
  <c r="AL808" i="10"/>
  <c r="AL772" i="10"/>
  <c r="AL740" i="10"/>
  <c r="AL708" i="10"/>
  <c r="AL676" i="10"/>
  <c r="AL644" i="10"/>
  <c r="AL612" i="10"/>
  <c r="AL580" i="10"/>
  <c r="AL548" i="10"/>
  <c r="AL759" i="10"/>
  <c r="AL727" i="10"/>
  <c r="AL695" i="10"/>
  <c r="AL663" i="10"/>
  <c r="AL631" i="10"/>
  <c r="AL599" i="10"/>
  <c r="AL567" i="10"/>
  <c r="AL554" i="10"/>
  <c r="AL522" i="10"/>
  <c r="AL490" i="10"/>
  <c r="AL458" i="10"/>
  <c r="AL426" i="10"/>
  <c r="AL394" i="10"/>
  <c r="AL362" i="10"/>
  <c r="AL330" i="10"/>
  <c r="AL298" i="10"/>
  <c r="AL974" i="10"/>
  <c r="AL1150" i="10"/>
  <c r="AL785" i="10"/>
  <c r="AL953" i="10"/>
  <c r="AL1241" i="10"/>
  <c r="AL633" i="10"/>
  <c r="AL1173" i="10"/>
  <c r="AL1184" i="10"/>
  <c r="AL753" i="10"/>
  <c r="AL689" i="10"/>
  <c r="AL935" i="10"/>
  <c r="AL807" i="10"/>
  <c r="AL834" i="10"/>
  <c r="AL706" i="10"/>
  <c r="AL682" i="10"/>
  <c r="AL618" i="10"/>
  <c r="AL586" i="10"/>
  <c r="AL1083" i="10"/>
  <c r="AL1051" i="10"/>
  <c r="AL1019" i="10"/>
  <c r="AL987" i="10"/>
  <c r="AL955" i="10"/>
  <c r="AL923" i="10"/>
  <c r="AL891" i="10"/>
  <c r="AL859" i="10"/>
  <c r="AL827" i="10"/>
  <c r="AL795" i="10"/>
  <c r="AL757" i="10"/>
  <c r="AL725" i="10"/>
  <c r="AL693" i="10"/>
  <c r="AL661" i="10"/>
  <c r="AL629" i="10"/>
  <c r="AL597" i="10"/>
  <c r="AL565" i="10"/>
  <c r="AL533" i="10"/>
  <c r="AL800" i="10"/>
  <c r="AL768" i="10"/>
  <c r="AL736" i="10"/>
  <c r="AL704" i="10"/>
  <c r="AL672" i="10"/>
  <c r="AL640" i="10"/>
  <c r="AL608" i="10"/>
  <c r="AL576" i="10"/>
  <c r="AL779" i="10"/>
  <c r="AL747" i="10"/>
  <c r="AL715" i="10"/>
  <c r="AL683" i="10"/>
  <c r="AL651" i="10"/>
  <c r="AL619" i="10"/>
  <c r="AL587" i="10"/>
  <c r="AL555" i="10"/>
  <c r="AL950" i="10"/>
  <c r="AL790" i="10"/>
  <c r="AL988" i="10"/>
  <c r="AL860" i="10"/>
  <c r="AL526" i="10"/>
  <c r="AL617" i="10"/>
  <c r="AL1231" i="10"/>
  <c r="AL1103" i="10"/>
  <c r="AL742" i="10"/>
  <c r="AL294" i="10"/>
  <c r="AL1010" i="10"/>
  <c r="AL882" i="10"/>
  <c r="AL406" i="10"/>
  <c r="AL254" i="10"/>
  <c r="AL1146" i="10"/>
  <c r="AL94" i="10"/>
  <c r="AL1234" i="10"/>
  <c r="AL951" i="10"/>
  <c r="AL823" i="10"/>
  <c r="AL850" i="10"/>
  <c r="AL722" i="10"/>
  <c r="AL674" i="10"/>
  <c r="AL1037" i="10"/>
  <c r="AL1005" i="10"/>
  <c r="AL973" i="10"/>
  <c r="AL941" i="10"/>
  <c r="AL909" i="10"/>
  <c r="AL877" i="10"/>
  <c r="AL845" i="10"/>
  <c r="AL813" i="10"/>
  <c r="AL781" i="10"/>
  <c r="AL1088" i="10"/>
  <c r="AL1056" i="10"/>
  <c r="AL1024" i="10"/>
  <c r="AL992" i="10"/>
  <c r="AL960" i="10"/>
  <c r="AL928" i="10"/>
  <c r="AL896" i="10"/>
  <c r="AL864" i="10"/>
  <c r="AL832" i="10"/>
  <c r="AL764" i="10"/>
  <c r="AL732" i="10"/>
  <c r="AL700" i="10"/>
  <c r="AL668" i="10"/>
  <c r="AL636" i="10"/>
  <c r="AL604" i="10"/>
  <c r="AL572" i="10"/>
  <c r="AL540" i="10"/>
  <c r="AL751" i="10"/>
  <c r="AL719" i="10"/>
  <c r="AL687" i="10"/>
  <c r="AL655" i="10"/>
  <c r="AL623" i="10"/>
  <c r="AL591" i="10"/>
  <c r="AL559" i="10"/>
  <c r="AL546" i="10"/>
  <c r="AL514" i="10"/>
  <c r="AL482" i="10"/>
  <c r="AL450" i="10"/>
  <c r="AL418" i="10"/>
  <c r="AL386" i="10"/>
  <c r="AL354" i="10"/>
  <c r="AL1054" i="10"/>
  <c r="AL956" i="10"/>
  <c r="AL828" i="10"/>
  <c r="AL486" i="10"/>
  <c r="AL881" i="10"/>
  <c r="AL1199" i="10"/>
  <c r="AL1071" i="10"/>
  <c r="AL1252" i="10"/>
  <c r="AL978" i="10"/>
  <c r="AL342" i="10"/>
  <c r="AL78" i="10"/>
  <c r="AL313" i="10"/>
  <c r="AL983" i="10"/>
  <c r="AL855" i="10"/>
  <c r="AL754" i="10"/>
  <c r="AL650" i="10"/>
  <c r="AL1029" i="10"/>
  <c r="AL997" i="10"/>
  <c r="AL965" i="10"/>
  <c r="AL933" i="10"/>
  <c r="AL901" i="10"/>
  <c r="AL869" i="10"/>
  <c r="AL837" i="10"/>
  <c r="AL805" i="10"/>
  <c r="AL773" i="10"/>
  <c r="AL1080" i="10"/>
  <c r="AL1048" i="10"/>
  <c r="AL1016" i="10"/>
  <c r="AL984" i="10"/>
  <c r="AL952" i="10"/>
  <c r="AL920" i="10"/>
  <c r="AL888" i="10"/>
  <c r="AL856" i="10"/>
  <c r="AL824" i="10"/>
  <c r="AL788" i="10"/>
  <c r="AL756" i="10"/>
  <c r="AL724" i="10"/>
  <c r="AL692" i="10"/>
  <c r="AL660" i="10"/>
  <c r="AL628" i="10"/>
  <c r="AL596" i="10"/>
  <c r="AL564" i="10"/>
  <c r="AL775" i="10"/>
  <c r="AL743" i="10"/>
  <c r="AL711" i="10"/>
  <c r="AL679" i="10"/>
  <c r="AL647" i="10"/>
  <c r="AL615" i="10"/>
  <c r="AL583" i="10"/>
  <c r="AL551" i="10"/>
  <c r="AL538" i="10"/>
  <c r="AL506" i="10"/>
  <c r="AL474" i="10"/>
  <c r="AL442" i="10"/>
  <c r="AL410" i="10"/>
  <c r="AL378" i="10"/>
  <c r="AL346" i="10"/>
  <c r="AL314" i="10"/>
  <c r="AL257" i="10"/>
  <c r="AL225" i="10"/>
  <c r="AL193" i="10"/>
  <c r="AL161" i="10"/>
  <c r="AL129" i="10"/>
  <c r="AL97" i="10"/>
  <c r="AL65" i="10"/>
  <c r="AL33" i="10"/>
  <c r="AI10" i="10"/>
  <c r="AK16" i="10"/>
  <c r="AJ29" i="10"/>
  <c r="AL35" i="10"/>
  <c r="AI42" i="10"/>
  <c r="AK48" i="10"/>
  <c r="AJ61" i="10"/>
  <c r="AL67" i="10"/>
  <c r="AI74" i="10"/>
  <c r="AK80" i="10"/>
  <c r="AJ93" i="10"/>
  <c r="AL99" i="10"/>
  <c r="AI106" i="10"/>
  <c r="AK112" i="10"/>
  <c r="AJ125" i="10"/>
  <c r="AL131" i="10"/>
  <c r="AI138" i="10"/>
  <c r="AK144" i="10"/>
  <c r="AJ157" i="10"/>
  <c r="AL163" i="10"/>
  <c r="AI170" i="10"/>
  <c r="AK176" i="10"/>
  <c r="AJ189" i="10"/>
  <c r="AL195" i="10"/>
  <c r="AI202" i="10"/>
  <c r="AK208" i="10"/>
  <c r="AJ221" i="10"/>
  <c r="AL227" i="10"/>
  <c r="AI234" i="10"/>
  <c r="AK240" i="10"/>
  <c r="AJ253" i="10"/>
  <c r="AL259" i="10"/>
  <c r="AI266" i="10"/>
  <c r="AK272" i="10"/>
  <c r="AE19" i="10"/>
  <c r="AG25" i="10"/>
  <c r="AD32" i="10"/>
  <c r="AE51" i="10"/>
  <c r="AG57" i="10"/>
  <c r="AD64" i="10"/>
  <c r="AE83" i="10"/>
  <c r="AG89" i="10"/>
  <c r="AD96" i="10"/>
  <c r="AE115" i="10"/>
  <c r="AG121" i="10"/>
  <c r="AD128" i="10"/>
  <c r="AE147" i="10"/>
  <c r="AG153" i="10"/>
  <c r="AD160" i="10"/>
  <c r="AE179" i="10"/>
  <c r="AG185" i="10"/>
  <c r="AD192" i="10"/>
  <c r="AE211" i="10"/>
  <c r="AG217" i="10"/>
  <c r="AD224" i="10"/>
  <c r="AE243" i="10"/>
  <c r="AG249" i="10"/>
  <c r="AD256" i="10"/>
  <c r="AE275" i="10"/>
  <c r="AE16" i="10"/>
  <c r="AG22" i="10"/>
  <c r="AD29" i="10"/>
  <c r="AE48" i="10"/>
  <c r="AG54" i="10"/>
  <c r="AD61" i="10"/>
  <c r="AE80" i="10"/>
  <c r="AG86" i="10"/>
  <c r="AD93" i="10"/>
  <c r="AE112" i="10"/>
  <c r="AG118" i="10"/>
  <c r="AD125" i="10"/>
  <c r="AE144" i="10"/>
  <c r="AG150" i="10"/>
  <c r="AD157" i="10"/>
  <c r="AE176" i="10"/>
  <c r="AG182" i="10"/>
  <c r="AD189" i="10"/>
  <c r="AE208" i="10"/>
  <c r="AG214" i="10"/>
  <c r="AD221" i="10"/>
  <c r="AJ12" i="10"/>
  <c r="AL18" i="10"/>
  <c r="AI25" i="10"/>
  <c r="AK31" i="10"/>
  <c r="AJ44" i="10"/>
  <c r="AL50" i="10"/>
  <c r="AI57" i="10"/>
  <c r="AK63" i="10"/>
  <c r="AJ76" i="10"/>
  <c r="AL82" i="10"/>
  <c r="AI89" i="10"/>
  <c r="AK95" i="10"/>
  <c r="AJ108" i="10"/>
  <c r="AL114" i="10"/>
  <c r="AI121" i="10"/>
  <c r="AK127" i="10"/>
  <c r="AJ140" i="10"/>
  <c r="AL146" i="10"/>
  <c r="AI153" i="10"/>
  <c r="AK159" i="10"/>
  <c r="AJ172" i="10"/>
  <c r="AL178" i="10"/>
  <c r="AI185" i="10"/>
  <c r="AK191" i="10"/>
  <c r="AJ204" i="10"/>
  <c r="AL210" i="10"/>
  <c r="AI217" i="10"/>
  <c r="AK223" i="10"/>
  <c r="AJ236" i="10"/>
  <c r="AL242" i="10"/>
  <c r="AI249" i="10"/>
  <c r="AK255" i="10"/>
  <c r="AJ268" i="10"/>
  <c r="AL274" i="10"/>
  <c r="AG8" i="10"/>
  <c r="AD15" i="10"/>
  <c r="AE34" i="10"/>
  <c r="AG40" i="10"/>
  <c r="AD47" i="10"/>
  <c r="AE66" i="10"/>
  <c r="AG72" i="10"/>
  <c r="AD79" i="10"/>
  <c r="AE98" i="10"/>
  <c r="AG104" i="10"/>
  <c r="AD111" i="10"/>
  <c r="AE130" i="10"/>
  <c r="AG136" i="10"/>
  <c r="AD143" i="10"/>
  <c r="AE162" i="10"/>
  <c r="AG168" i="10"/>
  <c r="AD175" i="10"/>
  <c r="AE194" i="10"/>
  <c r="AG200" i="10"/>
  <c r="AD207" i="10"/>
  <c r="AE226" i="10"/>
  <c r="AG232" i="10"/>
  <c r="AD239" i="10"/>
  <c r="AE258" i="10"/>
  <c r="AG264" i="10"/>
  <c r="AD271" i="10"/>
  <c r="AI11" i="10"/>
  <c r="AK17" i="10"/>
  <c r="AJ30" i="10"/>
  <c r="AL36" i="10"/>
  <c r="AI43" i="10"/>
  <c r="AK49" i="10"/>
  <c r="AJ62" i="10"/>
  <c r="AL68" i="10"/>
  <c r="AI75" i="10"/>
  <c r="AK81" i="10"/>
  <c r="AJ94" i="10"/>
  <c r="AL100" i="10"/>
  <c r="AI107" i="10"/>
  <c r="AK113" i="10"/>
  <c r="AJ126" i="10"/>
  <c r="AL132" i="10"/>
  <c r="AI139" i="10"/>
  <c r="AK145" i="10"/>
  <c r="AJ158" i="10"/>
  <c r="AL164" i="10"/>
  <c r="AI171" i="10"/>
  <c r="AK177" i="10"/>
  <c r="AJ190" i="10"/>
  <c r="AL196" i="10"/>
  <c r="AI203" i="10"/>
  <c r="AK209" i="10"/>
  <c r="AJ222" i="10"/>
  <c r="AL228" i="10"/>
  <c r="AI235" i="10"/>
  <c r="AK241" i="10"/>
  <c r="AJ254" i="10"/>
  <c r="AL260" i="10"/>
  <c r="AI267" i="10"/>
  <c r="AK273" i="10"/>
  <c r="AE286" i="10"/>
  <c r="AG292" i="10"/>
  <c r="AD299" i="10"/>
  <c r="AE318" i="10"/>
  <c r="AG324" i="10"/>
  <c r="AD331" i="10"/>
  <c r="AE350" i="10"/>
  <c r="AG356" i="10"/>
  <c r="AD363" i="10"/>
  <c r="AE382" i="10"/>
  <c r="AG388" i="10"/>
  <c r="AD395" i="10"/>
  <c r="AE414" i="10"/>
  <c r="AG420" i="10"/>
  <c r="AD427" i="10"/>
  <c r="AE446" i="10"/>
  <c r="AG452" i="10"/>
  <c r="AD459" i="10"/>
  <c r="AE478" i="10"/>
  <c r="AG484" i="10"/>
  <c r="AD491" i="10"/>
  <c r="AE510" i="10"/>
  <c r="AG516" i="10"/>
  <c r="AD523" i="10"/>
  <c r="AE542" i="10"/>
  <c r="AG548" i="10"/>
  <c r="AG281" i="10"/>
  <c r="AD288" i="10"/>
  <c r="AE307" i="10"/>
  <c r="AG313" i="10"/>
  <c r="AD320" i="10"/>
  <c r="AE339" i="10"/>
  <c r="AG345" i="10"/>
  <c r="AD352" i="10"/>
  <c r="AE371" i="10"/>
  <c r="AG377" i="10"/>
  <c r="AD384" i="10"/>
  <c r="AE403" i="10"/>
  <c r="AG409" i="10"/>
  <c r="AD416" i="10"/>
  <c r="AE435" i="10"/>
  <c r="AG441" i="10"/>
  <c r="AD448" i="10"/>
  <c r="AE467" i="10"/>
  <c r="AG473" i="10"/>
  <c r="AD480" i="10"/>
  <c r="AE499" i="10"/>
  <c r="AG505" i="10"/>
  <c r="AD512" i="10"/>
  <c r="AE531" i="10"/>
  <c r="AG537" i="10"/>
  <c r="AD544" i="10"/>
  <c r="AE240" i="10"/>
  <c r="AG246" i="10"/>
  <c r="AD253" i="10"/>
  <c r="AE272" i="10"/>
  <c r="AG278" i="10"/>
  <c r="AD285" i="10"/>
  <c r="AE304" i="10"/>
  <c r="AG310" i="10"/>
  <c r="AD317" i="10"/>
  <c r="AE336" i="10"/>
  <c r="AG342" i="10"/>
  <c r="AD349" i="10"/>
  <c r="AE368" i="10"/>
  <c r="AG374" i="10"/>
  <c r="AD381" i="10"/>
  <c r="AE400" i="10"/>
  <c r="AG406" i="10"/>
  <c r="AD413" i="10"/>
  <c r="AE432" i="10"/>
  <c r="AG438" i="10"/>
  <c r="AD445" i="10"/>
  <c r="AE464" i="10"/>
  <c r="AG470" i="10"/>
  <c r="AD477" i="10"/>
  <c r="AE496" i="10"/>
  <c r="AG502" i="10"/>
  <c r="AD509" i="10"/>
  <c r="AI281" i="10"/>
  <c r="AJ289" i="10"/>
  <c r="AL295" i="10"/>
  <c r="AI302" i="10"/>
  <c r="AK308" i="10"/>
  <c r="AJ321" i="10"/>
  <c r="AL327" i="10"/>
  <c r="AI334" i="10"/>
  <c r="AK340" i="10"/>
  <c r="AJ353" i="10"/>
  <c r="AL359" i="10"/>
  <c r="AI366" i="10"/>
  <c r="AK372" i="10"/>
  <c r="AJ385" i="10"/>
  <c r="AL391" i="10"/>
  <c r="AI398" i="10"/>
  <c r="AK404" i="10"/>
  <c r="AJ417" i="10"/>
  <c r="AL423" i="10"/>
  <c r="AI430" i="10"/>
  <c r="AK436" i="10"/>
  <c r="AJ449" i="10"/>
  <c r="AL455" i="10"/>
  <c r="AI462" i="10"/>
  <c r="AK468" i="10"/>
  <c r="AJ481" i="10"/>
  <c r="AL487" i="10"/>
  <c r="AI494" i="10"/>
  <c r="AK500" i="10"/>
  <c r="AJ513" i="10"/>
  <c r="AL519" i="10"/>
  <c r="AI526" i="10"/>
  <c r="AK532" i="10"/>
  <c r="AJ545" i="10"/>
  <c r="AE287" i="10"/>
  <c r="AG293" i="10"/>
  <c r="AD300" i="10"/>
  <c r="AE319" i="10"/>
  <c r="AG325" i="10"/>
  <c r="AD332" i="10"/>
  <c r="AE351" i="10"/>
  <c r="AG357" i="10"/>
  <c r="AG365" i="10"/>
  <c r="AL372" i="10"/>
  <c r="AD380" i="10"/>
  <c r="AI387" i="10"/>
  <c r="AK401" i="10"/>
  <c r="AE431" i="10"/>
  <c r="AJ438" i="10"/>
  <c r="AG445" i="10"/>
  <c r="AL452" i="10"/>
  <c r="AD460" i="10"/>
  <c r="AD468" i="10"/>
  <c r="AL476" i="10"/>
  <c r="AL484" i="10"/>
  <c r="AG493" i="10"/>
  <c r="AJ502" i="10"/>
  <c r="AJ510" i="10"/>
  <c r="AE519" i="10"/>
  <c r="AK38" i="10"/>
  <c r="AI64" i="10"/>
  <c r="AD73" i="10"/>
  <c r="AD81" i="10"/>
  <c r="AL89" i="10"/>
  <c r="AG98" i="10"/>
  <c r="AG106" i="10"/>
  <c r="AJ115" i="10"/>
  <c r="AE124" i="10"/>
  <c r="AE132" i="10"/>
  <c r="AK166" i="10"/>
  <c r="AI192" i="10"/>
  <c r="AD201" i="10"/>
  <c r="AD209" i="10"/>
  <c r="AL217" i="10"/>
  <c r="AG226" i="10"/>
  <c r="AG234" i="10"/>
  <c r="AJ243" i="10"/>
  <c r="AK254" i="10"/>
  <c r="AJ267" i="10"/>
  <c r="AI280" i="10"/>
  <c r="AD563" i="10"/>
  <c r="AG588" i="10"/>
  <c r="AE614" i="10"/>
  <c r="AD627" i="10"/>
  <c r="AG652" i="10"/>
  <c r="AE678" i="10"/>
  <c r="AD691" i="10"/>
  <c r="AG716" i="10"/>
  <c r="AI746" i="10"/>
  <c r="AL763" i="10"/>
  <c r="AD779" i="10"/>
  <c r="AK573" i="10"/>
  <c r="AI607" i="10"/>
  <c r="AL624" i="10"/>
  <c r="AD640" i="10"/>
  <c r="AJ658" i="10"/>
  <c r="AE691" i="10"/>
  <c r="AK709" i="10"/>
  <c r="AI727" i="10"/>
  <c r="AL760" i="10"/>
  <c r="AJ778" i="10"/>
  <c r="AG793" i="10"/>
  <c r="AJ519" i="10"/>
  <c r="AE552" i="10"/>
  <c r="AK570" i="10"/>
  <c r="AI588" i="10"/>
  <c r="AL621" i="10"/>
  <c r="AJ639" i="10"/>
  <c r="AG654" i="10"/>
  <c r="AK690" i="10"/>
  <c r="AI724" i="10"/>
  <c r="AL741" i="10"/>
  <c r="AD757" i="10"/>
  <c r="AD314" i="10"/>
  <c r="AI329" i="10"/>
  <c r="AD378" i="10"/>
  <c r="AG403" i="10"/>
  <c r="AE429" i="10"/>
  <c r="AD506" i="10"/>
  <c r="AG531" i="10"/>
  <c r="AD551" i="10"/>
  <c r="AG576" i="10"/>
  <c r="AE602" i="10"/>
  <c r="AD679" i="10"/>
  <c r="AG704" i="10"/>
  <c r="AE730" i="10"/>
  <c r="AD564" i="10"/>
  <c r="AG589" i="10"/>
  <c r="AE615" i="10"/>
  <c r="AD692" i="10"/>
  <c r="AG717" i="10"/>
  <c r="AE743" i="10"/>
  <c r="AG282" i="10"/>
  <c r="AI818" i="10"/>
  <c r="AL843" i="10"/>
  <c r="AJ869" i="10"/>
  <c r="AK920" i="10"/>
  <c r="AI946" i="10"/>
  <c r="AL971" i="10"/>
  <c r="AJ997" i="10"/>
  <c r="AK1048" i="10"/>
  <c r="AI1074" i="10"/>
  <c r="AG817" i="10"/>
  <c r="AE843" i="10"/>
  <c r="AD920" i="10"/>
  <c r="AG945" i="10"/>
  <c r="AE971" i="10"/>
  <c r="AD1048" i="10"/>
  <c r="AG1073" i="10"/>
  <c r="AE1099" i="10"/>
  <c r="AD837" i="10"/>
  <c r="AG862" i="10"/>
  <c r="AE888" i="10"/>
  <c r="AD965" i="10"/>
  <c r="AG990" i="10"/>
  <c r="AE1016" i="10"/>
  <c r="AL570" i="10"/>
  <c r="AJ596" i="10"/>
  <c r="AD650" i="10"/>
  <c r="AI745" i="10"/>
  <c r="AG779" i="10"/>
  <c r="AE813" i="10"/>
  <c r="AK847" i="10"/>
  <c r="AL871" i="10"/>
  <c r="AE906" i="10"/>
  <c r="AI974" i="10"/>
  <c r="AG1008" i="10"/>
  <c r="AE1042" i="10"/>
  <c r="AI304" i="10"/>
  <c r="AG338" i="10"/>
  <c r="AE372" i="10"/>
  <c r="AG466" i="10"/>
  <c r="AD569" i="10"/>
  <c r="AG1172" i="10"/>
  <c r="AE1133" i="10"/>
  <c r="AK654" i="10"/>
  <c r="AK934" i="10"/>
  <c r="AD1241" i="10"/>
  <c r="AL374" i="10"/>
  <c r="AK1197" i="10"/>
  <c r="AG1123" i="10"/>
  <c r="AK187" i="10"/>
  <c r="AK1058" i="10"/>
  <c r="AI1129" i="10"/>
  <c r="AK862" i="10"/>
  <c r="AL206" i="10"/>
  <c r="AG875" i="10"/>
  <c r="AD978" i="10"/>
  <c r="AJ883" i="10"/>
  <c r="AE249" i="10"/>
  <c r="AD1071" i="10"/>
  <c r="AL1076" i="10"/>
  <c r="AE1007" i="10"/>
  <c r="AI1203" i="10"/>
  <c r="AD1161" i="10"/>
  <c r="AI581" i="10"/>
  <c r="AJ760" i="10"/>
  <c r="AG855" i="10"/>
  <c r="AJ1096" i="10"/>
  <c r="AG984" i="10"/>
  <c r="AI5" i="10"/>
  <c r="AI981" i="10"/>
  <c r="AI949" i="10"/>
  <c r="AI909" i="10"/>
  <c r="AI893" i="10"/>
  <c r="AI1149" i="10"/>
  <c r="AI885" i="10"/>
  <c r="AI1189" i="10"/>
  <c r="AI1157" i="10"/>
  <c r="AI1013" i="10"/>
  <c r="AI789" i="10"/>
  <c r="AI877" i="10"/>
  <c r="AI845" i="10"/>
  <c r="AI437" i="10"/>
  <c r="AI397" i="10"/>
  <c r="AI165" i="10"/>
  <c r="AI1256" i="10"/>
  <c r="AI1216" i="10"/>
  <c r="AI960" i="10"/>
  <c r="AI920" i="10"/>
  <c r="AI880" i="10"/>
  <c r="AI664" i="10"/>
  <c r="AI1019" i="10"/>
  <c r="AI987" i="10"/>
  <c r="AI955" i="10"/>
  <c r="AI923" i="10"/>
  <c r="AI891" i="10"/>
  <c r="AI859" i="10"/>
  <c r="AI827" i="10"/>
  <c r="AI795" i="10"/>
  <c r="AI1075" i="10"/>
  <c r="AI1262" i="10"/>
  <c r="AI1230" i="10"/>
  <c r="AI1198" i="10"/>
  <c r="AI1166" i="10"/>
  <c r="AI1134" i="10"/>
  <c r="AI1102" i="10"/>
  <c r="AI1070" i="10"/>
  <c r="AI693" i="10"/>
  <c r="AI485" i="10"/>
  <c r="AI317" i="10"/>
  <c r="AI245" i="10"/>
  <c r="AI21" i="10"/>
  <c r="AI1120" i="10"/>
  <c r="AI1041" i="10"/>
  <c r="AI1009" i="10"/>
  <c r="AI977" i="10"/>
  <c r="AI945" i="10"/>
  <c r="AI913" i="10"/>
  <c r="AI881" i="10"/>
  <c r="AI125" i="10"/>
  <c r="AI1096" i="10"/>
  <c r="AI1259" i="10"/>
  <c r="AI1105" i="10"/>
  <c r="AI1081" i="10"/>
  <c r="AI1260" i="10"/>
  <c r="AI1184" i="10"/>
  <c r="AI704" i="10"/>
  <c r="AI624" i="10"/>
  <c r="AI637" i="10"/>
  <c r="AI405" i="10"/>
  <c r="AI736" i="10"/>
  <c r="AI672" i="10"/>
  <c r="AI1187" i="10"/>
  <c r="AI1193" i="10"/>
  <c r="AI1113" i="10"/>
  <c r="AI1213" i="10"/>
  <c r="AI997" i="10"/>
  <c r="AI917" i="10"/>
  <c r="AI853" i="10"/>
  <c r="AI1261" i="10"/>
  <c r="AI901" i="10"/>
  <c r="AI837" i="10"/>
  <c r="AI1253" i="10"/>
  <c r="AI1221" i="10"/>
  <c r="AI1141" i="10"/>
  <c r="AI989" i="10"/>
  <c r="AI493" i="10"/>
  <c r="AI1051" i="10"/>
  <c r="AI832" i="10"/>
  <c r="AI189" i="10"/>
  <c r="AI984" i="10"/>
  <c r="AI864" i="10"/>
  <c r="AI640" i="10"/>
  <c r="AI1155" i="10"/>
  <c r="AI1201" i="10"/>
  <c r="AI717" i="10"/>
  <c r="AI677" i="10"/>
  <c r="AI525" i="10"/>
  <c r="AI197" i="10"/>
  <c r="AI77" i="10"/>
  <c r="AI1211" i="10"/>
  <c r="AI1204" i="10"/>
  <c r="AI1172" i="10"/>
  <c r="AI1140" i="10"/>
  <c r="AI1108" i="10"/>
  <c r="AI1076" i="10"/>
  <c r="AI656" i="10"/>
  <c r="AI1247" i="10"/>
  <c r="AI1215" i="10"/>
  <c r="AI1183" i="10"/>
  <c r="AI1151" i="10"/>
  <c r="AI1119" i="10"/>
  <c r="AI157" i="10"/>
  <c r="AI117" i="10"/>
  <c r="AI800" i="10"/>
  <c r="AI592" i="10"/>
  <c r="AI1258" i="10"/>
  <c r="AI1226" i="10"/>
  <c r="AI1194" i="10"/>
  <c r="AI1162" i="10"/>
  <c r="AI1130" i="10"/>
  <c r="AI1098" i="10"/>
  <c r="AI584" i="10"/>
  <c r="AI552" i="10"/>
  <c r="AI520" i="10"/>
  <c r="AI488" i="10"/>
  <c r="AI456" i="10"/>
  <c r="AI424" i="10"/>
  <c r="AI392" i="10"/>
  <c r="AI360" i="10"/>
  <c r="AI328" i="10"/>
  <c r="AI296" i="10"/>
  <c r="AI1030" i="10"/>
  <c r="AI998" i="10"/>
  <c r="AI966" i="10"/>
  <c r="AI934" i="10"/>
  <c r="AI902" i="10"/>
  <c r="AI870" i="10"/>
  <c r="AI838" i="10"/>
  <c r="AI806" i="10"/>
  <c r="AI833" i="10"/>
  <c r="AI801" i="10"/>
  <c r="AI769" i="10"/>
  <c r="AI737" i="10"/>
  <c r="AI705" i="10"/>
  <c r="AI673" i="10"/>
  <c r="AI641" i="10"/>
  <c r="AI941" i="10"/>
  <c r="AI933" i="10"/>
  <c r="AI1181" i="10"/>
  <c r="AI813" i="10"/>
  <c r="AI781" i="10"/>
  <c r="AI733" i="10"/>
  <c r="AI653" i="10"/>
  <c r="AI605" i="10"/>
  <c r="AI149" i="10"/>
  <c r="AI1144" i="10"/>
  <c r="AI952" i="10"/>
  <c r="AI1139" i="10"/>
  <c r="AI1099" i="10"/>
  <c r="AI1011" i="10"/>
  <c r="AI979" i="10"/>
  <c r="AI947" i="10"/>
  <c r="AI915" i="10"/>
  <c r="AI883" i="10"/>
  <c r="AI851" i="10"/>
  <c r="AI819" i="10"/>
  <c r="AI629" i="10"/>
  <c r="AI429" i="10"/>
  <c r="AI365" i="10"/>
  <c r="AI1123" i="10"/>
  <c r="AI1254" i="10"/>
  <c r="AI1222" i="10"/>
  <c r="AI1190" i="10"/>
  <c r="AI1158" i="10"/>
  <c r="AI1126" i="10"/>
  <c r="AI1094" i="10"/>
  <c r="AI1062" i="10"/>
  <c r="AI477" i="10"/>
  <c r="AI237" i="10"/>
  <c r="AI45" i="10"/>
  <c r="AI1024" i="10"/>
  <c r="AI784" i="10"/>
  <c r="AI1235" i="10"/>
  <c r="AI1033" i="10"/>
  <c r="AI1001" i="10"/>
  <c r="AI969" i="10"/>
  <c r="AI937" i="10"/>
  <c r="AI905" i="10"/>
  <c r="AI873" i="10"/>
  <c r="AI277" i="10"/>
  <c r="AI1032" i="10"/>
  <c r="AI53" i="10"/>
  <c r="AI1104" i="10"/>
  <c r="AI728" i="10"/>
  <c r="AI608" i="10"/>
  <c r="AI1163" i="10"/>
  <c r="AI1244" i="10"/>
  <c r="AI701" i="10"/>
  <c r="AI221" i="10"/>
  <c r="AI1029" i="10"/>
  <c r="AI1037" i="10"/>
  <c r="AI805" i="10"/>
  <c r="AI1245" i="10"/>
  <c r="AI1133" i="10"/>
  <c r="AI1053" i="10"/>
  <c r="AI109" i="10"/>
  <c r="AI904" i="10"/>
  <c r="AI768" i="10"/>
  <c r="AI696" i="10"/>
  <c r="AI616" i="10"/>
  <c r="AI1219" i="10"/>
  <c r="AI1059" i="10"/>
  <c r="AI1043" i="10"/>
  <c r="AI461" i="10"/>
  <c r="AI181" i="10"/>
  <c r="AI1112" i="10"/>
  <c r="AI1227" i="10"/>
  <c r="AI1083" i="10"/>
  <c r="AI541" i="10"/>
  <c r="AI976" i="10"/>
  <c r="AI856" i="10"/>
  <c r="AI1145" i="10"/>
  <c r="AI1073" i="10"/>
  <c r="AI709" i="10"/>
  <c r="AI669" i="10"/>
  <c r="AI517" i="10"/>
  <c r="AI341" i="10"/>
  <c r="AI309" i="10"/>
  <c r="AI1192" i="10"/>
  <c r="AI1257" i="10"/>
  <c r="AI1185" i="10"/>
  <c r="AI1196" i="10"/>
  <c r="AI1164" i="10"/>
  <c r="AI1132" i="10"/>
  <c r="AI1100" i="10"/>
  <c r="AI1068" i="10"/>
  <c r="AI509" i="10"/>
  <c r="AI928" i="10"/>
  <c r="AI848" i="10"/>
  <c r="AI1239" i="10"/>
  <c r="AI1207" i="10"/>
  <c r="AI1175" i="10"/>
  <c r="AI1143" i="10"/>
  <c r="AI1111" i="10"/>
  <c r="AI37" i="10"/>
  <c r="AI1250" i="10"/>
  <c r="AI1218" i="10"/>
  <c r="AI1186" i="10"/>
  <c r="AI1154" i="10"/>
  <c r="AI1122" i="10"/>
  <c r="AI1090" i="10"/>
  <c r="AI576" i="10"/>
  <c r="AI544" i="10"/>
  <c r="AI512" i="10"/>
  <c r="AI480" i="10"/>
  <c r="AI448" i="10"/>
  <c r="AI416" i="10"/>
  <c r="AI1077" i="10"/>
  <c r="AI965" i="10"/>
  <c r="AI765" i="10"/>
  <c r="AI1165" i="10"/>
  <c r="AI1101" i="10"/>
  <c r="AI1061" i="10"/>
  <c r="AI797" i="10"/>
  <c r="AI1173" i="10"/>
  <c r="AI229" i="10"/>
  <c r="AI1016" i="10"/>
  <c r="AI944" i="10"/>
  <c r="AI824" i="10"/>
  <c r="AI1035" i="10"/>
  <c r="AI1003" i="10"/>
  <c r="AI971" i="10"/>
  <c r="AI939" i="10"/>
  <c r="AI907" i="10"/>
  <c r="AI875" i="10"/>
  <c r="AI843" i="10"/>
  <c r="AI811" i="10"/>
  <c r="AI661" i="10"/>
  <c r="AI421" i="10"/>
  <c r="AI389" i="10"/>
  <c r="AI357" i="10"/>
  <c r="AI285" i="10"/>
  <c r="AI61" i="10"/>
  <c r="AI1072" i="10"/>
  <c r="AI1107" i="10"/>
  <c r="AI1246" i="10"/>
  <c r="AI1214" i="10"/>
  <c r="AI1182" i="10"/>
  <c r="AI1150" i="10"/>
  <c r="AI1118" i="10"/>
  <c r="AI1086" i="10"/>
  <c r="AI749" i="10"/>
  <c r="AI333" i="10"/>
  <c r="AI141" i="10"/>
  <c r="AI69" i="10"/>
  <c r="AI1025" i="10"/>
  <c r="AI993" i="10"/>
  <c r="AI961" i="10"/>
  <c r="AI929" i="10"/>
  <c r="AI897" i="10"/>
  <c r="AI865" i="10"/>
  <c r="AI1064" i="10"/>
  <c r="AI469" i="10"/>
  <c r="AI269" i="10"/>
  <c r="AI1160" i="10"/>
  <c r="AI992" i="10"/>
  <c r="AI688" i="10"/>
  <c r="AI1228" i="10"/>
  <c r="AI1093" i="10"/>
  <c r="AI973" i="10"/>
  <c r="AI829" i="10"/>
  <c r="AI1205" i="10"/>
  <c r="AI1117" i="10"/>
  <c r="AI1069" i="10"/>
  <c r="AI757" i="10"/>
  <c r="AI1125" i="10"/>
  <c r="AI1085" i="10"/>
  <c r="AI1045" i="10"/>
  <c r="AI1005" i="10"/>
  <c r="AI925" i="10"/>
  <c r="AI861" i="10"/>
  <c r="AI293" i="10"/>
  <c r="AI101" i="10"/>
  <c r="AI1128" i="10"/>
  <c r="AI896" i="10"/>
  <c r="AI792" i="10"/>
  <c r="AI453" i="10"/>
  <c r="AI205" i="10"/>
  <c r="AI1176" i="10"/>
  <c r="AI1179" i="10"/>
  <c r="AI1131" i="10"/>
  <c r="AI1067" i="10"/>
  <c r="AI597" i="10"/>
  <c r="AI533" i="10"/>
  <c r="AI261" i="10"/>
  <c r="AI173" i="10"/>
  <c r="AI741" i="10"/>
  <c r="AI413" i="10"/>
  <c r="AI301" i="10"/>
  <c r="AI1248" i="10"/>
  <c r="AI712" i="10"/>
  <c r="AI1225" i="10"/>
  <c r="AI1065" i="10"/>
  <c r="AI1252" i="10"/>
  <c r="AI1220" i="10"/>
  <c r="AI1188" i="10"/>
  <c r="AI1156" i="10"/>
  <c r="AI1124" i="10"/>
  <c r="AI1092" i="10"/>
  <c r="AI1060" i="10"/>
  <c r="AI501" i="10"/>
  <c r="AI1240" i="10"/>
  <c r="AI752" i="10"/>
  <c r="AI1241" i="10"/>
  <c r="AI1231" i="10"/>
  <c r="AI1199" i="10"/>
  <c r="AI1167" i="10"/>
  <c r="AI1135" i="10"/>
  <c r="AI1103" i="10"/>
  <c r="AI573" i="10"/>
  <c r="AI816" i="10"/>
  <c r="AI1169" i="10"/>
  <c r="AI1242" i="10"/>
  <c r="AI1210" i="10"/>
  <c r="AI1178" i="10"/>
  <c r="AI1146" i="10"/>
  <c r="AI1114" i="10"/>
  <c r="AI568" i="10"/>
  <c r="AI536" i="10"/>
  <c r="AI504" i="10"/>
  <c r="AI472" i="10"/>
  <c r="AI440" i="10"/>
  <c r="AI408" i="10"/>
  <c r="AI376" i="10"/>
  <c r="AI344" i="10"/>
  <c r="AI312" i="10"/>
  <c r="AI1046" i="10"/>
  <c r="AI1014" i="10"/>
  <c r="AI982" i="10"/>
  <c r="AI950" i="10"/>
  <c r="AI918" i="10"/>
  <c r="AI886" i="10"/>
  <c r="AI854" i="10"/>
  <c r="AI822" i="10"/>
  <c r="AI790" i="10"/>
  <c r="AI849" i="10"/>
  <c r="AI817" i="10"/>
  <c r="AI785" i="10"/>
  <c r="AI753" i="10"/>
  <c r="AI721" i="10"/>
  <c r="AI869" i="10"/>
  <c r="AI1237" i="10"/>
  <c r="AI549" i="10"/>
  <c r="AI1027" i="10"/>
  <c r="AI899" i="10"/>
  <c r="AI1142" i="10"/>
  <c r="AI921" i="10"/>
  <c r="AI1232" i="10"/>
  <c r="AI1121" i="10"/>
  <c r="AI320" i="10"/>
  <c r="AI990" i="10"/>
  <c r="AI862" i="10"/>
  <c r="AI761" i="10"/>
  <c r="AI649" i="10"/>
  <c r="AI1028" i="10"/>
  <c r="AI996" i="10"/>
  <c r="AI964" i="10"/>
  <c r="AI932" i="10"/>
  <c r="AI900" i="10"/>
  <c r="AI868" i="10"/>
  <c r="AI836" i="10"/>
  <c r="AI804" i="10"/>
  <c r="AI772" i="10"/>
  <c r="AI1079" i="10"/>
  <c r="AI1047" i="10"/>
  <c r="AI1015" i="10"/>
  <c r="AI983" i="10"/>
  <c r="AI951" i="10"/>
  <c r="AI919" i="10"/>
  <c r="AI887" i="10"/>
  <c r="AI855" i="10"/>
  <c r="AI823" i="10"/>
  <c r="AI787" i="10"/>
  <c r="AI755" i="10"/>
  <c r="AI723" i="10"/>
  <c r="AI691" i="10"/>
  <c r="AI659" i="10"/>
  <c r="AI627" i="10"/>
  <c r="AI595" i="10"/>
  <c r="AI563" i="10"/>
  <c r="AI774" i="10"/>
  <c r="AI742" i="10"/>
  <c r="AI710" i="10"/>
  <c r="AI678" i="10"/>
  <c r="AI646" i="10"/>
  <c r="AI614" i="10"/>
  <c r="AI582" i="10"/>
  <c r="AI537" i="10"/>
  <c r="AI505" i="10"/>
  <c r="AI473" i="10"/>
  <c r="AI441" i="10"/>
  <c r="AI409" i="10"/>
  <c r="AI377" i="10"/>
  <c r="AI345" i="10"/>
  <c r="AI313" i="10"/>
  <c r="AI256" i="10"/>
  <c r="AI1197" i="10"/>
  <c r="AI840" i="10"/>
  <c r="AI1115" i="10"/>
  <c r="AI1236" i="10"/>
  <c r="AI1180" i="10"/>
  <c r="AI1191" i="10"/>
  <c r="AI557" i="10"/>
  <c r="AI445" i="10"/>
  <c r="AI1234" i="10"/>
  <c r="AI1170" i="10"/>
  <c r="AI1106" i="10"/>
  <c r="AI528" i="10"/>
  <c r="AI464" i="10"/>
  <c r="AI400" i="10"/>
  <c r="AI336" i="10"/>
  <c r="AI1006" i="10"/>
  <c r="AI878" i="10"/>
  <c r="AI777" i="10"/>
  <c r="AI633" i="10"/>
  <c r="AI601" i="10"/>
  <c r="AI569" i="10"/>
  <c r="AI1066" i="10"/>
  <c r="AI1034" i="10"/>
  <c r="AI1002" i="10"/>
  <c r="AI970" i="10"/>
  <c r="AI938" i="10"/>
  <c r="AI906" i="10"/>
  <c r="AI874" i="10"/>
  <c r="AI842" i="10"/>
  <c r="AI810" i="10"/>
  <c r="AI740" i="10"/>
  <c r="AI708" i="10"/>
  <c r="AI676" i="10"/>
  <c r="AI644" i="10"/>
  <c r="AI612" i="10"/>
  <c r="AI580" i="10"/>
  <c r="AI548" i="10"/>
  <c r="AI516" i="10"/>
  <c r="AI783" i="10"/>
  <c r="AI751" i="10"/>
  <c r="AI719" i="10"/>
  <c r="AI687" i="10"/>
  <c r="AI655" i="10"/>
  <c r="AI623" i="10"/>
  <c r="AI591" i="10"/>
  <c r="AI559" i="10"/>
  <c r="AI762" i="10"/>
  <c r="AI730" i="10"/>
  <c r="AI698" i="10"/>
  <c r="AI666" i="10"/>
  <c r="AI634" i="10"/>
  <c r="AI602" i="10"/>
  <c r="AI570" i="10"/>
  <c r="AI531" i="10"/>
  <c r="AI499" i="10"/>
  <c r="AI467" i="10"/>
  <c r="AI435" i="10"/>
  <c r="AI403" i="10"/>
  <c r="AI371" i="10"/>
  <c r="AI1021" i="10"/>
  <c r="AI773" i="10"/>
  <c r="AI373" i="10"/>
  <c r="AI936" i="10"/>
  <c r="AI1147" i="10"/>
  <c r="AI995" i="10"/>
  <c r="AI867" i="10"/>
  <c r="AI1238" i="10"/>
  <c r="AI1110" i="10"/>
  <c r="AI325" i="10"/>
  <c r="AI1136" i="10"/>
  <c r="AI1017" i="10"/>
  <c r="AI889" i="10"/>
  <c r="AI1177" i="10"/>
  <c r="AI632" i="10"/>
  <c r="AI645" i="10"/>
  <c r="AI213" i="10"/>
  <c r="AI760" i="10"/>
  <c r="AI1249" i="10"/>
  <c r="AI352" i="10"/>
  <c r="AI1022" i="10"/>
  <c r="AI894" i="10"/>
  <c r="AI793" i="10"/>
  <c r="AI1052" i="10"/>
  <c r="AI1020" i="10"/>
  <c r="AI988" i="10"/>
  <c r="AI956" i="10"/>
  <c r="AI924" i="10"/>
  <c r="AI892" i="10"/>
  <c r="AI860" i="10"/>
  <c r="AI828" i="10"/>
  <c r="AI796" i="10"/>
  <c r="AI764" i="10"/>
  <c r="AI1071" i="10"/>
  <c r="AI1039" i="10"/>
  <c r="AI1007" i="10"/>
  <c r="AI975" i="10"/>
  <c r="AI943" i="10"/>
  <c r="AI911" i="10"/>
  <c r="AI879" i="10"/>
  <c r="AI847" i="10"/>
  <c r="AI815" i="10"/>
  <c r="AI779" i="10"/>
  <c r="AI747" i="10"/>
  <c r="AI715" i="10"/>
  <c r="AI683" i="10"/>
  <c r="AI651" i="10"/>
  <c r="AI619" i="10"/>
  <c r="AI587" i="10"/>
  <c r="AI555" i="10"/>
  <c r="AI766" i="10"/>
  <c r="AI734" i="10"/>
  <c r="AI702" i="10"/>
  <c r="AI670" i="10"/>
  <c r="AI638" i="10"/>
  <c r="AI606" i="10"/>
  <c r="AI574" i="10"/>
  <c r="AI529" i="10"/>
  <c r="AI497" i="10"/>
  <c r="AI465" i="10"/>
  <c r="AI433" i="10"/>
  <c r="AI401" i="10"/>
  <c r="AI369" i="10"/>
  <c r="AI337" i="10"/>
  <c r="AI305" i="10"/>
  <c r="AI648" i="10"/>
  <c r="AI1171" i="10"/>
  <c r="AI776" i="10"/>
  <c r="AI1148" i="10"/>
  <c r="AI565" i="10"/>
  <c r="AI1224" i="10"/>
  <c r="AI1159" i="10"/>
  <c r="AI29" i="10"/>
  <c r="AI1208" i="10"/>
  <c r="AI1097" i="10"/>
  <c r="AI368" i="10"/>
  <c r="AI1038" i="10"/>
  <c r="AI910" i="10"/>
  <c r="AI782" i="10"/>
  <c r="AI809" i="10"/>
  <c r="AI625" i="10"/>
  <c r="AI593" i="10"/>
  <c r="AI561" i="10"/>
  <c r="AI1058" i="10"/>
  <c r="AI1026" i="10"/>
  <c r="AI994" i="10"/>
  <c r="AI962" i="10"/>
  <c r="AI930" i="10"/>
  <c r="AI898" i="10"/>
  <c r="AI866" i="10"/>
  <c r="AI834" i="10"/>
  <c r="AI802" i="10"/>
  <c r="AI732" i="10"/>
  <c r="AI700" i="10"/>
  <c r="AI668" i="10"/>
  <c r="AI636" i="10"/>
  <c r="AI604" i="10"/>
  <c r="AI572" i="10"/>
  <c r="AI540" i="10"/>
  <c r="AI775" i="10"/>
  <c r="AI743" i="10"/>
  <c r="AI711" i="10"/>
  <c r="AI679" i="10"/>
  <c r="AI647" i="10"/>
  <c r="AI615" i="10"/>
  <c r="AI583" i="10"/>
  <c r="AI786" i="10"/>
  <c r="AI754" i="10"/>
  <c r="AI722" i="10"/>
  <c r="AI690" i="10"/>
  <c r="AI658" i="10"/>
  <c r="AI626" i="10"/>
  <c r="AI594" i="10"/>
  <c r="AI562" i="10"/>
  <c r="AI963" i="10"/>
  <c r="AI835" i="10"/>
  <c r="AI381" i="10"/>
  <c r="AI1091" i="10"/>
  <c r="AI1206" i="10"/>
  <c r="AI1078" i="10"/>
  <c r="AI133" i="10"/>
  <c r="AI1161" i="10"/>
  <c r="AI985" i="10"/>
  <c r="AI1049" i="10"/>
  <c r="AI1056" i="10"/>
  <c r="AI621" i="10"/>
  <c r="AI1200" i="10"/>
  <c r="AI968" i="10"/>
  <c r="AI888" i="10"/>
  <c r="AI744" i="10"/>
  <c r="AI600" i="10"/>
  <c r="AI1195" i="10"/>
  <c r="AI1089" i="10"/>
  <c r="AI384" i="10"/>
  <c r="AI1054" i="10"/>
  <c r="AI926" i="10"/>
  <c r="AI798" i="10"/>
  <c r="AI825" i="10"/>
  <c r="AI697" i="10"/>
  <c r="AI689" i="10"/>
  <c r="AI1044" i="10"/>
  <c r="AI1012" i="10"/>
  <c r="AI980" i="10"/>
  <c r="AI948" i="10"/>
  <c r="AI916" i="10"/>
  <c r="AI884" i="10"/>
  <c r="AI852" i="10"/>
  <c r="AI820" i="10"/>
  <c r="AI788" i="10"/>
  <c r="AI1095" i="10"/>
  <c r="AI1063" i="10"/>
  <c r="AI1031" i="10"/>
  <c r="AI999" i="10"/>
  <c r="AI967" i="10"/>
  <c r="AI935" i="10"/>
  <c r="AI903" i="10"/>
  <c r="AI871" i="10"/>
  <c r="AI839" i="10"/>
  <c r="AI807" i="10"/>
  <c r="AI771" i="10"/>
  <c r="AI739" i="10"/>
  <c r="AI707" i="10"/>
  <c r="AI675" i="10"/>
  <c r="AI643" i="10"/>
  <c r="AI611" i="10"/>
  <c r="AI579" i="10"/>
  <c r="AI547" i="10"/>
  <c r="AI758" i="10"/>
  <c r="AI726" i="10"/>
  <c r="AI694" i="10"/>
  <c r="AI662" i="10"/>
  <c r="AI630" i="10"/>
  <c r="AI598" i="10"/>
  <c r="AI566" i="10"/>
  <c r="AI553" i="10"/>
  <c r="AI521" i="10"/>
  <c r="AI489" i="10"/>
  <c r="AI457" i="10"/>
  <c r="AI425" i="10"/>
  <c r="AI393" i="10"/>
  <c r="AI361" i="10"/>
  <c r="AI957" i="10"/>
  <c r="AI821" i="10"/>
  <c r="AI680" i="10"/>
  <c r="AI931" i="10"/>
  <c r="AI803" i="10"/>
  <c r="AI349" i="10"/>
  <c r="AI1174" i="10"/>
  <c r="AI253" i="10"/>
  <c r="AI93" i="10"/>
  <c r="AI1233" i="10"/>
  <c r="AI1137" i="10"/>
  <c r="AI953" i="10"/>
  <c r="AI1152" i="10"/>
  <c r="AI1127" i="10"/>
  <c r="AI872" i="10"/>
  <c r="AI1217" i="10"/>
  <c r="AI1057" i="10"/>
  <c r="AI288" i="10"/>
  <c r="AI958" i="10"/>
  <c r="AI830" i="10"/>
  <c r="AI857" i="10"/>
  <c r="AI729" i="10"/>
  <c r="AI665" i="10"/>
  <c r="AI1036" i="10"/>
  <c r="AI1004" i="10"/>
  <c r="AI972" i="10"/>
  <c r="AI940" i="10"/>
  <c r="AI908" i="10"/>
  <c r="AI876" i="10"/>
  <c r="AI844" i="10"/>
  <c r="AI812" i="10"/>
  <c r="AI780" i="10"/>
  <c r="AI1087" i="10"/>
  <c r="AI1055" i="10"/>
  <c r="AI1023" i="10"/>
  <c r="AI991" i="10"/>
  <c r="AI959" i="10"/>
  <c r="AI927" i="10"/>
  <c r="AI895" i="10"/>
  <c r="AI863" i="10"/>
  <c r="AI831" i="10"/>
  <c r="AI763" i="10"/>
  <c r="AI731" i="10"/>
  <c r="AI699" i="10"/>
  <c r="AI667" i="10"/>
  <c r="AI635" i="10"/>
  <c r="AI603" i="10"/>
  <c r="AI571" i="10"/>
  <c r="AI539" i="10"/>
  <c r="AI750" i="10"/>
  <c r="AI718" i="10"/>
  <c r="AI686" i="10"/>
  <c r="AI654" i="10"/>
  <c r="AI622" i="10"/>
  <c r="AI590" i="10"/>
  <c r="AI558" i="10"/>
  <c r="AI545" i="10"/>
  <c r="AI513" i="10"/>
  <c r="AI481" i="10"/>
  <c r="AI449" i="10"/>
  <c r="AI417" i="10"/>
  <c r="AI385" i="10"/>
  <c r="AI353" i="10"/>
  <c r="AI321" i="10"/>
  <c r="AI289" i="10"/>
  <c r="AI264" i="10"/>
  <c r="AI232" i="10"/>
  <c r="AI200" i="10"/>
  <c r="AI168" i="10"/>
  <c r="AI136" i="10"/>
  <c r="AI104" i="10"/>
  <c r="AI72" i="10"/>
  <c r="AI40" i="10"/>
  <c r="AI8" i="10"/>
  <c r="AE5" i="10"/>
  <c r="AE1217" i="10"/>
  <c r="AE857" i="10"/>
  <c r="AE1001" i="10"/>
  <c r="AE921" i="10"/>
  <c r="AE905" i="10"/>
  <c r="AE1257" i="10"/>
  <c r="AE1225" i="10"/>
  <c r="AE809" i="10"/>
  <c r="AE497" i="10"/>
  <c r="AE1036" i="10"/>
  <c r="AE441" i="10"/>
  <c r="AE1164" i="10"/>
  <c r="AE796" i="10"/>
  <c r="AE1143" i="10"/>
  <c r="AE1063" i="10"/>
  <c r="AE193" i="10"/>
  <c r="AE988" i="10"/>
  <c r="AE756" i="10"/>
  <c r="AE716" i="10"/>
  <c r="AE644" i="10"/>
  <c r="AE1159" i="10"/>
  <c r="AE721" i="10"/>
  <c r="AE81" i="10"/>
  <c r="AE1215" i="10"/>
  <c r="AE1224" i="10"/>
  <c r="AE1192" i="10"/>
  <c r="AE1160" i="10"/>
  <c r="AE1128" i="10"/>
  <c r="AE1096" i="10"/>
  <c r="AE1064" i="10"/>
  <c r="AE145" i="10"/>
  <c r="AE660" i="10"/>
  <c r="AE1248" i="10"/>
  <c r="AE1235" i="10"/>
  <c r="AE1203" i="10"/>
  <c r="AE1171" i="10"/>
  <c r="AE1139" i="10"/>
  <c r="AE1107" i="10"/>
  <c r="AE161" i="10"/>
  <c r="AE804" i="10"/>
  <c r="AE1246" i="10"/>
  <c r="AE1214" i="10"/>
  <c r="AE1182" i="10"/>
  <c r="AE1150" i="10"/>
  <c r="AE1118" i="10"/>
  <c r="AE572" i="10"/>
  <c r="AE540" i="10"/>
  <c r="AE508" i="10"/>
  <c r="AE476" i="10"/>
  <c r="AE444" i="10"/>
  <c r="AE412" i="10"/>
  <c r="AE1129" i="10"/>
  <c r="AE1017" i="10"/>
  <c r="AE945" i="10"/>
  <c r="AE817" i="10"/>
  <c r="AE737" i="10"/>
  <c r="AE657" i="10"/>
  <c r="AE609" i="10"/>
  <c r="AE201" i="10"/>
  <c r="AE153" i="10"/>
  <c r="AE1148" i="10"/>
  <c r="AE836" i="10"/>
  <c r="AE1127" i="10"/>
  <c r="AE1031" i="10"/>
  <c r="AE999" i="10"/>
  <c r="AE967" i="10"/>
  <c r="AE935" i="10"/>
  <c r="AE903" i="10"/>
  <c r="AE871" i="10"/>
  <c r="AE839" i="10"/>
  <c r="AE807" i="10"/>
  <c r="AE433" i="10"/>
  <c r="AE257" i="10"/>
  <c r="AE1087" i="10"/>
  <c r="AE1242" i="10"/>
  <c r="AE1210" i="10"/>
  <c r="AE1178" i="10"/>
  <c r="AE1146" i="10"/>
  <c r="AE1114" i="10"/>
  <c r="AE1082" i="10"/>
  <c r="AE481" i="10"/>
  <c r="AE313" i="10"/>
  <c r="AE121" i="10"/>
  <c r="AE49" i="10"/>
  <c r="AE1028" i="10"/>
  <c r="AE1021" i="10"/>
  <c r="AE989" i="10"/>
  <c r="AE957" i="10"/>
  <c r="AE925" i="10"/>
  <c r="AE893" i="10"/>
  <c r="AE861" i="10"/>
  <c r="AE281" i="10"/>
  <c r="AE1125" i="10"/>
  <c r="AE1077" i="10"/>
  <c r="AE665" i="10"/>
  <c r="AE57" i="10"/>
  <c r="AE25" i="10"/>
  <c r="AE1180" i="10"/>
  <c r="AE1108" i="10"/>
  <c r="AE732" i="10"/>
  <c r="AE612" i="10"/>
  <c r="AE1167" i="10"/>
  <c r="AE1117" i="10"/>
  <c r="AE633" i="10"/>
  <c r="AE465" i="10"/>
  <c r="AE1252" i="10"/>
  <c r="AE876" i="10"/>
  <c r="AE764" i="10"/>
  <c r="AE1183" i="10"/>
  <c r="AE769" i="10"/>
  <c r="AE1033" i="10"/>
  <c r="AE993" i="10"/>
  <c r="AE1185" i="10"/>
  <c r="AE1041" i="10"/>
  <c r="AE961" i="10"/>
  <c r="AE1249" i="10"/>
  <c r="AE1137" i="10"/>
  <c r="AE113" i="10"/>
  <c r="AE73" i="10"/>
  <c r="AE908" i="10"/>
  <c r="AE700" i="10"/>
  <c r="AE1223" i="10"/>
  <c r="AE553" i="10"/>
  <c r="AE1231" i="10"/>
  <c r="AE185" i="10"/>
  <c r="AE740" i="10"/>
  <c r="AE1061" i="10"/>
  <c r="AE1053" i="10"/>
  <c r="AE713" i="10"/>
  <c r="AE673" i="10"/>
  <c r="AE521" i="10"/>
  <c r="AE41" i="10"/>
  <c r="AE1196" i="10"/>
  <c r="AE1216" i="10"/>
  <c r="AE1184" i="10"/>
  <c r="AE1152" i="10"/>
  <c r="AE1120" i="10"/>
  <c r="AE1088" i="10"/>
  <c r="AE1056" i="10"/>
  <c r="AE625" i="10"/>
  <c r="AE513" i="10"/>
  <c r="AE932" i="10"/>
  <c r="AE852" i="10"/>
  <c r="AE1229" i="10"/>
  <c r="AE1181" i="10"/>
  <c r="AE1232" i="10"/>
  <c r="AE1259" i="10"/>
  <c r="AE1227" i="10"/>
  <c r="AE1195" i="10"/>
  <c r="AE1163" i="10"/>
  <c r="AE1131" i="10"/>
  <c r="AE1081" i="10"/>
  <c r="AE969" i="10"/>
  <c r="AE1145" i="10"/>
  <c r="AE1169" i="10"/>
  <c r="AE1065" i="10"/>
  <c r="AE801" i="10"/>
  <c r="AE841" i="10"/>
  <c r="AE761" i="10"/>
  <c r="AE233" i="10"/>
  <c r="AE1100" i="10"/>
  <c r="AE1020" i="10"/>
  <c r="AE980" i="10"/>
  <c r="AE1111" i="10"/>
  <c r="AE1023" i="10"/>
  <c r="AE991" i="10"/>
  <c r="AE959" i="10"/>
  <c r="AE927" i="10"/>
  <c r="AE895" i="10"/>
  <c r="AE863" i="10"/>
  <c r="AE831" i="10"/>
  <c r="AE799" i="10"/>
  <c r="AE393" i="10"/>
  <c r="AE361" i="10"/>
  <c r="AE289" i="10"/>
  <c r="AE33" i="10"/>
  <c r="AE1071" i="10"/>
  <c r="AE1234" i="10"/>
  <c r="AE1202" i="10"/>
  <c r="AE1170" i="10"/>
  <c r="AE1138" i="10"/>
  <c r="AE1106" i="10"/>
  <c r="AE1074" i="10"/>
  <c r="AE9" i="10"/>
  <c r="AE1156" i="10"/>
  <c r="AE1045" i="10"/>
  <c r="AE1013" i="10"/>
  <c r="AE981" i="10"/>
  <c r="AE949" i="10"/>
  <c r="AE917" i="10"/>
  <c r="AE885" i="10"/>
  <c r="AE1068" i="10"/>
  <c r="AE1141" i="10"/>
  <c r="AE545" i="10"/>
  <c r="AE473" i="10"/>
  <c r="AE425" i="10"/>
  <c r="AE273" i="10"/>
  <c r="AE241" i="10"/>
  <c r="AE996" i="10"/>
  <c r="AE692" i="10"/>
  <c r="AE1207" i="10"/>
  <c r="AE1256" i="10"/>
  <c r="AE217" i="10"/>
  <c r="AE1092" i="10"/>
  <c r="AE868" i="10"/>
  <c r="AE724" i="10"/>
  <c r="AE1255" i="10"/>
  <c r="AE1213" i="10"/>
  <c r="AE1101" i="10"/>
  <c r="AE1097" i="10"/>
  <c r="AE785" i="10"/>
  <c r="AE977" i="10"/>
  <c r="AE865" i="10"/>
  <c r="AE1209" i="10"/>
  <c r="AE1121" i="10"/>
  <c r="AE1073" i="10"/>
  <c r="AE1241" i="10"/>
  <c r="AE1089" i="10"/>
  <c r="AE1049" i="10"/>
  <c r="AE1009" i="10"/>
  <c r="AE929" i="10"/>
  <c r="AE825" i="10"/>
  <c r="AE105" i="10"/>
  <c r="AE1236" i="10"/>
  <c r="AE1132" i="10"/>
  <c r="AE860" i="10"/>
  <c r="AE748" i="10"/>
  <c r="AE457" i="10"/>
  <c r="AE209" i="10"/>
  <c r="AE772" i="10"/>
  <c r="AE1135" i="10"/>
  <c r="AE1095" i="10"/>
  <c r="AE601" i="10"/>
  <c r="AE537" i="10"/>
  <c r="AE265" i="10"/>
  <c r="AE177" i="10"/>
  <c r="AE972" i="10"/>
  <c r="AE812" i="10"/>
  <c r="AE617" i="10"/>
  <c r="AE417" i="10"/>
  <c r="AE337" i="10"/>
  <c r="AE305" i="10"/>
  <c r="AE1205" i="10"/>
  <c r="AE1208" i="10"/>
  <c r="AE1176" i="10"/>
  <c r="AE1144" i="10"/>
  <c r="AE1112" i="10"/>
  <c r="AE1080" i="10"/>
  <c r="AE916" i="10"/>
  <c r="AE1221" i="10"/>
  <c r="AE1251" i="10"/>
  <c r="AE1219" i="10"/>
  <c r="AE1187" i="10"/>
  <c r="AE1155" i="10"/>
  <c r="AE1105" i="10"/>
  <c r="AE1057" i="10"/>
  <c r="AE793" i="10"/>
  <c r="AE937" i="10"/>
  <c r="AE1025" i="10"/>
  <c r="AE1161" i="10"/>
  <c r="AE377" i="10"/>
  <c r="AE940" i="10"/>
  <c r="AE1015" i="10"/>
  <c r="AE983" i="10"/>
  <c r="AE951" i="10"/>
  <c r="AE919" i="10"/>
  <c r="AE887" i="10"/>
  <c r="AE855" i="10"/>
  <c r="AE823" i="10"/>
  <c r="AE385" i="10"/>
  <c r="AE353" i="10"/>
  <c r="AE1244" i="10"/>
  <c r="AE1119" i="10"/>
  <c r="AE1055" i="10"/>
  <c r="AE1258" i="10"/>
  <c r="AE1226" i="10"/>
  <c r="AE1194" i="10"/>
  <c r="AE1162" i="10"/>
  <c r="AE1130" i="10"/>
  <c r="AE1098" i="10"/>
  <c r="AE1066" i="10"/>
  <c r="AE745" i="10"/>
  <c r="AE329" i="10"/>
  <c r="AE137" i="10"/>
  <c r="AE97" i="10"/>
  <c r="AE65" i="10"/>
  <c r="AE1212" i="10"/>
  <c r="AE1140" i="10"/>
  <c r="AE964" i="10"/>
  <c r="AE1189" i="10"/>
  <c r="AE1165" i="10"/>
  <c r="AE1069" i="10"/>
  <c r="AE1037" i="10"/>
  <c r="AE1005" i="10"/>
  <c r="AE973" i="10"/>
  <c r="AE941" i="10"/>
  <c r="AE909" i="10"/>
  <c r="AE877" i="10"/>
  <c r="AE681" i="10"/>
  <c r="AE1060" i="10"/>
  <c r="AE828" i="10"/>
  <c r="AE788" i="10"/>
  <c r="AE676" i="10"/>
  <c r="AE636" i="10"/>
  <c r="AE588" i="10"/>
  <c r="AE1151" i="10"/>
  <c r="AE1149" i="10"/>
  <c r="AE1085" i="10"/>
  <c r="AE1240" i="10"/>
  <c r="AE449" i="10"/>
  <c r="AE1204" i="10"/>
  <c r="AE892" i="10"/>
  <c r="AE604" i="10"/>
  <c r="AE1239" i="10"/>
  <c r="AE1199" i="10"/>
  <c r="AE1093" i="10"/>
  <c r="AE844" i="10"/>
  <c r="AE1109" i="10"/>
  <c r="AE1104" i="10"/>
  <c r="AE1243" i="10"/>
  <c r="AE561" i="10"/>
  <c r="AE1222" i="10"/>
  <c r="AE1158" i="10"/>
  <c r="AE1094" i="10"/>
  <c r="AE580" i="10"/>
  <c r="AE516" i="10"/>
  <c r="AE452" i="10"/>
  <c r="AE388" i="10"/>
  <c r="AE380" i="10"/>
  <c r="AE1050" i="10"/>
  <c r="AE930" i="10"/>
  <c r="AE922" i="10"/>
  <c r="AE802" i="10"/>
  <c r="AE794" i="10"/>
  <c r="AE829" i="10"/>
  <c r="AE821" i="10"/>
  <c r="AE701" i="10"/>
  <c r="AE693" i="10"/>
  <c r="AE685" i="10"/>
  <c r="AE621" i="10"/>
  <c r="AE589" i="10"/>
  <c r="AE557" i="10"/>
  <c r="AE1086" i="10"/>
  <c r="AE1054" i="10"/>
  <c r="AE1022" i="10"/>
  <c r="AE990" i="10"/>
  <c r="AE958" i="10"/>
  <c r="AE926" i="10"/>
  <c r="AE894" i="10"/>
  <c r="AE862" i="10"/>
  <c r="AE830" i="10"/>
  <c r="AE798" i="10"/>
  <c r="AE760" i="10"/>
  <c r="AE728" i="10"/>
  <c r="AE696" i="10"/>
  <c r="AE664" i="10"/>
  <c r="AE632" i="10"/>
  <c r="AE600" i="10"/>
  <c r="AE568" i="10"/>
  <c r="AE536" i="10"/>
  <c r="AE803" i="10"/>
  <c r="AE771" i="10"/>
  <c r="AE739" i="10"/>
  <c r="AE707" i="10"/>
  <c r="AE675" i="10"/>
  <c r="AE643" i="10"/>
  <c r="AE611" i="10"/>
  <c r="AE579" i="10"/>
  <c r="AE782" i="10"/>
  <c r="AE750" i="10"/>
  <c r="AE718" i="10"/>
  <c r="AE686" i="10"/>
  <c r="AE654" i="10"/>
  <c r="AE622" i="10"/>
  <c r="AE590" i="10"/>
  <c r="AE558" i="10"/>
  <c r="AE913" i="10"/>
  <c r="AE881" i="10"/>
  <c r="AE705" i="10"/>
  <c r="AE401" i="10"/>
  <c r="AE975" i="10"/>
  <c r="AE847" i="10"/>
  <c r="AE684" i="10"/>
  <c r="AE1218" i="10"/>
  <c r="AE1090" i="10"/>
  <c r="AE997" i="10"/>
  <c r="AE869" i="10"/>
  <c r="AE17" i="10"/>
  <c r="AE1076" i="10"/>
  <c r="AE1197" i="10"/>
  <c r="AE946" i="10"/>
  <c r="AE938" i="10"/>
  <c r="AE818" i="10"/>
  <c r="AE810" i="10"/>
  <c r="AE845" i="10"/>
  <c r="AE837" i="10"/>
  <c r="AE717" i="10"/>
  <c r="AE709" i="10"/>
  <c r="AE677" i="10"/>
  <c r="AE1040" i="10"/>
  <c r="AE1008" i="10"/>
  <c r="AE976" i="10"/>
  <c r="AE944" i="10"/>
  <c r="AE912" i="10"/>
  <c r="AE880" i="10"/>
  <c r="AE848" i="10"/>
  <c r="AE816" i="10"/>
  <c r="AE784" i="10"/>
  <c r="AE1091" i="10"/>
  <c r="AE1059" i="10"/>
  <c r="AE1027" i="10"/>
  <c r="AE995" i="10"/>
  <c r="AE963" i="10"/>
  <c r="AE931" i="10"/>
  <c r="AE899" i="10"/>
  <c r="AE867" i="10"/>
  <c r="AE835" i="10"/>
  <c r="AE767" i="10"/>
  <c r="AE735" i="10"/>
  <c r="AE703" i="10"/>
  <c r="AE671" i="10"/>
  <c r="AE639" i="10"/>
  <c r="AE607" i="10"/>
  <c r="AE575" i="10"/>
  <c r="AE543" i="10"/>
  <c r="AE754" i="10"/>
  <c r="AE722" i="10"/>
  <c r="AE690" i="10"/>
  <c r="AE658" i="10"/>
  <c r="AE626" i="10"/>
  <c r="AE594" i="10"/>
  <c r="AE562" i="10"/>
  <c r="AE549" i="10"/>
  <c r="AE517" i="10"/>
  <c r="AE485" i="10"/>
  <c r="AE453" i="10"/>
  <c r="AE421" i="10"/>
  <c r="AE389" i="10"/>
  <c r="AE357" i="10"/>
  <c r="AE325" i="10"/>
  <c r="AE293" i="10"/>
  <c r="AE268" i="10"/>
  <c r="AE236" i="10"/>
  <c r="AE204" i="10"/>
  <c r="AE172" i="10"/>
  <c r="AE140" i="10"/>
  <c r="AE108" i="10"/>
  <c r="AE76" i="10"/>
  <c r="AE44" i="10"/>
  <c r="AE12" i="10"/>
  <c r="AE833" i="10"/>
  <c r="AE1201" i="10"/>
  <c r="AE505" i="10"/>
  <c r="AE1047" i="10"/>
  <c r="AE652" i="10"/>
  <c r="AE1175" i="10"/>
  <c r="AE297" i="10"/>
  <c r="AE780" i="10"/>
  <c r="AE1200" i="10"/>
  <c r="AE1072" i="10"/>
  <c r="AE569" i="10"/>
  <c r="AE1228" i="10"/>
  <c r="AE948" i="10"/>
  <c r="AE1211" i="10"/>
  <c r="AE620" i="10"/>
  <c r="AE1206" i="10"/>
  <c r="AE1142" i="10"/>
  <c r="AE564" i="10"/>
  <c r="AE500" i="10"/>
  <c r="AE436" i="10"/>
  <c r="AE292" i="10"/>
  <c r="AE284" i="10"/>
  <c r="AE962" i="10"/>
  <c r="AE954" i="10"/>
  <c r="AE834" i="10"/>
  <c r="AE826" i="10"/>
  <c r="AE853" i="10"/>
  <c r="AE733" i="10"/>
  <c r="AE725" i="10"/>
  <c r="AE669" i="10"/>
  <c r="AE613" i="10"/>
  <c r="AE581" i="10"/>
  <c r="AE1078" i="10"/>
  <c r="AE1046" i="10"/>
  <c r="AE1014" i="10"/>
  <c r="AE982" i="10"/>
  <c r="AE950" i="10"/>
  <c r="AE918" i="10"/>
  <c r="AE886" i="10"/>
  <c r="AE854" i="10"/>
  <c r="AE822" i="10"/>
  <c r="AE752" i="10"/>
  <c r="AE720" i="10"/>
  <c r="AE688" i="10"/>
  <c r="AE656" i="10"/>
  <c r="AE624" i="10"/>
  <c r="AE592" i="10"/>
  <c r="AE560" i="10"/>
  <c r="AE528" i="10"/>
  <c r="AE795" i="10"/>
  <c r="AE763" i="10"/>
  <c r="AE731" i="10"/>
  <c r="AE699" i="10"/>
  <c r="AE667" i="10"/>
  <c r="AE635" i="10"/>
  <c r="AE603" i="10"/>
  <c r="AE571" i="10"/>
  <c r="AE774" i="10"/>
  <c r="AE742" i="10"/>
  <c r="AE1177" i="10"/>
  <c r="AE873" i="10"/>
  <c r="AE849" i="10"/>
  <c r="AE1260" i="10"/>
  <c r="AE924" i="10"/>
  <c r="AE943" i="10"/>
  <c r="AE815" i="10"/>
  <c r="AE1103" i="10"/>
  <c r="AE1186" i="10"/>
  <c r="AE1058" i="10"/>
  <c r="AE489" i="10"/>
  <c r="AE1124" i="10"/>
  <c r="AE965" i="10"/>
  <c r="AE129" i="10"/>
  <c r="AE1173" i="10"/>
  <c r="AE628" i="10"/>
  <c r="AE1261" i="10"/>
  <c r="AE1115" i="10"/>
  <c r="AE641" i="10"/>
  <c r="AE820" i="10"/>
  <c r="AE1230" i="10"/>
  <c r="AE1166" i="10"/>
  <c r="AE1102" i="10"/>
  <c r="AE524" i="10"/>
  <c r="AE460" i="10"/>
  <c r="AE396" i="10"/>
  <c r="AE308" i="10"/>
  <c r="AE300" i="10"/>
  <c r="AE978" i="10"/>
  <c r="AE970" i="10"/>
  <c r="AE850" i="10"/>
  <c r="AE842" i="10"/>
  <c r="AE749" i="10"/>
  <c r="AE741" i="10"/>
  <c r="AE661" i="10"/>
  <c r="AE653" i="10"/>
  <c r="AE1032" i="10"/>
  <c r="AE1000" i="10"/>
  <c r="AE968" i="10"/>
  <c r="AE936" i="10"/>
  <c r="AE904" i="10"/>
  <c r="AE872" i="10"/>
  <c r="AE840" i="10"/>
  <c r="AE808" i="10"/>
  <c r="AE776" i="10"/>
  <c r="AE1083" i="10"/>
  <c r="AE1051" i="10"/>
  <c r="AE1019" i="10"/>
  <c r="AE987" i="10"/>
  <c r="AE955" i="10"/>
  <c r="AE923" i="10"/>
  <c r="AE891" i="10"/>
  <c r="AE859" i="10"/>
  <c r="AE827" i="10"/>
  <c r="AE791" i="10"/>
  <c r="AE759" i="10"/>
  <c r="AE727" i="10"/>
  <c r="AE695" i="10"/>
  <c r="AE663" i="10"/>
  <c r="AE631" i="10"/>
  <c r="AE599" i="10"/>
  <c r="AE567" i="10"/>
  <c r="AE778" i="10"/>
  <c r="AE746" i="10"/>
  <c r="AE714" i="10"/>
  <c r="AE682" i="10"/>
  <c r="AE650" i="10"/>
  <c r="AE618" i="10"/>
  <c r="AE586" i="10"/>
  <c r="AE554" i="10"/>
  <c r="AE541" i="10"/>
  <c r="AE509" i="10"/>
  <c r="AE477" i="10"/>
  <c r="AE445" i="10"/>
  <c r="AE413" i="10"/>
  <c r="AE381" i="10"/>
  <c r="AE349" i="10"/>
  <c r="AE317" i="10"/>
  <c r="AE285" i="10"/>
  <c r="AE260" i="10"/>
  <c r="AE321" i="10"/>
  <c r="AE1044" i="10"/>
  <c r="AE1247" i="10"/>
  <c r="AE689" i="10"/>
  <c r="AE593" i="10"/>
  <c r="AE1084" i="10"/>
  <c r="AE729" i="10"/>
  <c r="AE89" i="10"/>
  <c r="AE1052" i="10"/>
  <c r="AE1168" i="10"/>
  <c r="AE529" i="10"/>
  <c r="AE1179" i="10"/>
  <c r="AE1254" i="10"/>
  <c r="AE1190" i="10"/>
  <c r="AE1126" i="10"/>
  <c r="AE548" i="10"/>
  <c r="AE484" i="10"/>
  <c r="AE420" i="10"/>
  <c r="AE324" i="10"/>
  <c r="AE316" i="10"/>
  <c r="AE994" i="10"/>
  <c r="AE986" i="10"/>
  <c r="AE866" i="10"/>
  <c r="AE858" i="10"/>
  <c r="AE765" i="10"/>
  <c r="AE757" i="10"/>
  <c r="AE645" i="10"/>
  <c r="AE605" i="10"/>
  <c r="AE573" i="10"/>
  <c r="AE1070" i="10"/>
  <c r="AE1038" i="10"/>
  <c r="AE1006" i="10"/>
  <c r="AE974" i="10"/>
  <c r="AE942" i="10"/>
  <c r="AE910" i="10"/>
  <c r="AE878" i="10"/>
  <c r="AE846" i="10"/>
  <c r="AE814" i="10"/>
  <c r="AE1113" i="10"/>
  <c r="AE1233" i="10"/>
  <c r="AE753" i="10"/>
  <c r="AE585" i="10"/>
  <c r="AE1004" i="10"/>
  <c r="AE649" i="10"/>
  <c r="AE1012" i="10"/>
  <c r="AE1136" i="10"/>
  <c r="AE1147" i="10"/>
  <c r="AE169" i="10"/>
  <c r="AE1172" i="10"/>
  <c r="AE1238" i="10"/>
  <c r="AE1174" i="10"/>
  <c r="AE1110" i="10"/>
  <c r="AE532" i="10"/>
  <c r="AE468" i="10"/>
  <c r="AE404" i="10"/>
  <c r="AE356" i="10"/>
  <c r="AE348" i="10"/>
  <c r="AE1026" i="10"/>
  <c r="AE1018" i="10"/>
  <c r="AE898" i="10"/>
  <c r="AE890" i="10"/>
  <c r="AE797" i="10"/>
  <c r="AE789" i="10"/>
  <c r="AE629" i="10"/>
  <c r="AE597" i="10"/>
  <c r="AE565" i="10"/>
  <c r="AE1062" i="10"/>
  <c r="AE1030" i="10"/>
  <c r="AE998" i="10"/>
  <c r="AE966" i="10"/>
  <c r="AE934" i="10"/>
  <c r="AE902" i="10"/>
  <c r="AE870" i="10"/>
  <c r="AE838" i="10"/>
  <c r="AE806" i="10"/>
  <c r="AE736" i="10"/>
  <c r="AE704" i="10"/>
  <c r="AE672" i="10"/>
  <c r="AE640" i="10"/>
  <c r="AE608" i="10"/>
  <c r="AE576" i="10"/>
  <c r="AE544" i="10"/>
  <c r="AE779" i="10"/>
  <c r="AE747" i="10"/>
  <c r="AE715" i="10"/>
  <c r="AE683" i="10"/>
  <c r="AE651" i="10"/>
  <c r="AE619" i="10"/>
  <c r="AE587" i="10"/>
  <c r="AE555" i="10"/>
  <c r="AE790" i="10"/>
  <c r="AE758" i="10"/>
  <c r="AE726" i="10"/>
  <c r="AE694" i="10"/>
  <c r="AE662" i="10"/>
  <c r="AE630" i="10"/>
  <c r="AE598" i="10"/>
  <c r="AE566" i="10"/>
  <c r="AE527" i="10"/>
  <c r="AE495" i="10"/>
  <c r="AD11" i="10"/>
  <c r="AE30" i="10"/>
  <c r="AG36" i="10"/>
  <c r="AD43" i="10"/>
  <c r="AE62" i="10"/>
  <c r="AG68" i="10"/>
  <c r="AD75" i="10"/>
  <c r="AE94" i="10"/>
  <c r="AG100" i="10"/>
  <c r="AD107" i="10"/>
  <c r="AE126" i="10"/>
  <c r="AG132" i="10"/>
  <c r="AD139" i="10"/>
  <c r="AE158" i="10"/>
  <c r="AG164" i="10"/>
  <c r="AD171" i="10"/>
  <c r="AE190" i="10"/>
  <c r="AG196" i="10"/>
  <c r="AD203" i="10"/>
  <c r="AE222" i="10"/>
  <c r="AG228" i="10"/>
  <c r="AD235" i="10"/>
  <c r="AE254" i="10"/>
  <c r="AG260" i="10"/>
  <c r="AD267" i="10"/>
  <c r="AI7" i="10"/>
  <c r="AK13" i="10"/>
  <c r="AJ26" i="10"/>
  <c r="AL32" i="10"/>
  <c r="AI39" i="10"/>
  <c r="AK45" i="10"/>
  <c r="AJ58" i="10"/>
  <c r="AL64" i="10"/>
  <c r="AI71" i="10"/>
  <c r="AK77" i="10"/>
  <c r="AJ90" i="10"/>
  <c r="AL96" i="10"/>
  <c r="AI103" i="10"/>
  <c r="AK109" i="10"/>
  <c r="AJ122" i="10"/>
  <c r="AL128" i="10"/>
  <c r="AI135" i="10"/>
  <c r="AK141" i="10"/>
  <c r="AJ154" i="10"/>
  <c r="AL160" i="10"/>
  <c r="AI167" i="10"/>
  <c r="AK173" i="10"/>
  <c r="AJ186" i="10"/>
  <c r="AL192" i="10"/>
  <c r="AI199" i="10"/>
  <c r="AK205" i="10"/>
  <c r="AJ218" i="10"/>
  <c r="AL224" i="10"/>
  <c r="AI231" i="10"/>
  <c r="AK237" i="10"/>
  <c r="AJ250" i="10"/>
  <c r="AL256" i="10"/>
  <c r="AI263" i="10"/>
  <c r="AK269" i="10"/>
  <c r="AK10" i="10"/>
  <c r="AJ23" i="10"/>
  <c r="AL29" i="10"/>
  <c r="AI36" i="10"/>
  <c r="AK42" i="10"/>
  <c r="AJ55" i="10"/>
  <c r="AL61" i="10"/>
  <c r="AI68" i="10"/>
  <c r="AK74" i="10"/>
  <c r="AJ87" i="10"/>
  <c r="AL93" i="10"/>
  <c r="AI100" i="10"/>
  <c r="AK106" i="10"/>
  <c r="AJ119" i="10"/>
  <c r="AL125" i="10"/>
  <c r="AI132" i="10"/>
  <c r="AK138" i="10"/>
  <c r="AJ151" i="10"/>
  <c r="AL157" i="10"/>
  <c r="AI164" i="10"/>
  <c r="AK170" i="10"/>
  <c r="AJ183" i="10"/>
  <c r="AL189" i="10"/>
  <c r="AI196" i="10"/>
  <c r="AK202" i="10"/>
  <c r="AJ215" i="10"/>
  <c r="AL221" i="10"/>
  <c r="AI228" i="10"/>
  <c r="AK234" i="10"/>
  <c r="AE13" i="10"/>
  <c r="AG19" i="10"/>
  <c r="AD26" i="10"/>
  <c r="AE45" i="10"/>
  <c r="AG51" i="10"/>
  <c r="AD58" i="10"/>
  <c r="AE77" i="10"/>
  <c r="AG83" i="10"/>
  <c r="AD90" i="10"/>
  <c r="AE109" i="10"/>
  <c r="AG115" i="10"/>
  <c r="AD122" i="10"/>
  <c r="AE141" i="10"/>
  <c r="AG147" i="10"/>
  <c r="AD154" i="10"/>
  <c r="AE173" i="10"/>
  <c r="AG179" i="10"/>
  <c r="AD186" i="10"/>
  <c r="AE205" i="10"/>
  <c r="AG211" i="10"/>
  <c r="AD218" i="10"/>
  <c r="AE237" i="10"/>
  <c r="AG243" i="10"/>
  <c r="AD250" i="10"/>
  <c r="AE269" i="10"/>
  <c r="AG275" i="10"/>
  <c r="AJ9" i="10"/>
  <c r="AL15" i="10"/>
  <c r="AI22" i="10"/>
  <c r="AK28" i="10"/>
  <c r="AJ41" i="10"/>
  <c r="AL47" i="10"/>
  <c r="AI54" i="10"/>
  <c r="AK60" i="10"/>
  <c r="AJ73" i="10"/>
  <c r="AL79" i="10"/>
  <c r="AI86" i="10"/>
  <c r="AK92" i="10"/>
  <c r="AJ105" i="10"/>
  <c r="AL111" i="10"/>
  <c r="AI118" i="10"/>
  <c r="AK124" i="10"/>
  <c r="AJ137" i="10"/>
  <c r="AL143" i="10"/>
  <c r="AI150" i="10"/>
  <c r="AK156" i="10"/>
  <c r="AJ169" i="10"/>
  <c r="AL175" i="10"/>
  <c r="AI182" i="10"/>
  <c r="AK188" i="10"/>
  <c r="AJ201" i="10"/>
  <c r="AL207" i="10"/>
  <c r="AI214" i="10"/>
  <c r="AK220" i="10"/>
  <c r="AJ233" i="10"/>
  <c r="AL239" i="10"/>
  <c r="AI246" i="10"/>
  <c r="AK252" i="10"/>
  <c r="AJ265" i="10"/>
  <c r="AL271" i="10"/>
  <c r="AI278" i="10"/>
  <c r="AD12" i="10"/>
  <c r="AE31" i="10"/>
  <c r="AG37" i="10"/>
  <c r="AD44" i="10"/>
  <c r="AE63" i="10"/>
  <c r="AG69" i="10"/>
  <c r="AD76" i="10"/>
  <c r="AE95" i="10"/>
  <c r="AG101" i="10"/>
  <c r="AD108" i="10"/>
  <c r="AE127" i="10"/>
  <c r="AG133" i="10"/>
  <c r="AD140" i="10"/>
  <c r="AE159" i="10"/>
  <c r="AG165" i="10"/>
  <c r="AD172" i="10"/>
  <c r="AE191" i="10"/>
  <c r="AG197" i="10"/>
  <c r="AD204" i="10"/>
  <c r="AE223" i="10"/>
  <c r="AG229" i="10"/>
  <c r="AD236" i="10"/>
  <c r="AE255" i="10"/>
  <c r="AG261" i="10"/>
  <c r="AD268" i="10"/>
  <c r="AK280" i="10"/>
  <c r="AJ293" i="10"/>
  <c r="AL299" i="10"/>
  <c r="AI306" i="10"/>
  <c r="AK312" i="10"/>
  <c r="AJ325" i="10"/>
  <c r="AL331" i="10"/>
  <c r="AI338" i="10"/>
  <c r="AK344" i="10"/>
  <c r="AJ357" i="10"/>
  <c r="AL363" i="10"/>
  <c r="AI370" i="10"/>
  <c r="AK376" i="10"/>
  <c r="AJ389" i="10"/>
  <c r="AL395" i="10"/>
  <c r="AI402" i="10"/>
  <c r="AK408" i="10"/>
  <c r="AJ421" i="10"/>
  <c r="AL427" i="10"/>
  <c r="AI434" i="10"/>
  <c r="AK440" i="10"/>
  <c r="AJ453" i="10"/>
  <c r="AL459" i="10"/>
  <c r="AI466" i="10"/>
  <c r="AK472" i="10"/>
  <c r="AJ485" i="10"/>
  <c r="AL491" i="10"/>
  <c r="AI498" i="10"/>
  <c r="AK504" i="10"/>
  <c r="AJ517" i="10"/>
  <c r="AL523" i="10"/>
  <c r="AI530" i="10"/>
  <c r="AK536" i="10"/>
  <c r="AJ549" i="10"/>
  <c r="AJ282" i="10"/>
  <c r="AL288" i="10"/>
  <c r="AI295" i="10"/>
  <c r="AK301" i="10"/>
  <c r="AJ314" i="10"/>
  <c r="AL320" i="10"/>
  <c r="AI327" i="10"/>
  <c r="AK333" i="10"/>
  <c r="AJ346" i="10"/>
  <c r="AL352" i="10"/>
  <c r="AI359" i="10"/>
  <c r="AK365" i="10"/>
  <c r="AJ378" i="10"/>
  <c r="AL384" i="10"/>
  <c r="AI391" i="10"/>
  <c r="AK397" i="10"/>
  <c r="AJ410" i="10"/>
  <c r="AL416" i="10"/>
  <c r="AI423" i="10"/>
  <c r="AK429" i="10"/>
  <c r="AJ442" i="10"/>
  <c r="AL448" i="10"/>
  <c r="AI455" i="10"/>
  <c r="AK461" i="10"/>
  <c r="AJ474" i="10"/>
  <c r="AL480" i="10"/>
  <c r="AI487" i="10"/>
  <c r="AK493" i="10"/>
  <c r="AJ506" i="10"/>
  <c r="AL512" i="10"/>
  <c r="AI519" i="10"/>
  <c r="AK525" i="10"/>
  <c r="AJ538" i="10"/>
  <c r="AL544" i="10"/>
  <c r="AI551" i="10"/>
  <c r="AJ247" i="10"/>
  <c r="AL253" i="10"/>
  <c r="AI260" i="10"/>
  <c r="AK266" i="10"/>
  <c r="AJ279" i="10"/>
  <c r="AL285" i="10"/>
  <c r="AI292" i="10"/>
  <c r="AK298" i="10"/>
  <c r="AJ311" i="10"/>
  <c r="AL317" i="10"/>
  <c r="AI324" i="10"/>
  <c r="AK330" i="10"/>
  <c r="AJ343" i="10"/>
  <c r="AL349" i="10"/>
  <c r="AI356" i="10"/>
  <c r="AK362" i="10"/>
  <c r="AJ375" i="10"/>
  <c r="AL381" i="10"/>
  <c r="AI388" i="10"/>
  <c r="AK394" i="10"/>
  <c r="AJ407" i="10"/>
  <c r="AL413" i="10"/>
  <c r="AI420" i="10"/>
  <c r="AK426" i="10"/>
  <c r="AJ439" i="10"/>
  <c r="AL445" i="10"/>
  <c r="AI452" i="10"/>
  <c r="AK458" i="10"/>
  <c r="AJ471" i="10"/>
  <c r="AL477" i="10"/>
  <c r="AI484" i="10"/>
  <c r="AK490" i="10"/>
  <c r="AJ503" i="10"/>
  <c r="AL509" i="10"/>
  <c r="AD282" i="10"/>
  <c r="AE290" i="10"/>
  <c r="AG296" i="10"/>
  <c r="AD303" i="10"/>
  <c r="AE322" i="10"/>
  <c r="AG328" i="10"/>
  <c r="AD335" i="10"/>
  <c r="AE354" i="10"/>
  <c r="AG360" i="10"/>
  <c r="AD367" i="10"/>
  <c r="AE386" i="10"/>
  <c r="AG392" i="10"/>
  <c r="AD399" i="10"/>
  <c r="AE418" i="10"/>
  <c r="AG424" i="10"/>
  <c r="AD431" i="10"/>
  <c r="AE450" i="10"/>
  <c r="AG456" i="10"/>
  <c r="AD463" i="10"/>
  <c r="AE482" i="10"/>
  <c r="AG488" i="10"/>
  <c r="AD495" i="10"/>
  <c r="AE514" i="10"/>
  <c r="AG520" i="10"/>
  <c r="AD527" i="10"/>
  <c r="AE546" i="10"/>
  <c r="AK281" i="10"/>
  <c r="AJ294" i="10"/>
  <c r="AL300" i="10"/>
  <c r="AI307" i="10"/>
  <c r="AK313" i="10"/>
  <c r="AJ326" i="10"/>
  <c r="AL332" i="10"/>
  <c r="AI339" i="10"/>
  <c r="AK345" i="10"/>
  <c r="AE359" i="10"/>
  <c r="AJ366" i="10"/>
  <c r="AG373" i="10"/>
  <c r="AL380" i="10"/>
  <c r="AD388" i="10"/>
  <c r="AI395" i="10"/>
  <c r="AK417" i="10"/>
  <c r="AE439" i="10"/>
  <c r="AJ446" i="10"/>
  <c r="AG453" i="10"/>
  <c r="AG461" i="10"/>
  <c r="AL468" i="10"/>
  <c r="AG477" i="10"/>
  <c r="AG485" i="10"/>
  <c r="AJ494" i="10"/>
  <c r="AE503" i="10"/>
  <c r="AE511" i="10"/>
  <c r="AK22" i="10"/>
  <c r="AK30" i="10"/>
  <c r="AI48" i="10"/>
  <c r="AI56" i="10"/>
  <c r="AD65" i="10"/>
  <c r="AL73" i="10"/>
  <c r="AL81" i="10"/>
  <c r="AG90" i="10"/>
  <c r="AJ99" i="10"/>
  <c r="AJ107" i="10"/>
  <c r="AE116" i="10"/>
  <c r="AK150" i="10"/>
  <c r="AK158" i="10"/>
  <c r="AI176" i="10"/>
  <c r="AI184" i="10"/>
  <c r="AD193" i="10"/>
  <c r="AL201" i="10"/>
  <c r="AL209" i="10"/>
  <c r="AG218" i="10"/>
  <c r="AJ227" i="10"/>
  <c r="AJ235" i="10"/>
  <c r="AE244" i="10"/>
  <c r="AD257" i="10"/>
  <c r="AK552" i="10"/>
  <c r="AJ565" i="10"/>
  <c r="AI578" i="10"/>
  <c r="AL603" i="10"/>
  <c r="AK616" i="10"/>
  <c r="AJ629" i="10"/>
  <c r="AI642" i="10"/>
  <c r="AL667" i="10"/>
  <c r="AK680" i="10"/>
  <c r="AJ693" i="10"/>
  <c r="AI706" i="10"/>
  <c r="AL731" i="10"/>
  <c r="AD747" i="10"/>
  <c r="AJ765" i="10"/>
  <c r="AI575" i="10"/>
  <c r="AL592" i="10"/>
  <c r="AD608" i="10"/>
  <c r="AJ626" i="10"/>
  <c r="AE659" i="10"/>
  <c r="AK677" i="10"/>
  <c r="AI695" i="10"/>
  <c r="AL728" i="10"/>
  <c r="AJ746" i="10"/>
  <c r="AG761" i="10"/>
  <c r="AK797" i="10"/>
  <c r="AE520" i="10"/>
  <c r="AK538" i="10"/>
  <c r="AI556" i="10"/>
  <c r="AL589" i="10"/>
  <c r="AJ607" i="10"/>
  <c r="AG622" i="10"/>
  <c r="AK658" i="10"/>
  <c r="AI692" i="10"/>
  <c r="AL709" i="10"/>
  <c r="AD725" i="10"/>
  <c r="AJ743" i="10"/>
  <c r="AI297" i="10"/>
  <c r="AG315" i="10"/>
  <c r="AE333" i="10"/>
  <c r="AD354" i="10"/>
  <c r="AG379" i="10"/>
  <c r="AE405" i="10"/>
  <c r="AD482" i="10"/>
  <c r="AG507" i="10"/>
  <c r="AE533" i="10"/>
  <c r="AG552" i="10"/>
  <c r="AE578" i="10"/>
  <c r="AD655" i="10"/>
  <c r="AG680" i="10"/>
  <c r="AE706" i="10"/>
  <c r="AD540" i="10"/>
  <c r="AG565" i="10"/>
  <c r="AE591" i="10"/>
  <c r="AD668" i="10"/>
  <c r="AG693" i="10"/>
  <c r="AE719" i="10"/>
  <c r="AI794" i="10"/>
  <c r="AL819" i="10"/>
  <c r="AJ845" i="10"/>
  <c r="AK896" i="10"/>
  <c r="AI922" i="10"/>
  <c r="AL947" i="10"/>
  <c r="AJ973" i="10"/>
  <c r="AK1024" i="10"/>
  <c r="AI1050" i="10"/>
  <c r="AL1075" i="10"/>
  <c r="AE819" i="10"/>
  <c r="AD896" i="10"/>
  <c r="AG921" i="10"/>
  <c r="AE947" i="10"/>
  <c r="AD1024" i="10"/>
  <c r="AG1049" i="10"/>
  <c r="AE1075" i="10"/>
  <c r="AD813" i="10"/>
  <c r="AG838" i="10"/>
  <c r="AE864" i="10"/>
  <c r="AD941" i="10"/>
  <c r="AG966" i="10"/>
  <c r="AE992" i="10"/>
  <c r="AJ572" i="10"/>
  <c r="AK623" i="10"/>
  <c r="AG651" i="10"/>
  <c r="AI681" i="10"/>
  <c r="AI713" i="10"/>
  <c r="AG747" i="10"/>
  <c r="AE781" i="10"/>
  <c r="AK815" i="10"/>
  <c r="AD850" i="10"/>
  <c r="AL839" i="10"/>
  <c r="AE874" i="10"/>
  <c r="AI942" i="10"/>
  <c r="AG976" i="10"/>
  <c r="AE1010" i="10"/>
  <c r="AK1044" i="10"/>
  <c r="AG306" i="10"/>
  <c r="AE340" i="10"/>
  <c r="AK374" i="10"/>
  <c r="AJ419" i="10"/>
  <c r="AK470" i="10"/>
  <c r="AL521" i="10"/>
  <c r="AJ1125" i="10"/>
  <c r="AK1176" i="10"/>
  <c r="AL1227" i="10"/>
  <c r="AK1159" i="10"/>
  <c r="AE956" i="10"/>
  <c r="AI13" i="10"/>
  <c r="AE409" i="10"/>
  <c r="AE900" i="10"/>
  <c r="AE225" i="10"/>
  <c r="AJ1167" i="10"/>
  <c r="AI1153" i="10"/>
  <c r="AK894" i="10"/>
  <c r="AD882" i="10"/>
  <c r="AE1157" i="10"/>
  <c r="AD921" i="10"/>
  <c r="AI912" i="10"/>
  <c r="AL230" i="10"/>
  <c r="AE911" i="10"/>
  <c r="AG1013" i="10"/>
  <c r="AI1243" i="10"/>
  <c r="AE1220" i="10"/>
  <c r="AE889" i="10"/>
  <c r="AM5" i="10"/>
  <c r="AG6" i="10"/>
  <c r="AI6" i="10"/>
  <c r="AH6" i="10"/>
  <c r="AD5" i="10"/>
  <c r="AE6" i="10"/>
  <c r="AL5" i="10"/>
  <c r="AK5" i="10"/>
  <c r="AP6" i="10" l="1" a="1"/>
  <c r="AU33" i="10"/>
  <c r="AT33" i="10"/>
  <c r="AS33" i="10"/>
  <c r="AP6" i="10" l="1"/>
  <c r="AW6" i="10"/>
  <c r="AR11" i="10"/>
  <c r="AQ11" i="10"/>
  <c r="AS12" i="10"/>
  <c r="AT13" i="10"/>
  <c r="AY13" i="10"/>
  <c r="AX12" i="10"/>
  <c r="AS13" i="10"/>
  <c r="AY6" i="10"/>
  <c r="AQ8" i="10"/>
  <c r="AT9" i="10"/>
  <c r="AP10" i="10"/>
  <c r="AP8" i="10"/>
  <c r="AU12" i="10"/>
  <c r="AP12" i="10"/>
  <c r="AP13" i="10"/>
  <c r="AV15" i="10"/>
  <c r="AW14" i="10"/>
  <c r="AX9" i="10"/>
  <c r="AY15" i="10"/>
  <c r="AU9" i="10"/>
  <c r="AT15" i="10"/>
  <c r="AP11" i="10"/>
  <c r="AU7" i="10"/>
  <c r="AR7" i="10"/>
  <c r="AW11" i="10"/>
  <c r="AQ13" i="10"/>
  <c r="AV13" i="10"/>
  <c r="AX14" i="10"/>
  <c r="AT8" i="10"/>
  <c r="AY9" i="10"/>
  <c r="AS15" i="10"/>
  <c r="AQ15" i="10"/>
  <c r="AW8" i="10"/>
  <c r="AR10" i="10"/>
  <c r="AR12" i="10"/>
  <c r="AY10" i="10"/>
  <c r="AV7" i="10"/>
  <c r="AX13" i="10"/>
  <c r="AQ12" i="10"/>
  <c r="AS14" i="10"/>
  <c r="AY7" i="10"/>
  <c r="AT7" i="10"/>
  <c r="AV8" i="10"/>
  <c r="AR8" i="10"/>
  <c r="AV12" i="10"/>
  <c r="AQ10" i="10"/>
  <c r="AV14" i="10"/>
  <c r="AT10" i="10"/>
  <c r="AR13" i="10"/>
  <c r="AX6" i="10"/>
  <c r="AW9" i="10"/>
  <c r="AU13" i="10"/>
  <c r="AQ7" i="10"/>
  <c r="AY12" i="10"/>
  <c r="AX7" i="10"/>
  <c r="AU14" i="10"/>
  <c r="AS9" i="10"/>
  <c r="AP9" i="10"/>
  <c r="AX8" i="10"/>
  <c r="AT12" i="10"/>
  <c r="AX11" i="10"/>
  <c r="AW10" i="10"/>
  <c r="AQ6" i="10"/>
  <c r="AR9" i="10"/>
  <c r="AT11" i="10"/>
  <c r="AQ9" i="10"/>
  <c r="AV10" i="10"/>
  <c r="AW15" i="10"/>
  <c r="AV6" i="10"/>
  <c r="AS7" i="10"/>
  <c r="AW12" i="10"/>
  <c r="AS6" i="10"/>
  <c r="AY8" i="10"/>
  <c r="AP7" i="10"/>
  <c r="AS11" i="10"/>
  <c r="AY14" i="10"/>
  <c r="AU8" i="10"/>
  <c r="AW13" i="10"/>
  <c r="AT6" i="10"/>
  <c r="AV11" i="10"/>
  <c r="AS10" i="10"/>
  <c r="AX15" i="10"/>
  <c r="AP14" i="10"/>
  <c r="AU11" i="10"/>
  <c r="AT14" i="10"/>
  <c r="AY11" i="10"/>
  <c r="AU15" i="10"/>
  <c r="AR14" i="10"/>
  <c r="AR6" i="10"/>
  <c r="AU6" i="10"/>
  <c r="AQ14" i="10"/>
  <c r="AW7" i="10"/>
  <c r="AU10" i="10"/>
  <c r="AP15" i="10"/>
  <c r="AX10" i="10"/>
  <c r="AS8" i="10"/>
  <c r="AV9" i="10"/>
  <c r="AR15" i="10"/>
  <c r="AU34" i="10" l="1" a="1"/>
  <c r="AU34" i="10" s="1"/>
  <c r="AU35" i="10" s="1"/>
  <c r="AU36" i="10" s="1"/>
  <c r="AT34" i="10" a="1"/>
  <c r="AT34" i="10" s="1"/>
  <c r="AT35" i="10" s="1"/>
  <c r="AT36" i="10" s="1"/>
  <c r="AS34" i="10" a="1"/>
  <c r="AS34" i="10" s="1"/>
  <c r="AS35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3F6FBC-FCB7-48C3-B69B-C4896F933B88}" keepAlive="1" name="Query - ^GSPC" description="Connection to the '^GSPC' query in the workbook." type="5" refreshedVersion="0" background="1">
    <dbPr connection="Provider=Microsoft.Mashup.OleDb.1;Data Source=$Workbook$;Location=^GSPC;Extended Properties=&quot;&quot;" command="SELECT * FROM [^GSPC]"/>
  </connection>
  <connection id="2" xr16:uid="{7454AEE9-2464-4B3F-A9D5-A8DD3E4FBEAE}" keepAlive="1" name="Query - Historical" description="Connection to the 'Historical' query in the workbook." type="5" refreshedVersion="7" background="1" saveData="1">
    <dbPr connection="Provider=Microsoft.Mashup.OleDb.1;Data Source=$Workbook$;Location=Historical;Extended Properties=&quot;&quot;" command="SELECT * FROM [Historical]"/>
  </connection>
  <connection id="3" xr16:uid="{95894EC2-9398-4ED9-B47D-B9DEE36D1113}" keepAlive="1" name="Query - Historical_folder" description="Connection to the 'Historical_folder' query in the workbook." type="5" refreshedVersion="7" background="1" saveData="1">
    <dbPr connection="Provider=Microsoft.Mashup.OleDb.1;Data Source=$Workbook$;Location=Historical_folder;Extended Properties=&quot;&quot;" command="SELECT * FROM [Historical_folder]"/>
  </connection>
  <connection id="4" xr16:uid="{77755398-A2CF-48A8-9E97-6C5D08479714}" keepAlive="1" name="Query - NYA" description="Connection to the 'NYA' query in the workbook." type="5" refreshedVersion="0" background="1" saveData="1">
    <dbPr connection="Provider=Microsoft.Mashup.OleDb.1;Data Source=$Workbook$;Location=NYA;Extended Properties=&quot;&quot;" command="SELECT * FROM [NYA]"/>
  </connection>
  <connection id="5" xr16:uid="{AD1E999F-F258-4E4E-A876-C2F39311E6AE}" keepAlive="1" name="Query - Table 0" description="Connection to the 'Table 0' query in the workbook." type="5" refreshedVersion="0" background="1">
    <dbPr connection="Provider=Microsoft.Mashup.OleDb.1;Data Source=$Workbook$;Location=&quot;Table 0&quot;;Extended Properties=&quot;&quot;" command="SELECT * FROM [Table 0]"/>
  </connection>
  <connection id="6" xr16:uid="{0E83D57D-7CA8-4D18-8721-62F91BA4FE9A}" keepAlive="1" name="Query - Time_series" description="Connection to the 'Time_series' query in the workbook." type="5" refreshedVersion="0" background="1" saveData="1">
    <dbPr connection="Provider=Microsoft.Mashup.OleDb.1;Data Source=$Workbook$;Location=Time_series;Extended Properties=&quot;&quot;" command="SELECT * FROM [Time_series]"/>
  </connection>
  <connection id="7" xr16:uid="{17C258AD-E6DC-451F-907C-85E7975C097B}" keepAlive="1" name="Query - Time_series_unpiv" description="Connection to the 'Time_series_unpiv' query in the workbook." type="5" refreshedVersion="7" background="1" saveData="1">
    <dbPr connection="Provider=Microsoft.Mashup.OleDb.1;Data Source=$Workbook$;Location=Time_series_unpiv;Extended Properties=&quot;&quot;" command="SELECT * FROM [Time_series_unpiv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<sst xmlns="http://schemas.openxmlformats.org/spreadsheetml/2006/main" count="16484" uniqueCount="71">
  <si>
    <t>Date</t>
  </si>
  <si>
    <t>ADBE</t>
  </si>
  <si>
    <t>AMZN</t>
  </si>
  <si>
    <t>BSX</t>
  </si>
  <si>
    <t>CRM</t>
  </si>
  <si>
    <t>GOOG</t>
  </si>
  <si>
    <t>MNST</t>
  </si>
  <si>
    <t>NFLX</t>
  </si>
  <si>
    <t>PYPL</t>
  </si>
  <si>
    <t>UL</t>
  </si>
  <si>
    <t>VRSN</t>
  </si>
  <si>
    <t>^IXIC</t>
  </si>
  <si>
    <t>^GSPC.1</t>
  </si>
  <si>
    <t>Symbol</t>
  </si>
  <si>
    <t>Stock name</t>
  </si>
  <si>
    <t>Adobe</t>
  </si>
  <si>
    <t>Amazon</t>
  </si>
  <si>
    <t>Boston Scientific</t>
  </si>
  <si>
    <t>Salesforce</t>
  </si>
  <si>
    <t>Alphabet Inc</t>
  </si>
  <si>
    <t>Monster Beverages</t>
  </si>
  <si>
    <t>Netflix</t>
  </si>
  <si>
    <t>PayPal</t>
  </si>
  <si>
    <t>Unilever</t>
  </si>
  <si>
    <t>Verisign</t>
  </si>
  <si>
    <t>Market Index</t>
  </si>
  <si>
    <t>Market index symbol</t>
  </si>
  <si>
    <t>Nasdaq</t>
  </si>
  <si>
    <t>S&amp;P 500</t>
  </si>
  <si>
    <t>New York Stock Exchange</t>
  </si>
  <si>
    <t>^GSPC</t>
  </si>
  <si>
    <t>NYA</t>
  </si>
  <si>
    <t>NYA.1</t>
  </si>
  <si>
    <t>Name</t>
  </si>
  <si>
    <t>Price</t>
  </si>
  <si>
    <t>Row Labels</t>
  </si>
  <si>
    <t>Column Labels</t>
  </si>
  <si>
    <t>Sum of Price</t>
  </si>
  <si>
    <t>Excessive retuns</t>
  </si>
  <si>
    <t>Average daily returns for each company</t>
  </si>
  <si>
    <t>Beta</t>
  </si>
  <si>
    <t>Return</t>
  </si>
  <si>
    <t>Stock</t>
  </si>
  <si>
    <t>Index</t>
  </si>
  <si>
    <t>Expected returns</t>
  </si>
  <si>
    <t>Variance</t>
  </si>
  <si>
    <t>Standard deviation</t>
  </si>
  <si>
    <t>Sharpe ratio</t>
  </si>
  <si>
    <t>Max ER</t>
  </si>
  <si>
    <t>Weight 1</t>
  </si>
  <si>
    <t>Weight 2</t>
  </si>
  <si>
    <t>Weight 3</t>
  </si>
  <si>
    <t>Constraints</t>
  </si>
  <si>
    <t>Minimum number of stocks in portfolio</t>
  </si>
  <si>
    <t>Minimum weight</t>
  </si>
  <si>
    <t>Maximum weight</t>
  </si>
  <si>
    <t>(For scenario 3)</t>
  </si>
  <si>
    <t>Proportion of maximum expected return</t>
  </si>
  <si>
    <t>Min B</t>
  </si>
  <si>
    <t>Min B (80% Max ER)</t>
  </si>
  <si>
    <t>Maximum total weight</t>
  </si>
  <si>
    <t>Dummy 1</t>
  </si>
  <si>
    <t>Dummy 2</t>
  </si>
  <si>
    <t>Dummy 3</t>
  </si>
  <si>
    <t>C_W_1</t>
  </si>
  <si>
    <t>C_W_2</t>
  </si>
  <si>
    <t>C_W_3</t>
  </si>
  <si>
    <t>Portfolio statistics</t>
  </si>
  <si>
    <t>Conclusions</t>
  </si>
  <si>
    <r>
      <t xml:space="preserve">The data query in "Time_series" has been grouped so that everything will seem less cluttered.
For you to see the whole table, you will need to click the "+" button on top of the ruler (i.e. columns/letters).
With respect to the indicators and computations, the 10 stocks I chose are reported in the following list.
I chose to associate each stock to one of the main indexes they all belong to, and the criteria I used were: for tech-focused companies, the Nasdaq is chosen. For other companies, the S&amp;P 500 is chosen, and finally for Unilever, the only company not belonging to any of the previous 2 indexes, I used the NYSE.
All the information about market indexes were obtain from the website </t>
    </r>
    <r>
      <rPr>
        <i/>
        <sz val="10"/>
        <color theme="1"/>
        <rFont val="Calibri"/>
        <family val="2"/>
        <scheme val="minor"/>
      </rPr>
      <t xml:space="preserve">investing.com, </t>
    </r>
    <r>
      <rPr>
        <sz val="10"/>
        <color theme="1"/>
        <rFont val="Calibri"/>
        <family val="2"/>
        <scheme val="minor"/>
      </rPr>
      <t>searching for the stock name and "Index components".
In order to make the optimisation macro work properly, the user will have to make sure to have uploaded the excel add-ins necessary for the computation (i.e. Solver and Data Analysis Toolpack). To do so, the Developer tab should conveniently be enabled.</t>
    </r>
  </si>
  <si>
    <r>
      <t xml:space="preserve">Given the constraints indicated in the Tasks sheet, the optimisation of the portfolio has been carried out pursuing different objective functions. The </t>
    </r>
    <r>
      <rPr>
        <b/>
        <sz val="11"/>
        <color theme="1"/>
        <rFont val="Calibri"/>
        <family val="2"/>
        <scheme val="minor"/>
      </rPr>
      <t>first scenario</t>
    </r>
    <r>
      <rPr>
        <sz val="11"/>
        <color theme="1"/>
        <rFont val="Calibri"/>
        <family val="2"/>
        <scheme val="minor"/>
      </rPr>
      <t xml:space="preserve">, Max ER, aims at maximising Expected returns, and thus it does not take into account any of the risk measures we presented. After several iterations, 29.4% is the best we can get by selecting 7 of the 10 stocks under assessment: ADBE, AMZN, CRM, GOOG, MNST, NFLX and PYPL. In this portfolio, allocations for each stock are quite even (range=14.5 percentage points) and not surprisingly the Beta is the highest among all the scenarios.
The </t>
    </r>
    <r>
      <rPr>
        <b/>
        <sz val="11"/>
        <color theme="1"/>
        <rFont val="Calibri"/>
        <family val="2"/>
        <scheme val="minor"/>
      </rPr>
      <t>second scenario</t>
    </r>
    <r>
      <rPr>
        <sz val="11"/>
        <color theme="1"/>
        <rFont val="Calibri"/>
        <family val="2"/>
        <scheme val="minor"/>
      </rPr>
      <t xml:space="preserve">, Min B, aims at minimising the portfolio's Beta. After several iterations, 0.871 is the best we get, choosing 5 stocks and a smaller range in allocation weights (i.e. range=9.7 percentage points). Expected returns for this portfolio are 19%.
Finally, the </t>
    </r>
    <r>
      <rPr>
        <b/>
        <sz val="11"/>
        <color theme="1"/>
        <rFont val="Calibri"/>
        <family val="2"/>
        <scheme val="minor"/>
      </rPr>
      <t>third scenario</t>
    </r>
    <r>
      <rPr>
        <sz val="11"/>
        <color theme="1"/>
        <rFont val="Calibri"/>
        <family val="2"/>
        <scheme val="minor"/>
      </rPr>
      <t>, Min B (80% Max ER), aims at minimising the Beta while setting as an extra constraint a desired return at least equal to 80% of the one in the first scenario. Based on these conditions, we get a Beta of 0.943 and an expected return of 24%. The latter results in being the most balanced portfolio and if I were to invest my money in this, I would definitely go with this one.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</si>
</sst>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\ %"/>
    <numFmt numFmtId="165" formatCode="0.000"/>
    <numFmt numFmtId="166" formatCode="0.000\ 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24997711111789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0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2" borderId="0" xfId="0" applyFill="1" applyAlignment="1">
      <alignment vertical="top" wrapText="1"/>
    </xf>
    <xf numFmtId="0" fontId="0" fillId="2" borderId="0" xfId="0" applyFill="1"/>
    <xf numFmtId="0" fontId="1" fillId="2" borderId="19" xfId="0" applyFont="1" applyFill="1" applyBorder="1" applyAlignment="1">
      <alignment vertical="top" wrapText="1"/>
    </xf>
    <xf numFmtId="0" fontId="1" fillId="2" borderId="19" xfId="0" applyFont="1" applyFill="1" applyBorder="1" applyAlignment="1">
      <alignment vertical="top"/>
    </xf>
    <xf numFmtId="0" fontId="0" fillId="2" borderId="19" xfId="0" applyFill="1" applyBorder="1"/>
    <xf numFmtId="0" fontId="8" fillId="2" borderId="0" xfId="0" applyFont="1" applyFill="1"/>
    <xf numFmtId="10" fontId="1" fillId="2" borderId="0" xfId="0" applyNumberFormat="1" applyFont="1" applyFill="1"/>
    <xf numFmtId="0" fontId="1" fillId="3" borderId="1" xfId="0" applyFont="1" applyFill="1" applyBorder="1"/>
    <xf numFmtId="14" fontId="0" fillId="2" borderId="0" xfId="0" applyNumberFormat="1" applyFill="1" applyAlignment="1">
      <alignment horizontal="left"/>
    </xf>
    <xf numFmtId="0" fontId="0" fillId="2" borderId="0" xfId="0" applyNumberFormat="1" applyFill="1"/>
    <xf numFmtId="10" fontId="0" fillId="2" borderId="0" xfId="1" applyNumberFormat="1" applyFont="1" applyFill="1"/>
    <xf numFmtId="10" fontId="0" fillId="2" borderId="0" xfId="0" applyNumberFormat="1" applyFill="1"/>
    <xf numFmtId="0" fontId="0" fillId="2" borderId="7" xfId="0" applyFill="1" applyBorder="1"/>
    <xf numFmtId="0" fontId="1" fillId="2" borderId="18" xfId="0" applyFont="1" applyFill="1" applyBorder="1"/>
    <xf numFmtId="0" fontId="1" fillId="2" borderId="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1" fillId="2" borderId="11" xfId="0" applyFont="1" applyFill="1" applyBorder="1"/>
    <xf numFmtId="0" fontId="0" fillId="2" borderId="2" xfId="0" applyFill="1" applyBorder="1"/>
    <xf numFmtId="0" fontId="0" fillId="2" borderId="12" xfId="0" applyFill="1" applyBorder="1"/>
    <xf numFmtId="0" fontId="1" fillId="2" borderId="17" xfId="0" applyFont="1" applyFill="1" applyBorder="1"/>
    <xf numFmtId="0" fontId="1" fillId="2" borderId="4" xfId="0" applyFont="1" applyFill="1" applyBorder="1"/>
    <xf numFmtId="0" fontId="6" fillId="2" borderId="0" xfId="0" applyFont="1" applyFill="1" applyBorder="1"/>
    <xf numFmtId="0" fontId="1" fillId="2" borderId="6" xfId="0" applyFont="1" applyFill="1" applyBorder="1"/>
    <xf numFmtId="0" fontId="0" fillId="2" borderId="15" xfId="0" applyFont="1" applyFill="1" applyBorder="1"/>
    <xf numFmtId="165" fontId="0" fillId="2" borderId="0" xfId="0" applyNumberFormat="1" applyFill="1" applyBorder="1"/>
    <xf numFmtId="164" fontId="0" fillId="2" borderId="10" xfId="1" applyNumberFormat="1" applyFont="1" applyFill="1" applyBorder="1"/>
    <xf numFmtId="164" fontId="7" fillId="2" borderId="0" xfId="1" applyNumberFormat="1" applyFont="1" applyFill="1" applyBorder="1"/>
    <xf numFmtId="1" fontId="0" fillId="2" borderId="15" xfId="1" applyNumberFormat="1" applyFont="1" applyFill="1" applyBorder="1"/>
    <xf numFmtId="1" fontId="0" fillId="2" borderId="0" xfId="1" applyNumberFormat="1" applyFont="1" applyFill="1" applyBorder="1"/>
    <xf numFmtId="1" fontId="0" fillId="2" borderId="10" xfId="1" applyNumberFormat="1" applyFont="1" applyFill="1" applyBorder="1"/>
    <xf numFmtId="164" fontId="0" fillId="2" borderId="13" xfId="1" applyNumberFormat="1" applyFont="1" applyFill="1" applyBorder="1"/>
    <xf numFmtId="0" fontId="0" fillId="2" borderId="16" xfId="0" applyFont="1" applyFill="1" applyBorder="1"/>
    <xf numFmtId="165" fontId="0" fillId="2" borderId="2" xfId="0" applyNumberFormat="1" applyFill="1" applyBorder="1"/>
    <xf numFmtId="164" fontId="0" fillId="2" borderId="12" xfId="1" applyNumberFormat="1" applyFont="1" applyFill="1" applyBorder="1"/>
    <xf numFmtId="164" fontId="0" fillId="2" borderId="14" xfId="1" applyNumberFormat="1" applyFont="1" applyFill="1" applyBorder="1"/>
    <xf numFmtId="164" fontId="0" fillId="2" borderId="0" xfId="0" applyNumberFormat="1" applyFill="1" applyBorder="1"/>
    <xf numFmtId="9" fontId="0" fillId="2" borderId="12" xfId="1" applyFont="1" applyFill="1" applyBorder="1"/>
    <xf numFmtId="9" fontId="0" fillId="2" borderId="14" xfId="1" applyFont="1" applyFill="1" applyBorder="1"/>
    <xf numFmtId="0" fontId="1" fillId="2" borderId="0" xfId="0" applyFont="1" applyFill="1"/>
    <xf numFmtId="164" fontId="0" fillId="2" borderId="0" xfId="1" applyNumberFormat="1" applyFont="1" applyFill="1"/>
    <xf numFmtId="164" fontId="0" fillId="2" borderId="0" xfId="0" applyNumberFormat="1" applyFill="1"/>
    <xf numFmtId="166" fontId="0" fillId="2" borderId="0" xfId="1" applyNumberFormat="1" applyFont="1" applyFill="1"/>
    <xf numFmtId="2" fontId="0" fillId="2" borderId="0" xfId="1" applyNumberFormat="1" applyFont="1" applyFill="1"/>
    <xf numFmtId="165" fontId="0" fillId="2" borderId="0" xfId="0" applyNumberFormat="1" applyFill="1"/>
    <xf numFmtId="0" fontId="1" fillId="2" borderId="0" xfId="0" applyFont="1" applyFill="1" applyBorder="1"/>
    <xf numFmtId="9" fontId="1" fillId="2" borderId="0" xfId="1" applyFont="1" applyFill="1"/>
    <xf numFmtId="0" fontId="0" fillId="4" borderId="0" xfId="0" applyFill="1"/>
    <xf numFmtId="0" fontId="0" fillId="4" borderId="0" xfId="0" applyNumberFormat="1" applyFill="1"/>
    <xf numFmtId="0" fontId="1" fillId="4" borderId="1" xfId="0" applyFont="1" applyFill="1" applyBorder="1"/>
    <xf numFmtId="10" fontId="0" fillId="4" borderId="0" xfId="1" applyNumberFormat="1" applyFont="1" applyFill="1"/>
    <xf numFmtId="1" fontId="0" fillId="2" borderId="17" xfId="1" applyNumberFormat="1" applyFont="1" applyFill="1" applyBorder="1"/>
    <xf numFmtId="1" fontId="0" fillId="2" borderId="5" xfId="1" applyNumberFormat="1" applyFont="1" applyFill="1" applyBorder="1"/>
    <xf numFmtId="1" fontId="0" fillId="2" borderId="6" xfId="1" applyNumberFormat="1" applyFont="1" applyFill="1" applyBorder="1"/>
    <xf numFmtId="0" fontId="1" fillId="2" borderId="5" xfId="0" applyFont="1" applyFill="1" applyBorder="1"/>
    <xf numFmtId="0" fontId="2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1" fillId="2" borderId="0" xfId="0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2" fontId="0" fillId="2" borderId="0" xfId="1" applyNumberFormat="1" applyFont="1" applyFill="1" applyAlignment="1">
      <alignment horizontal="center"/>
    </xf>
    <xf numFmtId="10" fontId="0" fillId="2" borderId="0" xfId="1" applyNumberFormat="1" applyFont="1" applyFill="1" applyAlignment="1">
      <alignment horizontal="center"/>
    </xf>
    <xf numFmtId="166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left"/>
    </xf>
  </cellXfs>
  <cellStyles count="2">
    <cellStyle name="Normal" xfId="0" builtinId="0"/>
    <cellStyle name="Percent" xfId="1" builtinId="5"/>
  </cellStyles>
  <dxfs count="35">
    <dxf>
      <numFmt numFmtId="0" formatCode="General"/>
    </dxf>
    <dxf>
      <numFmt numFmtId="167" formatCode="dd/mm/yyyy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i-FI"/>
              <a:t>Allocation</a:t>
            </a:r>
            <a:r>
              <a:rPr lang="fi-FI" baseline="0"/>
              <a:t> of stocks, per portfolio</a:t>
            </a:r>
            <a:endParaRPr lang="fi-FI"/>
          </a:p>
        </c:rich>
      </c:tx>
      <c:layout>
        <c:manualLayout>
          <c:xMode val="edge"/>
          <c:yMode val="edge"/>
          <c:x val="0.14746910339911215"/>
          <c:y val="2.3988002221251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'General Info'!$C$42</c:f>
              <c:strCache>
                <c:ptCount val="1"/>
                <c:pt idx="0">
                  <c:v>ADBE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87-4531-9F3F-A91FFF2486A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87-4531-9F3F-A91FFF2486A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 algn="ctr"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'General Info'!$D$41:$F$41</c:f>
              <c:strCache>
                <c:ptCount val="3"/>
                <c:pt idx="0">
                  <c:v>Max ER</c:v>
                </c:pt>
                <c:pt idx="1">
                  <c:v>Min B</c:v>
                </c:pt>
                <c:pt idx="2">
                  <c:v>Min B (80% Max ER)</c:v>
                </c:pt>
              </c:strCache>
            </c:strRef>
          </c:cat>
          <c:val>
            <c:numRef>
              <c:f>'General Info'!$D$42:$F$42</c:f>
              <c:numCache>
                <c:formatCode>General</c:formatCode>
                <c:ptCount val="3"/>
                <c:pt idx="0">
                  <c:v>0.23528315471294978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7-4531-9F3F-A91FFF2486A6}"/>
            </c:ext>
          </c:extLst>
        </c:ser>
        <c:ser>
          <c:idx val="1"/>
          <c:order val="1"/>
          <c:tx>
            <c:strRef>
              <c:f>'General Info'!$C$43</c:f>
              <c:strCache>
                <c:ptCount val="1"/>
                <c:pt idx="0">
                  <c:v>AMZN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'General Info'!$D$41:$F$41</c:f>
              <c:strCache>
                <c:ptCount val="3"/>
                <c:pt idx="0">
                  <c:v>Max ER</c:v>
                </c:pt>
                <c:pt idx="1">
                  <c:v>Min B</c:v>
                </c:pt>
                <c:pt idx="2">
                  <c:v>Min B (80% Max ER)</c:v>
                </c:pt>
              </c:strCache>
            </c:strRef>
          </c:cat>
          <c:val>
            <c:numRef>
              <c:f>'General Info'!$D$43:$F$43</c:f>
              <c:numCache>
                <c:formatCode>General</c:formatCode>
                <c:ptCount val="3"/>
                <c:pt idx="0">
                  <c:v>0.1449012103153938</c:v>
                </c:pt>
                <c:pt idx="1">
                  <c:v>0.21717494038636673</c:v>
                </c:pt>
                <c:pt idx="2">
                  <c:v>0.18959994857055146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87-4531-9F3F-A91FFF2486A6}"/>
            </c:ext>
          </c:extLst>
        </c:ser>
        <c:ser>
          <c:idx val="2"/>
          <c:order val="2"/>
          <c:tx>
            <c:strRef>
              <c:f>'General Info'!$C$44</c:f>
              <c:strCache>
                <c:ptCount val="1"/>
                <c:pt idx="0">
                  <c:v>BSX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E87-4531-9F3F-A91FFF2486A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E87-4531-9F3F-A91FFF2486A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'General Info'!$D$41:$F$41</c:f>
              <c:strCache>
                <c:ptCount val="3"/>
                <c:pt idx="0">
                  <c:v>Max ER</c:v>
                </c:pt>
                <c:pt idx="1">
                  <c:v>Min B</c:v>
                </c:pt>
                <c:pt idx="2">
                  <c:v>Min B (80% Max ER)</c:v>
                </c:pt>
              </c:strCache>
            </c:strRef>
          </c:cat>
          <c:val>
            <c:numRef>
              <c:f>'General Info'!$D$44:$F$44</c:f>
              <c:numCache>
                <c:formatCode>General</c:formatCode>
                <c:ptCount val="3"/>
                <c:pt idx="0">
                  <c:v>0</c:v>
                </c:pt>
                <c:pt idx="1">
                  <c:v>0.14222355823883859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87-4531-9F3F-A91FFF2486A6}"/>
            </c:ext>
          </c:extLst>
        </c:ser>
        <c:ser>
          <c:idx val="3"/>
          <c:order val="3"/>
          <c:tx>
            <c:strRef>
              <c:f>'General Info'!$C$45</c:f>
              <c:strCache>
                <c:ptCount val="1"/>
                <c:pt idx="0">
                  <c:v>CRM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E87-4531-9F3F-A91FFF2486A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E87-4531-9F3F-A91FFF2486A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'General Info'!$D$41:$F$41</c:f>
              <c:strCache>
                <c:ptCount val="3"/>
                <c:pt idx="0">
                  <c:v>Max ER</c:v>
                </c:pt>
                <c:pt idx="1">
                  <c:v>Min B</c:v>
                </c:pt>
                <c:pt idx="2">
                  <c:v>Min B (80% Max ER)</c:v>
                </c:pt>
              </c:strCache>
            </c:strRef>
          </c:cat>
          <c:val>
            <c:numRef>
              <c:f>'General Info'!$D$45:$F$45</c:f>
              <c:numCache>
                <c:formatCode>General</c:formatCode>
                <c:ptCount val="3"/>
                <c:pt idx="0">
                  <c:v>0.12110950847498453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87-4531-9F3F-A91FFF2486A6}"/>
            </c:ext>
          </c:extLst>
        </c:ser>
        <c:ser>
          <c:idx val="4"/>
          <c:order val="4"/>
          <c:tx>
            <c:strRef>
              <c:f>'General Info'!$C$46</c:f>
              <c:strCache>
                <c:ptCount val="1"/>
                <c:pt idx="0">
                  <c:v>GOOG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E87-4531-9F3F-A91FFF2486A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E87-4531-9F3F-A91FFF2486A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'General Info'!$D$41:$F$41</c:f>
              <c:strCache>
                <c:ptCount val="3"/>
                <c:pt idx="0">
                  <c:v>Max ER</c:v>
                </c:pt>
                <c:pt idx="1">
                  <c:v>Min B</c:v>
                </c:pt>
                <c:pt idx="2">
                  <c:v>Min B (80% Max ER)</c:v>
                </c:pt>
              </c:strCache>
            </c:strRef>
          </c:cat>
          <c:val>
            <c:numRef>
              <c:f>'General Info'!$D$46:$F$46</c:f>
              <c:numCache>
                <c:formatCode>General</c:formatCode>
                <c:ptCount val="3"/>
                <c:pt idx="0">
                  <c:v>0.14668488277006661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87-4531-9F3F-A91FFF2486A6}"/>
            </c:ext>
          </c:extLst>
        </c:ser>
        <c:ser>
          <c:idx val="5"/>
          <c:order val="5"/>
          <c:tx>
            <c:strRef>
              <c:f>'General Info'!$C$47</c:f>
              <c:strCache>
                <c:ptCount val="1"/>
                <c:pt idx="0">
                  <c:v>MNST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E87-4531-9F3F-A91FFF2486A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'General Info'!$D$41:$F$41</c:f>
              <c:strCache>
                <c:ptCount val="3"/>
                <c:pt idx="0">
                  <c:v>Max ER</c:v>
                </c:pt>
                <c:pt idx="1">
                  <c:v>Min B</c:v>
                </c:pt>
                <c:pt idx="2">
                  <c:v>Min B (80% Max ER)</c:v>
                </c:pt>
              </c:strCache>
            </c:strRef>
          </c:cat>
          <c:val>
            <c:numRef>
              <c:f>'General Info'!$D$47:$F$47</c:f>
              <c:numCache>
                <c:formatCode>General</c:formatCode>
                <c:ptCount val="3"/>
                <c:pt idx="0">
                  <c:v>8.9679689319239503E-2</c:v>
                </c:pt>
                <c:pt idx="1">
                  <c:v>0.2388068411221892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87-4531-9F3F-A91FFF2486A6}"/>
            </c:ext>
          </c:extLst>
        </c:ser>
        <c:ser>
          <c:idx val="6"/>
          <c:order val="6"/>
          <c:tx>
            <c:strRef>
              <c:f>'General Info'!$C$48</c:f>
              <c:strCache>
                <c:ptCount val="1"/>
                <c:pt idx="0">
                  <c:v>NFLX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E87-4531-9F3F-A91FFF2486A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'General Info'!$D$41:$F$41</c:f>
              <c:strCache>
                <c:ptCount val="3"/>
                <c:pt idx="0">
                  <c:v>Max ER</c:v>
                </c:pt>
                <c:pt idx="1">
                  <c:v>Min B</c:v>
                </c:pt>
                <c:pt idx="2">
                  <c:v>Min B (80% Max ER)</c:v>
                </c:pt>
              </c:strCache>
            </c:strRef>
          </c:cat>
          <c:val>
            <c:numRef>
              <c:f>'General Info'!$D$48:$F$48</c:f>
              <c:numCache>
                <c:formatCode>General</c:formatCode>
                <c:ptCount val="3"/>
                <c:pt idx="0">
                  <c:v>0.14507708775918993</c:v>
                </c:pt>
                <c:pt idx="1">
                  <c:v>0</c:v>
                </c:pt>
                <c:pt idx="2">
                  <c:v>0.25140410246612732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E87-4531-9F3F-A91FFF2486A6}"/>
            </c:ext>
          </c:extLst>
        </c:ser>
        <c:ser>
          <c:idx val="7"/>
          <c:order val="7"/>
          <c:tx>
            <c:strRef>
              <c:f>'General Info'!$C$49</c:f>
              <c:strCache>
                <c:ptCount val="1"/>
                <c:pt idx="0">
                  <c:v>PYPL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E87-4531-9F3F-A91FFF2486A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'General Info'!$D$41:$F$41</c:f>
              <c:strCache>
                <c:ptCount val="3"/>
                <c:pt idx="0">
                  <c:v>Max ER</c:v>
                </c:pt>
                <c:pt idx="1">
                  <c:v>Min B</c:v>
                </c:pt>
                <c:pt idx="2">
                  <c:v>Min B (80% Max ER)</c:v>
                </c:pt>
              </c:strCache>
            </c:strRef>
          </c:cat>
          <c:val>
            <c:numRef>
              <c:f>'General Info'!$D$49:$F$49</c:f>
              <c:numCache>
                <c:formatCode>General</c:formatCode>
                <c:ptCount val="3"/>
                <c:pt idx="0">
                  <c:v>0.11925758404402596</c:v>
                </c:pt>
                <c:pt idx="1">
                  <c:v>0</c:v>
                </c:pt>
                <c:pt idx="2">
                  <c:v>0.14012084413883411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87-4531-9F3F-A91FFF2486A6}"/>
            </c:ext>
          </c:extLst>
        </c:ser>
        <c:ser>
          <c:idx val="8"/>
          <c:order val="8"/>
          <c:tx>
            <c:strRef>
              <c:f>'General Info'!$C$50</c:f>
              <c:strCache>
                <c:ptCount val="1"/>
                <c:pt idx="0">
                  <c:v>UL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E87-4531-9F3F-A91FFF2486A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'General Info'!$D$41:$F$41</c:f>
              <c:strCache>
                <c:ptCount val="3"/>
                <c:pt idx="0">
                  <c:v>Max ER</c:v>
                </c:pt>
                <c:pt idx="1">
                  <c:v>Min B</c:v>
                </c:pt>
                <c:pt idx="2">
                  <c:v>Min B (80% Max ER)</c:v>
                </c:pt>
              </c:strCache>
            </c:strRef>
          </c:cat>
          <c:val>
            <c:numRef>
              <c:f>'General Info'!$D$50:$F$50</c:f>
              <c:numCache>
                <c:formatCode>General</c:formatCode>
                <c:ptCount val="3"/>
                <c:pt idx="0">
                  <c:v>0</c:v>
                </c:pt>
                <c:pt idx="1">
                  <c:v>0.21902617773864602</c:v>
                </c:pt>
                <c:pt idx="2">
                  <c:v>0.22488798580878774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E87-4531-9F3F-A91FFF2486A6}"/>
            </c:ext>
          </c:extLst>
        </c:ser>
        <c:ser>
          <c:idx val="9"/>
          <c:order val="9"/>
          <c:tx>
            <c:strRef>
              <c:f>'General Info'!$C$51</c:f>
              <c:strCache>
                <c:ptCount val="1"/>
                <c:pt idx="0">
                  <c:v>VRSN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E87-4531-9F3F-A91FFF2486A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i-FI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'General Info'!$D$41:$F$41</c:f>
              <c:strCache>
                <c:ptCount val="3"/>
                <c:pt idx="0">
                  <c:v>Max ER</c:v>
                </c:pt>
                <c:pt idx="1">
                  <c:v>Min B</c:v>
                </c:pt>
                <c:pt idx="2">
                  <c:v>Min B (80% Max ER)</c:v>
                </c:pt>
              </c:strCache>
            </c:strRef>
          </c:cat>
          <c:val>
            <c:numRef>
              <c:f>'General Info'!$D$51:$F$51</c:f>
              <c:numCache>
                <c:formatCode>General</c:formatCode>
                <c:ptCount val="3"/>
                <c:pt idx="0">
                  <c:v>0</c:v>
                </c:pt>
                <c:pt idx="1">
                  <c:v>0.18079153206372586</c:v>
                </c:pt>
                <c:pt idx="2">
                  <c:v>0.19200495209526636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87-4531-9F3F-A91FFF2486A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59668800"/>
        <c:axId val="1159659944"/>
      </c:barChart>
      <c:catAx>
        <c:axId val="1159668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159659944"/>
        <c:crosses val="autoZero"/>
        <c:auto val="1"/>
        <c:lblAlgn val="ctr"/>
        <c:lblOffset val="100"/>
        <c:noMultiLvlLbl val="0"/>
      </c:catAx>
      <c:valAx>
        <c:axId val="115965994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15966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38</xdr:row>
      <xdr:rowOff>90487</xdr:rowOff>
    </xdr:from>
    <xdr:to>
      <xdr:col>9</xdr:col>
      <xdr:colOff>533400</xdr:colOff>
      <xdr:row>55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023E55-E7BC-40FE-B3EA-3FE25727CB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0</xdr:colOff>
      <xdr:row>34</xdr:row>
      <xdr:rowOff>0</xdr:rowOff>
    </xdr:from>
    <xdr:to>
      <xdr:col>53</xdr:col>
      <xdr:colOff>19050</xdr:colOff>
      <xdr:row>39</xdr:row>
      <xdr:rowOff>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EBD3D15-455F-43CF-8431-4319A02E5CD7}"/>
            </a:ext>
          </a:extLst>
        </xdr:cNvPr>
        <xdr:cNvGrpSpPr/>
      </xdr:nvGrpSpPr>
      <xdr:grpSpPr>
        <a:xfrm>
          <a:off x="32697964" y="6558643"/>
          <a:ext cx="2413907" cy="952500"/>
          <a:chOff x="7315200" y="6981825"/>
          <a:chExt cx="2457450" cy="952500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5D788B9D-CC58-40B5-9CEB-07B2267DF4A9}"/>
              </a:ext>
            </a:extLst>
          </xdr:cNvPr>
          <xdr:cNvGrpSpPr/>
        </xdr:nvGrpSpPr>
        <xdr:grpSpPr>
          <a:xfrm>
            <a:off x="7315200" y="6981825"/>
            <a:ext cx="2457450" cy="952500"/>
            <a:chOff x="7296150" y="6153150"/>
            <a:chExt cx="2457450" cy="952500"/>
          </a:xfrm>
        </xdr:grpSpPr>
        <xdr:sp macro="[0]!opt" textlink="">
          <xdr:nvSpPr>
            <xdr:cNvPr id="2" name="Rectangle: Rounded Corners 1">
              <a:extLst>
                <a:ext uri="{FF2B5EF4-FFF2-40B4-BE49-F238E27FC236}">
                  <a16:creationId xmlns:a16="http://schemas.microsoft.com/office/drawing/2014/main" id="{30B63176-69BC-4DFB-B586-3A71104F75D2}"/>
                </a:ext>
              </a:extLst>
            </xdr:cNvPr>
            <xdr:cNvSpPr/>
          </xdr:nvSpPr>
          <xdr:spPr>
            <a:xfrm>
              <a:off x="7296150" y="6153150"/>
              <a:ext cx="2457450" cy="952500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i-FI" sz="1100"/>
            </a:p>
          </xdr:txBody>
        </xdr:sp>
        <xdr:sp macro="[0]!opt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EA6E49F-BE82-4AA0-B84B-BA8B182080A0}"/>
                </a:ext>
              </a:extLst>
            </xdr:cNvPr>
            <xdr:cNvSpPr txBox="1"/>
          </xdr:nvSpPr>
          <xdr:spPr>
            <a:xfrm>
              <a:off x="8210550" y="6162675"/>
              <a:ext cx="1485900" cy="933450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/>
              <a:r>
                <a:rPr lang="fi-FI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Click to </a:t>
              </a:r>
            </a:p>
            <a:p>
              <a:pPr marL="0" indent="0" algn="ctr"/>
              <a:r>
                <a:rPr lang="fi-FI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Optimize Portfolio</a:t>
              </a:r>
            </a:p>
          </xdr:txBody>
        </xdr:sp>
      </xdr:grpSp>
      <xdr:pic macro="[0]!opt">
        <xdr:nvPicPr>
          <xdr:cNvPr id="4" name="Graphic 3" descr="Artificial Intelligence with solid fill">
            <a:extLst>
              <a:ext uri="{FF2B5EF4-FFF2-40B4-BE49-F238E27FC236}">
                <a16:creationId xmlns:a16="http://schemas.microsoft.com/office/drawing/2014/main" id="{688B5715-A3E5-400A-807C-FBCEB381E4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448550" y="701992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41</xdr:col>
      <xdr:colOff>0</xdr:colOff>
      <xdr:row>1</xdr:row>
      <xdr:rowOff>0</xdr:rowOff>
    </xdr:from>
    <xdr:to>
      <xdr:col>44</xdr:col>
      <xdr:colOff>9525</xdr:colOff>
      <xdr:row>3</xdr:row>
      <xdr:rowOff>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5136283-0BEE-4771-81AE-3B3CCCB339BE}"/>
            </a:ext>
          </a:extLst>
        </xdr:cNvPr>
        <xdr:cNvGrpSpPr/>
      </xdr:nvGrpSpPr>
      <xdr:grpSpPr>
        <a:xfrm>
          <a:off x="27785786" y="190500"/>
          <a:ext cx="1873703" cy="381000"/>
          <a:chOff x="8515350" y="190500"/>
          <a:chExt cx="1866900" cy="381000"/>
        </a:xfrm>
      </xdr:grpSpPr>
      <xdr:sp macro="[0]!cov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6F0B867D-3D40-4BD8-8736-1F09743F734A}"/>
              </a:ext>
            </a:extLst>
          </xdr:cNvPr>
          <xdr:cNvSpPr/>
        </xdr:nvSpPr>
        <xdr:spPr>
          <a:xfrm>
            <a:off x="8515350" y="190500"/>
            <a:ext cx="1866900" cy="381000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i-FI" sz="1100"/>
          </a:p>
        </xdr:txBody>
      </xdr:sp>
      <xdr:sp macro="[0]!cov" textlink="">
        <xdr:nvSpPr>
          <xdr:cNvPr id="14" name="TextBox 13">
            <a:extLst>
              <a:ext uri="{FF2B5EF4-FFF2-40B4-BE49-F238E27FC236}">
                <a16:creationId xmlns:a16="http://schemas.microsoft.com/office/drawing/2014/main" id="{1136E53C-3DFD-42B7-A6B6-F3258E62D2EB}"/>
              </a:ext>
            </a:extLst>
          </xdr:cNvPr>
          <xdr:cNvSpPr txBox="1"/>
        </xdr:nvSpPr>
        <xdr:spPr>
          <a:xfrm>
            <a:off x="8667750" y="238125"/>
            <a:ext cx="1543050" cy="295275"/>
          </a:xfrm>
          <a:prstGeom prst="rect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fi-FI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Covariance Matrix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teo" refreshedDate="44587.743633680555" createdVersion="7" refreshedVersion="7" minRefreshableVersion="3" recordCount="16367" xr:uid="{A0EBE266-A176-4A5B-B1BF-141F1ECD26BD}">
  <cacheSource type="worksheet">
    <worksheetSource name="Time_series_unpiv"/>
  </cacheSource>
  <cacheFields count="3">
    <cacheField name="Date" numFmtId="14">
      <sharedItems containsSemiMixedTypes="0" containsNonDate="0" containsDate="1" containsString="0" minDate="2017-01-24T00:00:00" maxDate="2022-01-22T00:00:00" count="1259">
        <d v="2017-01-24T00:00:00"/>
        <d v="2017-01-25T00:00:00"/>
        <d v="2017-01-26T00:00:00"/>
        <d v="2017-01-27T00:00:00"/>
        <d v="2017-01-30T00:00:00"/>
        <d v="2017-01-31T00:00:00"/>
        <d v="2017-02-01T00:00:00"/>
        <d v="2017-02-02T00:00:00"/>
        <d v="2017-02-03T00:00:00"/>
        <d v="2017-02-06T00:00:00"/>
        <d v="2017-02-07T00:00:00"/>
        <d v="2017-02-08T00:00:00"/>
        <d v="2017-02-09T00:00:00"/>
        <d v="2017-02-10T00:00:00"/>
        <d v="2017-02-13T00:00:00"/>
        <d v="2017-02-14T00:00:00"/>
        <d v="2017-02-15T00:00:00"/>
        <d v="2017-02-16T00:00:00"/>
        <d v="2017-02-17T00:00:00"/>
        <d v="2017-02-21T00:00:00"/>
        <d v="2017-02-22T00:00:00"/>
        <d v="2017-02-23T00:00:00"/>
        <d v="2017-02-24T00:00:00"/>
        <d v="2017-02-27T00:00:00"/>
        <d v="2017-02-28T00:00:00"/>
        <d v="2017-03-01T00:00:00"/>
        <d v="2017-03-02T00:00:00"/>
        <d v="2017-03-03T00:00:00"/>
        <d v="2017-03-06T00:00:00"/>
        <d v="2017-03-07T00:00:00"/>
        <d v="2017-03-08T00:00:00"/>
        <d v="2017-03-09T00:00:00"/>
        <d v="2017-03-10T00:00:00"/>
        <d v="2017-03-13T00:00:00"/>
        <d v="2017-03-14T00:00:00"/>
        <d v="2017-03-15T00:00:00"/>
        <d v="2017-03-16T00:00:00"/>
        <d v="2017-03-17T00:00:00"/>
        <d v="2017-03-20T00:00:00"/>
        <d v="2017-03-21T00:00:00"/>
        <d v="2017-03-22T00:00:00"/>
        <d v="2017-03-23T00:00:00"/>
        <d v="2017-03-24T00:00:00"/>
        <d v="2017-03-27T00:00:00"/>
        <d v="2017-03-28T00:00:00"/>
        <d v="2017-03-29T00:00:00"/>
        <d v="2017-03-30T00:00:00"/>
        <d v="2017-03-31T00:00:00"/>
        <d v="2017-04-03T00:00:00"/>
        <d v="2017-04-04T00:00:00"/>
        <d v="2017-04-05T00:00:00"/>
        <d v="2017-04-06T00:00:00"/>
        <d v="2017-04-07T00:00:00"/>
        <d v="2017-04-10T00:00:00"/>
        <d v="2017-04-11T00:00:00"/>
        <d v="2017-04-12T00:00:00"/>
        <d v="2017-04-13T00:00:00"/>
        <d v="2017-04-17T00:00:00"/>
        <d v="2017-04-18T00:00:00"/>
        <d v="2017-04-19T00:00:00"/>
        <d v="2017-04-20T00:00:00"/>
        <d v="2017-04-21T00:00:00"/>
        <d v="2017-04-24T00:00:00"/>
        <d v="2017-04-25T00:00:00"/>
        <d v="2017-04-26T00:00:00"/>
        <d v="2017-04-27T00:00:00"/>
        <d v="2017-04-28T00:00:00"/>
        <d v="2017-05-01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2T00:00:00"/>
        <d v="2017-05-23T00:00:00"/>
        <d v="2017-05-24T00:00:00"/>
        <d v="2017-05-25T00:00:00"/>
        <d v="2017-05-26T00:00:00"/>
        <d v="2017-05-30T00:00:00"/>
        <d v="2017-05-31T00:00:00"/>
        <d v="2017-06-0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6T00:00:00"/>
        <d v="2017-06-27T00:00:00"/>
        <d v="2017-06-28T00:00:00"/>
        <d v="2017-06-29T00:00:00"/>
        <d v="2017-06-30T00:00:00"/>
        <d v="2017-07-03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09T00:00:00"/>
        <d v="2017-08-10T00:00:00"/>
        <d v="2017-08-11T00:00:00"/>
        <d v="2017-08-14T00:00:00"/>
        <d v="2017-08-15T00:00:00"/>
        <d v="2017-08-16T00:00:00"/>
        <d v="2017-08-17T00:00:00"/>
        <d v="2017-08-18T00:00:00"/>
        <d v="2017-08-21T00:00:00"/>
        <d v="2017-08-22T00:00:00"/>
        <d v="2017-08-23T00:00:00"/>
        <d v="2017-08-24T00:00:00"/>
        <d v="2017-08-25T00:00:00"/>
        <d v="2017-08-28T00:00:00"/>
        <d v="2017-08-29T00:00:00"/>
        <d v="2017-08-30T00:00:00"/>
        <d v="2017-08-31T00:00:00"/>
        <d v="2017-09-01T00:00:00"/>
        <d v="2017-09-05T00:00:00"/>
        <d v="2017-09-06T00:00:00"/>
        <d v="2017-09-07T00:00:00"/>
        <d v="2017-09-08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8T00:00:00"/>
        <d v="2017-09-29T00:00:00"/>
        <d v="2017-10-02T00:00:00"/>
        <d v="2017-10-03T00:00:00"/>
        <d v="2017-10-04T00:00:00"/>
        <d v="2017-10-05T00:00:00"/>
        <d v="2017-10-06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2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2T00:00:00"/>
        <d v="2018-02-13T00:00:00"/>
        <d v="2018-02-14T00:00:00"/>
        <d v="2018-02-15T00:00:00"/>
        <d v="2018-02-16T00:00:00"/>
        <d v="2018-02-20T00:00:00"/>
        <d v="2018-02-21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4-02T00:00:00"/>
        <d v="2018-04-03T00:00:00"/>
        <d v="2018-04-04T00:00:00"/>
        <d v="2018-04-05T00:00:00"/>
        <d v="2018-04-06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0T00:00:00"/>
        <d v="2018-04-23T00:00:00"/>
        <d v="2018-04-24T00:00:00"/>
        <d v="2018-04-25T00:00:00"/>
        <d v="2018-04-26T00:00:00"/>
        <d v="2018-04-27T00:00:00"/>
        <d v="2018-04-30T00:00:00"/>
        <d v="2018-05-01T00:00:00"/>
        <d v="2018-05-02T00:00:00"/>
        <d v="2018-05-03T00:00:00"/>
        <d v="2018-05-04T00:00:00"/>
        <d v="2018-05-07T00:00:00"/>
        <d v="2018-05-08T00:00:00"/>
        <d v="2018-05-09T00:00:00"/>
        <d v="2018-05-10T00:00:00"/>
        <d v="2018-05-11T00:00:00"/>
        <d v="2018-05-14T00:00:00"/>
        <d v="2018-05-15T00:00:00"/>
        <d v="2018-05-16T00:00:00"/>
        <d v="2018-05-17T00:00:00"/>
        <d v="2018-05-18T00:00:00"/>
        <d v="2018-05-21T00:00:00"/>
        <d v="2018-05-22T00:00:00"/>
        <d v="2018-05-23T00:00:00"/>
        <d v="2018-05-24T00:00:00"/>
        <d v="2018-05-25T00:00:00"/>
        <d v="2018-05-29T00:00:00"/>
        <d v="2018-05-30T00:00:00"/>
        <d v="2018-05-31T00:00:00"/>
        <d v="2018-06-01T00:00:00"/>
        <d v="2018-06-04T00:00:00"/>
        <d v="2018-06-05T00:00:00"/>
        <d v="2018-06-06T00:00:00"/>
        <d v="2018-06-07T00:00:00"/>
        <d v="2018-06-08T00:00:00"/>
        <d v="2018-06-11T00:00:00"/>
        <d v="2018-06-12T00:00:00"/>
        <d v="2018-06-13T00:00:00"/>
        <d v="2018-06-14T00:00:00"/>
        <d v="2018-06-15T00:00:00"/>
        <d v="2018-06-18T00:00:00"/>
        <d v="2018-06-19T00:00:00"/>
        <d v="2018-06-20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2T00:00:00"/>
        <d v="2018-07-03T00:00:00"/>
        <d v="2018-07-05T00:00:00"/>
        <d v="2018-07-06T00:00:00"/>
        <d v="2018-07-09T00:00:00"/>
        <d v="2018-07-10T00:00:00"/>
        <d v="2018-07-11T00:00:00"/>
        <d v="2018-07-12T00:00:00"/>
        <d v="2018-07-13T00:00:00"/>
        <d v="2018-07-16T00:00:00"/>
        <d v="2018-07-17T00:00:00"/>
        <d v="2018-07-18T00:00:00"/>
        <d v="2018-07-19T00:00:00"/>
        <d v="2018-07-20T00:00:00"/>
        <d v="2018-07-23T00:00:00"/>
        <d v="2018-07-24T00:00:00"/>
        <d v="2018-07-25T00:00:00"/>
        <d v="2018-07-26T00:00:00"/>
        <d v="2018-07-27T00:00:00"/>
        <d v="2018-07-30T00:00:00"/>
        <d v="2018-07-31T00:00:00"/>
        <d v="2018-08-01T00:00:00"/>
        <d v="2018-08-02T00:00:00"/>
        <d v="2018-08-03T00:00:00"/>
        <d v="2018-08-06T00:00:00"/>
        <d v="2018-08-07T00:00:00"/>
        <d v="2018-08-08T00:00:00"/>
        <d v="2018-08-09T00:00:00"/>
        <d v="2018-08-10T00:00:00"/>
        <d v="2018-08-13T00:00:00"/>
        <d v="2018-08-14T00:00:00"/>
        <d v="2018-08-15T00:00:00"/>
        <d v="2018-08-16T00:00:00"/>
        <d v="2018-08-17T00:00:00"/>
        <d v="2018-08-20T00:00:00"/>
        <d v="2018-08-21T00:00:00"/>
        <d v="2018-08-22T00:00:00"/>
        <d v="2018-08-23T00:00:00"/>
        <d v="2018-08-24T00:00:00"/>
        <d v="2018-08-27T00:00:00"/>
        <d v="2018-08-28T00:00:00"/>
        <d v="2018-08-29T00:00:00"/>
        <d v="2018-08-30T00:00:00"/>
        <d v="2018-08-31T00:00:00"/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19T00:00:00"/>
        <d v="2018-09-20T00:00:00"/>
        <d v="2018-09-21T00:00:00"/>
        <d v="2018-09-24T00:00:00"/>
        <d v="2018-09-25T00:00:00"/>
        <d v="2018-09-26T00:00:00"/>
        <d v="2018-09-27T00:00:00"/>
        <d v="2018-09-28T00:00:00"/>
        <d v="2018-10-01T00:00:00"/>
        <d v="2018-10-02T00:00:00"/>
        <d v="2018-10-03T00:00:00"/>
        <d v="2018-10-04T00:00:00"/>
        <d v="2018-10-05T00:00:00"/>
        <d v="2018-10-08T00:00:00"/>
        <d v="2018-10-09T00:00:00"/>
        <d v="2018-10-10T00:00:00"/>
        <d v="2018-10-11T00:00:00"/>
        <d v="2018-10-12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6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2T00:00:00"/>
        <d v="2018-11-13T00:00:00"/>
        <d v="2018-11-14T00:00:00"/>
        <d v="2018-11-15T00:00:00"/>
        <d v="2018-11-16T00:00:00"/>
        <d v="2018-11-19T00:00:00"/>
        <d v="2018-11-20T00:00:00"/>
        <d v="2018-11-21T00:00:00"/>
        <d v="2018-11-23T00:00:00"/>
        <d v="2018-11-26T00:00:00"/>
        <d v="2018-11-27T00:00:00"/>
        <d v="2018-11-28T00:00:00"/>
        <d v="2018-11-29T00:00:00"/>
        <d v="2018-11-30T00:00:00"/>
        <d v="2018-12-03T00:00:00"/>
        <d v="2018-12-04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12-27T00:00:00"/>
        <d v="2018-12-28T00:00:00"/>
        <d v="2018-12-31T00:00:00"/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8T00:00:00"/>
        <d v="2019-03-19T00:00:00"/>
        <d v="2019-03-20T00:00:00"/>
        <d v="2019-03-21T00:00:00"/>
        <d v="2019-03-22T00:00:00"/>
        <d v="2019-03-25T00:00:00"/>
        <d v="2019-03-26T00:00:00"/>
        <d v="2019-03-27T00:00:00"/>
        <d v="2019-03-28T00:00:00"/>
        <d v="2019-03-29T00:00:00"/>
        <d v="2019-04-01T00:00:00"/>
        <d v="2019-04-02T00:00:00"/>
        <d v="2019-04-03T00:00:00"/>
        <d v="2019-04-04T00:00:00"/>
        <d v="2019-04-05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22T00:00:00"/>
        <d v="2019-04-23T00:00:00"/>
        <d v="2019-04-24T00:00:00"/>
        <d v="2019-04-25T00:00:00"/>
        <d v="2019-04-26T00:00:00"/>
        <d v="2019-04-29T00:00:00"/>
        <d v="2019-04-30T00:00:00"/>
        <d v="2019-05-01T00:00:00"/>
        <d v="2019-05-02T00:00:00"/>
        <d v="2019-05-03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d v="2019-05-24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4T00:00:00"/>
        <d v="2019-06-25T00:00:00"/>
        <d v="2019-06-26T00:00:00"/>
        <d v="2019-06-27T00:00:00"/>
        <d v="2019-06-28T00:00:00"/>
        <d v="2019-07-01T00:00:00"/>
        <d v="2019-07-02T00:00:00"/>
        <d v="2019-07-03T00:00:00"/>
        <d v="2019-07-05T00:00:00"/>
        <d v="2019-07-08T00:00:00"/>
        <d v="2019-07-09T00:00:00"/>
        <d v="2019-07-10T00:00:00"/>
        <d v="2019-07-11T00:00:00"/>
        <d v="2019-07-12T00:00:00"/>
        <d v="2019-07-15T00:00:00"/>
        <d v="2019-07-16T00:00:00"/>
        <d v="2019-07-17T00:00:00"/>
        <d v="2019-07-18T00:00:00"/>
        <d v="2019-07-19T00:00:00"/>
        <d v="2019-07-22T00:00:00"/>
        <d v="2019-07-23T00:00:00"/>
        <d v="2019-07-24T00:00:00"/>
        <d v="2019-07-25T00:00:00"/>
        <d v="2019-07-26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5T00:00:00"/>
        <d v="2019-08-16T00:00:00"/>
        <d v="2019-08-19T00:00:00"/>
        <d v="2019-08-20T00:00:00"/>
        <d v="2019-08-21T00:00:00"/>
        <d v="2019-08-22T00:00:00"/>
        <d v="2019-08-23T00:00:00"/>
        <d v="2019-08-26T00:00:00"/>
        <d v="2019-08-27T00:00:00"/>
        <d v="2019-08-28T00:00:00"/>
        <d v="2019-08-29T00:00:00"/>
        <d v="2019-08-30T00:00:00"/>
        <d v="2019-09-03T00:00:00"/>
        <d v="2019-09-04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6T00:00:00"/>
        <d v="2019-09-17T00:00:00"/>
        <d v="2019-09-18T00:00:00"/>
        <d v="2019-09-19T00:00:00"/>
        <d v="2019-09-20T00:00:00"/>
        <d v="2019-09-23T00:00:00"/>
        <d v="2019-09-24T00:00:00"/>
        <d v="2019-09-25T00:00:00"/>
        <d v="2019-09-26T00:00:00"/>
        <d v="2019-09-27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4T00:00:00"/>
        <d v="2019-10-15T00:00:00"/>
        <d v="2019-10-16T00:00:00"/>
        <d v="2019-10-17T00:00:00"/>
        <d v="2019-10-18T00:00:00"/>
        <d v="2019-10-21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1T00:00:00"/>
        <d v="2019-11-04T00:00:00"/>
        <d v="2019-11-05T00:00:00"/>
        <d v="2019-11-06T00:00:00"/>
        <d v="2019-11-07T00:00:00"/>
        <d v="2019-11-08T00:00:00"/>
        <d v="2019-11-11T00:00:00"/>
        <d v="2019-11-12T00:00:00"/>
        <d v="2019-11-13T00:00:00"/>
        <d v="2019-11-14T00:00:00"/>
        <d v="2019-11-15T00:00:00"/>
        <d v="2019-11-18T00:00:00"/>
        <d v="2019-11-19T00:00:00"/>
        <d v="2019-11-20T00:00:00"/>
        <d v="2019-11-21T00:00:00"/>
        <d v="2019-11-22T00:00:00"/>
        <d v="2019-11-25T00:00:00"/>
        <d v="2019-11-26T00:00:00"/>
        <d v="2019-11-27T00:00:00"/>
        <d v="2019-11-29T00:00:00"/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6T00:00:00"/>
        <d v="2019-12-27T00:00:00"/>
        <d v="2019-12-30T00:00:00"/>
        <d v="2019-12-3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8T00:00:00"/>
        <d v="2020-02-19T00:00:00"/>
        <d v="2020-02-20T00:00:00"/>
        <d v="2020-02-21T00:00:00"/>
        <d v="2020-02-24T00:00:00"/>
        <d v="2020-02-25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1T00:00:00"/>
        <d v="2020-04-02T00:00:00"/>
        <d v="2020-04-03T00:00:00"/>
        <d v="2020-04-06T00:00:00"/>
        <d v="2020-04-07T00:00:00"/>
        <d v="2020-04-08T00:00:00"/>
        <d v="2020-04-09T00:00:00"/>
        <d v="2020-04-13T00:00:00"/>
        <d v="2020-04-14T00:00:00"/>
        <d v="2020-04-15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6T00:00:00"/>
        <d v="2020-06-29T00:00:00"/>
        <d v="2020-06-30T00:00:00"/>
        <d v="2020-07-01T00:00:00"/>
        <d v="2020-07-02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7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4T00:00:00"/>
        <d v="2020-12-28T00:00:00"/>
        <d v="2020-12-29T00:00:00"/>
        <d v="2020-12-30T00:00:00"/>
        <d v="2020-12-31T00:00:00"/>
        <d v="2021-01-04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07T00:00:00"/>
        <d v="2021-05-10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4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1-01T00:00:00"/>
        <d v="2021-11-02T00:00:00"/>
        <d v="2021-11-03T00:00:00"/>
        <d v="2021-11-04T00:00:00"/>
        <d v="2021-11-05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6T00:00:00"/>
        <d v="2022-01-07T00:00:00"/>
        <d v="2022-01-10T00:00:00"/>
        <d v="2022-01-11T00:00:00"/>
        <d v="2022-01-12T00:00:00"/>
        <d v="2022-01-13T00:00:00"/>
        <d v="2022-01-14T00:00:00"/>
        <d v="2022-01-18T00:00:00"/>
        <d v="2022-01-19T00:00:00"/>
        <d v="2022-01-20T00:00:00"/>
        <d v="2022-01-21T00:00:00"/>
      </sharedItems>
    </cacheField>
    <cacheField name="Name" numFmtId="0">
      <sharedItems count="13">
        <s v="ADBE"/>
        <s v="AMZN"/>
        <s v="BSX"/>
        <s v="CRM"/>
        <s v="GOOG"/>
        <s v="MNST"/>
        <s v="NFLX"/>
        <s v="PYPL"/>
        <s v="UL"/>
        <s v="VRSN"/>
        <s v="^IXIC"/>
        <s v="^GSPC.1"/>
        <s v="NYA.1"/>
      </sharedItems>
    </cacheField>
    <cacheField name="Price" numFmtId="0">
      <sharedItems containsSemiMixedTypes="0" containsString="0" containsNumber="1" minValue="23.42" maxValue="17353.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67">
  <r>
    <x v="0"/>
    <x v="0"/>
    <n v="113.720001"/>
  </r>
  <r>
    <x v="0"/>
    <x v="1"/>
    <n v="822.44000200000005"/>
  </r>
  <r>
    <x v="0"/>
    <x v="2"/>
    <n v="23.540001"/>
  </r>
  <r>
    <x v="0"/>
    <x v="3"/>
    <n v="77.110000999999997"/>
  </r>
  <r>
    <x v="0"/>
    <x v="4"/>
    <n v="823.86999500000002"/>
  </r>
  <r>
    <x v="0"/>
    <x v="5"/>
    <n v="43.709999000000003"/>
  </r>
  <r>
    <x v="0"/>
    <x v="6"/>
    <n v="140.11000100000001"/>
  </r>
  <r>
    <x v="0"/>
    <x v="7"/>
    <n v="41.959999000000003"/>
  </r>
  <r>
    <x v="0"/>
    <x v="8"/>
    <n v="35.956676000000002"/>
  </r>
  <r>
    <x v="0"/>
    <x v="9"/>
    <n v="80.550003000000004"/>
  </r>
  <r>
    <x v="0"/>
    <x v="10"/>
    <n v="5600.9599609999996"/>
  </r>
  <r>
    <x v="0"/>
    <x v="11"/>
    <n v="2280.0700000000002"/>
  </r>
  <r>
    <x v="0"/>
    <x v="12"/>
    <n v="11249.3"/>
  </r>
  <r>
    <x v="1"/>
    <x v="0"/>
    <n v="114.25"/>
  </r>
  <r>
    <x v="1"/>
    <x v="1"/>
    <n v="836.52002000000005"/>
  </r>
  <r>
    <x v="1"/>
    <x v="2"/>
    <n v="23.58"/>
  </r>
  <r>
    <x v="1"/>
    <x v="3"/>
    <n v="78.470000999999996"/>
  </r>
  <r>
    <x v="1"/>
    <x v="4"/>
    <n v="835.669983"/>
  </r>
  <r>
    <x v="1"/>
    <x v="5"/>
    <n v="43.130001"/>
  </r>
  <r>
    <x v="1"/>
    <x v="6"/>
    <n v="139.520004"/>
  </r>
  <r>
    <x v="1"/>
    <x v="7"/>
    <n v="41.709999000000003"/>
  </r>
  <r>
    <x v="1"/>
    <x v="8"/>
    <n v="36.143428999999998"/>
  </r>
  <r>
    <x v="1"/>
    <x v="9"/>
    <n v="81.309997999999993"/>
  </r>
  <r>
    <x v="1"/>
    <x v="10"/>
    <n v="5656.3398440000001"/>
  </r>
  <r>
    <x v="1"/>
    <x v="11"/>
    <n v="2298.37"/>
  </r>
  <r>
    <x v="1"/>
    <x v="12"/>
    <n v="11339"/>
  </r>
  <r>
    <x v="2"/>
    <x v="0"/>
    <n v="112.879997"/>
  </r>
  <r>
    <x v="2"/>
    <x v="1"/>
    <n v="839.15002400000003"/>
  </r>
  <r>
    <x v="2"/>
    <x v="2"/>
    <n v="23.42"/>
  </r>
  <r>
    <x v="2"/>
    <x v="3"/>
    <n v="77.949996999999996"/>
  </r>
  <r>
    <x v="2"/>
    <x v="4"/>
    <n v="832.15002400000003"/>
  </r>
  <r>
    <x v="2"/>
    <x v="5"/>
    <n v="42.669998"/>
  </r>
  <r>
    <x v="2"/>
    <x v="6"/>
    <n v="138.96000699999999"/>
  </r>
  <r>
    <x v="2"/>
    <x v="7"/>
    <n v="41.5"/>
  </r>
  <r>
    <x v="2"/>
    <x v="8"/>
    <n v="34.386330000000001"/>
  </r>
  <r>
    <x v="2"/>
    <x v="9"/>
    <n v="81.550003000000004"/>
  </r>
  <r>
    <x v="2"/>
    <x v="10"/>
    <n v="5655.1801759999998"/>
  </r>
  <r>
    <x v="2"/>
    <x v="11"/>
    <n v="2296.6799999999998"/>
  </r>
  <r>
    <x v="2"/>
    <x v="12"/>
    <n v="11313.1"/>
  </r>
  <r>
    <x v="3"/>
    <x v="0"/>
    <n v="113.989998"/>
  </r>
  <r>
    <x v="3"/>
    <x v="1"/>
    <n v="835.77002000000005"/>
  </r>
  <r>
    <x v="3"/>
    <x v="2"/>
    <n v="23.870000999999998"/>
  </r>
  <r>
    <x v="3"/>
    <x v="3"/>
    <n v="78.209998999999996"/>
  </r>
  <r>
    <x v="3"/>
    <x v="4"/>
    <n v="823.30999799999995"/>
  </r>
  <r>
    <x v="3"/>
    <x v="5"/>
    <n v="42.299999"/>
  </r>
  <r>
    <x v="3"/>
    <x v="6"/>
    <n v="142.449997"/>
  </r>
  <r>
    <x v="3"/>
    <x v="7"/>
    <n v="40.270000000000003"/>
  </r>
  <r>
    <x v="3"/>
    <x v="8"/>
    <n v="34.861691"/>
  </r>
  <r>
    <x v="3"/>
    <x v="9"/>
    <n v="81.220000999999996"/>
  </r>
  <r>
    <x v="3"/>
    <x v="10"/>
    <n v="5660.7797849999997"/>
  </r>
  <r>
    <x v="3"/>
    <x v="11"/>
    <n v="2294.69"/>
  </r>
  <r>
    <x v="3"/>
    <x v="12"/>
    <n v="11283.2"/>
  </r>
  <r>
    <x v="4"/>
    <x v="0"/>
    <n v="113.82"/>
  </r>
  <r>
    <x v="4"/>
    <x v="1"/>
    <n v="830.38000499999998"/>
  </r>
  <r>
    <x v="4"/>
    <x v="2"/>
    <n v="23.85"/>
  </r>
  <r>
    <x v="4"/>
    <x v="3"/>
    <n v="78.709998999999996"/>
  </r>
  <r>
    <x v="4"/>
    <x v="4"/>
    <n v="802.32000700000003"/>
  </r>
  <r>
    <x v="4"/>
    <x v="5"/>
    <n v="42.43"/>
  </r>
  <r>
    <x v="4"/>
    <x v="6"/>
    <n v="141.220001"/>
  </r>
  <r>
    <x v="4"/>
    <x v="7"/>
    <n v="39.860000999999997"/>
  </r>
  <r>
    <x v="4"/>
    <x v="8"/>
    <n v="34.717384000000003"/>
  </r>
  <r>
    <x v="4"/>
    <x v="9"/>
    <n v="80.839995999999999"/>
  </r>
  <r>
    <x v="4"/>
    <x v="10"/>
    <n v="5613.7099609999996"/>
  </r>
  <r>
    <x v="4"/>
    <x v="11"/>
    <n v="2280.9"/>
  </r>
  <r>
    <x v="4"/>
    <x v="12"/>
    <n v="11205.2"/>
  </r>
  <r>
    <x v="5"/>
    <x v="0"/>
    <n v="113.379997"/>
  </r>
  <r>
    <x v="5"/>
    <x v="1"/>
    <n v="823.47997999999995"/>
  </r>
  <r>
    <x v="5"/>
    <x v="2"/>
    <n v="24.059999000000001"/>
  </r>
  <r>
    <x v="5"/>
    <x v="3"/>
    <n v="79.099997999999999"/>
  </r>
  <r>
    <x v="5"/>
    <x v="4"/>
    <n v="796.78997800000002"/>
  </r>
  <r>
    <x v="5"/>
    <x v="5"/>
    <n v="42.599997999999999"/>
  </r>
  <r>
    <x v="5"/>
    <x v="6"/>
    <n v="140.71000699999999"/>
  </r>
  <r>
    <x v="5"/>
    <x v="7"/>
    <n v="39.779998999999997"/>
  </r>
  <r>
    <x v="5"/>
    <x v="8"/>
    <n v="34.895645000000002"/>
  </r>
  <r>
    <x v="5"/>
    <x v="9"/>
    <n v="80.209998999999996"/>
  </r>
  <r>
    <x v="5"/>
    <x v="10"/>
    <n v="5614.7900390000004"/>
  </r>
  <r>
    <x v="5"/>
    <x v="11"/>
    <n v="2278.87"/>
  </r>
  <r>
    <x v="5"/>
    <x v="12"/>
    <n v="11223"/>
  </r>
  <r>
    <x v="6"/>
    <x v="0"/>
    <n v="113.360001"/>
  </r>
  <r>
    <x v="6"/>
    <x v="1"/>
    <n v="832.34997599999997"/>
  </r>
  <r>
    <x v="6"/>
    <x v="2"/>
    <n v="23.959999"/>
  </r>
  <r>
    <x v="6"/>
    <x v="3"/>
    <n v="78.580001999999993"/>
  </r>
  <r>
    <x v="6"/>
    <x v="4"/>
    <n v="795.69500700000003"/>
  </r>
  <r>
    <x v="6"/>
    <x v="5"/>
    <n v="41.82"/>
  </r>
  <r>
    <x v="6"/>
    <x v="6"/>
    <n v="140.779999"/>
  </r>
  <r>
    <x v="6"/>
    <x v="7"/>
    <n v="39.310001"/>
  </r>
  <r>
    <x v="6"/>
    <x v="8"/>
    <n v="34.895645000000002"/>
  </r>
  <r>
    <x v="6"/>
    <x v="9"/>
    <n v="80.230002999999996"/>
  </r>
  <r>
    <x v="6"/>
    <x v="10"/>
    <n v="5642.6499020000001"/>
  </r>
  <r>
    <x v="6"/>
    <x v="11"/>
    <n v="2279.5500000000002"/>
  </r>
  <r>
    <x v="6"/>
    <x v="12"/>
    <n v="11207.2"/>
  </r>
  <r>
    <x v="7"/>
    <x v="0"/>
    <n v="113.160004"/>
  </r>
  <r>
    <x v="7"/>
    <x v="1"/>
    <n v="839.95001200000002"/>
  </r>
  <r>
    <x v="7"/>
    <x v="2"/>
    <n v="25.1"/>
  </r>
  <r>
    <x v="7"/>
    <x v="3"/>
    <n v="80.129997000000003"/>
  </r>
  <r>
    <x v="7"/>
    <x v="4"/>
    <n v="798.53002900000001"/>
  </r>
  <r>
    <x v="7"/>
    <x v="5"/>
    <n v="41.810001"/>
  </r>
  <r>
    <x v="7"/>
    <x v="6"/>
    <n v="139.199997"/>
  </r>
  <r>
    <x v="7"/>
    <x v="7"/>
    <n v="39.580002"/>
  </r>
  <r>
    <x v="7"/>
    <x v="8"/>
    <n v="34.938076000000002"/>
  </r>
  <r>
    <x v="7"/>
    <x v="9"/>
    <n v="81.699996999999996"/>
  </r>
  <r>
    <x v="7"/>
    <x v="10"/>
    <n v="5636.2001950000003"/>
  </r>
  <r>
    <x v="7"/>
    <x v="11"/>
    <n v="2280.85"/>
  </r>
  <r>
    <x v="7"/>
    <x v="12"/>
    <n v="11215.4"/>
  </r>
  <r>
    <x v="8"/>
    <x v="0"/>
    <n v="115.16999800000001"/>
  </r>
  <r>
    <x v="8"/>
    <x v="1"/>
    <n v="810.20001200000002"/>
  </r>
  <r>
    <x v="8"/>
    <x v="2"/>
    <n v="25.219999000000001"/>
  </r>
  <r>
    <x v="8"/>
    <x v="3"/>
    <n v="80.209998999999996"/>
  </r>
  <r>
    <x v="8"/>
    <x v="4"/>
    <n v="801.48999000000003"/>
  </r>
  <r>
    <x v="8"/>
    <x v="5"/>
    <n v="42.639999000000003"/>
  </r>
  <r>
    <x v="8"/>
    <x v="6"/>
    <n v="140.25"/>
  </r>
  <r>
    <x v="8"/>
    <x v="7"/>
    <n v="39.590000000000003"/>
  </r>
  <r>
    <x v="8"/>
    <x v="8"/>
    <n v="35.116329"/>
  </r>
  <r>
    <x v="8"/>
    <x v="9"/>
    <n v="82.110000999999997"/>
  </r>
  <r>
    <x v="8"/>
    <x v="10"/>
    <n v="5666.7700199999999"/>
  </r>
  <r>
    <x v="8"/>
    <x v="11"/>
    <n v="2297.42"/>
  </r>
  <r>
    <x v="8"/>
    <x v="12"/>
    <n v="11310.7"/>
  </r>
  <r>
    <x v="9"/>
    <x v="0"/>
    <n v="114.459999"/>
  </r>
  <r>
    <x v="9"/>
    <x v="1"/>
    <n v="807.64001499999995"/>
  </r>
  <r>
    <x v="9"/>
    <x v="2"/>
    <n v="25.139999"/>
  </r>
  <r>
    <x v="9"/>
    <x v="3"/>
    <n v="79.75"/>
  </r>
  <r>
    <x v="9"/>
    <x v="4"/>
    <n v="801.34002699999996"/>
  </r>
  <r>
    <x v="9"/>
    <x v="5"/>
    <n v="42.73"/>
  </r>
  <r>
    <x v="9"/>
    <x v="6"/>
    <n v="140.970001"/>
  </r>
  <r>
    <x v="9"/>
    <x v="7"/>
    <n v="39.740001999999997"/>
  </r>
  <r>
    <x v="9"/>
    <x v="8"/>
    <n v="34.921097000000003"/>
  </r>
  <r>
    <x v="9"/>
    <x v="9"/>
    <n v="82.18"/>
  </r>
  <r>
    <x v="9"/>
    <x v="10"/>
    <n v="5663.5498049999997"/>
  </r>
  <r>
    <x v="9"/>
    <x v="11"/>
    <n v="2292.56"/>
  </r>
  <r>
    <x v="9"/>
    <x v="12"/>
    <n v="11264.1"/>
  </r>
  <r>
    <x v="10"/>
    <x v="0"/>
    <n v="114.959999"/>
  </r>
  <r>
    <x v="10"/>
    <x v="1"/>
    <n v="812.5"/>
  </r>
  <r>
    <x v="10"/>
    <x v="2"/>
    <n v="25.23"/>
  </r>
  <r>
    <x v="10"/>
    <x v="3"/>
    <n v="80.209998999999996"/>
  </r>
  <r>
    <x v="10"/>
    <x v="4"/>
    <n v="806.96997099999999"/>
  </r>
  <r>
    <x v="10"/>
    <x v="5"/>
    <n v="43.080002"/>
  </r>
  <r>
    <x v="10"/>
    <x v="6"/>
    <n v="144"/>
  </r>
  <r>
    <x v="10"/>
    <x v="7"/>
    <n v="40.020000000000003"/>
  </r>
  <r>
    <x v="10"/>
    <x v="8"/>
    <n v="35.379471000000002"/>
  </r>
  <r>
    <x v="10"/>
    <x v="9"/>
    <n v="82.260002"/>
  </r>
  <r>
    <x v="10"/>
    <x v="10"/>
    <n v="5674.2202150000003"/>
  </r>
  <r>
    <x v="10"/>
    <x v="11"/>
    <n v="2293.08"/>
  </r>
  <r>
    <x v="10"/>
    <x v="12"/>
    <n v="11243.4"/>
  </r>
  <r>
    <x v="11"/>
    <x v="0"/>
    <n v="116.129997"/>
  </r>
  <r>
    <x v="11"/>
    <x v="1"/>
    <n v="819.71002199999998"/>
  </r>
  <r>
    <x v="11"/>
    <x v="2"/>
    <n v="25.24"/>
  </r>
  <r>
    <x v="11"/>
    <x v="3"/>
    <n v="80.699996999999996"/>
  </r>
  <r>
    <x v="11"/>
    <x v="4"/>
    <n v="808.38000499999998"/>
  </r>
  <r>
    <x v="11"/>
    <x v="5"/>
    <n v="43.669998"/>
  </r>
  <r>
    <x v="11"/>
    <x v="6"/>
    <n v="144.740005"/>
  </r>
  <r>
    <x v="11"/>
    <x v="7"/>
    <n v="40.880001"/>
  </r>
  <r>
    <x v="11"/>
    <x v="8"/>
    <n v="35.956344999999999"/>
  </r>
  <r>
    <x v="11"/>
    <x v="9"/>
    <n v="82.57"/>
  </r>
  <r>
    <x v="11"/>
    <x v="10"/>
    <n v="5682.4501950000003"/>
  </r>
  <r>
    <x v="11"/>
    <x v="11"/>
    <n v="2294.67"/>
  </r>
  <r>
    <x v="11"/>
    <x v="12"/>
    <n v="11251.8"/>
  </r>
  <r>
    <x v="12"/>
    <x v="0"/>
    <n v="116.44000200000001"/>
  </r>
  <r>
    <x v="12"/>
    <x v="1"/>
    <n v="821.35998500000005"/>
  </r>
  <r>
    <x v="12"/>
    <x v="2"/>
    <n v="25.34"/>
  </r>
  <r>
    <x v="12"/>
    <x v="3"/>
    <n v="81.029999000000004"/>
  </r>
  <r>
    <x v="12"/>
    <x v="4"/>
    <n v="809.55999799999995"/>
  </r>
  <r>
    <x v="12"/>
    <x v="5"/>
    <n v="43.779998999999997"/>
  </r>
  <r>
    <x v="12"/>
    <x v="6"/>
    <n v="144.13999899999999"/>
  </r>
  <r>
    <x v="12"/>
    <x v="7"/>
    <n v="40.830002"/>
  </r>
  <r>
    <x v="12"/>
    <x v="8"/>
    <n v="36.016254000000004"/>
  </r>
  <r>
    <x v="12"/>
    <x v="9"/>
    <n v="82.519997000000004"/>
  </r>
  <r>
    <x v="12"/>
    <x v="10"/>
    <n v="5715.1801759999998"/>
  </r>
  <r>
    <x v="12"/>
    <x v="11"/>
    <n v="2307.87"/>
  </r>
  <r>
    <x v="12"/>
    <x v="12"/>
    <n v="11327.7"/>
  </r>
  <r>
    <x v="13"/>
    <x v="0"/>
    <n v="116.849998"/>
  </r>
  <r>
    <x v="13"/>
    <x v="1"/>
    <n v="827.46002199999998"/>
  </r>
  <r>
    <x v="13"/>
    <x v="2"/>
    <n v="25.200001"/>
  </r>
  <r>
    <x v="13"/>
    <x v="3"/>
    <n v="80.639999000000003"/>
  </r>
  <r>
    <x v="13"/>
    <x v="4"/>
    <n v="813.669983"/>
  </r>
  <r>
    <x v="13"/>
    <x v="5"/>
    <n v="44.009998000000003"/>
  </r>
  <r>
    <x v="13"/>
    <x v="6"/>
    <n v="144.820007"/>
  </r>
  <r>
    <x v="13"/>
    <x v="7"/>
    <n v="40.580002"/>
  </r>
  <r>
    <x v="13"/>
    <x v="8"/>
    <n v="35.750934999999998"/>
  </r>
  <r>
    <x v="13"/>
    <x v="9"/>
    <n v="83.139999000000003"/>
  </r>
  <r>
    <x v="13"/>
    <x v="10"/>
    <n v="5734.1298829999996"/>
  </r>
  <r>
    <x v="13"/>
    <x v="11"/>
    <n v="2316.1"/>
  </r>
  <r>
    <x v="13"/>
    <x v="12"/>
    <n v="11377.7"/>
  </r>
  <r>
    <x v="14"/>
    <x v="0"/>
    <n v="117.650002"/>
  </r>
  <r>
    <x v="14"/>
    <x v="1"/>
    <n v="836.53002900000001"/>
  </r>
  <r>
    <x v="14"/>
    <x v="2"/>
    <n v="25.299999"/>
  </r>
  <r>
    <x v="14"/>
    <x v="3"/>
    <n v="80.910004000000001"/>
  </r>
  <r>
    <x v="14"/>
    <x v="4"/>
    <n v="819.23999000000003"/>
  </r>
  <r>
    <x v="14"/>
    <x v="5"/>
    <n v="43.419998"/>
  </r>
  <r>
    <x v="14"/>
    <x v="6"/>
    <n v="143.199997"/>
  </r>
  <r>
    <x v="14"/>
    <x v="7"/>
    <n v="41.169998"/>
  </r>
  <r>
    <x v="14"/>
    <x v="8"/>
    <n v="35.802280000000003"/>
  </r>
  <r>
    <x v="14"/>
    <x v="9"/>
    <n v="82.900002000000001"/>
  </r>
  <r>
    <x v="14"/>
    <x v="10"/>
    <n v="5763.9599609999996"/>
  </r>
  <r>
    <x v="14"/>
    <x v="11"/>
    <n v="2328.25"/>
  </r>
  <r>
    <x v="14"/>
    <x v="12"/>
    <n v="11433.9"/>
  </r>
  <r>
    <x v="15"/>
    <x v="0"/>
    <n v="117.58000199999999"/>
  </r>
  <r>
    <x v="15"/>
    <x v="1"/>
    <n v="836.39001499999995"/>
  </r>
  <r>
    <x v="15"/>
    <x v="2"/>
    <n v="25.18"/>
  </r>
  <r>
    <x v="15"/>
    <x v="3"/>
    <n v="80.919998000000007"/>
  </r>
  <r>
    <x v="15"/>
    <x v="4"/>
    <n v="820.45001200000002"/>
  </r>
  <r>
    <x v="15"/>
    <x v="5"/>
    <n v="43.380001"/>
  </r>
  <r>
    <x v="15"/>
    <x v="6"/>
    <n v="140.820007"/>
  </r>
  <r>
    <x v="15"/>
    <x v="7"/>
    <n v="41.619999"/>
  </r>
  <r>
    <x v="15"/>
    <x v="8"/>
    <n v="35.665332999999997"/>
  </r>
  <r>
    <x v="15"/>
    <x v="9"/>
    <n v="82.68"/>
  </r>
  <r>
    <x v="15"/>
    <x v="10"/>
    <n v="5782.5698240000002"/>
  </r>
  <r>
    <x v="15"/>
    <x v="11"/>
    <n v="2337.58"/>
  </r>
  <r>
    <x v="15"/>
    <x v="12"/>
    <n v="11468.9"/>
  </r>
  <r>
    <x v="16"/>
    <x v="0"/>
    <n v="118.730003"/>
  </r>
  <r>
    <x v="16"/>
    <x v="1"/>
    <n v="842.70001200000002"/>
  </r>
  <r>
    <x v="16"/>
    <x v="2"/>
    <n v="25.41"/>
  </r>
  <r>
    <x v="16"/>
    <x v="3"/>
    <n v="81.669998000000007"/>
  </r>
  <r>
    <x v="16"/>
    <x v="4"/>
    <n v="818.97997999999995"/>
  </r>
  <r>
    <x v="16"/>
    <x v="5"/>
    <n v="43.349997999999999"/>
  </r>
  <r>
    <x v="16"/>
    <x v="6"/>
    <n v="142.270004"/>
  </r>
  <r>
    <x v="16"/>
    <x v="7"/>
    <n v="41.869999"/>
  </r>
  <r>
    <x v="16"/>
    <x v="8"/>
    <n v="36.093291999999998"/>
  </r>
  <r>
    <x v="16"/>
    <x v="9"/>
    <n v="82.849997999999999"/>
  </r>
  <r>
    <x v="16"/>
    <x v="10"/>
    <n v="5819.4399409999996"/>
  </r>
  <r>
    <x v="16"/>
    <x v="11"/>
    <n v="2349.25"/>
  </r>
  <r>
    <x v="16"/>
    <x v="12"/>
    <n v="11514.4"/>
  </r>
  <r>
    <x v="17"/>
    <x v="0"/>
    <n v="118.93"/>
  </r>
  <r>
    <x v="17"/>
    <x v="1"/>
    <n v="844.14001499999995"/>
  </r>
  <r>
    <x v="17"/>
    <x v="2"/>
    <n v="25.360001"/>
  </r>
  <r>
    <x v="17"/>
    <x v="3"/>
    <n v="80.819999999999993"/>
  </r>
  <r>
    <x v="17"/>
    <x v="4"/>
    <n v="824.15997300000004"/>
  </r>
  <r>
    <x v="17"/>
    <x v="5"/>
    <n v="43.450001"/>
  </r>
  <r>
    <x v="17"/>
    <x v="6"/>
    <n v="142.009995"/>
  </r>
  <r>
    <x v="17"/>
    <x v="7"/>
    <n v="42.150002000000001"/>
  </r>
  <r>
    <x v="17"/>
    <x v="8"/>
    <n v="36.435645999999998"/>
  </r>
  <r>
    <x v="17"/>
    <x v="9"/>
    <n v="81.919998000000007"/>
  </r>
  <r>
    <x v="17"/>
    <x v="10"/>
    <n v="5814.8999020000001"/>
  </r>
  <r>
    <x v="17"/>
    <x v="11"/>
    <n v="2347.2199999999998"/>
  </r>
  <r>
    <x v="17"/>
    <x v="12"/>
    <n v="11504.2"/>
  </r>
  <r>
    <x v="18"/>
    <x v="0"/>
    <n v="119.66999800000001"/>
  </r>
  <r>
    <x v="18"/>
    <x v="1"/>
    <n v="845.07000700000003"/>
  </r>
  <r>
    <x v="18"/>
    <x v="2"/>
    <n v="25.389999"/>
  </r>
  <r>
    <x v="18"/>
    <x v="3"/>
    <n v="81.470000999999996"/>
  </r>
  <r>
    <x v="18"/>
    <x v="4"/>
    <n v="828.07000700000003"/>
  </r>
  <r>
    <x v="18"/>
    <x v="5"/>
    <n v="43.630001"/>
  </r>
  <r>
    <x v="18"/>
    <x v="6"/>
    <n v="142.220001"/>
  </r>
  <r>
    <x v="18"/>
    <x v="7"/>
    <n v="41.959999000000003"/>
  </r>
  <r>
    <x v="18"/>
    <x v="8"/>
    <n v="41.536811999999998"/>
  </r>
  <r>
    <x v="18"/>
    <x v="9"/>
    <n v="82.300003000000004"/>
  </r>
  <r>
    <x v="18"/>
    <x v="10"/>
    <n v="5838.580078"/>
  </r>
  <r>
    <x v="18"/>
    <x v="11"/>
    <n v="2351.16"/>
  </r>
  <r>
    <x v="18"/>
    <x v="12"/>
    <n v="11510.9"/>
  </r>
  <r>
    <x v="19"/>
    <x v="0"/>
    <n v="119.629997"/>
  </r>
  <r>
    <x v="19"/>
    <x v="1"/>
    <n v="856.44000200000005"/>
  </r>
  <r>
    <x v="19"/>
    <x v="2"/>
    <n v="25.280000999999999"/>
  </r>
  <r>
    <x v="19"/>
    <x v="3"/>
    <n v="82.18"/>
  </r>
  <r>
    <x v="19"/>
    <x v="4"/>
    <n v="831.65997300000004"/>
  </r>
  <r>
    <x v="19"/>
    <x v="5"/>
    <n v="43.990001999999997"/>
  </r>
  <r>
    <x v="19"/>
    <x v="6"/>
    <n v="142.60000600000001"/>
  </r>
  <r>
    <x v="19"/>
    <x v="7"/>
    <n v="42.43"/>
  </r>
  <r>
    <x v="19"/>
    <x v="8"/>
    <n v="38.404212999999999"/>
  </r>
  <r>
    <x v="19"/>
    <x v="9"/>
    <n v="82.980002999999996"/>
  </r>
  <r>
    <x v="19"/>
    <x v="10"/>
    <n v="5865.9501950000003"/>
  </r>
  <r>
    <x v="19"/>
    <x v="11"/>
    <n v="2365.38"/>
  </r>
  <r>
    <x v="19"/>
    <x v="12"/>
    <n v="11578.3"/>
  </r>
  <r>
    <x v="20"/>
    <x v="0"/>
    <n v="119.470001"/>
  </r>
  <r>
    <x v="20"/>
    <x v="1"/>
    <n v="855.60998500000005"/>
  </r>
  <r>
    <x v="20"/>
    <x v="2"/>
    <n v="25.16"/>
  </r>
  <r>
    <x v="20"/>
    <x v="3"/>
    <n v="82.080001999999993"/>
  </r>
  <r>
    <x v="20"/>
    <x v="4"/>
    <n v="830.76000999999997"/>
  </r>
  <r>
    <x v="20"/>
    <x v="5"/>
    <n v="43.939999"/>
  </r>
  <r>
    <x v="20"/>
    <x v="6"/>
    <n v="143.86000100000001"/>
  </r>
  <r>
    <x v="20"/>
    <x v="7"/>
    <n v="42.419998"/>
  </r>
  <r>
    <x v="20"/>
    <x v="8"/>
    <n v="40.167361999999997"/>
  </r>
  <r>
    <x v="20"/>
    <x v="9"/>
    <n v="82.190002000000007"/>
  </r>
  <r>
    <x v="20"/>
    <x v="10"/>
    <n v="5860.6298829999996"/>
  </r>
  <r>
    <x v="20"/>
    <x v="11"/>
    <n v="2362.8200000000002"/>
  </r>
  <r>
    <x v="20"/>
    <x v="12"/>
    <n v="11550.2"/>
  </r>
  <r>
    <x v="21"/>
    <x v="0"/>
    <n v="118.83000199999999"/>
  </r>
  <r>
    <x v="21"/>
    <x v="1"/>
    <n v="852.19000200000005"/>
  </r>
  <r>
    <x v="21"/>
    <x v="2"/>
    <n v="24.48"/>
  </r>
  <r>
    <x v="21"/>
    <x v="3"/>
    <n v="82.07"/>
  </r>
  <r>
    <x v="21"/>
    <x v="4"/>
    <n v="831.330017"/>
  </r>
  <r>
    <x v="21"/>
    <x v="5"/>
    <n v="43.91"/>
  </r>
  <r>
    <x v="21"/>
    <x v="6"/>
    <n v="142.779999"/>
  </r>
  <r>
    <x v="21"/>
    <x v="7"/>
    <n v="42.529998999999997"/>
  </r>
  <r>
    <x v="21"/>
    <x v="8"/>
    <n v="40.141697000000001"/>
  </r>
  <r>
    <x v="21"/>
    <x v="9"/>
    <n v="82.400002000000001"/>
  </r>
  <r>
    <x v="21"/>
    <x v="10"/>
    <n v="5835.5097660000001"/>
  </r>
  <r>
    <x v="21"/>
    <x v="11"/>
    <n v="2363.81"/>
  </r>
  <r>
    <x v="21"/>
    <x v="12"/>
    <n v="11556.2"/>
  </r>
  <r>
    <x v="22"/>
    <x v="0"/>
    <n v="119.30999799999999"/>
  </r>
  <r>
    <x v="22"/>
    <x v="1"/>
    <n v="845.23999000000003"/>
  </r>
  <r>
    <x v="22"/>
    <x v="2"/>
    <n v="24.780000999999999"/>
  </r>
  <r>
    <x v="22"/>
    <x v="3"/>
    <n v="81.779999000000004"/>
  </r>
  <r>
    <x v="22"/>
    <x v="4"/>
    <n v="828.64001499999995"/>
  </r>
  <r>
    <x v="22"/>
    <x v="5"/>
    <n v="43.549999"/>
  </r>
  <r>
    <x v="22"/>
    <x v="6"/>
    <n v="143.25"/>
  </r>
  <r>
    <x v="22"/>
    <x v="7"/>
    <n v="43.07"/>
  </r>
  <r>
    <x v="22"/>
    <x v="8"/>
    <n v="40.329993999999999"/>
  </r>
  <r>
    <x v="22"/>
    <x v="9"/>
    <n v="83.309997999999993"/>
  </r>
  <r>
    <x v="22"/>
    <x v="10"/>
    <n v="5845.3100590000004"/>
  </r>
  <r>
    <x v="22"/>
    <x v="11"/>
    <n v="2367.34"/>
  </r>
  <r>
    <x v="22"/>
    <x v="12"/>
    <n v="11541.3"/>
  </r>
  <r>
    <x v="23"/>
    <x v="0"/>
    <n v="118.779999"/>
  </r>
  <r>
    <x v="23"/>
    <x v="1"/>
    <n v="848.64001499999995"/>
  </r>
  <r>
    <x v="23"/>
    <x v="2"/>
    <n v="24.809999000000001"/>
  </r>
  <r>
    <x v="23"/>
    <x v="3"/>
    <n v="81.540001000000004"/>
  </r>
  <r>
    <x v="23"/>
    <x v="4"/>
    <n v="829.28002900000001"/>
  </r>
  <r>
    <x v="23"/>
    <x v="5"/>
    <n v="42.09"/>
  </r>
  <r>
    <x v="23"/>
    <x v="6"/>
    <n v="143.41000399999999"/>
  </r>
  <r>
    <x v="23"/>
    <x v="7"/>
    <n v="42.639999000000003"/>
  </r>
  <r>
    <x v="23"/>
    <x v="8"/>
    <n v="40.800731999999996"/>
  </r>
  <r>
    <x v="23"/>
    <x v="9"/>
    <n v="82.540001000000004"/>
  </r>
  <r>
    <x v="23"/>
    <x v="10"/>
    <n v="5861.8999020000001"/>
  </r>
  <r>
    <x v="23"/>
    <x v="11"/>
    <n v="2369.75"/>
  </r>
  <r>
    <x v="23"/>
    <x v="12"/>
    <n v="11558.3"/>
  </r>
  <r>
    <x v="24"/>
    <x v="0"/>
    <n v="118.339996"/>
  </r>
  <r>
    <x v="24"/>
    <x v="1"/>
    <n v="845.03997800000002"/>
  </r>
  <r>
    <x v="24"/>
    <x v="2"/>
    <n v="24.549999"/>
  </r>
  <r>
    <x v="24"/>
    <x v="3"/>
    <n v="81.349997999999999"/>
  </r>
  <r>
    <x v="24"/>
    <x v="4"/>
    <n v="823.21002199999998"/>
  </r>
  <r>
    <x v="24"/>
    <x v="5"/>
    <n v="41.439999"/>
  </r>
  <r>
    <x v="24"/>
    <x v="6"/>
    <n v="142.13000500000001"/>
  </r>
  <r>
    <x v="24"/>
    <x v="7"/>
    <n v="42"/>
  </r>
  <r>
    <x v="24"/>
    <x v="8"/>
    <n v="40.638114999999999"/>
  </r>
  <r>
    <x v="24"/>
    <x v="9"/>
    <n v="82.470000999999996"/>
  </r>
  <r>
    <x v="24"/>
    <x v="10"/>
    <n v="5825.4399409999996"/>
  </r>
  <r>
    <x v="24"/>
    <x v="11"/>
    <n v="2363.64"/>
  </r>
  <r>
    <x v="24"/>
    <x v="12"/>
    <n v="11512.4"/>
  </r>
  <r>
    <x v="25"/>
    <x v="0"/>
    <n v="120.349998"/>
  </r>
  <r>
    <x v="25"/>
    <x v="1"/>
    <n v="853.080017"/>
  </r>
  <r>
    <x v="25"/>
    <x v="2"/>
    <n v="24.959999"/>
  </r>
  <r>
    <x v="25"/>
    <x v="3"/>
    <n v="83.809997999999993"/>
  </r>
  <r>
    <x v="25"/>
    <x v="4"/>
    <n v="835.23999000000003"/>
  </r>
  <r>
    <x v="25"/>
    <x v="5"/>
    <n v="42.009998000000003"/>
  </r>
  <r>
    <x v="25"/>
    <x v="6"/>
    <n v="142.64999399999999"/>
  </r>
  <r>
    <x v="25"/>
    <x v="7"/>
    <n v="42.43"/>
  </r>
  <r>
    <x v="25"/>
    <x v="8"/>
    <n v="40.706592999999998"/>
  </r>
  <r>
    <x v="25"/>
    <x v="9"/>
    <n v="84.120002999999997"/>
  </r>
  <r>
    <x v="25"/>
    <x v="10"/>
    <n v="5904.0297849999997"/>
  </r>
  <r>
    <x v="25"/>
    <x v="11"/>
    <n v="2395.96"/>
  </r>
  <r>
    <x v="25"/>
    <x v="12"/>
    <n v="11661.2"/>
  </r>
  <r>
    <x v="26"/>
    <x v="0"/>
    <n v="119.900002"/>
  </r>
  <r>
    <x v="26"/>
    <x v="1"/>
    <n v="848.90997300000004"/>
  </r>
  <r>
    <x v="26"/>
    <x v="2"/>
    <n v="25"/>
  </r>
  <r>
    <x v="26"/>
    <x v="3"/>
    <n v="82.669998000000007"/>
  </r>
  <r>
    <x v="26"/>
    <x v="4"/>
    <n v="830.63000499999998"/>
  </r>
  <r>
    <x v="26"/>
    <x v="5"/>
    <n v="47.369999"/>
  </r>
  <r>
    <x v="26"/>
    <x v="6"/>
    <n v="139.529999"/>
  </r>
  <r>
    <x v="26"/>
    <x v="7"/>
    <n v="42.77"/>
  </r>
  <r>
    <x v="26"/>
    <x v="8"/>
    <n v="40.466937999999999"/>
  </r>
  <r>
    <x v="26"/>
    <x v="9"/>
    <n v="83.620002999999997"/>
  </r>
  <r>
    <x v="26"/>
    <x v="10"/>
    <n v="5861.2202150000003"/>
  </r>
  <r>
    <x v="26"/>
    <x v="11"/>
    <n v="2381.92"/>
  </r>
  <r>
    <x v="26"/>
    <x v="12"/>
    <n v="11575.9"/>
  </r>
  <r>
    <x v="27"/>
    <x v="0"/>
    <n v="120.040001"/>
  </r>
  <r>
    <x v="27"/>
    <x v="1"/>
    <n v="849.88000499999998"/>
  </r>
  <r>
    <x v="27"/>
    <x v="2"/>
    <n v="24.98"/>
  </r>
  <r>
    <x v="27"/>
    <x v="3"/>
    <n v="82.220000999999996"/>
  </r>
  <r>
    <x v="27"/>
    <x v="4"/>
    <n v="829.080017"/>
  </r>
  <r>
    <x v="27"/>
    <x v="5"/>
    <n v="48.040000999999997"/>
  </r>
  <r>
    <x v="27"/>
    <x v="6"/>
    <n v="139.13999899999999"/>
  </r>
  <r>
    <x v="27"/>
    <x v="7"/>
    <n v="43.029998999999997"/>
  </r>
  <r>
    <x v="27"/>
    <x v="8"/>
    <n v="40.766506"/>
  </r>
  <r>
    <x v="27"/>
    <x v="9"/>
    <n v="84.040001000000004"/>
  </r>
  <r>
    <x v="27"/>
    <x v="10"/>
    <n v="5870.75"/>
  </r>
  <r>
    <x v="27"/>
    <x v="11"/>
    <n v="2383.12"/>
  </r>
  <r>
    <x v="27"/>
    <x v="12"/>
    <n v="11598.4"/>
  </r>
  <r>
    <x v="28"/>
    <x v="0"/>
    <n v="120.150002"/>
  </r>
  <r>
    <x v="28"/>
    <x v="1"/>
    <n v="846.60998500000005"/>
  </r>
  <r>
    <x v="28"/>
    <x v="2"/>
    <n v="24.76"/>
  </r>
  <r>
    <x v="28"/>
    <x v="3"/>
    <n v="82.5"/>
  </r>
  <r>
    <x v="28"/>
    <x v="4"/>
    <n v="827.78002900000001"/>
  </r>
  <r>
    <x v="28"/>
    <x v="5"/>
    <n v="46.98"/>
  </r>
  <r>
    <x v="28"/>
    <x v="6"/>
    <n v="141.94000199999999"/>
  </r>
  <r>
    <x v="28"/>
    <x v="7"/>
    <n v="42.869999"/>
  </r>
  <r>
    <x v="28"/>
    <x v="8"/>
    <n v="40.732269000000002"/>
  </r>
  <r>
    <x v="28"/>
    <x v="9"/>
    <n v="84.150002000000001"/>
  </r>
  <r>
    <x v="28"/>
    <x v="10"/>
    <n v="5849.1801759999998"/>
  </r>
  <r>
    <x v="28"/>
    <x v="11"/>
    <n v="2375.31"/>
  </r>
  <r>
    <x v="28"/>
    <x v="12"/>
    <n v="11547.8"/>
  </r>
  <r>
    <x v="29"/>
    <x v="0"/>
    <n v="119.980003"/>
  </r>
  <r>
    <x v="29"/>
    <x v="1"/>
    <n v="846.02002000000005"/>
  </r>
  <r>
    <x v="29"/>
    <x v="2"/>
    <n v="24.48"/>
  </r>
  <r>
    <x v="29"/>
    <x v="3"/>
    <n v="82.970000999999996"/>
  </r>
  <r>
    <x v="29"/>
    <x v="4"/>
    <n v="831.90997300000004"/>
  </r>
  <r>
    <x v="29"/>
    <x v="5"/>
    <n v="46.700001"/>
  </r>
  <r>
    <x v="29"/>
    <x v="6"/>
    <n v="141.429993"/>
  </r>
  <r>
    <x v="29"/>
    <x v="7"/>
    <n v="42.889999000000003"/>
  </r>
  <r>
    <x v="29"/>
    <x v="8"/>
    <n v="40.834975999999997"/>
  </r>
  <r>
    <x v="29"/>
    <x v="9"/>
    <n v="83.660004000000001"/>
  </r>
  <r>
    <x v="29"/>
    <x v="10"/>
    <n v="5833.9301759999998"/>
  </r>
  <r>
    <x v="29"/>
    <x v="11"/>
    <n v="2368.39"/>
  </r>
  <r>
    <x v="29"/>
    <x v="12"/>
    <n v="11506.3"/>
  </r>
  <r>
    <x v="30"/>
    <x v="0"/>
    <n v="119.599998"/>
  </r>
  <r>
    <x v="30"/>
    <x v="1"/>
    <n v="850.5"/>
  </r>
  <r>
    <x v="30"/>
    <x v="2"/>
    <n v="24.52"/>
  </r>
  <r>
    <x v="30"/>
    <x v="3"/>
    <n v="83.480002999999996"/>
  </r>
  <r>
    <x v="30"/>
    <x v="4"/>
    <n v="835.36999500000002"/>
  </r>
  <r>
    <x v="30"/>
    <x v="5"/>
    <n v="47.369999"/>
  </r>
  <r>
    <x v="30"/>
    <x v="6"/>
    <n v="140.320007"/>
  </r>
  <r>
    <x v="30"/>
    <x v="7"/>
    <n v="42.790000999999997"/>
  </r>
  <r>
    <x v="30"/>
    <x v="8"/>
    <n v="40.706592999999998"/>
  </r>
  <r>
    <x v="30"/>
    <x v="9"/>
    <n v="84.889999000000003"/>
  </r>
  <r>
    <x v="30"/>
    <x v="10"/>
    <n v="5837.5498049999997"/>
  </r>
  <r>
    <x v="30"/>
    <x v="11"/>
    <n v="2362.98"/>
  </r>
  <r>
    <x v="30"/>
    <x v="12"/>
    <n v="11448.2"/>
  </r>
  <r>
    <x v="31"/>
    <x v="0"/>
    <n v="119.910004"/>
  </r>
  <r>
    <x v="31"/>
    <x v="1"/>
    <n v="853"/>
  </r>
  <r>
    <x v="31"/>
    <x v="2"/>
    <n v="24.690000999999999"/>
  </r>
  <r>
    <x v="31"/>
    <x v="3"/>
    <n v="83.279999000000004"/>
  </r>
  <r>
    <x v="31"/>
    <x v="4"/>
    <n v="838.67999299999997"/>
  </r>
  <r>
    <x v="31"/>
    <x v="5"/>
    <n v="47.009998000000003"/>
  </r>
  <r>
    <x v="31"/>
    <x v="6"/>
    <n v="140.529999"/>
  </r>
  <r>
    <x v="31"/>
    <x v="7"/>
    <n v="42.919998"/>
  </r>
  <r>
    <x v="31"/>
    <x v="8"/>
    <n v="41.613846000000002"/>
  </r>
  <r>
    <x v="31"/>
    <x v="9"/>
    <n v="84.849997999999999"/>
  </r>
  <r>
    <x v="31"/>
    <x v="10"/>
    <n v="5838.8100590000004"/>
  </r>
  <r>
    <x v="31"/>
    <x v="11"/>
    <n v="2364.87"/>
  </r>
  <r>
    <x v="31"/>
    <x v="12"/>
    <n v="11457.6"/>
  </r>
  <r>
    <x v="32"/>
    <x v="0"/>
    <n v="121.089996"/>
  </r>
  <r>
    <x v="32"/>
    <x v="1"/>
    <n v="852.46002199999998"/>
  </r>
  <r>
    <x v="32"/>
    <x v="2"/>
    <n v="24.639999"/>
  </r>
  <r>
    <x v="32"/>
    <x v="3"/>
    <n v="83.510002"/>
  </r>
  <r>
    <x v="32"/>
    <x v="4"/>
    <n v="843.25"/>
  </r>
  <r>
    <x v="32"/>
    <x v="5"/>
    <n v="46.82"/>
  </r>
  <r>
    <x v="32"/>
    <x v="6"/>
    <n v="140.88999899999999"/>
  </r>
  <r>
    <x v="32"/>
    <x v="7"/>
    <n v="42.990001999999997"/>
  </r>
  <r>
    <x v="32"/>
    <x v="8"/>
    <n v="42.058914000000001"/>
  </r>
  <r>
    <x v="32"/>
    <x v="9"/>
    <n v="85.480002999999996"/>
  </r>
  <r>
    <x v="32"/>
    <x v="10"/>
    <n v="5861.7299800000001"/>
  </r>
  <r>
    <x v="32"/>
    <x v="11"/>
    <n v="2372.6"/>
  </r>
  <r>
    <x v="32"/>
    <x v="12"/>
    <n v="11500.8"/>
  </r>
  <r>
    <x v="33"/>
    <x v="0"/>
    <n v="121.800003"/>
  </r>
  <r>
    <x v="33"/>
    <x v="1"/>
    <n v="854.59002699999996"/>
  </r>
  <r>
    <x v="33"/>
    <x v="2"/>
    <n v="24.74"/>
  </r>
  <r>
    <x v="33"/>
    <x v="3"/>
    <n v="83.610000999999997"/>
  </r>
  <r>
    <x v="33"/>
    <x v="4"/>
    <n v="845.53997800000002"/>
  </r>
  <r>
    <x v="33"/>
    <x v="5"/>
    <n v="46.43"/>
  </r>
  <r>
    <x v="33"/>
    <x v="6"/>
    <n v="143.520004"/>
  </r>
  <r>
    <x v="33"/>
    <x v="7"/>
    <n v="42.59"/>
  </r>
  <r>
    <x v="33"/>
    <x v="8"/>
    <n v="41.750785999999998"/>
  </r>
  <r>
    <x v="33"/>
    <x v="9"/>
    <n v="86.339995999999999"/>
  </r>
  <r>
    <x v="33"/>
    <x v="10"/>
    <n v="5875.7797849999997"/>
  </r>
  <r>
    <x v="33"/>
    <x v="11"/>
    <n v="2373.4699999999998"/>
  </r>
  <r>
    <x v="33"/>
    <x v="12"/>
    <n v="11519.4"/>
  </r>
  <r>
    <x v="34"/>
    <x v="0"/>
    <n v="121.44000200000001"/>
  </r>
  <r>
    <x v="34"/>
    <x v="1"/>
    <n v="852.53002900000001"/>
  </r>
  <r>
    <x v="34"/>
    <x v="2"/>
    <n v="24.43"/>
  </r>
  <r>
    <x v="34"/>
    <x v="3"/>
    <n v="83.510002"/>
  </r>
  <r>
    <x v="34"/>
    <x v="4"/>
    <n v="845.61999500000002"/>
  </r>
  <r>
    <x v="34"/>
    <x v="5"/>
    <n v="46.27"/>
  </r>
  <r>
    <x v="34"/>
    <x v="6"/>
    <n v="143.19000199999999"/>
  </r>
  <r>
    <x v="34"/>
    <x v="7"/>
    <n v="42.099997999999999"/>
  </r>
  <r>
    <x v="34"/>
    <x v="8"/>
    <n v="41.904845999999999"/>
  </r>
  <r>
    <x v="34"/>
    <x v="9"/>
    <n v="86.129997000000003"/>
  </r>
  <r>
    <x v="34"/>
    <x v="10"/>
    <n v="5856.8198240000002"/>
  </r>
  <r>
    <x v="34"/>
    <x v="11"/>
    <n v="2365.4499999999998"/>
  </r>
  <r>
    <x v="34"/>
    <x v="12"/>
    <n v="11459.3"/>
  </r>
  <r>
    <x v="35"/>
    <x v="0"/>
    <n v="122.110001"/>
  </r>
  <r>
    <x v="35"/>
    <x v="1"/>
    <n v="852.96997099999999"/>
  </r>
  <r>
    <x v="35"/>
    <x v="2"/>
    <n v="24.65"/>
  </r>
  <r>
    <x v="35"/>
    <x v="3"/>
    <n v="83.480002999999996"/>
  </r>
  <r>
    <x v="35"/>
    <x v="4"/>
    <n v="847.20001200000002"/>
  </r>
  <r>
    <x v="35"/>
    <x v="5"/>
    <n v="47.09"/>
  </r>
  <r>
    <x v="35"/>
    <x v="6"/>
    <n v="145.25"/>
  </r>
  <r>
    <x v="35"/>
    <x v="7"/>
    <n v="42.389999000000003"/>
  </r>
  <r>
    <x v="35"/>
    <x v="8"/>
    <n v="42.503974999999997"/>
  </r>
  <r>
    <x v="35"/>
    <x v="9"/>
    <n v="86.949996999999996"/>
  </r>
  <r>
    <x v="35"/>
    <x v="10"/>
    <n v="5900.0498049999997"/>
  </r>
  <r>
    <x v="35"/>
    <x v="11"/>
    <n v="2385.2600000000002"/>
  </r>
  <r>
    <x v="35"/>
    <x v="12"/>
    <n v="11590.3"/>
  </r>
  <r>
    <x v="36"/>
    <x v="0"/>
    <n v="122.349998"/>
  </r>
  <r>
    <x v="36"/>
    <x v="1"/>
    <n v="853.419983"/>
  </r>
  <r>
    <x v="36"/>
    <x v="2"/>
    <n v="24.290001"/>
  </r>
  <r>
    <x v="36"/>
    <x v="3"/>
    <n v="83.519997000000004"/>
  </r>
  <r>
    <x v="36"/>
    <x v="4"/>
    <n v="848.78002900000001"/>
  </r>
  <r>
    <x v="36"/>
    <x v="5"/>
    <n v="46.880001"/>
  </r>
  <r>
    <x v="36"/>
    <x v="6"/>
    <n v="144.38999899999999"/>
  </r>
  <r>
    <x v="36"/>
    <x v="7"/>
    <n v="42.400002000000001"/>
  </r>
  <r>
    <x v="36"/>
    <x v="8"/>
    <n v="42.803547000000002"/>
  </r>
  <r>
    <x v="36"/>
    <x v="9"/>
    <n v="87.440002000000007"/>
  </r>
  <r>
    <x v="36"/>
    <x v="10"/>
    <n v="5900.7597660000001"/>
  </r>
  <r>
    <x v="36"/>
    <x v="11"/>
    <n v="2381.38"/>
  </r>
  <r>
    <x v="36"/>
    <x v="12"/>
    <n v="11600.2"/>
  </r>
  <r>
    <x v="37"/>
    <x v="0"/>
    <n v="127.010002"/>
  </r>
  <r>
    <x v="37"/>
    <x v="1"/>
    <n v="852.30999799999995"/>
  </r>
  <r>
    <x v="37"/>
    <x v="2"/>
    <n v="24.43"/>
  </r>
  <r>
    <x v="37"/>
    <x v="3"/>
    <n v="83.029999000000004"/>
  </r>
  <r>
    <x v="37"/>
    <x v="4"/>
    <n v="852.11999500000002"/>
  </r>
  <r>
    <x v="37"/>
    <x v="5"/>
    <n v="46.470001000000003"/>
  </r>
  <r>
    <x v="37"/>
    <x v="6"/>
    <n v="145.11000100000001"/>
  </r>
  <r>
    <x v="37"/>
    <x v="7"/>
    <n v="43.080002"/>
  </r>
  <r>
    <x v="37"/>
    <x v="8"/>
    <n v="42.726509"/>
  </r>
  <r>
    <x v="37"/>
    <x v="9"/>
    <n v="86.25"/>
  </r>
  <r>
    <x v="37"/>
    <x v="10"/>
    <n v="5901"/>
  </r>
  <r>
    <x v="37"/>
    <x v="11"/>
    <n v="2378.25"/>
  </r>
  <r>
    <x v="37"/>
    <x v="12"/>
    <n v="11589"/>
  </r>
  <r>
    <x v="38"/>
    <x v="0"/>
    <n v="126.30999799999999"/>
  </r>
  <r>
    <x v="38"/>
    <x v="1"/>
    <n v="856.96997099999999"/>
  </r>
  <r>
    <x v="38"/>
    <x v="2"/>
    <n v="24.389999"/>
  </r>
  <r>
    <x v="38"/>
    <x v="3"/>
    <n v="82.900002000000001"/>
  </r>
  <r>
    <x v="38"/>
    <x v="4"/>
    <n v="848.40002400000003"/>
  </r>
  <r>
    <x v="38"/>
    <x v="5"/>
    <n v="46.799999"/>
  </r>
  <r>
    <x v="38"/>
    <x v="6"/>
    <n v="145.83000200000001"/>
  </r>
  <r>
    <x v="38"/>
    <x v="7"/>
    <n v="43.16"/>
  </r>
  <r>
    <x v="38"/>
    <x v="8"/>
    <n v="42.966163999999999"/>
  </r>
  <r>
    <x v="38"/>
    <x v="9"/>
    <n v="86.57"/>
  </r>
  <r>
    <x v="38"/>
    <x v="10"/>
    <n v="5901.5297849999997"/>
  </r>
  <r>
    <x v="38"/>
    <x v="11"/>
    <n v="2373.4699999999998"/>
  </r>
  <r>
    <x v="38"/>
    <x v="12"/>
    <n v="11556.9"/>
  </r>
  <r>
    <x v="39"/>
    <x v="0"/>
    <n v="125.07"/>
  </r>
  <r>
    <x v="39"/>
    <x v="1"/>
    <n v="843.20001200000002"/>
  </r>
  <r>
    <x v="39"/>
    <x v="2"/>
    <n v="24.139999"/>
  </r>
  <r>
    <x v="39"/>
    <x v="3"/>
    <n v="81.550003000000004"/>
  </r>
  <r>
    <x v="39"/>
    <x v="4"/>
    <n v="830.46002199999998"/>
  </r>
  <r>
    <x v="39"/>
    <x v="5"/>
    <n v="46.689999"/>
  </r>
  <r>
    <x v="39"/>
    <x v="6"/>
    <n v="142.41999799999999"/>
  </r>
  <r>
    <x v="39"/>
    <x v="7"/>
    <n v="42.639999000000003"/>
  </r>
  <r>
    <x v="39"/>
    <x v="8"/>
    <n v="42.829224000000004"/>
  </r>
  <r>
    <x v="39"/>
    <x v="9"/>
    <n v="86.440002000000007"/>
  </r>
  <r>
    <x v="39"/>
    <x v="10"/>
    <n v="5793.830078"/>
  </r>
  <r>
    <x v="39"/>
    <x v="11"/>
    <n v="2344.02"/>
  </r>
  <r>
    <x v="39"/>
    <x v="12"/>
    <n v="11420.4"/>
  </r>
  <r>
    <x v="40"/>
    <x v="0"/>
    <n v="126.209999"/>
  </r>
  <r>
    <x v="40"/>
    <x v="1"/>
    <n v="848.05999799999995"/>
  </r>
  <r>
    <x v="40"/>
    <x v="2"/>
    <n v="24.27"/>
  </r>
  <r>
    <x v="40"/>
    <x v="3"/>
    <n v="81.879997000000003"/>
  </r>
  <r>
    <x v="40"/>
    <x v="4"/>
    <n v="829.59002699999996"/>
  </r>
  <r>
    <x v="40"/>
    <x v="5"/>
    <n v="47.130001"/>
  </r>
  <r>
    <x v="40"/>
    <x v="6"/>
    <n v="142.64999399999999"/>
  </r>
  <r>
    <x v="40"/>
    <x v="7"/>
    <n v="43.189999"/>
  </r>
  <r>
    <x v="40"/>
    <x v="8"/>
    <n v="42.923374000000003"/>
  </r>
  <r>
    <x v="40"/>
    <x v="9"/>
    <n v="86.940002000000007"/>
  </r>
  <r>
    <x v="40"/>
    <x v="10"/>
    <n v="5821.6401370000003"/>
  </r>
  <r>
    <x v="40"/>
    <x v="11"/>
    <n v="2348.4499999999998"/>
  </r>
  <r>
    <x v="40"/>
    <x v="12"/>
    <n v="11426.7"/>
  </r>
  <r>
    <x v="41"/>
    <x v="0"/>
    <n v="126.870003"/>
  </r>
  <r>
    <x v="41"/>
    <x v="1"/>
    <n v="847.38000499999998"/>
  </r>
  <r>
    <x v="41"/>
    <x v="2"/>
    <n v="24.25"/>
  </r>
  <r>
    <x v="41"/>
    <x v="3"/>
    <n v="81.519997000000004"/>
  </r>
  <r>
    <x v="41"/>
    <x v="4"/>
    <n v="817.580017"/>
  </r>
  <r>
    <x v="41"/>
    <x v="5"/>
    <n v="46.560001"/>
  </r>
  <r>
    <x v="41"/>
    <x v="6"/>
    <n v="141.83999600000001"/>
  </r>
  <r>
    <x v="41"/>
    <x v="7"/>
    <n v="43.139999000000003"/>
  </r>
  <r>
    <x v="41"/>
    <x v="8"/>
    <n v="42.803547000000002"/>
  </r>
  <r>
    <x v="41"/>
    <x v="9"/>
    <n v="87.389999000000003"/>
  </r>
  <r>
    <x v="41"/>
    <x v="10"/>
    <n v="5817.6899409999996"/>
  </r>
  <r>
    <x v="41"/>
    <x v="11"/>
    <n v="2345.96"/>
  </r>
  <r>
    <x v="41"/>
    <x v="12"/>
    <n v="11430.9"/>
  </r>
  <r>
    <x v="42"/>
    <x v="0"/>
    <n v="127.699997"/>
  </r>
  <r>
    <x v="42"/>
    <x v="1"/>
    <n v="845.60998500000005"/>
  </r>
  <r>
    <x v="42"/>
    <x v="2"/>
    <n v="24.32"/>
  </r>
  <r>
    <x v="42"/>
    <x v="3"/>
    <n v="81.610000999999997"/>
  </r>
  <r>
    <x v="42"/>
    <x v="4"/>
    <n v="814.42999299999997"/>
  </r>
  <r>
    <x v="42"/>
    <x v="5"/>
    <n v="46.939999"/>
  </r>
  <r>
    <x v="42"/>
    <x v="6"/>
    <n v="142.020004"/>
  </r>
  <r>
    <x v="42"/>
    <x v="7"/>
    <n v="43.130001"/>
  </r>
  <r>
    <x v="42"/>
    <x v="8"/>
    <n v="42.940479000000003"/>
  </r>
  <r>
    <x v="42"/>
    <x v="9"/>
    <n v="87.190002000000007"/>
  </r>
  <r>
    <x v="42"/>
    <x v="10"/>
    <n v="5828.7402339999999"/>
  </r>
  <r>
    <x v="42"/>
    <x v="11"/>
    <n v="2343.98"/>
  </r>
  <r>
    <x v="42"/>
    <x v="12"/>
    <n v="11418.9"/>
  </r>
  <r>
    <x v="43"/>
    <x v="0"/>
    <n v="128.25"/>
  </r>
  <r>
    <x v="43"/>
    <x v="1"/>
    <n v="846.82000700000003"/>
  </r>
  <r>
    <x v="43"/>
    <x v="2"/>
    <n v="24.58"/>
  </r>
  <r>
    <x v="43"/>
    <x v="3"/>
    <n v="81.610000999999997"/>
  </r>
  <r>
    <x v="43"/>
    <x v="4"/>
    <n v="819.51000999999997"/>
  </r>
  <r>
    <x v="43"/>
    <x v="5"/>
    <n v="46.900002000000001"/>
  </r>
  <r>
    <x v="43"/>
    <x v="6"/>
    <n v="144.05999800000001"/>
  </r>
  <r>
    <x v="43"/>
    <x v="7"/>
    <n v="43.080002"/>
  </r>
  <r>
    <x v="43"/>
    <x v="8"/>
    <n v="43.051765000000003"/>
  </r>
  <r>
    <x v="43"/>
    <x v="9"/>
    <n v="86.970000999999996"/>
  </r>
  <r>
    <x v="43"/>
    <x v="10"/>
    <n v="5840.3701170000004"/>
  </r>
  <r>
    <x v="43"/>
    <x v="11"/>
    <n v="2341.59"/>
  </r>
  <r>
    <x v="43"/>
    <x v="12"/>
    <n v="11414.3"/>
  </r>
  <r>
    <x v="44"/>
    <x v="0"/>
    <n v="128.69000199999999"/>
  </r>
  <r>
    <x v="44"/>
    <x v="1"/>
    <n v="856"/>
  </r>
  <r>
    <x v="44"/>
    <x v="2"/>
    <n v="24.700001"/>
  </r>
  <r>
    <x v="44"/>
    <x v="3"/>
    <n v="82.139999000000003"/>
  </r>
  <r>
    <x v="44"/>
    <x v="4"/>
    <n v="820.919983"/>
  </r>
  <r>
    <x v="44"/>
    <x v="5"/>
    <n v="46.990001999999997"/>
  </r>
  <r>
    <x v="44"/>
    <x v="6"/>
    <n v="145.16999799999999"/>
  </r>
  <r>
    <x v="44"/>
    <x v="7"/>
    <n v="43.150002000000001"/>
  </r>
  <r>
    <x v="44"/>
    <x v="8"/>
    <n v="42.949047"/>
  </r>
  <r>
    <x v="44"/>
    <x v="9"/>
    <n v="86.870002999999997"/>
  </r>
  <r>
    <x v="44"/>
    <x v="10"/>
    <n v="5875.1401370000003"/>
  </r>
  <r>
    <x v="44"/>
    <x v="11"/>
    <n v="2358.5700000000002"/>
  </r>
  <r>
    <x v="44"/>
    <x v="12"/>
    <n v="11493.8"/>
  </r>
  <r>
    <x v="45"/>
    <x v="0"/>
    <n v="129.58000200000001"/>
  </r>
  <r>
    <x v="45"/>
    <x v="1"/>
    <n v="874.32000700000003"/>
  </r>
  <r>
    <x v="45"/>
    <x v="2"/>
    <n v="24.709999"/>
  </r>
  <r>
    <x v="45"/>
    <x v="3"/>
    <n v="82.379997000000003"/>
  </r>
  <r>
    <x v="45"/>
    <x v="4"/>
    <n v="831.40997300000004"/>
  </r>
  <r>
    <x v="45"/>
    <x v="5"/>
    <n v="47.23"/>
  </r>
  <r>
    <x v="45"/>
    <x v="6"/>
    <n v="146.470001"/>
  </r>
  <r>
    <x v="45"/>
    <x v="7"/>
    <n v="43.240001999999997"/>
  </r>
  <r>
    <x v="45"/>
    <x v="8"/>
    <n v="42.846339999999998"/>
  </r>
  <r>
    <x v="45"/>
    <x v="9"/>
    <n v="87.18"/>
  </r>
  <r>
    <x v="45"/>
    <x v="10"/>
    <n v="5897.5498049999997"/>
  </r>
  <r>
    <x v="45"/>
    <x v="11"/>
    <n v="2361.13"/>
  </r>
  <r>
    <x v="45"/>
    <x v="12"/>
    <n v="11496.7"/>
  </r>
  <r>
    <x v="46"/>
    <x v="0"/>
    <n v="129.61000100000001"/>
  </r>
  <r>
    <x v="46"/>
    <x v="1"/>
    <n v="876.34002699999996"/>
  </r>
  <r>
    <x v="46"/>
    <x v="2"/>
    <n v="24.450001"/>
  </r>
  <r>
    <x v="46"/>
    <x v="3"/>
    <n v="82.559997999999993"/>
  </r>
  <r>
    <x v="46"/>
    <x v="4"/>
    <n v="831.5"/>
  </r>
  <r>
    <x v="46"/>
    <x v="5"/>
    <n v="46.259998000000003"/>
  </r>
  <r>
    <x v="46"/>
    <x v="6"/>
    <n v="148.05999800000001"/>
  </r>
  <r>
    <x v="46"/>
    <x v="7"/>
    <n v="43.540000999999997"/>
  </r>
  <r>
    <x v="46"/>
    <x v="8"/>
    <n v="42.478301999999999"/>
  </r>
  <r>
    <x v="46"/>
    <x v="9"/>
    <n v="87.190002000000007"/>
  </r>
  <r>
    <x v="46"/>
    <x v="10"/>
    <n v="5914.3398440000001"/>
  </r>
  <r>
    <x v="46"/>
    <x v="11"/>
    <n v="2368.06"/>
  </r>
  <r>
    <x v="46"/>
    <x v="12"/>
    <n v="11519.8"/>
  </r>
  <r>
    <x v="47"/>
    <x v="0"/>
    <n v="130.13000500000001"/>
  </r>
  <r>
    <x v="47"/>
    <x v="1"/>
    <n v="886.53997800000002"/>
  </r>
  <r>
    <x v="47"/>
    <x v="2"/>
    <n v="24.870000999999998"/>
  </r>
  <r>
    <x v="47"/>
    <x v="3"/>
    <n v="82.489998"/>
  </r>
  <r>
    <x v="47"/>
    <x v="4"/>
    <n v="829.55999799999995"/>
  </r>
  <r>
    <x v="47"/>
    <x v="5"/>
    <n v="46.169998"/>
  </r>
  <r>
    <x v="47"/>
    <x v="6"/>
    <n v="147.80999800000001"/>
  </r>
  <r>
    <x v="47"/>
    <x v="7"/>
    <n v="43.02"/>
  </r>
  <r>
    <x v="47"/>
    <x v="8"/>
    <n v="42.230094999999999"/>
  </r>
  <r>
    <x v="47"/>
    <x v="9"/>
    <n v="87.110000999999997"/>
  </r>
  <r>
    <x v="47"/>
    <x v="10"/>
    <n v="5911.7402339999999"/>
  </r>
  <r>
    <x v="47"/>
    <x v="11"/>
    <n v="2362.7199999999998"/>
  </r>
  <r>
    <x v="47"/>
    <x v="12"/>
    <n v="11492.8"/>
  </r>
  <r>
    <x v="48"/>
    <x v="0"/>
    <n v="129.58999600000001"/>
  </r>
  <r>
    <x v="48"/>
    <x v="1"/>
    <n v="891.51000999999997"/>
  </r>
  <r>
    <x v="48"/>
    <x v="2"/>
    <n v="24.92"/>
  </r>
  <r>
    <x v="48"/>
    <x v="3"/>
    <n v="82.309997999999993"/>
  </r>
  <r>
    <x v="48"/>
    <x v="4"/>
    <n v="838.54998799999998"/>
  </r>
  <r>
    <x v="48"/>
    <x v="5"/>
    <n v="45.759998000000003"/>
  </r>
  <r>
    <x v="48"/>
    <x v="6"/>
    <n v="146.91999799999999"/>
  </r>
  <r>
    <x v="48"/>
    <x v="7"/>
    <n v="42.630001"/>
  </r>
  <r>
    <x v="48"/>
    <x v="8"/>
    <n v="42.127392"/>
  </r>
  <r>
    <x v="48"/>
    <x v="9"/>
    <n v="87.629997000000003"/>
  </r>
  <r>
    <x v="48"/>
    <x v="10"/>
    <n v="5894.6801759999998"/>
  </r>
  <r>
    <x v="48"/>
    <x v="11"/>
    <n v="2358.84"/>
  </r>
  <r>
    <x v="48"/>
    <x v="12"/>
    <n v="11463.9"/>
  </r>
  <r>
    <x v="49"/>
    <x v="0"/>
    <n v="130.03999300000001"/>
  </r>
  <r>
    <x v="49"/>
    <x v="1"/>
    <n v="906.830017"/>
  </r>
  <r>
    <x v="49"/>
    <x v="2"/>
    <n v="24.629999000000002"/>
  </r>
  <r>
    <x v="49"/>
    <x v="3"/>
    <n v="82.970000999999996"/>
  </r>
  <r>
    <x v="49"/>
    <x v="4"/>
    <n v="834.57000700000003"/>
  </r>
  <r>
    <x v="49"/>
    <x v="5"/>
    <n v="46.02"/>
  </r>
  <r>
    <x v="49"/>
    <x v="6"/>
    <n v="145.5"/>
  </r>
  <r>
    <x v="49"/>
    <x v="7"/>
    <n v="42.720001000000003"/>
  </r>
  <r>
    <x v="49"/>
    <x v="8"/>
    <n v="42.127392"/>
  </r>
  <r>
    <x v="49"/>
    <x v="9"/>
    <n v="87.300003000000004"/>
  </r>
  <r>
    <x v="49"/>
    <x v="10"/>
    <n v="5898.6098629999997"/>
  </r>
  <r>
    <x v="49"/>
    <x v="11"/>
    <n v="2360.16"/>
  </r>
  <r>
    <x v="49"/>
    <x v="12"/>
    <n v="11470.5"/>
  </r>
  <r>
    <x v="50"/>
    <x v="0"/>
    <n v="129.88999899999999"/>
  </r>
  <r>
    <x v="50"/>
    <x v="1"/>
    <n v="909.28002900000001"/>
  </r>
  <r>
    <x v="50"/>
    <x v="2"/>
    <n v="24.42"/>
  </r>
  <r>
    <x v="50"/>
    <x v="3"/>
    <n v="85.339995999999999"/>
  </r>
  <r>
    <x v="50"/>
    <x v="4"/>
    <n v="831.40997300000004"/>
  </r>
  <r>
    <x v="50"/>
    <x v="5"/>
    <n v="45.93"/>
  </r>
  <r>
    <x v="50"/>
    <x v="6"/>
    <n v="143.61999499999999"/>
  </r>
  <r>
    <x v="50"/>
    <x v="7"/>
    <n v="42.889999000000003"/>
  </r>
  <r>
    <x v="50"/>
    <x v="8"/>
    <n v="42.033234"/>
  </r>
  <r>
    <x v="50"/>
    <x v="9"/>
    <n v="87.669998000000007"/>
  </r>
  <r>
    <x v="50"/>
    <x v="10"/>
    <n v="5864.4799800000001"/>
  </r>
  <r>
    <x v="50"/>
    <x v="11"/>
    <n v="2352.9499999999998"/>
  </r>
  <r>
    <x v="50"/>
    <x v="12"/>
    <n v="11423.4"/>
  </r>
  <r>
    <x v="51"/>
    <x v="0"/>
    <n v="130.14999399999999"/>
  </r>
  <r>
    <x v="51"/>
    <x v="1"/>
    <n v="898.28002900000001"/>
  </r>
  <r>
    <x v="51"/>
    <x v="2"/>
    <n v="24.6"/>
  </r>
  <r>
    <x v="51"/>
    <x v="3"/>
    <n v="85"/>
  </r>
  <r>
    <x v="51"/>
    <x v="4"/>
    <n v="827.88000499999998"/>
  </r>
  <r>
    <x v="51"/>
    <x v="5"/>
    <n v="45.75"/>
  </r>
  <r>
    <x v="51"/>
    <x v="6"/>
    <n v="143.740005"/>
  </r>
  <r>
    <x v="51"/>
    <x v="7"/>
    <n v="42.900002000000001"/>
  </r>
  <r>
    <x v="51"/>
    <x v="8"/>
    <n v="42.409832000000002"/>
  </r>
  <r>
    <x v="51"/>
    <x v="9"/>
    <n v="87.260002"/>
  </r>
  <r>
    <x v="51"/>
    <x v="10"/>
    <n v="5878.9501950000003"/>
  </r>
  <r>
    <x v="51"/>
    <x v="11"/>
    <n v="2357.4899999999998"/>
  </r>
  <r>
    <x v="51"/>
    <x v="12"/>
    <n v="11457.3"/>
  </r>
  <r>
    <x v="52"/>
    <x v="0"/>
    <n v="130.220001"/>
  </r>
  <r>
    <x v="52"/>
    <x v="1"/>
    <n v="894.88000499999998"/>
  </r>
  <r>
    <x v="52"/>
    <x v="2"/>
    <n v="24.65"/>
  </r>
  <r>
    <x v="52"/>
    <x v="3"/>
    <n v="84.379997000000003"/>
  </r>
  <r>
    <x v="52"/>
    <x v="4"/>
    <n v="824.669983"/>
  </r>
  <r>
    <x v="52"/>
    <x v="5"/>
    <n v="45.849997999999999"/>
  </r>
  <r>
    <x v="52"/>
    <x v="6"/>
    <n v="143.11000100000001"/>
  </r>
  <r>
    <x v="52"/>
    <x v="7"/>
    <n v="43.040000999999997"/>
  </r>
  <r>
    <x v="52"/>
    <x v="8"/>
    <n v="42.90625"/>
  </r>
  <r>
    <x v="52"/>
    <x v="9"/>
    <n v="87.260002"/>
  </r>
  <r>
    <x v="52"/>
    <x v="10"/>
    <n v="5877.8100590000004"/>
  </r>
  <r>
    <x v="52"/>
    <x v="11"/>
    <n v="2355.54"/>
  </r>
  <r>
    <x v="52"/>
    <x v="12"/>
    <n v="11445.6"/>
  </r>
  <r>
    <x v="53"/>
    <x v="0"/>
    <n v="130.16000399999999"/>
  </r>
  <r>
    <x v="53"/>
    <x v="1"/>
    <n v="907.03997800000002"/>
  </r>
  <r>
    <x v="53"/>
    <x v="2"/>
    <n v="24.52"/>
  </r>
  <r>
    <x v="53"/>
    <x v="3"/>
    <n v="84.239998"/>
  </r>
  <r>
    <x v="53"/>
    <x v="4"/>
    <n v="824.72997999999995"/>
  </r>
  <r>
    <x v="53"/>
    <x v="5"/>
    <n v="45.82"/>
  </r>
  <r>
    <x v="53"/>
    <x v="6"/>
    <n v="143.85000600000001"/>
  </r>
  <r>
    <x v="53"/>
    <x v="7"/>
    <n v="43.049999"/>
  </r>
  <r>
    <x v="53"/>
    <x v="8"/>
    <n v="43.017521000000002"/>
  </r>
  <r>
    <x v="53"/>
    <x v="9"/>
    <n v="87.110000999999997"/>
  </r>
  <r>
    <x v="53"/>
    <x v="10"/>
    <n v="5880.9301759999998"/>
  </r>
  <r>
    <x v="53"/>
    <x v="11"/>
    <n v="2357.16"/>
  </r>
  <r>
    <x v="53"/>
    <x v="12"/>
    <n v="11464.3"/>
  </r>
  <r>
    <x v="54"/>
    <x v="0"/>
    <n v="129.949997"/>
  </r>
  <r>
    <x v="54"/>
    <x v="1"/>
    <n v="902.35998500000005"/>
  </r>
  <r>
    <x v="54"/>
    <x v="2"/>
    <n v="24.57"/>
  </r>
  <r>
    <x v="54"/>
    <x v="3"/>
    <n v="83.860000999999997"/>
  </r>
  <r>
    <x v="54"/>
    <x v="4"/>
    <n v="823.34997599999997"/>
  </r>
  <r>
    <x v="54"/>
    <x v="5"/>
    <n v="45.360000999999997"/>
  </r>
  <r>
    <x v="54"/>
    <x v="6"/>
    <n v="144.35000600000001"/>
  </r>
  <r>
    <x v="54"/>
    <x v="7"/>
    <n v="42.689999"/>
  </r>
  <r>
    <x v="54"/>
    <x v="8"/>
    <n v="43.163017000000004"/>
  </r>
  <r>
    <x v="54"/>
    <x v="9"/>
    <n v="87.910004000000001"/>
  </r>
  <r>
    <x v="54"/>
    <x v="10"/>
    <n v="5866.7700199999999"/>
  </r>
  <r>
    <x v="54"/>
    <x v="11"/>
    <n v="2353.7800000000002"/>
  </r>
  <r>
    <x v="54"/>
    <x v="12"/>
    <n v="11473.6"/>
  </r>
  <r>
    <x v="55"/>
    <x v="0"/>
    <n v="129.38000500000001"/>
  </r>
  <r>
    <x v="55"/>
    <x v="1"/>
    <n v="896.22997999999995"/>
  </r>
  <r>
    <x v="55"/>
    <x v="2"/>
    <n v="24.530000999999999"/>
  </r>
  <r>
    <x v="55"/>
    <x v="3"/>
    <n v="83.370002999999997"/>
  </r>
  <r>
    <x v="55"/>
    <x v="4"/>
    <n v="824.32000700000003"/>
  </r>
  <r>
    <x v="55"/>
    <x v="5"/>
    <n v="45.400002000000001"/>
  </r>
  <r>
    <x v="55"/>
    <x v="6"/>
    <n v="143.83000200000001"/>
  </r>
  <r>
    <x v="55"/>
    <x v="7"/>
    <n v="42.490001999999997"/>
  </r>
  <r>
    <x v="55"/>
    <x v="8"/>
    <n v="43.479702000000003"/>
  </r>
  <r>
    <x v="55"/>
    <x v="9"/>
    <n v="87.940002000000007"/>
  </r>
  <r>
    <x v="55"/>
    <x v="10"/>
    <n v="5836.1601559999999"/>
  </r>
  <r>
    <x v="55"/>
    <x v="11"/>
    <n v="2344.9299999999998"/>
  </r>
  <r>
    <x v="55"/>
    <x v="12"/>
    <n v="11423.2"/>
  </r>
  <r>
    <x v="56"/>
    <x v="0"/>
    <n v="129.050003"/>
  </r>
  <r>
    <x v="56"/>
    <x v="1"/>
    <n v="884.669983"/>
  </r>
  <r>
    <x v="56"/>
    <x v="2"/>
    <n v="24.440000999999999"/>
  </r>
  <r>
    <x v="56"/>
    <x v="3"/>
    <n v="83.129997000000003"/>
  </r>
  <r>
    <x v="56"/>
    <x v="4"/>
    <n v="823.55999799999995"/>
  </r>
  <r>
    <x v="56"/>
    <x v="5"/>
    <n v="44.900002000000001"/>
  </r>
  <r>
    <x v="56"/>
    <x v="6"/>
    <n v="142.91999799999999"/>
  </r>
  <r>
    <x v="56"/>
    <x v="7"/>
    <n v="42.549999"/>
  </r>
  <r>
    <x v="56"/>
    <x v="8"/>
    <n v="43.137332999999998"/>
  </r>
  <r>
    <x v="56"/>
    <x v="9"/>
    <n v="87.68"/>
  </r>
  <r>
    <x v="56"/>
    <x v="10"/>
    <n v="5805.1499020000001"/>
  </r>
  <r>
    <x v="56"/>
    <x v="11"/>
    <n v="2328.9499999999998"/>
  </r>
  <r>
    <x v="56"/>
    <x v="12"/>
    <n v="11324.5"/>
  </r>
  <r>
    <x v="57"/>
    <x v="0"/>
    <n v="129.990005"/>
  </r>
  <r>
    <x v="57"/>
    <x v="1"/>
    <n v="901.98999000000003"/>
  </r>
  <r>
    <x v="57"/>
    <x v="2"/>
    <n v="24.620000999999998"/>
  </r>
  <r>
    <x v="57"/>
    <x v="3"/>
    <n v="84.199996999999996"/>
  </r>
  <r>
    <x v="57"/>
    <x v="4"/>
    <n v="837.169983"/>
  </r>
  <r>
    <x v="57"/>
    <x v="5"/>
    <n v="45.009998000000003"/>
  </r>
  <r>
    <x v="57"/>
    <x v="6"/>
    <n v="147.25"/>
  </r>
  <r>
    <x v="57"/>
    <x v="7"/>
    <n v="43.099997999999999"/>
  </r>
  <r>
    <x v="57"/>
    <x v="8"/>
    <n v="43.351317999999999"/>
  </r>
  <r>
    <x v="57"/>
    <x v="9"/>
    <n v="88.839995999999999"/>
  </r>
  <r>
    <x v="57"/>
    <x v="10"/>
    <n v="5856.7900390000004"/>
  </r>
  <r>
    <x v="57"/>
    <x v="11"/>
    <n v="2349.0100000000002"/>
  </r>
  <r>
    <x v="57"/>
    <x v="12"/>
    <n v="11427.1"/>
  </r>
  <r>
    <x v="58"/>
    <x v="0"/>
    <n v="129.80999800000001"/>
  </r>
  <r>
    <x v="58"/>
    <x v="1"/>
    <n v="903.78002900000001"/>
  </r>
  <r>
    <x v="58"/>
    <x v="2"/>
    <n v="24.469999000000001"/>
  </r>
  <r>
    <x v="58"/>
    <x v="3"/>
    <n v="83.709998999999996"/>
  </r>
  <r>
    <x v="58"/>
    <x v="4"/>
    <n v="836.82000700000003"/>
  </r>
  <r>
    <x v="58"/>
    <x v="5"/>
    <n v="45.310001"/>
  </r>
  <r>
    <x v="58"/>
    <x v="6"/>
    <n v="143.36000100000001"/>
  </r>
  <r>
    <x v="58"/>
    <x v="7"/>
    <n v="43.09"/>
  </r>
  <r>
    <x v="58"/>
    <x v="8"/>
    <n v="43.342758000000003"/>
  </r>
  <r>
    <x v="58"/>
    <x v="9"/>
    <n v="88.419998000000007"/>
  </r>
  <r>
    <x v="58"/>
    <x v="10"/>
    <n v="5849.4702150000003"/>
  </r>
  <r>
    <x v="58"/>
    <x v="11"/>
    <n v="2342.19"/>
  </r>
  <r>
    <x v="58"/>
    <x v="12"/>
    <n v="11378.6"/>
  </r>
  <r>
    <x v="59"/>
    <x v="0"/>
    <n v="130.220001"/>
  </r>
  <r>
    <x v="59"/>
    <x v="1"/>
    <n v="899.20001200000002"/>
  </r>
  <r>
    <x v="59"/>
    <x v="2"/>
    <n v="24.809999000000001"/>
  </r>
  <r>
    <x v="59"/>
    <x v="3"/>
    <n v="83.5"/>
  </r>
  <r>
    <x v="59"/>
    <x v="4"/>
    <n v="838.21002199999998"/>
  </r>
  <r>
    <x v="59"/>
    <x v="5"/>
    <n v="45.099997999999999"/>
  </r>
  <r>
    <x v="59"/>
    <x v="6"/>
    <n v="139.759995"/>
  </r>
  <r>
    <x v="59"/>
    <x v="7"/>
    <n v="43.299999"/>
  </r>
  <r>
    <x v="59"/>
    <x v="8"/>
    <n v="42.974719999999998"/>
  </r>
  <r>
    <x v="59"/>
    <x v="9"/>
    <n v="88.82"/>
  </r>
  <r>
    <x v="59"/>
    <x v="10"/>
    <n v="5863.0297849999997"/>
  </r>
  <r>
    <x v="59"/>
    <x v="11"/>
    <n v="2338.17"/>
  </r>
  <r>
    <x v="59"/>
    <x v="12"/>
    <n v="11342.4"/>
  </r>
  <r>
    <x v="60"/>
    <x v="0"/>
    <n v="131.41999799999999"/>
  </r>
  <r>
    <x v="60"/>
    <x v="1"/>
    <n v="902.05999799999995"/>
  </r>
  <r>
    <x v="60"/>
    <x v="2"/>
    <n v="25.02"/>
  </r>
  <r>
    <x v="60"/>
    <x v="3"/>
    <n v="84.050003000000004"/>
  </r>
  <r>
    <x v="60"/>
    <x v="4"/>
    <n v="841.65002400000003"/>
  </r>
  <r>
    <x v="60"/>
    <x v="5"/>
    <n v="45.740001999999997"/>
  </r>
  <r>
    <x v="60"/>
    <x v="6"/>
    <n v="141.179993"/>
  </r>
  <r>
    <x v="60"/>
    <x v="7"/>
    <n v="43.689999"/>
  </r>
  <r>
    <x v="60"/>
    <x v="8"/>
    <n v="43.171581000000003"/>
  </r>
  <r>
    <x v="60"/>
    <x v="9"/>
    <n v="88.709998999999996"/>
  </r>
  <r>
    <x v="60"/>
    <x v="10"/>
    <n v="5916.7797849999997"/>
  </r>
  <r>
    <x v="60"/>
    <x v="11"/>
    <n v="2355.84"/>
  </r>
  <r>
    <x v="60"/>
    <x v="12"/>
    <n v="11426.9"/>
  </r>
  <r>
    <x v="61"/>
    <x v="0"/>
    <n v="131.520004"/>
  </r>
  <r>
    <x v="61"/>
    <x v="1"/>
    <n v="898.53002900000001"/>
  </r>
  <r>
    <x v="61"/>
    <x v="2"/>
    <n v="24.860001"/>
  </r>
  <r>
    <x v="61"/>
    <x v="3"/>
    <n v="83.790001000000004"/>
  </r>
  <r>
    <x v="61"/>
    <x v="4"/>
    <n v="843.19000200000005"/>
  </r>
  <r>
    <x v="61"/>
    <x v="5"/>
    <n v="45.389999000000003"/>
  </r>
  <r>
    <x v="61"/>
    <x v="6"/>
    <n v="142.86999499999999"/>
  </r>
  <r>
    <x v="61"/>
    <x v="7"/>
    <n v="43.810001"/>
  </r>
  <r>
    <x v="61"/>
    <x v="8"/>
    <n v="42.880577000000002"/>
  </r>
  <r>
    <x v="61"/>
    <x v="9"/>
    <n v="88.449996999999996"/>
  </r>
  <r>
    <x v="61"/>
    <x v="10"/>
    <n v="5910.5200199999999"/>
  </r>
  <r>
    <x v="61"/>
    <x v="11"/>
    <n v="2348.69"/>
  </r>
  <r>
    <x v="61"/>
    <x v="12"/>
    <n v="11389.1"/>
  </r>
  <r>
    <x v="62"/>
    <x v="0"/>
    <n v="132.88999899999999"/>
  </r>
  <r>
    <x v="62"/>
    <x v="1"/>
    <n v="907.40997300000004"/>
  </r>
  <r>
    <x v="62"/>
    <x v="2"/>
    <n v="25.559999000000001"/>
  </r>
  <r>
    <x v="62"/>
    <x v="3"/>
    <n v="84.169998000000007"/>
  </r>
  <r>
    <x v="62"/>
    <x v="4"/>
    <n v="862.76000999999997"/>
  </r>
  <r>
    <x v="62"/>
    <x v="5"/>
    <n v="45.470001000000003"/>
  </r>
  <r>
    <x v="62"/>
    <x v="6"/>
    <n v="143.83000200000001"/>
  </r>
  <r>
    <x v="62"/>
    <x v="7"/>
    <n v="44.27"/>
  </r>
  <r>
    <x v="62"/>
    <x v="8"/>
    <n v="43.984684000000001"/>
  </r>
  <r>
    <x v="62"/>
    <x v="9"/>
    <n v="88.5"/>
  </r>
  <r>
    <x v="62"/>
    <x v="10"/>
    <n v="5983.8198240000002"/>
  </r>
  <r>
    <x v="62"/>
    <x v="11"/>
    <n v="2374.15"/>
  </r>
  <r>
    <x v="62"/>
    <x v="12"/>
    <n v="11531.8"/>
  </r>
  <r>
    <x v="63"/>
    <x v="0"/>
    <n v="133.490005"/>
  </r>
  <r>
    <x v="63"/>
    <x v="1"/>
    <n v="907.61999500000002"/>
  </r>
  <r>
    <x v="63"/>
    <x v="2"/>
    <n v="25.74"/>
  </r>
  <r>
    <x v="63"/>
    <x v="3"/>
    <n v="84.75"/>
  </r>
  <r>
    <x v="63"/>
    <x v="4"/>
    <n v="872.29998799999998"/>
  </r>
  <r>
    <x v="63"/>
    <x v="5"/>
    <n v="45.369999"/>
  </r>
  <r>
    <x v="63"/>
    <x v="6"/>
    <n v="152.16000399999999"/>
  </r>
  <r>
    <x v="63"/>
    <x v="7"/>
    <n v="44.709999000000003"/>
  </r>
  <r>
    <x v="63"/>
    <x v="8"/>
    <n v="44.070270999999998"/>
  </r>
  <r>
    <x v="63"/>
    <x v="9"/>
    <n v="89.279999000000004"/>
  </r>
  <r>
    <x v="63"/>
    <x v="10"/>
    <n v="6025.4902339999999"/>
  </r>
  <r>
    <x v="63"/>
    <x v="11"/>
    <n v="2388.61"/>
  </r>
  <r>
    <x v="63"/>
    <x v="12"/>
    <n v="11603.9"/>
  </r>
  <r>
    <x v="64"/>
    <x v="0"/>
    <n v="132.78999300000001"/>
  </r>
  <r>
    <x v="64"/>
    <x v="1"/>
    <n v="909.28997800000002"/>
  </r>
  <r>
    <x v="64"/>
    <x v="2"/>
    <n v="25.969999000000001"/>
  </r>
  <r>
    <x v="64"/>
    <x v="3"/>
    <n v="84.949996999999996"/>
  </r>
  <r>
    <x v="64"/>
    <x v="4"/>
    <n v="871.72997999999995"/>
  </r>
  <r>
    <x v="64"/>
    <x v="5"/>
    <n v="45.110000999999997"/>
  </r>
  <r>
    <x v="64"/>
    <x v="6"/>
    <n v="150.16999799999999"/>
  </r>
  <r>
    <x v="64"/>
    <x v="7"/>
    <n v="44.41"/>
  </r>
  <r>
    <x v="64"/>
    <x v="8"/>
    <n v="43.839184000000003"/>
  </r>
  <r>
    <x v="64"/>
    <x v="9"/>
    <n v="88.839995999999999"/>
  </r>
  <r>
    <x v="64"/>
    <x v="10"/>
    <n v="6025.2299800000001"/>
  </r>
  <r>
    <x v="64"/>
    <x v="11"/>
    <n v="2387.4499999999998"/>
  </r>
  <r>
    <x v="64"/>
    <x v="12"/>
    <n v="11592.9"/>
  </r>
  <r>
    <x v="65"/>
    <x v="0"/>
    <n v="133.38000500000001"/>
  </r>
  <r>
    <x v="65"/>
    <x v="1"/>
    <n v="918.38000499999998"/>
  </r>
  <r>
    <x v="65"/>
    <x v="2"/>
    <n v="26.18"/>
  </r>
  <r>
    <x v="65"/>
    <x v="3"/>
    <n v="85.849997999999999"/>
  </r>
  <r>
    <x v="65"/>
    <x v="4"/>
    <n v="874.25"/>
  </r>
  <r>
    <x v="65"/>
    <x v="5"/>
    <n v="45.290000999999997"/>
  </r>
  <r>
    <x v="65"/>
    <x v="6"/>
    <n v="153.08000200000001"/>
  </r>
  <r>
    <x v="65"/>
    <x v="7"/>
    <n v="47.150002000000001"/>
  </r>
  <r>
    <x v="65"/>
    <x v="8"/>
    <n v="43.787827"/>
  </r>
  <r>
    <x v="65"/>
    <x v="9"/>
    <n v="88.529999000000004"/>
  </r>
  <r>
    <x v="65"/>
    <x v="10"/>
    <n v="6048.9399409999996"/>
  </r>
  <r>
    <x v="65"/>
    <x v="11"/>
    <n v="2388.77"/>
  </r>
  <r>
    <x v="65"/>
    <x v="12"/>
    <n v="11578.5"/>
  </r>
  <r>
    <x v="66"/>
    <x v="0"/>
    <n v="133.740005"/>
  </r>
  <r>
    <x v="66"/>
    <x v="1"/>
    <n v="924.98999000000003"/>
  </r>
  <r>
    <x v="66"/>
    <x v="2"/>
    <n v="26.379999000000002"/>
  </r>
  <r>
    <x v="66"/>
    <x v="3"/>
    <n v="86.120002999999997"/>
  </r>
  <r>
    <x v="66"/>
    <x v="4"/>
    <n v="905.96002199999998"/>
  </r>
  <r>
    <x v="66"/>
    <x v="5"/>
    <n v="45.380001"/>
  </r>
  <r>
    <x v="66"/>
    <x v="6"/>
    <n v="152.199997"/>
  </r>
  <r>
    <x v="66"/>
    <x v="7"/>
    <n v="47.720001000000003"/>
  </r>
  <r>
    <x v="66"/>
    <x v="8"/>
    <n v="43.941890999999998"/>
  </r>
  <r>
    <x v="66"/>
    <x v="9"/>
    <n v="88.919998000000007"/>
  </r>
  <r>
    <x v="66"/>
    <x v="10"/>
    <n v="6047.6098629999997"/>
  </r>
  <r>
    <x v="66"/>
    <x v="11"/>
    <n v="2384.1999999999998"/>
  </r>
  <r>
    <x v="66"/>
    <x v="12"/>
    <n v="11536.1"/>
  </r>
  <r>
    <x v="67"/>
    <x v="0"/>
    <n v="135.11000100000001"/>
  </r>
  <r>
    <x v="67"/>
    <x v="1"/>
    <n v="948.22997999999995"/>
  </r>
  <r>
    <x v="67"/>
    <x v="2"/>
    <n v="26.4"/>
  </r>
  <r>
    <x v="67"/>
    <x v="3"/>
    <n v="86.660004000000001"/>
  </r>
  <r>
    <x v="67"/>
    <x v="4"/>
    <n v="912.57000700000003"/>
  </r>
  <r>
    <x v="67"/>
    <x v="5"/>
    <n v="44.560001"/>
  </r>
  <r>
    <x v="67"/>
    <x v="6"/>
    <n v="155.35000600000001"/>
  </r>
  <r>
    <x v="67"/>
    <x v="7"/>
    <n v="47.540000999999997"/>
  </r>
  <r>
    <x v="67"/>
    <x v="8"/>
    <n v="43.830620000000003"/>
  </r>
  <r>
    <x v="67"/>
    <x v="9"/>
    <n v="89.739998"/>
  </r>
  <r>
    <x v="67"/>
    <x v="10"/>
    <n v="6091.6000979999999"/>
  </r>
  <r>
    <x v="67"/>
    <x v="11"/>
    <n v="2388.33"/>
  </r>
  <r>
    <x v="67"/>
    <x v="12"/>
    <n v="11536.5"/>
  </r>
  <r>
    <x v="68"/>
    <x v="0"/>
    <n v="135"/>
  </r>
  <r>
    <x v="68"/>
    <x v="1"/>
    <n v="946.94000200000005"/>
  </r>
  <r>
    <x v="68"/>
    <x v="2"/>
    <n v="26.59"/>
  </r>
  <r>
    <x v="68"/>
    <x v="3"/>
    <n v="87.089995999999999"/>
  </r>
  <r>
    <x v="68"/>
    <x v="4"/>
    <n v="916.44000200000005"/>
  </r>
  <r>
    <x v="68"/>
    <x v="5"/>
    <n v="44.68"/>
  </r>
  <r>
    <x v="68"/>
    <x v="6"/>
    <n v="156.449997"/>
  </r>
  <r>
    <x v="68"/>
    <x v="7"/>
    <n v="49.049999"/>
  </r>
  <r>
    <x v="68"/>
    <x v="8"/>
    <n v="44.335597999999997"/>
  </r>
  <r>
    <x v="68"/>
    <x v="9"/>
    <n v="90.839995999999999"/>
  </r>
  <r>
    <x v="68"/>
    <x v="10"/>
    <n v="6095.3701170000004"/>
  </r>
  <r>
    <x v="68"/>
    <x v="11"/>
    <n v="2391.17"/>
  </r>
  <r>
    <x v="68"/>
    <x v="12"/>
    <n v="11551.3"/>
  </r>
  <r>
    <x v="69"/>
    <x v="0"/>
    <n v="134.85000600000001"/>
  </r>
  <r>
    <x v="69"/>
    <x v="1"/>
    <n v="941.03002900000001"/>
  </r>
  <r>
    <x v="69"/>
    <x v="2"/>
    <n v="26.459999"/>
  </r>
  <r>
    <x v="69"/>
    <x v="3"/>
    <n v="86.550003000000004"/>
  </r>
  <r>
    <x v="69"/>
    <x v="4"/>
    <n v="927.03997800000002"/>
  </r>
  <r>
    <x v="69"/>
    <x v="5"/>
    <n v="44.93"/>
  </r>
  <r>
    <x v="69"/>
    <x v="6"/>
    <n v="155.58999600000001"/>
  </r>
  <r>
    <x v="69"/>
    <x v="7"/>
    <n v="49.02"/>
  </r>
  <r>
    <x v="69"/>
    <x v="8"/>
    <n v="44.338191999999999"/>
  </r>
  <r>
    <x v="69"/>
    <x v="9"/>
    <n v="90.5"/>
  </r>
  <r>
    <x v="69"/>
    <x v="10"/>
    <n v="6072.5498049999997"/>
  </r>
  <r>
    <x v="69"/>
    <x v="11"/>
    <n v="2388.13"/>
  </r>
  <r>
    <x v="69"/>
    <x v="12"/>
    <n v="11529.7"/>
  </r>
  <r>
    <x v="70"/>
    <x v="0"/>
    <n v="134.61000100000001"/>
  </r>
  <r>
    <x v="70"/>
    <x v="1"/>
    <n v="937.53002900000001"/>
  </r>
  <r>
    <x v="70"/>
    <x v="2"/>
    <n v="26.35"/>
  </r>
  <r>
    <x v="70"/>
    <x v="3"/>
    <n v="86.519997000000004"/>
  </r>
  <r>
    <x v="70"/>
    <x v="4"/>
    <n v="931.65997300000004"/>
  </r>
  <r>
    <x v="70"/>
    <x v="5"/>
    <n v="45.93"/>
  </r>
  <r>
    <x v="70"/>
    <x v="6"/>
    <n v="157.25"/>
  </r>
  <r>
    <x v="70"/>
    <x v="7"/>
    <n v="48.91"/>
  </r>
  <r>
    <x v="70"/>
    <x v="8"/>
    <n v="44.648617000000002"/>
  </r>
  <r>
    <x v="70"/>
    <x v="9"/>
    <n v="90.559997999999993"/>
  </r>
  <r>
    <x v="70"/>
    <x v="10"/>
    <n v="6075.3398440000001"/>
  </r>
  <r>
    <x v="70"/>
    <x v="11"/>
    <n v="2389.52"/>
  </r>
  <r>
    <x v="70"/>
    <x v="12"/>
    <n v="11534.7"/>
  </r>
  <r>
    <x v="71"/>
    <x v="0"/>
    <n v="134.83999600000001"/>
  </r>
  <r>
    <x v="71"/>
    <x v="1"/>
    <n v="934.15002400000003"/>
  </r>
  <r>
    <x v="71"/>
    <x v="2"/>
    <n v="26.51"/>
  </r>
  <r>
    <x v="71"/>
    <x v="3"/>
    <n v="86.970000999999996"/>
  </r>
  <r>
    <x v="71"/>
    <x v="4"/>
    <n v="927.13000499999998"/>
  </r>
  <r>
    <x v="71"/>
    <x v="5"/>
    <n v="47.450001"/>
  </r>
  <r>
    <x v="71"/>
    <x v="6"/>
    <n v="156.60000600000001"/>
  </r>
  <r>
    <x v="71"/>
    <x v="7"/>
    <n v="49.299999"/>
  </r>
  <r>
    <x v="71"/>
    <x v="8"/>
    <n v="44.588253000000002"/>
  </r>
  <r>
    <x v="71"/>
    <x v="9"/>
    <n v="89.599997999999999"/>
  </r>
  <r>
    <x v="71"/>
    <x v="10"/>
    <n v="6100.7597660000001"/>
  </r>
  <r>
    <x v="71"/>
    <x v="11"/>
    <n v="2399.29"/>
  </r>
  <r>
    <x v="71"/>
    <x v="12"/>
    <n v="11615.6"/>
  </r>
  <r>
    <x v="72"/>
    <x v="0"/>
    <n v="135.11999499999999"/>
  </r>
  <r>
    <x v="72"/>
    <x v="1"/>
    <n v="949.03997800000002"/>
  </r>
  <r>
    <x v="72"/>
    <x v="2"/>
    <n v="26.389999"/>
  </r>
  <r>
    <x v="72"/>
    <x v="3"/>
    <n v="86.860000999999997"/>
  </r>
  <r>
    <x v="72"/>
    <x v="4"/>
    <n v="934.29998799999998"/>
  </r>
  <r>
    <x v="72"/>
    <x v="5"/>
    <n v="48.48"/>
  </r>
  <r>
    <x v="72"/>
    <x v="6"/>
    <n v="156.38000500000001"/>
  </r>
  <r>
    <x v="72"/>
    <x v="7"/>
    <n v="49.169998"/>
  </r>
  <r>
    <x v="72"/>
    <x v="8"/>
    <n v="45.053874999999998"/>
  </r>
  <r>
    <x v="72"/>
    <x v="9"/>
    <n v="89.220000999999996"/>
  </r>
  <r>
    <x v="72"/>
    <x v="10"/>
    <n v="6102.6601559999999"/>
  </r>
  <r>
    <x v="72"/>
    <x v="11"/>
    <n v="2399.38"/>
  </r>
  <r>
    <x v="72"/>
    <x v="12"/>
    <n v="11595.3"/>
  </r>
  <r>
    <x v="73"/>
    <x v="0"/>
    <n v="135.60000600000001"/>
  </r>
  <r>
    <x v="73"/>
    <x v="1"/>
    <n v="952.82000700000003"/>
  </r>
  <r>
    <x v="73"/>
    <x v="2"/>
    <n v="26.379999000000002"/>
  </r>
  <r>
    <x v="73"/>
    <x v="3"/>
    <n v="87.129997000000003"/>
  </r>
  <r>
    <x v="73"/>
    <x v="4"/>
    <n v="932.169983"/>
  </r>
  <r>
    <x v="73"/>
    <x v="5"/>
    <n v="47.990001999999997"/>
  </r>
  <r>
    <x v="73"/>
    <x v="6"/>
    <n v="157.46000699999999"/>
  </r>
  <r>
    <x v="73"/>
    <x v="7"/>
    <n v="49.220001000000003"/>
  </r>
  <r>
    <x v="73"/>
    <x v="8"/>
    <n v="44.993518999999999"/>
  </r>
  <r>
    <x v="73"/>
    <x v="9"/>
    <n v="89"/>
  </r>
  <r>
    <x v="73"/>
    <x v="10"/>
    <n v="6120.5898440000001"/>
  </r>
  <r>
    <x v="73"/>
    <x v="11"/>
    <n v="2396.92"/>
  </r>
  <r>
    <x v="73"/>
    <x v="12"/>
    <n v="11567.5"/>
  </r>
  <r>
    <x v="74"/>
    <x v="0"/>
    <n v="136.14999399999999"/>
  </r>
  <r>
    <x v="74"/>
    <x v="1"/>
    <n v="948.95001200000002"/>
  </r>
  <r>
    <x v="74"/>
    <x v="2"/>
    <n v="26.459999"/>
  </r>
  <r>
    <x v="74"/>
    <x v="3"/>
    <n v="87.309997999999993"/>
  </r>
  <r>
    <x v="74"/>
    <x v="4"/>
    <n v="928.78002900000001"/>
  </r>
  <r>
    <x v="74"/>
    <x v="5"/>
    <n v="47.849997999999999"/>
  </r>
  <r>
    <x v="74"/>
    <x v="6"/>
    <n v="160.279999"/>
  </r>
  <r>
    <x v="74"/>
    <x v="7"/>
    <n v="49.790000999999997"/>
  </r>
  <r>
    <x v="74"/>
    <x v="8"/>
    <n v="45.424660000000003"/>
  </r>
  <r>
    <x v="74"/>
    <x v="9"/>
    <n v="90.550003000000004"/>
  </r>
  <r>
    <x v="74"/>
    <x v="10"/>
    <n v="6129.1401370000003"/>
  </r>
  <r>
    <x v="74"/>
    <x v="11"/>
    <n v="2399.63"/>
  </r>
  <r>
    <x v="74"/>
    <x v="12"/>
    <n v="11599"/>
  </r>
  <r>
    <x v="75"/>
    <x v="0"/>
    <n v="136.28999300000001"/>
  </r>
  <r>
    <x v="75"/>
    <x v="1"/>
    <n v="947.61999500000002"/>
  </r>
  <r>
    <x v="75"/>
    <x v="2"/>
    <n v="26.370000999999998"/>
  </r>
  <r>
    <x v="75"/>
    <x v="3"/>
    <n v="87.709998999999996"/>
  </r>
  <r>
    <x v="75"/>
    <x v="4"/>
    <n v="930.59997599999997"/>
  </r>
  <r>
    <x v="75"/>
    <x v="5"/>
    <n v="47.880001"/>
  </r>
  <r>
    <x v="75"/>
    <x v="6"/>
    <n v="158.53999300000001"/>
  </r>
  <r>
    <x v="75"/>
    <x v="7"/>
    <n v="49.700001"/>
  </r>
  <r>
    <x v="75"/>
    <x v="8"/>
    <n v="45.536762000000003"/>
  </r>
  <r>
    <x v="75"/>
    <x v="9"/>
    <n v="89.419998000000007"/>
  </r>
  <r>
    <x v="75"/>
    <x v="10"/>
    <n v="6115.9599609999996"/>
  </r>
  <r>
    <x v="75"/>
    <x v="11"/>
    <n v="2394.44"/>
  </r>
  <r>
    <x v="75"/>
    <x v="12"/>
    <n v="11563.6"/>
  </r>
  <r>
    <x v="76"/>
    <x v="0"/>
    <n v="136.83999600000001"/>
  </r>
  <r>
    <x v="76"/>
    <x v="1"/>
    <n v="961.34997599999997"/>
  </r>
  <r>
    <x v="76"/>
    <x v="2"/>
    <n v="26.23"/>
  </r>
  <r>
    <x v="76"/>
    <x v="3"/>
    <n v="89.040001000000004"/>
  </r>
  <r>
    <x v="76"/>
    <x v="4"/>
    <n v="932.21997099999999"/>
  </r>
  <r>
    <x v="76"/>
    <x v="5"/>
    <n v="47.619999"/>
  </r>
  <r>
    <x v="76"/>
    <x v="6"/>
    <n v="160.80999800000001"/>
  </r>
  <r>
    <x v="76"/>
    <x v="7"/>
    <n v="49.369999"/>
  </r>
  <r>
    <x v="76"/>
    <x v="8"/>
    <n v="45.502257999999998"/>
  </r>
  <r>
    <x v="76"/>
    <x v="9"/>
    <n v="89.110000999999997"/>
  </r>
  <r>
    <x v="76"/>
    <x v="10"/>
    <n v="6121.2299800000001"/>
  </r>
  <r>
    <x v="76"/>
    <x v="11"/>
    <n v="2390.9"/>
  </r>
  <r>
    <x v="76"/>
    <x v="12"/>
    <n v="11547"/>
  </r>
  <r>
    <x v="77"/>
    <x v="0"/>
    <n v="137.60000600000001"/>
  </r>
  <r>
    <x v="77"/>
    <x v="1"/>
    <n v="957.96997099999999"/>
  </r>
  <r>
    <x v="77"/>
    <x v="2"/>
    <n v="26.42"/>
  </r>
  <r>
    <x v="77"/>
    <x v="3"/>
    <n v="89.800003000000004"/>
  </r>
  <r>
    <x v="77"/>
    <x v="4"/>
    <n v="937.080017"/>
  </r>
  <r>
    <x v="77"/>
    <x v="5"/>
    <n v="47.459999000000003"/>
  </r>
  <r>
    <x v="77"/>
    <x v="6"/>
    <n v="160.020004"/>
  </r>
  <r>
    <x v="77"/>
    <x v="7"/>
    <n v="49.77"/>
  </r>
  <r>
    <x v="77"/>
    <x v="8"/>
    <n v="45.855801"/>
  </r>
  <r>
    <x v="77"/>
    <x v="9"/>
    <n v="90.110000999999997"/>
  </r>
  <r>
    <x v="77"/>
    <x v="10"/>
    <n v="6149.669922"/>
  </r>
  <r>
    <x v="77"/>
    <x v="11"/>
    <n v="2402.3200000000002"/>
  </r>
  <r>
    <x v="77"/>
    <x v="12"/>
    <n v="11614.2"/>
  </r>
  <r>
    <x v="78"/>
    <x v="0"/>
    <n v="138.029999"/>
  </r>
  <r>
    <x v="78"/>
    <x v="1"/>
    <n v="966.07000700000003"/>
  </r>
  <r>
    <x v="78"/>
    <x v="2"/>
    <n v="26.48"/>
  </r>
  <r>
    <x v="78"/>
    <x v="3"/>
    <n v="89.75"/>
  </r>
  <r>
    <x v="78"/>
    <x v="4"/>
    <n v="943"/>
  </r>
  <r>
    <x v="78"/>
    <x v="5"/>
    <n v="46.810001"/>
  </r>
  <r>
    <x v="78"/>
    <x v="6"/>
    <n v="159.41000399999999"/>
  </r>
  <r>
    <x v="78"/>
    <x v="7"/>
    <n v="50.34"/>
  </r>
  <r>
    <x v="78"/>
    <x v="8"/>
    <n v="46.131729"/>
  </r>
  <r>
    <x v="78"/>
    <x v="9"/>
    <n v="89.93"/>
  </r>
  <r>
    <x v="78"/>
    <x v="10"/>
    <n v="6169.8701170000004"/>
  </r>
  <r>
    <x v="78"/>
    <x v="11"/>
    <n v="2400.67"/>
  </r>
  <r>
    <x v="78"/>
    <x v="12"/>
    <n v="11606.5"/>
  </r>
  <r>
    <x v="79"/>
    <x v="0"/>
    <n v="134.33000200000001"/>
  </r>
  <r>
    <x v="79"/>
    <x v="1"/>
    <n v="944.76000999999997"/>
  </r>
  <r>
    <x v="79"/>
    <x v="2"/>
    <n v="25.940000999999999"/>
  </r>
  <r>
    <x v="79"/>
    <x v="3"/>
    <n v="87.839995999999999"/>
  </r>
  <r>
    <x v="79"/>
    <x v="4"/>
    <n v="919.61999500000002"/>
  </r>
  <r>
    <x v="79"/>
    <x v="5"/>
    <n v="46.799999"/>
  </r>
  <r>
    <x v="79"/>
    <x v="6"/>
    <n v="153.199997"/>
  </r>
  <r>
    <x v="79"/>
    <x v="7"/>
    <n v="49.049999"/>
  </r>
  <r>
    <x v="79"/>
    <x v="8"/>
    <n v="46.174827999999998"/>
  </r>
  <r>
    <x v="79"/>
    <x v="9"/>
    <n v="88.07"/>
  </r>
  <r>
    <x v="79"/>
    <x v="10"/>
    <n v="6011.2402339999999"/>
  </r>
  <r>
    <x v="79"/>
    <x v="11"/>
    <n v="2357.0300000000002"/>
  </r>
  <r>
    <x v="79"/>
    <x v="12"/>
    <n v="11423.5"/>
  </r>
  <r>
    <x v="80"/>
    <x v="0"/>
    <n v="134.53999300000001"/>
  </r>
  <r>
    <x v="80"/>
    <x v="1"/>
    <n v="958.48999000000003"/>
  </r>
  <r>
    <x v="80"/>
    <x v="2"/>
    <n v="26.139999"/>
  </r>
  <r>
    <x v="80"/>
    <x v="3"/>
    <n v="87.75"/>
  </r>
  <r>
    <x v="80"/>
    <x v="4"/>
    <n v="930.23999000000003"/>
  </r>
  <r>
    <x v="80"/>
    <x v="5"/>
    <n v="46.810001"/>
  </r>
  <r>
    <x v="80"/>
    <x v="6"/>
    <n v="155.699997"/>
  </r>
  <r>
    <x v="80"/>
    <x v="7"/>
    <n v="49.110000999999997"/>
  </r>
  <r>
    <x v="80"/>
    <x v="8"/>
    <n v="45.898910999999998"/>
  </r>
  <r>
    <x v="80"/>
    <x v="9"/>
    <n v="88.550003000000004"/>
  </r>
  <r>
    <x v="80"/>
    <x v="10"/>
    <n v="6055.1298829999996"/>
  </r>
  <r>
    <x v="80"/>
    <x v="11"/>
    <n v="2365.7199999999998"/>
  </r>
  <r>
    <x v="80"/>
    <x v="12"/>
    <n v="11434.1"/>
  </r>
  <r>
    <x v="81"/>
    <x v="0"/>
    <n v="136.429993"/>
  </r>
  <r>
    <x v="81"/>
    <x v="1"/>
    <n v="959.84002699999996"/>
  </r>
  <r>
    <x v="81"/>
    <x v="2"/>
    <n v="26.41"/>
  </r>
  <r>
    <x v="81"/>
    <x v="3"/>
    <n v="87.400002000000001"/>
  </r>
  <r>
    <x v="81"/>
    <x v="4"/>
    <n v="934.01000999999997"/>
  </r>
  <r>
    <x v="81"/>
    <x v="5"/>
    <n v="47.689999"/>
  </r>
  <r>
    <x v="81"/>
    <x v="6"/>
    <n v="157.020004"/>
  </r>
  <r>
    <x v="81"/>
    <x v="7"/>
    <n v="49.389999000000003"/>
  </r>
  <r>
    <x v="81"/>
    <x v="8"/>
    <n v="46.450763999999999"/>
  </r>
  <r>
    <x v="81"/>
    <x v="9"/>
    <n v="89.190002000000007"/>
  </r>
  <r>
    <x v="81"/>
    <x v="10"/>
    <n v="6083.7001950000003"/>
  </r>
  <r>
    <x v="81"/>
    <x v="11"/>
    <n v="2381.73"/>
  </r>
  <r>
    <x v="81"/>
    <x v="12"/>
    <n v="11542.7"/>
  </r>
  <r>
    <x v="82"/>
    <x v="0"/>
    <n v="138.86000100000001"/>
  </r>
  <r>
    <x v="82"/>
    <x v="1"/>
    <n v="970.669983"/>
  </r>
  <r>
    <x v="82"/>
    <x v="2"/>
    <n v="26.799999"/>
  </r>
  <r>
    <x v="82"/>
    <x v="3"/>
    <n v="88.940002000000007"/>
  </r>
  <r>
    <x v="82"/>
    <x v="4"/>
    <n v="941.85998500000005"/>
  </r>
  <r>
    <x v="82"/>
    <x v="5"/>
    <n v="48.34"/>
  </r>
  <r>
    <x v="82"/>
    <x v="6"/>
    <n v="157.16000399999999"/>
  </r>
  <r>
    <x v="82"/>
    <x v="7"/>
    <n v="49.77"/>
  </r>
  <r>
    <x v="82"/>
    <x v="8"/>
    <n v="46.976756999999999"/>
  </r>
  <r>
    <x v="82"/>
    <x v="9"/>
    <n v="89.93"/>
  </r>
  <r>
    <x v="82"/>
    <x v="10"/>
    <n v="6133.6201170000004"/>
  </r>
  <r>
    <x v="82"/>
    <x v="11"/>
    <n v="2394.02"/>
  </r>
  <r>
    <x v="82"/>
    <x v="12"/>
    <n v="11585.2"/>
  </r>
  <r>
    <x v="83"/>
    <x v="0"/>
    <n v="139.520004"/>
  </r>
  <r>
    <x v="83"/>
    <x v="1"/>
    <n v="971.53997800000002"/>
  </r>
  <r>
    <x v="83"/>
    <x v="2"/>
    <n v="26.67"/>
  </r>
  <r>
    <x v="83"/>
    <x v="3"/>
    <n v="88.489998"/>
  </r>
  <r>
    <x v="83"/>
    <x v="4"/>
    <n v="948.82000700000003"/>
  </r>
  <r>
    <x v="83"/>
    <x v="5"/>
    <n v="49.43"/>
  </r>
  <r>
    <x v="83"/>
    <x v="6"/>
    <n v="157.949997"/>
  </r>
  <r>
    <x v="83"/>
    <x v="7"/>
    <n v="50.130001"/>
  </r>
  <r>
    <x v="83"/>
    <x v="8"/>
    <n v="46.735317000000002"/>
  </r>
  <r>
    <x v="83"/>
    <x v="9"/>
    <n v="89.050003000000004"/>
  </r>
  <r>
    <x v="83"/>
    <x v="10"/>
    <n v="6138.7099609999996"/>
  </r>
  <r>
    <x v="83"/>
    <x v="11"/>
    <n v="2398.42"/>
  </r>
  <r>
    <x v="83"/>
    <x v="12"/>
    <n v="11604.6"/>
  </r>
  <r>
    <x v="84"/>
    <x v="0"/>
    <n v="141.11999499999999"/>
  </r>
  <r>
    <x v="84"/>
    <x v="1"/>
    <n v="980.34997599999997"/>
  </r>
  <r>
    <x v="84"/>
    <x v="2"/>
    <n v="27.049999"/>
  </r>
  <r>
    <x v="84"/>
    <x v="3"/>
    <n v="89.599997999999999"/>
  </r>
  <r>
    <x v="84"/>
    <x v="4"/>
    <n v="954.96002199999998"/>
  </r>
  <r>
    <x v="84"/>
    <x v="5"/>
    <n v="49.889999000000003"/>
  </r>
  <r>
    <x v="84"/>
    <x v="6"/>
    <n v="157.75"/>
  </r>
  <r>
    <x v="84"/>
    <x v="7"/>
    <n v="51.049999"/>
  </r>
  <r>
    <x v="84"/>
    <x v="8"/>
    <n v="47.088844000000002"/>
  </r>
  <r>
    <x v="84"/>
    <x v="9"/>
    <n v="90.099997999999999"/>
  </r>
  <r>
    <x v="84"/>
    <x v="10"/>
    <n v="6163.0200199999999"/>
  </r>
  <r>
    <x v="84"/>
    <x v="11"/>
    <n v="2404.39"/>
  </r>
  <r>
    <x v="84"/>
    <x v="12"/>
    <n v="11621.2"/>
  </r>
  <r>
    <x v="85"/>
    <x v="0"/>
    <n v="142.85000600000001"/>
  </r>
  <r>
    <x v="85"/>
    <x v="1"/>
    <n v="993.38000499999998"/>
  </r>
  <r>
    <x v="85"/>
    <x v="2"/>
    <n v="27.26"/>
  </r>
  <r>
    <x v="85"/>
    <x v="3"/>
    <n v="91.269997000000004"/>
  </r>
  <r>
    <x v="85"/>
    <x v="4"/>
    <n v="969.53997800000002"/>
  </r>
  <r>
    <x v="85"/>
    <x v="5"/>
    <n v="50.759998000000003"/>
  </r>
  <r>
    <x v="85"/>
    <x v="6"/>
    <n v="163.050003"/>
  </r>
  <r>
    <x v="85"/>
    <x v="7"/>
    <n v="50.93"/>
  </r>
  <r>
    <x v="85"/>
    <x v="8"/>
    <n v="47.752803999999998"/>
  </r>
  <r>
    <x v="85"/>
    <x v="9"/>
    <n v="90.669998000000007"/>
  </r>
  <r>
    <x v="85"/>
    <x v="10"/>
    <n v="6205.2597660000001"/>
  </r>
  <r>
    <x v="85"/>
    <x v="11"/>
    <n v="2415.0700000000002"/>
  </r>
  <r>
    <x v="85"/>
    <x v="12"/>
    <n v="11639.3"/>
  </r>
  <r>
    <x v="86"/>
    <x v="0"/>
    <n v="141.88999899999999"/>
  </r>
  <r>
    <x v="86"/>
    <x v="1"/>
    <n v="995.78002900000001"/>
  </r>
  <r>
    <x v="86"/>
    <x v="2"/>
    <n v="27.32"/>
  </r>
  <r>
    <x v="86"/>
    <x v="3"/>
    <n v="90.830001999999993"/>
  </r>
  <r>
    <x v="86"/>
    <x v="4"/>
    <n v="971.46997099999999"/>
  </r>
  <r>
    <x v="86"/>
    <x v="5"/>
    <n v="50.900002000000001"/>
  </r>
  <r>
    <x v="86"/>
    <x v="6"/>
    <n v="162.429993"/>
  </r>
  <r>
    <x v="86"/>
    <x v="7"/>
    <n v="51.189999"/>
  </r>
  <r>
    <x v="86"/>
    <x v="8"/>
    <n v="47.537230999999998"/>
  </r>
  <r>
    <x v="86"/>
    <x v="9"/>
    <n v="90.139999000000003"/>
  </r>
  <r>
    <x v="86"/>
    <x v="10"/>
    <n v="6210.1899409999996"/>
  </r>
  <r>
    <x v="86"/>
    <x v="11"/>
    <n v="2415.8200000000002"/>
  </r>
  <r>
    <x v="86"/>
    <x v="12"/>
    <n v="11631.9"/>
  </r>
  <r>
    <x v="87"/>
    <x v="0"/>
    <n v="142.41000399999999"/>
  </r>
  <r>
    <x v="87"/>
    <x v="1"/>
    <n v="996.70001200000002"/>
  </r>
  <r>
    <x v="87"/>
    <x v="2"/>
    <n v="27.360001"/>
  </r>
  <r>
    <x v="87"/>
    <x v="3"/>
    <n v="90.860000999999997"/>
  </r>
  <r>
    <x v="87"/>
    <x v="4"/>
    <n v="975.88000499999998"/>
  </r>
  <r>
    <x v="87"/>
    <x v="5"/>
    <n v="50.709999000000003"/>
  </r>
  <r>
    <x v="87"/>
    <x v="6"/>
    <n v="163.220001"/>
  </r>
  <r>
    <x v="87"/>
    <x v="7"/>
    <n v="51.060001"/>
  </r>
  <r>
    <x v="87"/>
    <x v="8"/>
    <n v="47.683819"/>
  </r>
  <r>
    <x v="87"/>
    <x v="9"/>
    <n v="90.639999000000003"/>
  </r>
  <r>
    <x v="87"/>
    <x v="10"/>
    <n v="6203.1899409999996"/>
  </r>
  <r>
    <x v="87"/>
    <x v="11"/>
    <n v="2412.91"/>
  </r>
  <r>
    <x v="87"/>
    <x v="12"/>
    <n v="11601.3"/>
  </r>
  <r>
    <x v="88"/>
    <x v="0"/>
    <n v="141.86000100000001"/>
  </r>
  <r>
    <x v="88"/>
    <x v="1"/>
    <n v="994.61999500000002"/>
  </r>
  <r>
    <x v="88"/>
    <x v="2"/>
    <n v="27.030000999999999"/>
  </r>
  <r>
    <x v="88"/>
    <x v="3"/>
    <n v="89.639999000000003"/>
  </r>
  <r>
    <x v="88"/>
    <x v="4"/>
    <n v="964.85998500000005"/>
  </r>
  <r>
    <x v="88"/>
    <x v="5"/>
    <n v="50.560001"/>
  </r>
  <r>
    <x v="88"/>
    <x v="6"/>
    <n v="163.070007"/>
  </r>
  <r>
    <x v="88"/>
    <x v="7"/>
    <n v="52.209999000000003"/>
  </r>
  <r>
    <x v="88"/>
    <x v="8"/>
    <n v="47.959750999999997"/>
  </r>
  <r>
    <x v="88"/>
    <x v="9"/>
    <n v="90.160004000000001"/>
  </r>
  <r>
    <x v="88"/>
    <x v="10"/>
    <n v="6198.5200199999999"/>
  </r>
  <r>
    <x v="88"/>
    <x v="11"/>
    <n v="2411.8000000000002"/>
  </r>
  <r>
    <x v="88"/>
    <x v="12"/>
    <n v="11598"/>
  </r>
  <r>
    <x v="89"/>
    <x v="0"/>
    <n v="141.38000500000001"/>
  </r>
  <r>
    <x v="89"/>
    <x v="1"/>
    <n v="995.95001200000002"/>
  </r>
  <r>
    <x v="89"/>
    <x v="2"/>
    <n v="27.610001"/>
  </r>
  <r>
    <x v="89"/>
    <x v="3"/>
    <n v="90.050003000000004"/>
  </r>
  <r>
    <x v="89"/>
    <x v="4"/>
    <n v="966.95001200000002"/>
  </r>
  <r>
    <x v="89"/>
    <x v="5"/>
    <n v="50.970001000000003"/>
  </r>
  <r>
    <x v="89"/>
    <x v="6"/>
    <n v="162.990005"/>
  </r>
  <r>
    <x v="89"/>
    <x v="7"/>
    <n v="53.16"/>
  </r>
  <r>
    <x v="89"/>
    <x v="8"/>
    <n v="48.356400000000001"/>
  </r>
  <r>
    <x v="89"/>
    <x v="9"/>
    <n v="92.279999000000004"/>
  </r>
  <r>
    <x v="89"/>
    <x v="10"/>
    <n v="6246.830078"/>
  </r>
  <r>
    <x v="89"/>
    <x v="11"/>
    <n v="2430.06"/>
  </r>
  <r>
    <x v="89"/>
    <x v="12"/>
    <n v="11699.8"/>
  </r>
  <r>
    <x v="90"/>
    <x v="0"/>
    <n v="143.479996"/>
  </r>
  <r>
    <x v="90"/>
    <x v="1"/>
    <n v="1006.72998"/>
  </r>
  <r>
    <x v="90"/>
    <x v="2"/>
    <n v="27.6"/>
  </r>
  <r>
    <x v="90"/>
    <x v="3"/>
    <n v="90.860000999999997"/>
  </r>
  <r>
    <x v="90"/>
    <x v="4"/>
    <n v="975.59997599999997"/>
  </r>
  <r>
    <x v="90"/>
    <x v="5"/>
    <n v="51.27"/>
  </r>
  <r>
    <x v="90"/>
    <x v="6"/>
    <n v="165.179993"/>
  </r>
  <r>
    <x v="90"/>
    <x v="7"/>
    <n v="53.52"/>
  </r>
  <r>
    <x v="90"/>
    <x v="8"/>
    <n v="48.640942000000003"/>
  </r>
  <r>
    <x v="90"/>
    <x v="9"/>
    <n v="92.550003000000004"/>
  </r>
  <r>
    <x v="90"/>
    <x v="10"/>
    <n v="6305.7998049999997"/>
  </r>
  <r>
    <x v="90"/>
    <x v="11"/>
    <n v="2439.0700000000002"/>
  </r>
  <r>
    <x v="90"/>
    <x v="12"/>
    <n v="11718.7"/>
  </r>
  <r>
    <x v="91"/>
    <x v="0"/>
    <n v="143.58999600000001"/>
  </r>
  <r>
    <x v="91"/>
    <x v="1"/>
    <n v="1011.340027"/>
  </r>
  <r>
    <x v="91"/>
    <x v="2"/>
    <n v="27.51"/>
  </r>
  <r>
    <x v="91"/>
    <x v="3"/>
    <n v="91.379997000000003"/>
  </r>
  <r>
    <x v="91"/>
    <x v="4"/>
    <n v="983.67999299999997"/>
  </r>
  <r>
    <x v="91"/>
    <x v="5"/>
    <n v="51.110000999999997"/>
  </r>
  <r>
    <x v="91"/>
    <x v="6"/>
    <n v="165.05999800000001"/>
  </r>
  <r>
    <x v="91"/>
    <x v="7"/>
    <n v="53.799999"/>
  </r>
  <r>
    <x v="91"/>
    <x v="8"/>
    <n v="48.666804999999997"/>
  </r>
  <r>
    <x v="91"/>
    <x v="9"/>
    <n v="92.519997000000004"/>
  </r>
  <r>
    <x v="91"/>
    <x v="10"/>
    <n v="6295.6801759999998"/>
  </r>
  <r>
    <x v="91"/>
    <x v="11"/>
    <n v="2436.1"/>
  </r>
  <r>
    <x v="91"/>
    <x v="12"/>
    <n v="11693.7"/>
  </r>
  <r>
    <x v="92"/>
    <x v="0"/>
    <n v="143.029999"/>
  </r>
  <r>
    <x v="92"/>
    <x v="1"/>
    <n v="1003"/>
  </r>
  <r>
    <x v="92"/>
    <x v="2"/>
    <n v="27.5"/>
  </r>
  <r>
    <x v="92"/>
    <x v="3"/>
    <n v="91.099997999999999"/>
  </r>
  <r>
    <x v="92"/>
    <x v="4"/>
    <n v="976.57000700000003"/>
  </r>
  <r>
    <x v="92"/>
    <x v="5"/>
    <n v="50.75"/>
  </r>
  <r>
    <x v="92"/>
    <x v="6"/>
    <n v="165.16999799999999"/>
  </r>
  <r>
    <x v="92"/>
    <x v="7"/>
    <n v="53.400002000000001"/>
  </r>
  <r>
    <x v="92"/>
    <x v="8"/>
    <n v="48.528851000000003"/>
  </r>
  <r>
    <x v="92"/>
    <x v="9"/>
    <n v="92.07"/>
  </r>
  <r>
    <x v="92"/>
    <x v="10"/>
    <n v="6275.0600590000004"/>
  </r>
  <r>
    <x v="92"/>
    <x v="11"/>
    <n v="2429.33"/>
  </r>
  <r>
    <x v="92"/>
    <x v="12"/>
    <n v="11671.5"/>
  </r>
  <r>
    <x v="93"/>
    <x v="0"/>
    <n v="143.61999499999999"/>
  </r>
  <r>
    <x v="93"/>
    <x v="1"/>
    <n v="1010.070007"/>
  </r>
  <r>
    <x v="93"/>
    <x v="2"/>
    <n v="27.84"/>
  </r>
  <r>
    <x v="93"/>
    <x v="3"/>
    <n v="91.389999000000003"/>
  </r>
  <r>
    <x v="93"/>
    <x v="4"/>
    <n v="980.94000200000005"/>
  </r>
  <r>
    <x v="93"/>
    <x v="5"/>
    <n v="50.849997999999999"/>
  </r>
  <r>
    <x v="93"/>
    <x v="6"/>
    <n v="165.61000100000001"/>
  </r>
  <r>
    <x v="93"/>
    <x v="7"/>
    <n v="53.849997999999999"/>
  </r>
  <r>
    <x v="93"/>
    <x v="8"/>
    <n v="48.494362000000002"/>
  </r>
  <r>
    <x v="93"/>
    <x v="9"/>
    <n v="92.260002"/>
  </r>
  <r>
    <x v="93"/>
    <x v="10"/>
    <n v="6297.3798829999996"/>
  </r>
  <r>
    <x v="93"/>
    <x v="11"/>
    <n v="2433.14"/>
  </r>
  <r>
    <x v="93"/>
    <x v="12"/>
    <n v="11667.7"/>
  </r>
  <r>
    <x v="94"/>
    <x v="0"/>
    <n v="142.63000500000001"/>
  </r>
  <r>
    <x v="94"/>
    <x v="1"/>
    <n v="1010.27002"/>
  </r>
  <r>
    <x v="94"/>
    <x v="2"/>
    <n v="27.91"/>
  </r>
  <r>
    <x v="94"/>
    <x v="3"/>
    <n v="91.25"/>
  </r>
  <r>
    <x v="94"/>
    <x v="4"/>
    <n v="983.40997300000004"/>
  </r>
  <r>
    <x v="94"/>
    <x v="5"/>
    <n v="50.48"/>
  </r>
  <r>
    <x v="94"/>
    <x v="6"/>
    <n v="165.88000500000001"/>
  </r>
  <r>
    <x v="94"/>
    <x v="7"/>
    <n v="54.389999000000003"/>
  </r>
  <r>
    <x v="94"/>
    <x v="8"/>
    <n v="47.701065"/>
  </r>
  <r>
    <x v="94"/>
    <x v="9"/>
    <n v="92.949996999999996"/>
  </r>
  <r>
    <x v="94"/>
    <x v="10"/>
    <n v="6321.7597660000001"/>
  </r>
  <r>
    <x v="94"/>
    <x v="11"/>
    <n v="2433.79"/>
  </r>
  <r>
    <x v="94"/>
    <x v="12"/>
    <n v="11679"/>
  </r>
  <r>
    <x v="95"/>
    <x v="0"/>
    <n v="138.050003"/>
  </r>
  <r>
    <x v="95"/>
    <x v="1"/>
    <n v="978.30999799999995"/>
  </r>
  <r>
    <x v="95"/>
    <x v="2"/>
    <n v="27.82"/>
  </r>
  <r>
    <x v="95"/>
    <x v="3"/>
    <n v="87.269997000000004"/>
  </r>
  <r>
    <x v="95"/>
    <x v="4"/>
    <n v="949.830017"/>
  </r>
  <r>
    <x v="95"/>
    <x v="5"/>
    <n v="50.049999"/>
  </r>
  <r>
    <x v="95"/>
    <x v="6"/>
    <n v="158.029999"/>
  </r>
  <r>
    <x v="95"/>
    <x v="7"/>
    <n v="53.400002000000001"/>
  </r>
  <r>
    <x v="95"/>
    <x v="8"/>
    <n v="47.338909000000001"/>
  </r>
  <r>
    <x v="95"/>
    <x v="9"/>
    <n v="92.330001999999993"/>
  </r>
  <r>
    <x v="95"/>
    <x v="10"/>
    <n v="6207.919922"/>
  </r>
  <r>
    <x v="95"/>
    <x v="11"/>
    <n v="2431.77"/>
  </r>
  <r>
    <x v="95"/>
    <x v="12"/>
    <n v="11744.7"/>
  </r>
  <r>
    <x v="96"/>
    <x v="0"/>
    <n v="137.25"/>
  </r>
  <r>
    <x v="96"/>
    <x v="1"/>
    <n v="964.90997300000004"/>
  </r>
  <r>
    <x v="96"/>
    <x v="2"/>
    <n v="27.75"/>
  </r>
  <r>
    <x v="96"/>
    <x v="3"/>
    <n v="86.18"/>
  </r>
  <r>
    <x v="96"/>
    <x v="4"/>
    <n v="942.90002400000003"/>
  </r>
  <r>
    <x v="96"/>
    <x v="5"/>
    <n v="50.639999000000003"/>
  </r>
  <r>
    <x v="96"/>
    <x v="6"/>
    <n v="151.44000199999999"/>
  </r>
  <r>
    <x v="96"/>
    <x v="7"/>
    <n v="52.16"/>
  </r>
  <r>
    <x v="96"/>
    <x v="8"/>
    <n v="46.881900999999999"/>
  </r>
  <r>
    <x v="96"/>
    <x v="9"/>
    <n v="91.110000999999997"/>
  </r>
  <r>
    <x v="96"/>
    <x v="10"/>
    <n v="6175.4599609999996"/>
  </r>
  <r>
    <x v="96"/>
    <x v="11"/>
    <n v="2429.39"/>
  </r>
  <r>
    <x v="96"/>
    <x v="12"/>
    <n v="11746.5"/>
  </r>
  <r>
    <x v="97"/>
    <x v="0"/>
    <n v="139.08999600000001"/>
  </r>
  <r>
    <x v="97"/>
    <x v="1"/>
    <n v="980.78997800000002"/>
  </r>
  <r>
    <x v="97"/>
    <x v="2"/>
    <n v="27.92"/>
  </r>
  <r>
    <x v="97"/>
    <x v="3"/>
    <n v="87.269997000000004"/>
  </r>
  <r>
    <x v="97"/>
    <x v="4"/>
    <n v="953.40002400000003"/>
  </r>
  <r>
    <x v="97"/>
    <x v="5"/>
    <n v="50.549999"/>
  </r>
  <r>
    <x v="97"/>
    <x v="6"/>
    <n v="152.720001"/>
  </r>
  <r>
    <x v="97"/>
    <x v="7"/>
    <n v="52.060001"/>
  </r>
  <r>
    <x v="97"/>
    <x v="8"/>
    <n v="46.761189000000002"/>
  </r>
  <r>
    <x v="97"/>
    <x v="9"/>
    <n v="91.599997999999999"/>
  </r>
  <r>
    <x v="97"/>
    <x v="10"/>
    <n v="6220.3701170000004"/>
  </r>
  <r>
    <x v="97"/>
    <x v="11"/>
    <n v="2440.35"/>
  </r>
  <r>
    <x v="97"/>
    <x v="12"/>
    <n v="11796.8"/>
  </r>
  <r>
    <x v="98"/>
    <x v="0"/>
    <n v="138.25"/>
  </r>
  <r>
    <x v="98"/>
    <x v="1"/>
    <n v="976.46997099999999"/>
  </r>
  <r>
    <x v="98"/>
    <x v="2"/>
    <n v="27.82"/>
  </r>
  <r>
    <x v="98"/>
    <x v="3"/>
    <n v="87.169998000000007"/>
  </r>
  <r>
    <x v="98"/>
    <x v="4"/>
    <n v="950.76000999999997"/>
  </r>
  <r>
    <x v="98"/>
    <x v="5"/>
    <n v="50.75"/>
  </r>
  <r>
    <x v="98"/>
    <x v="6"/>
    <n v="152.199997"/>
  </r>
  <r>
    <x v="98"/>
    <x v="7"/>
    <n v="51.900002000000001"/>
  </r>
  <r>
    <x v="98"/>
    <x v="8"/>
    <n v="46.597358999999997"/>
  </r>
  <r>
    <x v="98"/>
    <x v="9"/>
    <n v="91.660004000000001"/>
  </r>
  <r>
    <x v="98"/>
    <x v="10"/>
    <n v="6194.8901370000003"/>
  </r>
  <r>
    <x v="98"/>
    <x v="11"/>
    <n v="2437.92"/>
  </r>
  <r>
    <x v="98"/>
    <x v="12"/>
    <n v="11779.8"/>
  </r>
  <r>
    <x v="99"/>
    <x v="0"/>
    <n v="137.520004"/>
  </r>
  <r>
    <x v="99"/>
    <x v="1"/>
    <n v="964.169983"/>
  </r>
  <r>
    <x v="99"/>
    <x v="2"/>
    <n v="27.75"/>
  </r>
  <r>
    <x v="99"/>
    <x v="3"/>
    <n v="86.269997000000004"/>
  </r>
  <r>
    <x v="99"/>
    <x v="4"/>
    <n v="942.30999799999995"/>
  </r>
  <r>
    <x v="99"/>
    <x v="5"/>
    <n v="51.299999"/>
  </r>
  <r>
    <x v="99"/>
    <x v="6"/>
    <n v="151.759995"/>
  </r>
  <r>
    <x v="99"/>
    <x v="7"/>
    <n v="52.290000999999997"/>
  </r>
  <r>
    <x v="99"/>
    <x v="8"/>
    <n v="46.709442000000003"/>
  </r>
  <r>
    <x v="99"/>
    <x v="9"/>
    <n v="92.190002000000007"/>
  </r>
  <r>
    <x v="99"/>
    <x v="10"/>
    <n v="6165.5"/>
  </r>
  <r>
    <x v="99"/>
    <x v="11"/>
    <n v="2432.46"/>
  </r>
  <r>
    <x v="99"/>
    <x v="12"/>
    <n v="11740.5"/>
  </r>
  <r>
    <x v="100"/>
    <x v="0"/>
    <n v="137.83999600000001"/>
  </r>
  <r>
    <x v="100"/>
    <x v="1"/>
    <n v="987.71002199999998"/>
  </r>
  <r>
    <x v="100"/>
    <x v="2"/>
    <n v="27.75"/>
  </r>
  <r>
    <x v="100"/>
    <x v="3"/>
    <n v="86"/>
  </r>
  <r>
    <x v="100"/>
    <x v="4"/>
    <n v="939.78002900000001"/>
  </r>
  <r>
    <x v="100"/>
    <x v="5"/>
    <n v="50.310001"/>
  </r>
  <r>
    <x v="100"/>
    <x v="6"/>
    <n v="152.38000500000001"/>
  </r>
  <r>
    <x v="100"/>
    <x v="7"/>
    <n v="51.84"/>
  </r>
  <r>
    <x v="100"/>
    <x v="8"/>
    <n v="47.157837000000001"/>
  </r>
  <r>
    <x v="100"/>
    <x v="9"/>
    <n v="92.459998999999996"/>
  </r>
  <r>
    <x v="100"/>
    <x v="10"/>
    <n v="6151.7597660000001"/>
  </r>
  <r>
    <x v="100"/>
    <x v="11"/>
    <n v="2433.15"/>
  </r>
  <r>
    <x v="100"/>
    <x v="12"/>
    <n v="11772"/>
  </r>
  <r>
    <x v="101"/>
    <x v="0"/>
    <n v="140.35000600000001"/>
  </r>
  <r>
    <x v="101"/>
    <x v="1"/>
    <n v="995.169983"/>
  </r>
  <r>
    <x v="101"/>
    <x v="2"/>
    <n v="28.25"/>
  </r>
  <r>
    <x v="101"/>
    <x v="3"/>
    <n v="87.540001000000004"/>
  </r>
  <r>
    <x v="101"/>
    <x v="4"/>
    <n v="957.36999500000002"/>
  </r>
  <r>
    <x v="101"/>
    <x v="5"/>
    <n v="50.860000999999997"/>
  </r>
  <r>
    <x v="101"/>
    <x v="6"/>
    <n v="153.39999399999999"/>
  </r>
  <r>
    <x v="101"/>
    <x v="7"/>
    <n v="52.93"/>
  </r>
  <r>
    <x v="101"/>
    <x v="8"/>
    <n v="47.313042000000003"/>
  </r>
  <r>
    <x v="101"/>
    <x v="9"/>
    <n v="93.650002000000001"/>
  </r>
  <r>
    <x v="101"/>
    <x v="10"/>
    <n v="6239.0097660000001"/>
  </r>
  <r>
    <x v="101"/>
    <x v="11"/>
    <n v="2453.46"/>
  </r>
  <r>
    <x v="101"/>
    <x v="12"/>
    <n v="11833.3"/>
  </r>
  <r>
    <x v="102"/>
    <x v="0"/>
    <n v="140.91000399999999"/>
  </r>
  <r>
    <x v="102"/>
    <x v="1"/>
    <n v="992.59002699999996"/>
  </r>
  <r>
    <x v="102"/>
    <x v="2"/>
    <n v="28.01"/>
  </r>
  <r>
    <x v="102"/>
    <x v="3"/>
    <n v="86.919998000000007"/>
  </r>
  <r>
    <x v="102"/>
    <x v="4"/>
    <n v="950.63000499999998"/>
  </r>
  <r>
    <x v="102"/>
    <x v="5"/>
    <n v="50.830002"/>
  </r>
  <r>
    <x v="102"/>
    <x v="6"/>
    <n v="152.050003"/>
  </r>
  <r>
    <x v="102"/>
    <x v="7"/>
    <n v="52.52"/>
  </r>
  <r>
    <x v="102"/>
    <x v="8"/>
    <n v="46.873280000000001"/>
  </r>
  <r>
    <x v="102"/>
    <x v="9"/>
    <n v="92.650002000000001"/>
  </r>
  <r>
    <x v="102"/>
    <x v="10"/>
    <n v="6188.0297849999997"/>
  </r>
  <r>
    <x v="102"/>
    <x v="11"/>
    <n v="2437.0300000000002"/>
  </r>
  <r>
    <x v="102"/>
    <x v="12"/>
    <n v="11739"/>
  </r>
  <r>
    <x v="103"/>
    <x v="0"/>
    <n v="144.240005"/>
  </r>
  <r>
    <x v="103"/>
    <x v="1"/>
    <n v="1002.22998"/>
  </r>
  <r>
    <x v="103"/>
    <x v="2"/>
    <n v="27.91"/>
  </r>
  <r>
    <x v="103"/>
    <x v="3"/>
    <n v="87.559997999999993"/>
  </r>
  <r>
    <x v="103"/>
    <x v="4"/>
    <n v="959.45001200000002"/>
  </r>
  <r>
    <x v="103"/>
    <x v="5"/>
    <n v="51.189999"/>
  </r>
  <r>
    <x v="103"/>
    <x v="6"/>
    <n v="155.029999"/>
  </r>
  <r>
    <x v="103"/>
    <x v="7"/>
    <n v="53.540000999999997"/>
  </r>
  <r>
    <x v="103"/>
    <x v="8"/>
    <n v="47.002620999999998"/>
  </r>
  <r>
    <x v="103"/>
    <x v="9"/>
    <n v="93.230002999999996"/>
  </r>
  <r>
    <x v="103"/>
    <x v="10"/>
    <n v="6233.9501950000003"/>
  </r>
  <r>
    <x v="103"/>
    <x v="11"/>
    <n v="2435.61"/>
  </r>
  <r>
    <x v="103"/>
    <x v="12"/>
    <n v="11696.3"/>
  </r>
  <r>
    <x v="104"/>
    <x v="0"/>
    <n v="143.69000199999999"/>
  </r>
  <r>
    <x v="104"/>
    <x v="1"/>
    <n v="1001.299988"/>
  </r>
  <r>
    <x v="104"/>
    <x v="2"/>
    <n v="27.860001"/>
  </r>
  <r>
    <x v="104"/>
    <x v="3"/>
    <n v="88.470000999999996"/>
  </r>
  <r>
    <x v="104"/>
    <x v="4"/>
    <n v="957.09002699999996"/>
  </r>
  <r>
    <x v="104"/>
    <x v="5"/>
    <n v="50.849997999999999"/>
  </r>
  <r>
    <x v="104"/>
    <x v="6"/>
    <n v="154.88999899999999"/>
  </r>
  <r>
    <x v="104"/>
    <x v="7"/>
    <n v="53.869999"/>
  </r>
  <r>
    <x v="104"/>
    <x v="8"/>
    <n v="46.838787000000004"/>
  </r>
  <r>
    <x v="104"/>
    <x v="9"/>
    <n v="93.519997000000004"/>
  </r>
  <r>
    <x v="104"/>
    <x v="10"/>
    <n v="6236.6899409999996"/>
  </r>
  <r>
    <x v="104"/>
    <x v="11"/>
    <n v="2434.5"/>
  </r>
  <r>
    <x v="104"/>
    <x v="12"/>
    <n v="11712.5"/>
  </r>
  <r>
    <x v="105"/>
    <x v="0"/>
    <n v="145.41000399999999"/>
  </r>
  <r>
    <x v="105"/>
    <x v="1"/>
    <n v="1003.73999"/>
  </r>
  <r>
    <x v="105"/>
    <x v="2"/>
    <n v="28.1"/>
  </r>
  <r>
    <x v="105"/>
    <x v="3"/>
    <n v="88.620002999999997"/>
  </r>
  <r>
    <x v="105"/>
    <x v="4"/>
    <n v="965.59002699999996"/>
  </r>
  <r>
    <x v="105"/>
    <x v="5"/>
    <n v="51.990001999999997"/>
  </r>
  <r>
    <x v="105"/>
    <x v="6"/>
    <n v="158.020004"/>
  </r>
  <r>
    <x v="105"/>
    <x v="7"/>
    <n v="54.330002"/>
  </r>
  <r>
    <x v="105"/>
    <x v="8"/>
    <n v="46.864662000000003"/>
  </r>
  <r>
    <x v="105"/>
    <x v="9"/>
    <n v="93.959998999999996"/>
  </r>
  <r>
    <x v="105"/>
    <x v="10"/>
    <n v="6265.25"/>
  </r>
  <r>
    <x v="105"/>
    <x v="11"/>
    <n v="2438.3000000000002"/>
  </r>
  <r>
    <x v="105"/>
    <x v="12"/>
    <n v="11733.2"/>
  </r>
  <r>
    <x v="106"/>
    <x v="0"/>
    <n v="144.96000699999999"/>
  </r>
  <r>
    <x v="106"/>
    <x v="1"/>
    <n v="993.97997999999995"/>
  </r>
  <r>
    <x v="106"/>
    <x v="2"/>
    <n v="27.719999000000001"/>
  </r>
  <r>
    <x v="106"/>
    <x v="3"/>
    <n v="88.110000999999997"/>
  </r>
  <r>
    <x v="106"/>
    <x v="4"/>
    <n v="952.27002000000005"/>
  </r>
  <r>
    <x v="106"/>
    <x v="5"/>
    <n v="51.52"/>
  </r>
  <r>
    <x v="106"/>
    <x v="6"/>
    <n v="157.5"/>
  </r>
  <r>
    <x v="106"/>
    <x v="7"/>
    <n v="53.740001999999997"/>
  </r>
  <r>
    <x v="106"/>
    <x v="8"/>
    <n v="47.278545000000001"/>
  </r>
  <r>
    <x v="106"/>
    <x v="9"/>
    <n v="93.559997999999993"/>
  </r>
  <r>
    <x v="106"/>
    <x v="10"/>
    <n v="6247.1499020000001"/>
  </r>
  <r>
    <x v="106"/>
    <x v="11"/>
    <n v="2439.0700000000002"/>
  </r>
  <r>
    <x v="106"/>
    <x v="12"/>
    <n v="11758.9"/>
  </r>
  <r>
    <x v="107"/>
    <x v="0"/>
    <n v="142.53999300000001"/>
  </r>
  <r>
    <x v="107"/>
    <x v="1"/>
    <n v="976.78002900000001"/>
  </r>
  <r>
    <x v="107"/>
    <x v="2"/>
    <n v="27.809999000000001"/>
  </r>
  <r>
    <x v="107"/>
    <x v="3"/>
    <n v="87.68"/>
  </r>
  <r>
    <x v="107"/>
    <x v="4"/>
    <n v="927.330017"/>
  </r>
  <r>
    <x v="107"/>
    <x v="5"/>
    <n v="50.299999"/>
  </r>
  <r>
    <x v="107"/>
    <x v="6"/>
    <n v="151.029999"/>
  </r>
  <r>
    <x v="107"/>
    <x v="7"/>
    <n v="52.73"/>
  </r>
  <r>
    <x v="107"/>
    <x v="8"/>
    <n v="47.218184999999998"/>
  </r>
  <r>
    <x v="107"/>
    <x v="9"/>
    <n v="92.800003000000004"/>
  </r>
  <r>
    <x v="107"/>
    <x v="10"/>
    <n v="6146.6201170000004"/>
  </r>
  <r>
    <x v="107"/>
    <x v="11"/>
    <n v="2419.38"/>
  </r>
  <r>
    <x v="107"/>
    <x v="12"/>
    <n v="11716.9"/>
  </r>
  <r>
    <x v="108"/>
    <x v="0"/>
    <n v="143.80999800000001"/>
  </r>
  <r>
    <x v="108"/>
    <x v="1"/>
    <n v="990.330017"/>
  </r>
  <r>
    <x v="108"/>
    <x v="2"/>
    <n v="28.120000999999998"/>
  </r>
  <r>
    <x v="108"/>
    <x v="3"/>
    <n v="88.089995999999999"/>
  </r>
  <r>
    <x v="108"/>
    <x v="4"/>
    <n v="940.48999000000003"/>
  </r>
  <r>
    <x v="108"/>
    <x v="5"/>
    <n v="51.049999"/>
  </r>
  <r>
    <x v="108"/>
    <x v="6"/>
    <n v="153.41000399999999"/>
  </r>
  <r>
    <x v="108"/>
    <x v="7"/>
    <n v="54.389999000000003"/>
  </r>
  <r>
    <x v="108"/>
    <x v="8"/>
    <n v="47.537230999999998"/>
  </r>
  <r>
    <x v="108"/>
    <x v="9"/>
    <n v="93.769997000000004"/>
  </r>
  <r>
    <x v="108"/>
    <x v="10"/>
    <n v="6234.4101559999999"/>
  </r>
  <r>
    <x v="108"/>
    <x v="11"/>
    <n v="2440.69"/>
  </r>
  <r>
    <x v="108"/>
    <x v="12"/>
    <n v="11812.8"/>
  </r>
  <r>
    <x v="109"/>
    <x v="0"/>
    <n v="141.240005"/>
  </r>
  <r>
    <x v="109"/>
    <x v="1"/>
    <n v="975.92999299999997"/>
  </r>
  <r>
    <x v="109"/>
    <x v="2"/>
    <n v="27.82"/>
  </r>
  <r>
    <x v="109"/>
    <x v="3"/>
    <n v="86.800003000000004"/>
  </r>
  <r>
    <x v="109"/>
    <x v="4"/>
    <n v="917.78997800000002"/>
  </r>
  <r>
    <x v="109"/>
    <x v="5"/>
    <n v="49.91"/>
  </r>
  <r>
    <x v="109"/>
    <x v="6"/>
    <n v="150.08999600000001"/>
  </r>
  <r>
    <x v="109"/>
    <x v="7"/>
    <n v="53.419998"/>
  </r>
  <r>
    <x v="109"/>
    <x v="8"/>
    <n v="46.200705999999997"/>
  </r>
  <r>
    <x v="109"/>
    <x v="9"/>
    <n v="93.510002"/>
  </r>
  <r>
    <x v="109"/>
    <x v="10"/>
    <n v="6144.3500979999999"/>
  </r>
  <r>
    <x v="109"/>
    <x v="11"/>
    <n v="2419.6999999999998"/>
  </r>
  <r>
    <x v="109"/>
    <x v="12"/>
    <n v="11740"/>
  </r>
  <r>
    <x v="110"/>
    <x v="0"/>
    <n v="141.44000199999999"/>
  </r>
  <r>
    <x v="110"/>
    <x v="1"/>
    <n v="968"/>
  </r>
  <r>
    <x v="110"/>
    <x v="2"/>
    <n v="27.719999000000001"/>
  </r>
  <r>
    <x v="110"/>
    <x v="3"/>
    <n v="86.599997999999999"/>
  </r>
  <r>
    <x v="110"/>
    <x v="4"/>
    <n v="908.72997999999995"/>
  </r>
  <r>
    <x v="110"/>
    <x v="5"/>
    <n v="49.68"/>
  </r>
  <r>
    <x v="110"/>
    <x v="6"/>
    <n v="149.41000399999999"/>
  </r>
  <r>
    <x v="110"/>
    <x v="7"/>
    <n v="53.669998"/>
  </r>
  <r>
    <x v="110"/>
    <x v="8"/>
    <n v="46.666331999999997"/>
  </r>
  <r>
    <x v="110"/>
    <x v="9"/>
    <n v="92.959998999999996"/>
  </r>
  <r>
    <x v="110"/>
    <x v="10"/>
    <n v="6140.419922"/>
  </r>
  <r>
    <x v="110"/>
    <x v="11"/>
    <n v="2423.41"/>
  </r>
  <r>
    <x v="110"/>
    <x v="12"/>
    <n v="11761.7"/>
  </r>
  <r>
    <x v="111"/>
    <x v="0"/>
    <n v="138.41000399999999"/>
  </r>
  <r>
    <x v="111"/>
    <x v="1"/>
    <n v="953.65997300000004"/>
  </r>
  <r>
    <x v="111"/>
    <x v="2"/>
    <n v="27.629999000000002"/>
  </r>
  <r>
    <x v="111"/>
    <x v="3"/>
    <n v="86.099997999999999"/>
  </r>
  <r>
    <x v="111"/>
    <x v="4"/>
    <n v="898.70001200000002"/>
  </r>
  <r>
    <x v="111"/>
    <x v="5"/>
    <n v="49.720001000000003"/>
  </r>
  <r>
    <x v="111"/>
    <x v="6"/>
    <n v="146.16999799999999"/>
  </r>
  <r>
    <x v="111"/>
    <x v="7"/>
    <n v="52.869999"/>
  </r>
  <r>
    <x v="111"/>
    <x v="8"/>
    <n v="46.416271000000002"/>
  </r>
  <r>
    <x v="111"/>
    <x v="9"/>
    <n v="93.900002000000001"/>
  </r>
  <r>
    <x v="111"/>
    <x v="10"/>
    <n v="6110.0600590000004"/>
  </r>
  <r>
    <x v="111"/>
    <x v="11"/>
    <n v="2429.0100000000002"/>
  </r>
  <r>
    <x v="111"/>
    <x v="12"/>
    <n v="11835.7"/>
  </r>
  <r>
    <x v="112"/>
    <x v="0"/>
    <n v="141.21000699999999"/>
  </r>
  <r>
    <x v="112"/>
    <x v="1"/>
    <n v="971.40002400000003"/>
  </r>
  <r>
    <x v="112"/>
    <x v="2"/>
    <n v="27.629999000000002"/>
  </r>
  <r>
    <x v="112"/>
    <x v="3"/>
    <n v="87.5"/>
  </r>
  <r>
    <x v="112"/>
    <x v="4"/>
    <n v="911.71002199999998"/>
  </r>
  <r>
    <x v="112"/>
    <x v="5"/>
    <n v="49.509998000000003"/>
  </r>
  <r>
    <x v="112"/>
    <x v="6"/>
    <n v="147.61000100000001"/>
  </r>
  <r>
    <x v="112"/>
    <x v="7"/>
    <n v="54.610000999999997"/>
  </r>
  <r>
    <x v="112"/>
    <x v="8"/>
    <n v="46.338669000000003"/>
  </r>
  <r>
    <x v="112"/>
    <x v="9"/>
    <n v="94.440002000000007"/>
  </r>
  <r>
    <x v="112"/>
    <x v="10"/>
    <n v="6150.8598629999997"/>
  </r>
  <r>
    <x v="112"/>
    <x v="11"/>
    <n v="2432.54"/>
  </r>
  <r>
    <x v="112"/>
    <x v="12"/>
    <n v="11809.5"/>
  </r>
  <r>
    <x v="113"/>
    <x v="0"/>
    <n v="140.75"/>
  </r>
  <r>
    <x v="113"/>
    <x v="1"/>
    <n v="965.14001499999995"/>
  </r>
  <r>
    <x v="113"/>
    <x v="2"/>
    <n v="27.309999000000001"/>
  </r>
  <r>
    <x v="113"/>
    <x v="3"/>
    <n v="86.849997999999999"/>
  </r>
  <r>
    <x v="113"/>
    <x v="4"/>
    <n v="906.69000200000005"/>
  </r>
  <r>
    <x v="113"/>
    <x v="5"/>
    <n v="50.330002"/>
  </r>
  <r>
    <x v="113"/>
    <x v="6"/>
    <n v="146.25"/>
  </r>
  <r>
    <x v="113"/>
    <x v="7"/>
    <n v="53.470001000000003"/>
  </r>
  <r>
    <x v="113"/>
    <x v="8"/>
    <n v="46.105862000000002"/>
  </r>
  <r>
    <x v="113"/>
    <x v="9"/>
    <n v="93.25"/>
  </r>
  <r>
    <x v="113"/>
    <x v="10"/>
    <n v="6089.4599609999996"/>
  </r>
  <r>
    <x v="113"/>
    <x v="11"/>
    <n v="2409.75"/>
  </r>
  <r>
    <x v="113"/>
    <x v="12"/>
    <n v="11702.4"/>
  </r>
  <r>
    <x v="114"/>
    <x v="0"/>
    <n v="142.220001"/>
  </r>
  <r>
    <x v="114"/>
    <x v="1"/>
    <n v="978.76000999999997"/>
  </r>
  <r>
    <x v="114"/>
    <x v="2"/>
    <n v="27.59"/>
  </r>
  <r>
    <x v="114"/>
    <x v="3"/>
    <n v="87.919998000000007"/>
  </r>
  <r>
    <x v="114"/>
    <x v="4"/>
    <n v="918.59002699999996"/>
  </r>
  <r>
    <x v="114"/>
    <x v="5"/>
    <n v="50.700001"/>
  </r>
  <r>
    <x v="114"/>
    <x v="6"/>
    <n v="150.179993"/>
  </r>
  <r>
    <x v="114"/>
    <x v="7"/>
    <n v="53.970001000000003"/>
  </r>
  <r>
    <x v="114"/>
    <x v="8"/>
    <n v="46.321423000000003"/>
  </r>
  <r>
    <x v="114"/>
    <x v="9"/>
    <n v="94.419998000000007"/>
  </r>
  <r>
    <x v="114"/>
    <x v="10"/>
    <n v="6153.080078"/>
  </r>
  <r>
    <x v="114"/>
    <x v="11"/>
    <n v="2425.1799999999998"/>
  </r>
  <r>
    <x v="114"/>
    <x v="12"/>
    <n v="11753"/>
  </r>
  <r>
    <x v="115"/>
    <x v="0"/>
    <n v="143.33999600000001"/>
  </r>
  <r>
    <x v="115"/>
    <x v="1"/>
    <n v="996.46997099999999"/>
  </r>
  <r>
    <x v="115"/>
    <x v="2"/>
    <n v="27.559999000000001"/>
  </r>
  <r>
    <x v="115"/>
    <x v="3"/>
    <n v="88.5"/>
  </r>
  <r>
    <x v="115"/>
    <x v="4"/>
    <n v="928.79998799999998"/>
  </r>
  <r>
    <x v="115"/>
    <x v="5"/>
    <n v="50.509998000000003"/>
  </r>
  <r>
    <x v="115"/>
    <x v="6"/>
    <n v="152.66999799999999"/>
  </r>
  <r>
    <x v="115"/>
    <x v="7"/>
    <n v="54.939999"/>
  </r>
  <r>
    <x v="115"/>
    <x v="8"/>
    <n v="46.580109"/>
  </r>
  <r>
    <x v="115"/>
    <x v="9"/>
    <n v="95.290001000000004"/>
  </r>
  <r>
    <x v="115"/>
    <x v="10"/>
    <n v="6176.3901370000003"/>
  </r>
  <r>
    <x v="115"/>
    <x v="11"/>
    <n v="2427.4299999999998"/>
  </r>
  <r>
    <x v="115"/>
    <x v="12"/>
    <n v="11751.8"/>
  </r>
  <r>
    <x v="116"/>
    <x v="0"/>
    <n v="142.929993"/>
  </r>
  <r>
    <x v="116"/>
    <x v="1"/>
    <n v="994.13000499999998"/>
  </r>
  <r>
    <x v="116"/>
    <x v="2"/>
    <n v="27.530000999999999"/>
  </r>
  <r>
    <x v="116"/>
    <x v="3"/>
    <n v="88.349997999999999"/>
  </r>
  <r>
    <x v="116"/>
    <x v="4"/>
    <n v="930.09002699999996"/>
  </r>
  <r>
    <x v="116"/>
    <x v="5"/>
    <n v="49.98"/>
  </r>
  <r>
    <x v="116"/>
    <x v="6"/>
    <n v="154.33000200000001"/>
  </r>
  <r>
    <x v="116"/>
    <x v="7"/>
    <n v="54.759998000000003"/>
  </r>
  <r>
    <x v="116"/>
    <x v="8"/>
    <n v="46.847408000000001"/>
  </r>
  <r>
    <x v="116"/>
    <x v="9"/>
    <n v="95.610000999999997"/>
  </r>
  <r>
    <x v="116"/>
    <x v="10"/>
    <n v="6193.2998049999997"/>
  </r>
  <r>
    <x v="116"/>
    <x v="11"/>
    <n v="2425.5300000000002"/>
  </r>
  <r>
    <x v="116"/>
    <x v="12"/>
    <n v="11744.8"/>
  </r>
  <r>
    <x v="117"/>
    <x v="0"/>
    <n v="145.91000399999999"/>
  </r>
  <r>
    <x v="117"/>
    <x v="1"/>
    <n v="1006.51001"/>
  </r>
  <r>
    <x v="117"/>
    <x v="2"/>
    <n v="27.82"/>
  </r>
  <r>
    <x v="117"/>
    <x v="3"/>
    <n v="90.400002000000001"/>
  </r>
  <r>
    <x v="117"/>
    <x v="4"/>
    <n v="943.830017"/>
  </r>
  <r>
    <x v="117"/>
    <x v="5"/>
    <n v="50.419998"/>
  </r>
  <r>
    <x v="117"/>
    <x v="6"/>
    <n v="158.75"/>
  </r>
  <r>
    <x v="117"/>
    <x v="7"/>
    <n v="56.549999"/>
  </r>
  <r>
    <x v="117"/>
    <x v="8"/>
    <n v="47.252682"/>
  </r>
  <r>
    <x v="117"/>
    <x v="9"/>
    <n v="96.870002999999997"/>
  </r>
  <r>
    <x v="117"/>
    <x v="10"/>
    <n v="6261.169922"/>
  </r>
  <r>
    <x v="117"/>
    <x v="11"/>
    <n v="2443.25"/>
  </r>
  <r>
    <x v="117"/>
    <x v="12"/>
    <n v="11825.9"/>
  </r>
  <r>
    <x v="118"/>
    <x v="0"/>
    <n v="145.050003"/>
  </r>
  <r>
    <x v="118"/>
    <x v="1"/>
    <n v="1000.630005"/>
  </r>
  <r>
    <x v="118"/>
    <x v="2"/>
    <n v="27.59"/>
  </r>
  <r>
    <x v="118"/>
    <x v="3"/>
    <n v="89.57"/>
  </r>
  <r>
    <x v="118"/>
    <x v="4"/>
    <n v="947.15997300000004"/>
  </r>
  <r>
    <x v="118"/>
    <x v="5"/>
    <n v="50.810001"/>
  </r>
  <r>
    <x v="118"/>
    <x v="6"/>
    <n v="158.21000699999999"/>
  </r>
  <r>
    <x v="118"/>
    <x v="7"/>
    <n v="57.900002000000001"/>
  </r>
  <r>
    <x v="118"/>
    <x v="8"/>
    <n v="47.675198000000002"/>
  </r>
  <r>
    <x v="118"/>
    <x v="9"/>
    <n v="97.18"/>
  </r>
  <r>
    <x v="118"/>
    <x v="10"/>
    <n v="6274.4399409999996"/>
  </r>
  <r>
    <x v="118"/>
    <x v="11"/>
    <n v="2447.83"/>
  </r>
  <r>
    <x v="118"/>
    <x v="12"/>
    <n v="11844.6"/>
  </r>
  <r>
    <x v="119"/>
    <x v="0"/>
    <n v="146.16000399999999"/>
  </r>
  <r>
    <x v="119"/>
    <x v="1"/>
    <n v="1001.809998"/>
  </r>
  <r>
    <x v="119"/>
    <x v="2"/>
    <n v="27.780000999999999"/>
  </r>
  <r>
    <x v="119"/>
    <x v="3"/>
    <n v="90"/>
  </r>
  <r>
    <x v="119"/>
    <x v="4"/>
    <n v="955.98999000000003"/>
  </r>
  <r>
    <x v="119"/>
    <x v="5"/>
    <n v="51.669998"/>
  </r>
  <r>
    <x v="119"/>
    <x v="6"/>
    <n v="161.11999499999999"/>
  </r>
  <r>
    <x v="119"/>
    <x v="7"/>
    <n v="57.16"/>
  </r>
  <r>
    <x v="119"/>
    <x v="8"/>
    <n v="48.218421999999997"/>
  </r>
  <r>
    <x v="119"/>
    <x v="9"/>
    <n v="96.919998000000007"/>
  </r>
  <r>
    <x v="119"/>
    <x v="10"/>
    <n v="6312.4702150000003"/>
  </r>
  <r>
    <x v="119"/>
    <x v="11"/>
    <n v="2459.27"/>
  </r>
  <r>
    <x v="119"/>
    <x v="12"/>
    <n v="11897.3"/>
  </r>
  <r>
    <x v="120"/>
    <x v="0"/>
    <n v="146.39999399999999"/>
  </r>
  <r>
    <x v="120"/>
    <x v="1"/>
    <n v="1010.039978"/>
  </r>
  <r>
    <x v="120"/>
    <x v="2"/>
    <n v="27.690000999999999"/>
  </r>
  <r>
    <x v="120"/>
    <x v="3"/>
    <n v="89.290001000000004"/>
  </r>
  <r>
    <x v="120"/>
    <x v="4"/>
    <n v="953.419983"/>
  </r>
  <r>
    <x v="120"/>
    <x v="5"/>
    <n v="51.540000999999997"/>
  </r>
  <r>
    <x v="120"/>
    <x v="6"/>
    <n v="161.699997"/>
  </r>
  <r>
    <x v="120"/>
    <x v="7"/>
    <n v="57.580002"/>
  </r>
  <r>
    <x v="120"/>
    <x v="8"/>
    <n v="48.149448"/>
  </r>
  <r>
    <x v="120"/>
    <x v="9"/>
    <n v="98"/>
  </r>
  <r>
    <x v="120"/>
    <x v="10"/>
    <n v="6314.4301759999998"/>
  </r>
  <r>
    <x v="120"/>
    <x v="11"/>
    <n v="2459.14"/>
  </r>
  <r>
    <x v="120"/>
    <x v="12"/>
    <n v="11890.5"/>
  </r>
  <r>
    <x v="121"/>
    <x v="0"/>
    <n v="147.88999899999999"/>
  </r>
  <r>
    <x v="121"/>
    <x v="1"/>
    <n v="1024.4499510000001"/>
  </r>
  <r>
    <x v="121"/>
    <x v="2"/>
    <n v="27.790001"/>
  </r>
  <r>
    <x v="121"/>
    <x v="3"/>
    <n v="89.269997000000004"/>
  </r>
  <r>
    <x v="121"/>
    <x v="4"/>
    <n v="965.40002400000003"/>
  </r>
  <r>
    <x v="121"/>
    <x v="5"/>
    <n v="51.84"/>
  </r>
  <r>
    <x v="121"/>
    <x v="6"/>
    <n v="183.60000600000001"/>
  </r>
  <r>
    <x v="121"/>
    <x v="7"/>
    <n v="58.959999000000003"/>
  </r>
  <r>
    <x v="121"/>
    <x v="8"/>
    <n v="48.149448"/>
  </r>
  <r>
    <x v="121"/>
    <x v="9"/>
    <n v="98.43"/>
  </r>
  <r>
    <x v="121"/>
    <x v="10"/>
    <n v="6344.3100590000004"/>
  </r>
  <r>
    <x v="121"/>
    <x v="11"/>
    <n v="2460.61"/>
  </r>
  <r>
    <x v="121"/>
    <x v="12"/>
    <n v="11877.4"/>
  </r>
  <r>
    <x v="122"/>
    <x v="0"/>
    <n v="148.91999799999999"/>
  </r>
  <r>
    <x v="122"/>
    <x v="1"/>
    <n v="1026.869995"/>
  </r>
  <r>
    <x v="122"/>
    <x v="2"/>
    <n v="27.93"/>
  </r>
  <r>
    <x v="122"/>
    <x v="3"/>
    <n v="89.559997999999993"/>
  </r>
  <r>
    <x v="122"/>
    <x v="4"/>
    <n v="970.89001499999995"/>
  </r>
  <r>
    <x v="122"/>
    <x v="5"/>
    <n v="52.23"/>
  </r>
  <r>
    <x v="122"/>
    <x v="6"/>
    <n v="183.86000100000001"/>
  </r>
  <r>
    <x v="122"/>
    <x v="7"/>
    <n v="58.349997999999999"/>
  </r>
  <r>
    <x v="122"/>
    <x v="8"/>
    <n v="48.209805000000003"/>
  </r>
  <r>
    <x v="122"/>
    <x v="9"/>
    <n v="98.610000999999997"/>
  </r>
  <r>
    <x v="122"/>
    <x v="10"/>
    <n v="6385.0400390000004"/>
  </r>
  <r>
    <x v="122"/>
    <x v="11"/>
    <n v="2473.83"/>
  </r>
  <r>
    <x v="122"/>
    <x v="12"/>
    <n v="11941.3"/>
  </r>
  <r>
    <x v="123"/>
    <x v="0"/>
    <n v="149.94000199999999"/>
  </r>
  <r>
    <x v="123"/>
    <x v="1"/>
    <n v="1028.6999510000001"/>
  </r>
  <r>
    <x v="123"/>
    <x v="2"/>
    <n v="27.73"/>
  </r>
  <r>
    <x v="123"/>
    <x v="3"/>
    <n v="90.540001000000004"/>
  </r>
  <r>
    <x v="123"/>
    <x v="4"/>
    <n v="968.15002400000003"/>
  </r>
  <r>
    <x v="123"/>
    <x v="5"/>
    <n v="52.369999"/>
  </r>
  <r>
    <x v="123"/>
    <x v="6"/>
    <n v="183.60000600000001"/>
  </r>
  <r>
    <x v="123"/>
    <x v="7"/>
    <n v="59.09"/>
  </r>
  <r>
    <x v="123"/>
    <x v="8"/>
    <n v="49.028976"/>
  </r>
  <r>
    <x v="123"/>
    <x v="9"/>
    <n v="98.839995999999999"/>
  </r>
  <r>
    <x v="123"/>
    <x v="10"/>
    <n v="6390"/>
  </r>
  <r>
    <x v="123"/>
    <x v="11"/>
    <n v="2473.4499999999998"/>
  </r>
  <r>
    <x v="123"/>
    <x v="12"/>
    <n v="11944.5"/>
  </r>
  <r>
    <x v="124"/>
    <x v="0"/>
    <n v="149.520004"/>
  </r>
  <r>
    <x v="124"/>
    <x v="1"/>
    <n v="1025.670044"/>
  </r>
  <r>
    <x v="124"/>
    <x v="2"/>
    <n v="27.620000999999998"/>
  </r>
  <r>
    <x v="124"/>
    <x v="3"/>
    <n v="89.690002000000007"/>
  </r>
  <r>
    <x v="124"/>
    <x v="4"/>
    <n v="972.919983"/>
  </r>
  <r>
    <x v="124"/>
    <x v="5"/>
    <n v="52.580002"/>
  </r>
  <r>
    <x v="124"/>
    <x v="6"/>
    <n v="188.53999300000001"/>
  </r>
  <r>
    <x v="124"/>
    <x v="7"/>
    <n v="58.669998"/>
  </r>
  <r>
    <x v="124"/>
    <x v="8"/>
    <n v="49.227283"/>
  </r>
  <r>
    <x v="124"/>
    <x v="9"/>
    <n v="98.949996999999996"/>
  </r>
  <r>
    <x v="124"/>
    <x v="10"/>
    <n v="6387.75"/>
  </r>
  <r>
    <x v="124"/>
    <x v="11"/>
    <n v="2472.54"/>
  </r>
  <r>
    <x v="124"/>
    <x v="12"/>
    <n v="11924.6"/>
  </r>
  <r>
    <x v="125"/>
    <x v="0"/>
    <n v="149.529999"/>
  </r>
  <r>
    <x v="125"/>
    <x v="1"/>
    <n v="1038.9499510000001"/>
  </r>
  <r>
    <x v="125"/>
    <x v="2"/>
    <n v="27.620000999999998"/>
  </r>
  <r>
    <x v="125"/>
    <x v="3"/>
    <n v="89.669998000000007"/>
  </r>
  <r>
    <x v="125"/>
    <x v="4"/>
    <n v="980.34002699999996"/>
  </r>
  <r>
    <x v="125"/>
    <x v="5"/>
    <n v="52.73"/>
  </r>
  <r>
    <x v="125"/>
    <x v="6"/>
    <n v="187.91000399999999"/>
  </r>
  <r>
    <x v="125"/>
    <x v="7"/>
    <n v="58.580002"/>
  </r>
  <r>
    <x v="125"/>
    <x v="8"/>
    <n v="48.718544000000001"/>
  </r>
  <r>
    <x v="125"/>
    <x v="9"/>
    <n v="99.959998999999996"/>
  </r>
  <r>
    <x v="125"/>
    <x v="10"/>
    <n v="6410.8100590000004"/>
  </r>
  <r>
    <x v="125"/>
    <x v="11"/>
    <n v="2469.91"/>
  </r>
  <r>
    <x v="125"/>
    <x v="12"/>
    <n v="11904.7"/>
  </r>
  <r>
    <x v="126"/>
    <x v="0"/>
    <n v="148.21000699999999"/>
  </r>
  <r>
    <x v="126"/>
    <x v="1"/>
    <n v="1039.869995"/>
  </r>
  <r>
    <x v="126"/>
    <x v="2"/>
    <n v="27.58"/>
  </r>
  <r>
    <x v="126"/>
    <x v="3"/>
    <n v="90.629997000000003"/>
  </r>
  <r>
    <x v="126"/>
    <x v="4"/>
    <n v="950.70001200000002"/>
  </r>
  <r>
    <x v="126"/>
    <x v="5"/>
    <n v="53.389999000000003"/>
  </r>
  <r>
    <x v="126"/>
    <x v="6"/>
    <n v="186.970001"/>
  </r>
  <r>
    <x v="126"/>
    <x v="7"/>
    <n v="58.259998000000003"/>
  </r>
  <r>
    <x v="126"/>
    <x v="8"/>
    <n v="48.847892999999999"/>
  </r>
  <r>
    <x v="126"/>
    <x v="9"/>
    <n v="100.980003"/>
  </r>
  <r>
    <x v="126"/>
    <x v="10"/>
    <n v="6412.169922"/>
  </r>
  <r>
    <x v="126"/>
    <x v="11"/>
    <n v="2477.13"/>
  </r>
  <r>
    <x v="126"/>
    <x v="12"/>
    <n v="11965.7"/>
  </r>
  <r>
    <x v="127"/>
    <x v="0"/>
    <n v="149.779999"/>
  </r>
  <r>
    <x v="127"/>
    <x v="1"/>
    <n v="1052.8000489999999"/>
  </r>
  <r>
    <x v="127"/>
    <x v="2"/>
    <n v="27.42"/>
  </r>
  <r>
    <x v="127"/>
    <x v="3"/>
    <n v="91.07"/>
  </r>
  <r>
    <x v="127"/>
    <x v="4"/>
    <n v="947.79998799999998"/>
  </r>
  <r>
    <x v="127"/>
    <x v="5"/>
    <n v="53.57"/>
  </r>
  <r>
    <x v="127"/>
    <x v="6"/>
    <n v="189.08000200000001"/>
  </r>
  <r>
    <x v="127"/>
    <x v="7"/>
    <n v="58.790000999999997"/>
  </r>
  <r>
    <x v="127"/>
    <x v="8"/>
    <n v="49.218674"/>
  </r>
  <r>
    <x v="127"/>
    <x v="9"/>
    <n v="101.82"/>
  </r>
  <r>
    <x v="127"/>
    <x v="10"/>
    <n v="6422.75"/>
  </r>
  <r>
    <x v="127"/>
    <x v="11"/>
    <n v="2477.83"/>
  </r>
  <r>
    <x v="127"/>
    <x v="12"/>
    <n v="11964.9"/>
  </r>
  <r>
    <x v="128"/>
    <x v="0"/>
    <n v="146.199997"/>
  </r>
  <r>
    <x v="128"/>
    <x v="1"/>
    <n v="1046"/>
  </r>
  <r>
    <x v="128"/>
    <x v="2"/>
    <n v="27.049999"/>
  </r>
  <r>
    <x v="128"/>
    <x v="3"/>
    <n v="90.510002"/>
  </r>
  <r>
    <x v="128"/>
    <x v="4"/>
    <n v="934.09002699999996"/>
  </r>
  <r>
    <x v="128"/>
    <x v="5"/>
    <n v="54.029998999999997"/>
  </r>
  <r>
    <x v="128"/>
    <x v="6"/>
    <n v="182.679993"/>
  </r>
  <r>
    <x v="128"/>
    <x v="7"/>
    <n v="60.150002000000001"/>
  </r>
  <r>
    <x v="128"/>
    <x v="8"/>
    <n v="49.218674"/>
  </r>
  <r>
    <x v="128"/>
    <x v="9"/>
    <n v="101.949997"/>
  </r>
  <r>
    <x v="128"/>
    <x v="10"/>
    <n v="6382.1899409999996"/>
  </r>
  <r>
    <x v="128"/>
    <x v="11"/>
    <n v="2475.42"/>
  </r>
  <r>
    <x v="128"/>
    <x v="12"/>
    <n v="11963.2"/>
  </r>
  <r>
    <x v="129"/>
    <x v="0"/>
    <n v="146.729996"/>
  </r>
  <r>
    <x v="129"/>
    <x v="1"/>
    <n v="1020.039978"/>
  </r>
  <r>
    <x v="129"/>
    <x v="2"/>
    <n v="27.01"/>
  </r>
  <r>
    <x v="129"/>
    <x v="3"/>
    <n v="90.620002999999997"/>
  </r>
  <r>
    <x v="129"/>
    <x v="4"/>
    <n v="941.53002900000001"/>
  </r>
  <r>
    <x v="129"/>
    <x v="5"/>
    <n v="53.41"/>
  </r>
  <r>
    <x v="129"/>
    <x v="6"/>
    <n v="184.03999300000001"/>
  </r>
  <r>
    <x v="129"/>
    <x v="7"/>
    <n v="59.200001"/>
  </r>
  <r>
    <x v="129"/>
    <x v="8"/>
    <n v="48.977229999999999"/>
  </r>
  <r>
    <x v="129"/>
    <x v="9"/>
    <n v="102.5"/>
  </r>
  <r>
    <x v="129"/>
    <x v="10"/>
    <n v="6374.6801759999998"/>
  </r>
  <r>
    <x v="129"/>
    <x v="11"/>
    <n v="2472.1"/>
  </r>
  <r>
    <x v="129"/>
    <x v="12"/>
    <n v="11954.7"/>
  </r>
  <r>
    <x v="130"/>
    <x v="0"/>
    <n v="146.490005"/>
  </r>
  <r>
    <x v="130"/>
    <x v="1"/>
    <n v="987.78002900000001"/>
  </r>
  <r>
    <x v="130"/>
    <x v="2"/>
    <n v="26.620000999999998"/>
  </r>
  <r>
    <x v="130"/>
    <x v="3"/>
    <n v="90.800003000000004"/>
  </r>
  <r>
    <x v="130"/>
    <x v="4"/>
    <n v="930.5"/>
  </r>
  <r>
    <x v="130"/>
    <x v="5"/>
    <n v="52.75"/>
  </r>
  <r>
    <x v="130"/>
    <x v="6"/>
    <n v="181.66000399999999"/>
  </r>
  <r>
    <x v="130"/>
    <x v="7"/>
    <n v="58.549999"/>
  </r>
  <r>
    <x v="130"/>
    <x v="8"/>
    <n v="49.141067999999997"/>
  </r>
  <r>
    <x v="130"/>
    <x v="9"/>
    <n v="101.16999800000001"/>
  </r>
  <r>
    <x v="130"/>
    <x v="10"/>
    <n v="6348.1201170000004"/>
  </r>
  <r>
    <x v="130"/>
    <x v="11"/>
    <n v="2470.3000000000002"/>
  </r>
  <r>
    <x v="130"/>
    <x v="12"/>
    <n v="11967.7"/>
  </r>
  <r>
    <x v="131"/>
    <x v="0"/>
    <n v="147.36000100000001"/>
  </r>
  <r>
    <x v="131"/>
    <x v="1"/>
    <n v="996.19000200000005"/>
  </r>
  <r>
    <x v="131"/>
    <x v="2"/>
    <n v="26.48"/>
  </r>
  <r>
    <x v="131"/>
    <x v="3"/>
    <n v="91.220000999999996"/>
  </r>
  <r>
    <x v="131"/>
    <x v="4"/>
    <n v="930.830017"/>
  </r>
  <r>
    <x v="131"/>
    <x v="5"/>
    <n v="53.119999"/>
  </r>
  <r>
    <x v="131"/>
    <x v="6"/>
    <n v="182.029999"/>
  </r>
  <r>
    <x v="131"/>
    <x v="7"/>
    <n v="59.34"/>
  </r>
  <r>
    <x v="131"/>
    <x v="8"/>
    <n v="48.994475999999999"/>
  </r>
  <r>
    <x v="131"/>
    <x v="9"/>
    <n v="99.370002999999997"/>
  </r>
  <r>
    <x v="131"/>
    <x v="10"/>
    <n v="6362.9399409999996"/>
  </r>
  <r>
    <x v="131"/>
    <x v="11"/>
    <n v="2476.35"/>
  </r>
  <r>
    <x v="131"/>
    <x v="12"/>
    <n v="12000"/>
  </r>
  <r>
    <x v="132"/>
    <x v="0"/>
    <n v="147.13000500000001"/>
  </r>
  <r>
    <x v="132"/>
    <x v="1"/>
    <n v="995.89001499999995"/>
  </r>
  <r>
    <x v="132"/>
    <x v="2"/>
    <n v="26.51"/>
  </r>
  <r>
    <x v="132"/>
    <x v="3"/>
    <n v="89.889999000000003"/>
  </r>
  <r>
    <x v="132"/>
    <x v="4"/>
    <n v="930.39001499999995"/>
  </r>
  <r>
    <x v="132"/>
    <x v="5"/>
    <n v="53.040000999999997"/>
  </r>
  <r>
    <x v="132"/>
    <x v="6"/>
    <n v="180.740005"/>
  </r>
  <r>
    <x v="132"/>
    <x v="7"/>
    <n v="59.119999"/>
  </r>
  <r>
    <x v="132"/>
    <x v="8"/>
    <n v="49.171672999999998"/>
  </r>
  <r>
    <x v="132"/>
    <x v="9"/>
    <n v="99.410004000000001"/>
  </r>
  <r>
    <x v="132"/>
    <x v="10"/>
    <n v="6362.6499020000001"/>
  </r>
  <r>
    <x v="132"/>
    <x v="11"/>
    <n v="2477.5700000000002"/>
  </r>
  <r>
    <x v="132"/>
    <x v="12"/>
    <n v="11979.4"/>
  </r>
  <r>
    <x v="133"/>
    <x v="0"/>
    <n v="147.78999300000001"/>
  </r>
  <r>
    <x v="133"/>
    <x v="1"/>
    <n v="986.919983"/>
  </r>
  <r>
    <x v="133"/>
    <x v="2"/>
    <n v="26.74"/>
  </r>
  <r>
    <x v="133"/>
    <x v="3"/>
    <n v="90.349997999999999"/>
  </r>
  <r>
    <x v="133"/>
    <x v="4"/>
    <n v="923.65002400000003"/>
  </r>
  <r>
    <x v="133"/>
    <x v="5"/>
    <n v="53.139999000000003"/>
  </r>
  <r>
    <x v="133"/>
    <x v="6"/>
    <n v="179.229996"/>
  </r>
  <r>
    <x v="133"/>
    <x v="7"/>
    <n v="58.419998"/>
  </r>
  <r>
    <x v="133"/>
    <x v="8"/>
    <n v="49.267223000000001"/>
  </r>
  <r>
    <x v="133"/>
    <x v="9"/>
    <n v="100.050003"/>
  </r>
  <r>
    <x v="133"/>
    <x v="10"/>
    <n v="6340.3398440000001"/>
  </r>
  <r>
    <x v="133"/>
    <x v="11"/>
    <n v="2472.16"/>
  </r>
  <r>
    <x v="133"/>
    <x v="12"/>
    <n v="11956.5"/>
  </r>
  <r>
    <x v="134"/>
    <x v="0"/>
    <n v="147.71000699999999"/>
  </r>
  <r>
    <x v="134"/>
    <x v="1"/>
    <n v="987.580017"/>
  </r>
  <r>
    <x v="134"/>
    <x v="2"/>
    <n v="26.83"/>
  </r>
  <r>
    <x v="134"/>
    <x v="3"/>
    <n v="90.449996999999996"/>
  </r>
  <r>
    <x v="134"/>
    <x v="4"/>
    <n v="927.96002199999998"/>
  </r>
  <r>
    <x v="134"/>
    <x v="5"/>
    <n v="52.709999000000003"/>
  </r>
  <r>
    <x v="134"/>
    <x v="6"/>
    <n v="180.270004"/>
  </r>
  <r>
    <x v="134"/>
    <x v="7"/>
    <n v="58.860000999999997"/>
  </r>
  <r>
    <x v="134"/>
    <x v="8"/>
    <n v="49.406199999999998"/>
  </r>
  <r>
    <x v="134"/>
    <x v="9"/>
    <n v="99.309997999999993"/>
  </r>
  <r>
    <x v="134"/>
    <x v="10"/>
    <n v="6351.5600590000004"/>
  </r>
  <r>
    <x v="134"/>
    <x v="11"/>
    <n v="2476.83"/>
  </r>
  <r>
    <x v="134"/>
    <x v="12"/>
    <n v="11984.9"/>
  </r>
  <r>
    <x v="135"/>
    <x v="0"/>
    <n v="148.44000199999999"/>
  </r>
  <r>
    <x v="135"/>
    <x v="1"/>
    <n v="992.27002000000005"/>
  </r>
  <r>
    <x v="135"/>
    <x v="2"/>
    <n v="26.76"/>
  </r>
  <r>
    <x v="135"/>
    <x v="3"/>
    <n v="90.5"/>
  </r>
  <r>
    <x v="135"/>
    <x v="4"/>
    <n v="929.35998500000005"/>
  </r>
  <r>
    <x v="135"/>
    <x v="5"/>
    <n v="52.869999"/>
  </r>
  <r>
    <x v="135"/>
    <x v="6"/>
    <n v="181.33000200000001"/>
  </r>
  <r>
    <x v="135"/>
    <x v="7"/>
    <n v="59.619999"/>
  </r>
  <r>
    <x v="135"/>
    <x v="8"/>
    <n v="49.753632000000003"/>
  </r>
  <r>
    <x v="135"/>
    <x v="9"/>
    <n v="99.32"/>
  </r>
  <r>
    <x v="135"/>
    <x v="10"/>
    <n v="6383.7700199999999"/>
  </r>
  <r>
    <x v="135"/>
    <x v="11"/>
    <n v="2480.91"/>
  </r>
  <r>
    <x v="135"/>
    <x v="12"/>
    <n v="11987.8"/>
  </r>
  <r>
    <x v="136"/>
    <x v="0"/>
    <n v="147.80999800000001"/>
  </r>
  <r>
    <x v="136"/>
    <x v="1"/>
    <n v="989.84002699999996"/>
  </r>
  <r>
    <x v="136"/>
    <x v="2"/>
    <n v="26.51"/>
  </r>
  <r>
    <x v="136"/>
    <x v="3"/>
    <n v="90.260002"/>
  </r>
  <r>
    <x v="136"/>
    <x v="4"/>
    <n v="926.78997800000002"/>
  </r>
  <r>
    <x v="136"/>
    <x v="5"/>
    <n v="52.630001"/>
  </r>
  <r>
    <x v="136"/>
    <x v="6"/>
    <n v="178.36000100000001"/>
  </r>
  <r>
    <x v="136"/>
    <x v="7"/>
    <n v="59.48"/>
  </r>
  <r>
    <x v="136"/>
    <x v="8"/>
    <n v="49.701526999999999"/>
  </r>
  <r>
    <x v="136"/>
    <x v="9"/>
    <n v="98.730002999999996"/>
  </r>
  <r>
    <x v="136"/>
    <x v="10"/>
    <n v="6370.4599609999996"/>
  </r>
  <r>
    <x v="136"/>
    <x v="11"/>
    <n v="2474.92"/>
  </r>
  <r>
    <x v="136"/>
    <x v="12"/>
    <n v="11950"/>
  </r>
  <r>
    <x v="137"/>
    <x v="0"/>
    <n v="148.35000600000001"/>
  </r>
  <r>
    <x v="137"/>
    <x v="1"/>
    <n v="982.01000999999997"/>
  </r>
  <r>
    <x v="137"/>
    <x v="2"/>
    <n v="26.57"/>
  </r>
  <r>
    <x v="137"/>
    <x v="3"/>
    <n v="90.120002999999997"/>
  </r>
  <r>
    <x v="137"/>
    <x v="4"/>
    <n v="922.90002400000003"/>
  </r>
  <r>
    <x v="137"/>
    <x v="5"/>
    <n v="52.029998999999997"/>
  </r>
  <r>
    <x v="137"/>
    <x v="6"/>
    <n v="175.779999"/>
  </r>
  <r>
    <x v="137"/>
    <x v="7"/>
    <n v="59.669998"/>
  </r>
  <r>
    <x v="137"/>
    <x v="8"/>
    <n v="50.075023999999999"/>
  </r>
  <r>
    <x v="137"/>
    <x v="9"/>
    <n v="99.769997000000004"/>
  </r>
  <r>
    <x v="137"/>
    <x v="10"/>
    <n v="6352.330078"/>
  </r>
  <r>
    <x v="137"/>
    <x v="11"/>
    <n v="2474.02"/>
  </r>
  <r>
    <x v="137"/>
    <x v="12"/>
    <n v="11929.5"/>
  </r>
  <r>
    <x v="138"/>
    <x v="0"/>
    <n v="144.91999799999999"/>
  </r>
  <r>
    <x v="138"/>
    <x v="1"/>
    <n v="956.919983"/>
  </r>
  <r>
    <x v="138"/>
    <x v="2"/>
    <n v="26.26"/>
  </r>
  <r>
    <x v="138"/>
    <x v="3"/>
    <n v="87.629997000000003"/>
  </r>
  <r>
    <x v="138"/>
    <x v="4"/>
    <n v="907.23999000000003"/>
  </r>
  <r>
    <x v="138"/>
    <x v="5"/>
    <n v="52.52"/>
  </r>
  <r>
    <x v="138"/>
    <x v="6"/>
    <n v="169.13999899999999"/>
  </r>
  <r>
    <x v="138"/>
    <x v="7"/>
    <n v="58.02"/>
  </r>
  <r>
    <x v="138"/>
    <x v="8"/>
    <n v="49.241157999999999"/>
  </r>
  <r>
    <x v="138"/>
    <x v="9"/>
    <n v="97.739998"/>
  </r>
  <r>
    <x v="138"/>
    <x v="10"/>
    <n v="6216.8701170000004"/>
  </r>
  <r>
    <x v="138"/>
    <x v="11"/>
    <n v="2438.21"/>
  </r>
  <r>
    <x v="138"/>
    <x v="12"/>
    <n v="11771.6"/>
  </r>
  <r>
    <x v="139"/>
    <x v="0"/>
    <n v="146.470001"/>
  </r>
  <r>
    <x v="139"/>
    <x v="1"/>
    <n v="967.98999000000003"/>
  </r>
  <r>
    <x v="139"/>
    <x v="2"/>
    <n v="26.41"/>
  </r>
  <r>
    <x v="139"/>
    <x v="3"/>
    <n v="88.290001000000004"/>
  </r>
  <r>
    <x v="139"/>
    <x v="4"/>
    <n v="914.39001499999995"/>
  </r>
  <r>
    <x v="139"/>
    <x v="5"/>
    <n v="53.82"/>
  </r>
  <r>
    <x v="139"/>
    <x v="6"/>
    <n v="171.39999399999999"/>
  </r>
  <r>
    <x v="139"/>
    <x v="7"/>
    <n v="58.040000999999997"/>
  </r>
  <r>
    <x v="139"/>
    <x v="8"/>
    <n v="49.284587999999999"/>
  </r>
  <r>
    <x v="139"/>
    <x v="9"/>
    <n v="97.949996999999996"/>
  </r>
  <r>
    <x v="139"/>
    <x v="10"/>
    <n v="6256.5600590000004"/>
  </r>
  <r>
    <x v="139"/>
    <x v="11"/>
    <n v="2441.3200000000002"/>
  </r>
  <r>
    <x v="139"/>
    <x v="12"/>
    <n v="11763.2"/>
  </r>
  <r>
    <x v="140"/>
    <x v="0"/>
    <n v="149.16000399999999"/>
  </r>
  <r>
    <x v="140"/>
    <x v="1"/>
    <n v="983.29998799999998"/>
  </r>
  <r>
    <x v="140"/>
    <x v="2"/>
    <n v="26.68"/>
  </r>
  <r>
    <x v="140"/>
    <x v="3"/>
    <n v="90.25"/>
  </r>
  <r>
    <x v="140"/>
    <x v="4"/>
    <n v="922.669983"/>
  </r>
  <r>
    <x v="140"/>
    <x v="5"/>
    <n v="53.950001"/>
  </r>
  <r>
    <x v="140"/>
    <x v="6"/>
    <n v="171"/>
  </r>
  <r>
    <x v="140"/>
    <x v="7"/>
    <n v="59.060001"/>
  </r>
  <r>
    <x v="140"/>
    <x v="8"/>
    <n v="49.736266999999998"/>
  </r>
  <r>
    <x v="140"/>
    <x v="9"/>
    <n v="98.849997999999999"/>
  </r>
  <r>
    <x v="140"/>
    <x v="10"/>
    <n v="6340.2299800000001"/>
  </r>
  <r>
    <x v="140"/>
    <x v="11"/>
    <n v="2465.84"/>
  </r>
  <r>
    <x v="140"/>
    <x v="12"/>
    <n v="11856.1"/>
  </r>
  <r>
    <x v="141"/>
    <x v="0"/>
    <n v="150.36000100000001"/>
  </r>
  <r>
    <x v="141"/>
    <x v="1"/>
    <n v="982.73999000000003"/>
  </r>
  <r>
    <x v="141"/>
    <x v="2"/>
    <n v="26.469999000000001"/>
  </r>
  <r>
    <x v="141"/>
    <x v="3"/>
    <n v="90.699996999999996"/>
  </r>
  <r>
    <x v="141"/>
    <x v="4"/>
    <n v="922.21997099999999"/>
  </r>
  <r>
    <x v="141"/>
    <x v="5"/>
    <n v="54.009998000000003"/>
  </r>
  <r>
    <x v="141"/>
    <x v="6"/>
    <n v="168.5"/>
  </r>
  <r>
    <x v="141"/>
    <x v="7"/>
    <n v="59.689999"/>
  </r>
  <r>
    <x v="141"/>
    <x v="8"/>
    <n v="50.014225000000003"/>
  </r>
  <r>
    <x v="141"/>
    <x v="9"/>
    <n v="98.57"/>
  </r>
  <r>
    <x v="141"/>
    <x v="10"/>
    <n v="6333.0097660000001"/>
  </r>
  <r>
    <x v="141"/>
    <x v="11"/>
    <n v="2464.61"/>
  </r>
  <r>
    <x v="141"/>
    <x v="12"/>
    <n v="11843.5"/>
  </r>
  <r>
    <x v="142"/>
    <x v="0"/>
    <n v="151.800003"/>
  </r>
  <r>
    <x v="142"/>
    <x v="1"/>
    <n v="978.17999299999997"/>
  </r>
  <r>
    <x v="142"/>
    <x v="2"/>
    <n v="26.68"/>
  </r>
  <r>
    <x v="142"/>
    <x v="3"/>
    <n v="92.239998"/>
  </r>
  <r>
    <x v="142"/>
    <x v="4"/>
    <n v="926.96002199999998"/>
  </r>
  <r>
    <x v="142"/>
    <x v="5"/>
    <n v="54.310001"/>
  </r>
  <r>
    <x v="142"/>
    <x v="6"/>
    <n v="169.979996"/>
  </r>
  <r>
    <x v="142"/>
    <x v="7"/>
    <n v="60.290000999999997"/>
  </r>
  <r>
    <x v="142"/>
    <x v="8"/>
    <n v="49.979481"/>
  </r>
  <r>
    <x v="142"/>
    <x v="9"/>
    <n v="99.230002999999996"/>
  </r>
  <r>
    <x v="142"/>
    <x v="10"/>
    <n v="6345.1098629999997"/>
  </r>
  <r>
    <x v="142"/>
    <x v="11"/>
    <n v="2468.11"/>
  </r>
  <r>
    <x v="142"/>
    <x v="12"/>
    <n v="11868.8"/>
  </r>
  <r>
    <x v="143"/>
    <x v="0"/>
    <n v="148.229996"/>
  </r>
  <r>
    <x v="143"/>
    <x v="1"/>
    <n v="960.57000700000003"/>
  </r>
  <r>
    <x v="143"/>
    <x v="2"/>
    <n v="26.639999"/>
  </r>
  <r>
    <x v="143"/>
    <x v="3"/>
    <n v="90.879997000000003"/>
  </r>
  <r>
    <x v="143"/>
    <x v="4"/>
    <n v="910.97997999999995"/>
  </r>
  <r>
    <x v="143"/>
    <x v="5"/>
    <n v="53.709999000000003"/>
  </r>
  <r>
    <x v="143"/>
    <x v="6"/>
    <n v="166.08999600000001"/>
  </r>
  <r>
    <x v="143"/>
    <x v="7"/>
    <n v="59.290000999999997"/>
  </r>
  <r>
    <x v="143"/>
    <x v="8"/>
    <n v="49.553856000000003"/>
  </r>
  <r>
    <x v="143"/>
    <x v="9"/>
    <n v="97.93"/>
  </r>
  <r>
    <x v="143"/>
    <x v="10"/>
    <n v="6221.9101559999999"/>
  </r>
  <r>
    <x v="143"/>
    <x v="11"/>
    <n v="2430.0100000000002"/>
  </r>
  <r>
    <x v="143"/>
    <x v="12"/>
    <n v="11712.7"/>
  </r>
  <r>
    <x v="144"/>
    <x v="0"/>
    <n v="147.970001"/>
  </r>
  <r>
    <x v="144"/>
    <x v="1"/>
    <n v="958.46997099999999"/>
  </r>
  <r>
    <x v="144"/>
    <x v="2"/>
    <n v="26.889999"/>
  </r>
  <r>
    <x v="144"/>
    <x v="3"/>
    <n v="90.760002"/>
  </r>
  <r>
    <x v="144"/>
    <x v="4"/>
    <n v="910.669983"/>
  </r>
  <r>
    <x v="144"/>
    <x v="5"/>
    <n v="54.049999"/>
  </r>
  <r>
    <x v="144"/>
    <x v="6"/>
    <n v="166.53999300000001"/>
  </r>
  <r>
    <x v="144"/>
    <x v="7"/>
    <n v="59.439999"/>
  </r>
  <r>
    <x v="144"/>
    <x v="8"/>
    <n v="49.675457000000002"/>
  </r>
  <r>
    <x v="144"/>
    <x v="9"/>
    <n v="98.199996999999996"/>
  </r>
  <r>
    <x v="144"/>
    <x v="10"/>
    <n v="6216.5297849999997"/>
  </r>
  <r>
    <x v="144"/>
    <x v="11"/>
    <n v="2425.5500000000002"/>
  </r>
  <r>
    <x v="144"/>
    <x v="12"/>
    <n v="11699.8"/>
  </r>
  <r>
    <x v="145"/>
    <x v="0"/>
    <n v="149.259995"/>
  </r>
  <r>
    <x v="145"/>
    <x v="1"/>
    <n v="953.28997800000002"/>
  </r>
  <r>
    <x v="145"/>
    <x v="2"/>
    <n v="26.889999"/>
  </r>
  <r>
    <x v="145"/>
    <x v="3"/>
    <n v="91.760002"/>
  </r>
  <r>
    <x v="145"/>
    <x v="4"/>
    <n v="906.65997300000004"/>
  </r>
  <r>
    <x v="145"/>
    <x v="5"/>
    <n v="54.360000999999997"/>
  </r>
  <r>
    <x v="145"/>
    <x v="6"/>
    <n v="166.759995"/>
  </r>
  <r>
    <x v="145"/>
    <x v="7"/>
    <n v="59.400002000000001"/>
  </r>
  <r>
    <x v="145"/>
    <x v="8"/>
    <n v="50.022911000000001"/>
  </r>
  <r>
    <x v="145"/>
    <x v="9"/>
    <n v="98.959998999999996"/>
  </r>
  <r>
    <x v="145"/>
    <x v="10"/>
    <n v="6213.1298829999996"/>
  </r>
  <r>
    <x v="145"/>
    <x v="11"/>
    <n v="2428.37"/>
  </r>
  <r>
    <x v="145"/>
    <x v="12"/>
    <n v="11719.3"/>
  </r>
  <r>
    <x v="146"/>
    <x v="0"/>
    <n v="152.25"/>
  </r>
  <r>
    <x v="146"/>
    <x v="1"/>
    <n v="966.90002400000003"/>
  </r>
  <r>
    <x v="146"/>
    <x v="2"/>
    <n v="27.209999"/>
  </r>
  <r>
    <x v="146"/>
    <x v="3"/>
    <n v="92.949996999999996"/>
  </r>
  <r>
    <x v="146"/>
    <x v="4"/>
    <n v="924.69000200000005"/>
  </r>
  <r>
    <x v="146"/>
    <x v="5"/>
    <n v="55.380001"/>
  </r>
  <r>
    <x v="146"/>
    <x v="6"/>
    <n v="169.33999600000001"/>
  </r>
  <r>
    <x v="146"/>
    <x v="7"/>
    <n v="60.84"/>
  </r>
  <r>
    <x v="146"/>
    <x v="8"/>
    <n v="50.309544000000002"/>
  </r>
  <r>
    <x v="146"/>
    <x v="9"/>
    <n v="100.239998"/>
  </r>
  <r>
    <x v="146"/>
    <x v="10"/>
    <n v="6297.4799800000001"/>
  </r>
  <r>
    <x v="146"/>
    <x v="11"/>
    <n v="2452.5100000000002"/>
  </r>
  <r>
    <x v="146"/>
    <x v="12"/>
    <n v="11805.3"/>
  </r>
  <r>
    <x v="147"/>
    <x v="0"/>
    <n v="151.10000600000001"/>
  </r>
  <r>
    <x v="147"/>
    <x v="1"/>
    <n v="958"/>
  </r>
  <r>
    <x v="147"/>
    <x v="2"/>
    <n v="26.84"/>
  </r>
  <r>
    <x v="147"/>
    <x v="3"/>
    <n v="93.07"/>
  </r>
  <r>
    <x v="147"/>
    <x v="4"/>
    <n v="927"/>
  </r>
  <r>
    <x v="147"/>
    <x v="5"/>
    <n v="55.16"/>
  </r>
  <r>
    <x v="147"/>
    <x v="6"/>
    <n v="169.05999800000001"/>
  </r>
  <r>
    <x v="147"/>
    <x v="7"/>
    <n v="60.049999"/>
  </r>
  <r>
    <x v="147"/>
    <x v="8"/>
    <n v="50.240054999999998"/>
  </r>
  <r>
    <x v="147"/>
    <x v="9"/>
    <n v="101.019997"/>
  </r>
  <r>
    <x v="147"/>
    <x v="10"/>
    <n v="6278.4101559999999"/>
  </r>
  <r>
    <x v="147"/>
    <x v="11"/>
    <n v="2444.04"/>
  </r>
  <r>
    <x v="147"/>
    <x v="12"/>
    <n v="11785.9"/>
  </r>
  <r>
    <x v="148"/>
    <x v="0"/>
    <n v="150.80999800000001"/>
  </r>
  <r>
    <x v="148"/>
    <x v="1"/>
    <n v="952.45001200000002"/>
  </r>
  <r>
    <x v="148"/>
    <x v="2"/>
    <n v="26.709999"/>
  </r>
  <r>
    <x v="148"/>
    <x v="3"/>
    <n v="94.150002000000001"/>
  </r>
  <r>
    <x v="148"/>
    <x v="4"/>
    <n v="921.28002900000001"/>
  </r>
  <r>
    <x v="148"/>
    <x v="5"/>
    <n v="54.98"/>
  </r>
  <r>
    <x v="148"/>
    <x v="6"/>
    <n v="168.13000500000001"/>
  </r>
  <r>
    <x v="148"/>
    <x v="7"/>
    <n v="60"/>
  </r>
  <r>
    <x v="148"/>
    <x v="8"/>
    <n v="50.083705999999999"/>
  </r>
  <r>
    <x v="148"/>
    <x v="9"/>
    <n v="101.5"/>
  </r>
  <r>
    <x v="148"/>
    <x v="10"/>
    <n v="6271.330078"/>
  </r>
  <r>
    <x v="148"/>
    <x v="11"/>
    <n v="2438.9699999999998"/>
  </r>
  <r>
    <x v="148"/>
    <x v="12"/>
    <n v="11773.8"/>
  </r>
  <r>
    <x v="149"/>
    <x v="0"/>
    <n v="151.449997"/>
  </r>
  <r>
    <x v="149"/>
    <x v="1"/>
    <n v="945.26000999999997"/>
  </r>
  <r>
    <x v="149"/>
    <x v="2"/>
    <n v="26.719999000000001"/>
  </r>
  <r>
    <x v="149"/>
    <x v="3"/>
    <n v="94.099997999999999"/>
  </r>
  <r>
    <x v="149"/>
    <x v="4"/>
    <n v="915.89001499999995"/>
  </r>
  <r>
    <x v="149"/>
    <x v="5"/>
    <n v="55.220001000000003"/>
  </r>
  <r>
    <x v="149"/>
    <x v="6"/>
    <n v="165.949997"/>
  </r>
  <r>
    <x v="149"/>
    <x v="7"/>
    <n v="59.970001000000003"/>
  </r>
  <r>
    <x v="149"/>
    <x v="8"/>
    <n v="50.405087000000002"/>
  </r>
  <r>
    <x v="149"/>
    <x v="9"/>
    <n v="101.44000200000001"/>
  </r>
  <r>
    <x v="149"/>
    <x v="10"/>
    <n v="6265.6401370000003"/>
  </r>
  <r>
    <x v="149"/>
    <x v="11"/>
    <n v="2443.0500000000002"/>
  </r>
  <r>
    <x v="149"/>
    <x v="12"/>
    <n v="11812"/>
  </r>
  <r>
    <x v="150"/>
    <x v="0"/>
    <n v="151.78999300000001"/>
  </r>
  <r>
    <x v="150"/>
    <x v="1"/>
    <n v="946.02002000000005"/>
  </r>
  <r>
    <x v="150"/>
    <x v="2"/>
    <n v="26.969999000000001"/>
  </r>
  <r>
    <x v="150"/>
    <x v="3"/>
    <n v="93.660004000000001"/>
  </r>
  <r>
    <x v="150"/>
    <x v="4"/>
    <n v="913.80999799999995"/>
  </r>
  <r>
    <x v="150"/>
    <x v="5"/>
    <n v="55.16"/>
  </r>
  <r>
    <x v="150"/>
    <x v="6"/>
    <n v="167.11999499999999"/>
  </r>
  <r>
    <x v="150"/>
    <x v="7"/>
    <n v="60.529998999999997"/>
  </r>
  <r>
    <x v="150"/>
    <x v="8"/>
    <n v="50.483260999999999"/>
  </r>
  <r>
    <x v="150"/>
    <x v="9"/>
    <n v="102.209999"/>
  </r>
  <r>
    <x v="150"/>
    <x v="10"/>
    <n v="6283.0200199999999"/>
  </r>
  <r>
    <x v="150"/>
    <x v="11"/>
    <n v="2444.2399999999998"/>
  </r>
  <r>
    <x v="150"/>
    <x v="12"/>
    <n v="11800.2"/>
  </r>
  <r>
    <x v="151"/>
    <x v="0"/>
    <n v="152.13999899999999"/>
  </r>
  <r>
    <x v="151"/>
    <x v="1"/>
    <n v="954.05999799999995"/>
  </r>
  <r>
    <x v="151"/>
    <x v="2"/>
    <n v="27.049999"/>
  </r>
  <r>
    <x v="151"/>
    <x v="3"/>
    <n v="93.830001999999993"/>
  </r>
  <r>
    <x v="151"/>
    <x v="4"/>
    <n v="921.28997800000002"/>
  </r>
  <r>
    <x v="151"/>
    <x v="5"/>
    <n v="55.369999"/>
  </r>
  <r>
    <x v="151"/>
    <x v="6"/>
    <n v="168.80999800000001"/>
  </r>
  <r>
    <x v="151"/>
    <x v="7"/>
    <n v="61.009998000000003"/>
  </r>
  <r>
    <x v="151"/>
    <x v="8"/>
    <n v="50.483260999999999"/>
  </r>
  <r>
    <x v="151"/>
    <x v="9"/>
    <n v="101.620003"/>
  </r>
  <r>
    <x v="151"/>
    <x v="10"/>
    <n v="6301.8901370000003"/>
  </r>
  <r>
    <x v="151"/>
    <x v="11"/>
    <n v="2446.3000000000002"/>
  </r>
  <r>
    <x v="151"/>
    <x v="12"/>
    <n v="11791.9"/>
  </r>
  <r>
    <x v="152"/>
    <x v="0"/>
    <n v="153.66999799999999"/>
  </r>
  <r>
    <x v="152"/>
    <x v="1"/>
    <n v="967.59002699999996"/>
  </r>
  <r>
    <x v="152"/>
    <x v="2"/>
    <n v="27.08"/>
  </r>
  <r>
    <x v="152"/>
    <x v="3"/>
    <n v="94.860000999999997"/>
  </r>
  <r>
    <x v="152"/>
    <x v="4"/>
    <n v="929.57000700000003"/>
  </r>
  <r>
    <x v="152"/>
    <x v="5"/>
    <n v="55.950001"/>
  </r>
  <r>
    <x v="152"/>
    <x v="6"/>
    <n v="174.69000199999999"/>
  </r>
  <r>
    <x v="152"/>
    <x v="7"/>
    <n v="61.77"/>
  </r>
  <r>
    <x v="152"/>
    <x v="8"/>
    <n v="50.066333999999998"/>
  </r>
  <r>
    <x v="152"/>
    <x v="9"/>
    <n v="102.519997"/>
  </r>
  <r>
    <x v="152"/>
    <x v="10"/>
    <n v="6368.3100590000004"/>
  </r>
  <r>
    <x v="152"/>
    <x v="11"/>
    <n v="2457.59"/>
  </r>
  <r>
    <x v="152"/>
    <x v="12"/>
    <n v="11805.1"/>
  </r>
  <r>
    <x v="153"/>
    <x v="0"/>
    <n v="155.16000399999999"/>
  </r>
  <r>
    <x v="153"/>
    <x v="1"/>
    <n v="980.59997599999997"/>
  </r>
  <r>
    <x v="153"/>
    <x v="2"/>
    <n v="27.549999"/>
  </r>
  <r>
    <x v="153"/>
    <x v="3"/>
    <n v="95.489998"/>
  </r>
  <r>
    <x v="153"/>
    <x v="4"/>
    <n v="939.330017"/>
  </r>
  <r>
    <x v="153"/>
    <x v="5"/>
    <n v="55.82"/>
  </r>
  <r>
    <x v="153"/>
    <x v="6"/>
    <n v="174.71000699999999"/>
  </r>
  <r>
    <x v="153"/>
    <x v="7"/>
    <n v="61.68"/>
  </r>
  <r>
    <x v="153"/>
    <x v="8"/>
    <n v="50.561442999999997"/>
  </r>
  <r>
    <x v="153"/>
    <x v="9"/>
    <n v="103.75"/>
  </r>
  <r>
    <x v="153"/>
    <x v="10"/>
    <n v="6428.6601559999999"/>
  </r>
  <r>
    <x v="153"/>
    <x v="11"/>
    <n v="2471.65"/>
  </r>
  <r>
    <x v="153"/>
    <x v="12"/>
    <n v="11875.7"/>
  </r>
  <r>
    <x v="154"/>
    <x v="0"/>
    <n v="155.05999800000001"/>
  </r>
  <r>
    <x v="154"/>
    <x v="1"/>
    <n v="978.25"/>
  </r>
  <r>
    <x v="154"/>
    <x v="2"/>
    <n v="27.5"/>
  </r>
  <r>
    <x v="154"/>
    <x v="3"/>
    <n v="96.010002"/>
  </r>
  <r>
    <x v="154"/>
    <x v="4"/>
    <n v="937.34002699999996"/>
  </r>
  <r>
    <x v="154"/>
    <x v="5"/>
    <n v="56.080002"/>
  </r>
  <r>
    <x v="154"/>
    <x v="6"/>
    <n v="174.740005"/>
  </r>
  <r>
    <x v="154"/>
    <x v="7"/>
    <n v="61.459999000000003"/>
  </r>
  <r>
    <x v="154"/>
    <x v="8"/>
    <n v="50.630935999999998"/>
  </r>
  <r>
    <x v="154"/>
    <x v="9"/>
    <n v="103.94000200000001"/>
  </r>
  <r>
    <x v="154"/>
    <x v="10"/>
    <n v="6435.330078"/>
  </r>
  <r>
    <x v="154"/>
    <x v="11"/>
    <n v="2476.5500000000002"/>
  </r>
  <r>
    <x v="154"/>
    <x v="12"/>
    <n v="11918.1"/>
  </r>
  <r>
    <x v="155"/>
    <x v="0"/>
    <n v="154.279999"/>
  </r>
  <r>
    <x v="155"/>
    <x v="1"/>
    <n v="965.27002000000005"/>
  </r>
  <r>
    <x v="155"/>
    <x v="2"/>
    <n v="27.57"/>
  </r>
  <r>
    <x v="155"/>
    <x v="3"/>
    <n v="96.18"/>
  </r>
  <r>
    <x v="155"/>
    <x v="4"/>
    <n v="928.45001200000002"/>
  </r>
  <r>
    <x v="155"/>
    <x v="5"/>
    <n v="56.349997999999999"/>
  </r>
  <r>
    <x v="155"/>
    <x v="6"/>
    <n v="174.520004"/>
  </r>
  <r>
    <x v="155"/>
    <x v="7"/>
    <n v="61.27"/>
  </r>
  <r>
    <x v="155"/>
    <x v="8"/>
    <n v="50.457206999999997"/>
  </r>
  <r>
    <x v="155"/>
    <x v="9"/>
    <n v="102.540001"/>
  </r>
  <r>
    <x v="155"/>
    <x v="10"/>
    <n v="6375.5698240000002"/>
  </r>
  <r>
    <x v="155"/>
    <x v="11"/>
    <n v="2457.85"/>
  </r>
  <r>
    <x v="155"/>
    <x v="12"/>
    <n v="11827.2"/>
  </r>
  <r>
    <x v="156"/>
    <x v="0"/>
    <n v="153.759995"/>
  </r>
  <r>
    <x v="156"/>
    <x v="1"/>
    <n v="967.79998799999998"/>
  </r>
  <r>
    <x v="156"/>
    <x v="2"/>
    <n v="28.219999000000001"/>
  </r>
  <r>
    <x v="156"/>
    <x v="3"/>
    <n v="95.82"/>
  </r>
  <r>
    <x v="156"/>
    <x v="4"/>
    <n v="927.80999799999995"/>
  </r>
  <r>
    <x v="156"/>
    <x v="5"/>
    <n v="56.330002"/>
  </r>
  <r>
    <x v="156"/>
    <x v="6"/>
    <n v="179.25"/>
  </r>
  <r>
    <x v="156"/>
    <x v="7"/>
    <n v="61.240001999999997"/>
  </r>
  <r>
    <x v="156"/>
    <x v="8"/>
    <n v="51.056548999999997"/>
  </r>
  <r>
    <x v="156"/>
    <x v="9"/>
    <n v="102.790001"/>
  </r>
  <r>
    <x v="156"/>
    <x v="10"/>
    <n v="6393.3100590000004"/>
  </r>
  <r>
    <x v="156"/>
    <x v="11"/>
    <n v="2465.54"/>
  </r>
  <r>
    <x v="156"/>
    <x v="12"/>
    <n v="11872.9"/>
  </r>
  <r>
    <x v="157"/>
    <x v="0"/>
    <n v="155.470001"/>
  </r>
  <r>
    <x v="157"/>
    <x v="1"/>
    <n v="979.46997099999999"/>
  </r>
  <r>
    <x v="157"/>
    <x v="2"/>
    <n v="28.540001"/>
  </r>
  <r>
    <x v="157"/>
    <x v="3"/>
    <n v="96.730002999999996"/>
  </r>
  <r>
    <x v="157"/>
    <x v="4"/>
    <n v="935.95001200000002"/>
  </r>
  <r>
    <x v="157"/>
    <x v="5"/>
    <n v="56.360000999999997"/>
  </r>
  <r>
    <x v="157"/>
    <x v="6"/>
    <n v="179"/>
  </r>
  <r>
    <x v="157"/>
    <x v="7"/>
    <n v="62"/>
  </r>
  <r>
    <x v="157"/>
    <x v="8"/>
    <n v="51.430034999999997"/>
  </r>
  <r>
    <x v="157"/>
    <x v="9"/>
    <n v="103.480003"/>
  </r>
  <r>
    <x v="157"/>
    <x v="10"/>
    <n v="6397.8701170000004"/>
  </r>
  <r>
    <x v="157"/>
    <x v="11"/>
    <n v="2465.1"/>
  </r>
  <r>
    <x v="157"/>
    <x v="12"/>
    <n v="11879.6"/>
  </r>
  <r>
    <x v="158"/>
    <x v="0"/>
    <n v="155.33999600000001"/>
  </r>
  <r>
    <x v="158"/>
    <x v="1"/>
    <n v="965.90002400000003"/>
  </r>
  <r>
    <x v="158"/>
    <x v="2"/>
    <n v="28.790001"/>
  </r>
  <r>
    <x v="158"/>
    <x v="3"/>
    <n v="96.43"/>
  </r>
  <r>
    <x v="158"/>
    <x v="4"/>
    <n v="926.5"/>
  </r>
  <r>
    <x v="158"/>
    <x v="5"/>
    <n v="56.32"/>
  </r>
  <r>
    <x v="158"/>
    <x v="6"/>
    <n v="176.41999799999999"/>
  </r>
  <r>
    <x v="158"/>
    <x v="7"/>
    <n v="61.130001"/>
  </r>
  <r>
    <x v="158"/>
    <x v="8"/>
    <n v="51.525585"/>
  </r>
  <r>
    <x v="158"/>
    <x v="9"/>
    <n v="103.30999799999999"/>
  </r>
  <r>
    <x v="158"/>
    <x v="10"/>
    <n v="6360.1899409999996"/>
  </r>
  <r>
    <x v="158"/>
    <x v="11"/>
    <n v="2461.4299999999998"/>
  </r>
  <r>
    <x v="158"/>
    <x v="12"/>
    <n v="11888"/>
  </r>
  <r>
    <x v="159"/>
    <x v="0"/>
    <n v="156.86999499999999"/>
  </r>
  <r>
    <x v="159"/>
    <x v="1"/>
    <n v="977.96002199999998"/>
  </r>
  <r>
    <x v="159"/>
    <x v="2"/>
    <n v="28.950001"/>
  </r>
  <r>
    <x v="159"/>
    <x v="3"/>
    <n v="97.709998999999996"/>
  </r>
  <r>
    <x v="159"/>
    <x v="4"/>
    <n v="929.080017"/>
  </r>
  <r>
    <x v="159"/>
    <x v="5"/>
    <n v="56.66"/>
  </r>
  <r>
    <x v="159"/>
    <x v="6"/>
    <n v="181.740005"/>
  </r>
  <r>
    <x v="159"/>
    <x v="7"/>
    <n v="62.639999000000003"/>
  </r>
  <r>
    <x v="159"/>
    <x v="8"/>
    <n v="51.794865000000001"/>
  </r>
  <r>
    <x v="159"/>
    <x v="9"/>
    <n v="104.650002"/>
  </r>
  <r>
    <x v="159"/>
    <x v="10"/>
    <n v="6432.2597660000001"/>
  </r>
  <r>
    <x v="159"/>
    <x v="11"/>
    <n v="2488.11"/>
  </r>
  <r>
    <x v="159"/>
    <x v="12"/>
    <n v="12010.3"/>
  </r>
  <r>
    <x v="160"/>
    <x v="0"/>
    <n v="156.30999800000001"/>
  </r>
  <r>
    <x v="160"/>
    <x v="1"/>
    <n v="982.580017"/>
  </r>
  <r>
    <x v="160"/>
    <x v="2"/>
    <n v="29.01"/>
  </r>
  <r>
    <x v="160"/>
    <x v="3"/>
    <n v="96.849997999999999"/>
  </r>
  <r>
    <x v="160"/>
    <x v="4"/>
    <n v="932.07000700000003"/>
  </r>
  <r>
    <x v="160"/>
    <x v="5"/>
    <n v="56.080002"/>
  </r>
  <r>
    <x v="160"/>
    <x v="6"/>
    <n v="185.14999399999999"/>
  </r>
  <r>
    <x v="160"/>
    <x v="7"/>
    <n v="62.560001"/>
  </r>
  <r>
    <x v="160"/>
    <x v="8"/>
    <n v="51.047863"/>
  </r>
  <r>
    <x v="160"/>
    <x v="9"/>
    <n v="103.730003"/>
  </r>
  <r>
    <x v="160"/>
    <x v="10"/>
    <n v="6454.2797849999997"/>
  </r>
  <r>
    <x v="160"/>
    <x v="11"/>
    <n v="2496.48"/>
  </r>
  <r>
    <x v="160"/>
    <x v="12"/>
    <n v="12057.1"/>
  </r>
  <r>
    <x v="161"/>
    <x v="0"/>
    <n v="156.240005"/>
  </r>
  <r>
    <x v="161"/>
    <x v="1"/>
    <n v="999.59997599999997"/>
  </r>
  <r>
    <x v="161"/>
    <x v="2"/>
    <n v="29.08"/>
  </r>
  <r>
    <x v="161"/>
    <x v="3"/>
    <n v="95.610000999999997"/>
  </r>
  <r>
    <x v="161"/>
    <x v="4"/>
    <n v="935.09002699999996"/>
  </r>
  <r>
    <x v="161"/>
    <x v="5"/>
    <n v="56.380001"/>
  </r>
  <r>
    <x v="161"/>
    <x v="6"/>
    <n v="183.63999899999999"/>
  </r>
  <r>
    <x v="161"/>
    <x v="7"/>
    <n v="62.040000999999997"/>
  </r>
  <r>
    <x v="161"/>
    <x v="8"/>
    <n v="50.891506"/>
  </r>
  <r>
    <x v="161"/>
    <x v="9"/>
    <n v="103.32"/>
  </r>
  <r>
    <x v="161"/>
    <x v="10"/>
    <n v="6460.1899409999996"/>
  </r>
  <r>
    <x v="161"/>
    <x v="11"/>
    <n v="2498.37"/>
  </r>
  <r>
    <x v="161"/>
    <x v="12"/>
    <n v="12055.2"/>
  </r>
  <r>
    <x v="162"/>
    <x v="0"/>
    <n v="154.949997"/>
  </r>
  <r>
    <x v="162"/>
    <x v="1"/>
    <n v="992.21002199999998"/>
  </r>
  <r>
    <x v="162"/>
    <x v="2"/>
    <n v="28.969999000000001"/>
  </r>
  <r>
    <x v="162"/>
    <x v="3"/>
    <n v="95.300003000000004"/>
  </r>
  <r>
    <x v="162"/>
    <x v="4"/>
    <n v="925.10998500000005"/>
  </r>
  <r>
    <x v="162"/>
    <x v="5"/>
    <n v="56.580002"/>
  </r>
  <r>
    <x v="162"/>
    <x v="6"/>
    <n v="182.63000500000001"/>
  </r>
  <r>
    <x v="162"/>
    <x v="7"/>
    <n v="62.240001999999997"/>
  </r>
  <r>
    <x v="162"/>
    <x v="8"/>
    <n v="50.839393999999999"/>
  </r>
  <r>
    <x v="162"/>
    <x v="9"/>
    <n v="103.389999"/>
  </r>
  <r>
    <x v="162"/>
    <x v="10"/>
    <n v="6429.080078"/>
  </r>
  <r>
    <x v="162"/>
    <x v="11"/>
    <n v="2495.62"/>
  </r>
  <r>
    <x v="162"/>
    <x v="12"/>
    <n v="12062.6"/>
  </r>
  <r>
    <x v="163"/>
    <x v="0"/>
    <n v="154.490005"/>
  </r>
  <r>
    <x v="163"/>
    <x v="1"/>
    <n v="986.78997800000002"/>
  </r>
  <r>
    <x v="163"/>
    <x v="2"/>
    <n v="28.93"/>
  </r>
  <r>
    <x v="163"/>
    <x v="3"/>
    <n v="94.629997000000003"/>
  </r>
  <r>
    <x v="163"/>
    <x v="4"/>
    <n v="920.28997800000002"/>
  </r>
  <r>
    <x v="163"/>
    <x v="5"/>
    <n v="56.18"/>
  </r>
  <r>
    <x v="163"/>
    <x v="6"/>
    <n v="182.35000600000001"/>
  </r>
  <r>
    <x v="163"/>
    <x v="7"/>
    <n v="62.5"/>
  </r>
  <r>
    <x v="163"/>
    <x v="8"/>
    <n v="51.230266999999998"/>
  </r>
  <r>
    <x v="163"/>
    <x v="9"/>
    <n v="104.389999"/>
  </r>
  <r>
    <x v="163"/>
    <x v="10"/>
    <n v="6448.4702150000003"/>
  </r>
  <r>
    <x v="163"/>
    <x v="11"/>
    <n v="2500.23"/>
  </r>
  <r>
    <x v="163"/>
    <x v="12"/>
    <n v="12080.1"/>
  </r>
  <r>
    <x v="164"/>
    <x v="0"/>
    <n v="155.770004"/>
  </r>
  <r>
    <x v="164"/>
    <x v="1"/>
    <n v="974.19000200000005"/>
  </r>
  <r>
    <x v="164"/>
    <x v="2"/>
    <n v="28.99"/>
  </r>
  <r>
    <x v="164"/>
    <x v="3"/>
    <n v="95.739998"/>
  </r>
  <r>
    <x v="164"/>
    <x v="4"/>
    <n v="915"/>
  </r>
  <r>
    <x v="164"/>
    <x v="5"/>
    <n v="56.669998"/>
  </r>
  <r>
    <x v="164"/>
    <x v="6"/>
    <n v="184.61999499999999"/>
  </r>
  <r>
    <x v="164"/>
    <x v="7"/>
    <n v="62.919998"/>
  </r>
  <r>
    <x v="164"/>
    <x v="8"/>
    <n v="51.447422000000003"/>
  </r>
  <r>
    <x v="164"/>
    <x v="9"/>
    <n v="105.08000199999999"/>
  </r>
  <r>
    <x v="164"/>
    <x v="10"/>
    <n v="6454.6401370000003"/>
  </r>
  <r>
    <x v="164"/>
    <x v="11"/>
    <n v="2503.87"/>
  </r>
  <r>
    <x v="164"/>
    <x v="12"/>
    <n v="12111.5"/>
  </r>
  <r>
    <x v="165"/>
    <x v="0"/>
    <n v="156.60000600000001"/>
  </r>
  <r>
    <x v="165"/>
    <x v="1"/>
    <n v="969.85998500000005"/>
  </r>
  <r>
    <x v="165"/>
    <x v="2"/>
    <n v="28.690000999999999"/>
  </r>
  <r>
    <x v="165"/>
    <x v="3"/>
    <n v="95.349997999999999"/>
  </r>
  <r>
    <x v="165"/>
    <x v="4"/>
    <n v="921.80999799999995"/>
  </r>
  <r>
    <x v="165"/>
    <x v="5"/>
    <n v="56.259998000000003"/>
  </r>
  <r>
    <x v="165"/>
    <x v="6"/>
    <n v="185.679993"/>
  </r>
  <r>
    <x v="165"/>
    <x v="7"/>
    <n v="63.830002"/>
  </r>
  <r>
    <x v="165"/>
    <x v="8"/>
    <n v="51.369244000000002"/>
  </r>
  <r>
    <x v="165"/>
    <x v="9"/>
    <n v="105.410004"/>
  </r>
  <r>
    <x v="165"/>
    <x v="10"/>
    <n v="6461.3198240000002"/>
  </r>
  <r>
    <x v="165"/>
    <x v="11"/>
    <n v="2506.65"/>
  </r>
  <r>
    <x v="165"/>
    <x v="12"/>
    <n v="12131.7"/>
  </r>
  <r>
    <x v="166"/>
    <x v="0"/>
    <n v="149.96000699999999"/>
  </r>
  <r>
    <x v="166"/>
    <x v="1"/>
    <n v="973.21002199999998"/>
  </r>
  <r>
    <x v="166"/>
    <x v="2"/>
    <n v="28.84"/>
  </r>
  <r>
    <x v="166"/>
    <x v="3"/>
    <n v="95.209998999999996"/>
  </r>
  <r>
    <x v="166"/>
    <x v="4"/>
    <n v="931.580017"/>
  </r>
  <r>
    <x v="166"/>
    <x v="5"/>
    <n v="55.950001"/>
  </r>
  <r>
    <x v="166"/>
    <x v="6"/>
    <n v="185.509995"/>
  </r>
  <r>
    <x v="166"/>
    <x v="7"/>
    <n v="64.739998"/>
  </r>
  <r>
    <x v="166"/>
    <x v="8"/>
    <n v="50.856766"/>
  </r>
  <r>
    <x v="166"/>
    <x v="9"/>
    <n v="105.889999"/>
  </r>
  <r>
    <x v="166"/>
    <x v="10"/>
    <n v="6456.0400390000004"/>
  </r>
  <r>
    <x v="166"/>
    <x v="11"/>
    <n v="2508.2399999999998"/>
  </r>
  <r>
    <x v="166"/>
    <x v="12"/>
    <n v="12147.5"/>
  </r>
  <r>
    <x v="167"/>
    <x v="0"/>
    <n v="149.300003"/>
  </r>
  <r>
    <x v="167"/>
    <x v="1"/>
    <n v="964.65002400000003"/>
  </r>
  <r>
    <x v="167"/>
    <x v="2"/>
    <n v="28.76"/>
  </r>
  <r>
    <x v="167"/>
    <x v="3"/>
    <n v="94.860000999999997"/>
  </r>
  <r>
    <x v="167"/>
    <x v="4"/>
    <n v="932.45001200000002"/>
  </r>
  <r>
    <x v="167"/>
    <x v="5"/>
    <n v="55.57"/>
  </r>
  <r>
    <x v="167"/>
    <x v="6"/>
    <n v="188.779999"/>
  </r>
  <r>
    <x v="167"/>
    <x v="7"/>
    <n v="64.629997000000003"/>
  </r>
  <r>
    <x v="167"/>
    <x v="8"/>
    <n v="50.083705999999999"/>
  </r>
  <r>
    <x v="167"/>
    <x v="9"/>
    <n v="105.769997"/>
  </r>
  <r>
    <x v="167"/>
    <x v="10"/>
    <n v="6422.6899409999996"/>
  </r>
  <r>
    <x v="167"/>
    <x v="11"/>
    <n v="2500.6"/>
  </r>
  <r>
    <x v="167"/>
    <x v="12"/>
    <n v="12133.6"/>
  </r>
  <r>
    <x v="168"/>
    <x v="0"/>
    <n v="148.5"/>
  </r>
  <r>
    <x v="168"/>
    <x v="1"/>
    <n v="955.09997599999997"/>
  </r>
  <r>
    <x v="168"/>
    <x v="2"/>
    <n v="28.85"/>
  </r>
  <r>
    <x v="168"/>
    <x v="3"/>
    <n v="94.940002000000007"/>
  </r>
  <r>
    <x v="168"/>
    <x v="4"/>
    <n v="928.53002900000001"/>
  </r>
  <r>
    <x v="168"/>
    <x v="5"/>
    <n v="55.810001"/>
  </r>
  <r>
    <x v="168"/>
    <x v="6"/>
    <n v="187.35000600000001"/>
  </r>
  <r>
    <x v="168"/>
    <x v="7"/>
    <n v="65.080001999999993"/>
  </r>
  <r>
    <x v="168"/>
    <x v="8"/>
    <n v="49.892615999999997"/>
  </r>
  <r>
    <x v="168"/>
    <x v="9"/>
    <n v="104.58000199999999"/>
  </r>
  <r>
    <x v="168"/>
    <x v="10"/>
    <n v="6426.919922"/>
  </r>
  <r>
    <x v="168"/>
    <x v="11"/>
    <n v="2502.2199999999998"/>
  </r>
  <r>
    <x v="168"/>
    <x v="12"/>
    <n v="12151.8"/>
  </r>
  <r>
    <x v="169"/>
    <x v="0"/>
    <n v="144.570007"/>
  </r>
  <r>
    <x v="169"/>
    <x v="1"/>
    <n v="939.78997800000002"/>
  </r>
  <r>
    <x v="169"/>
    <x v="2"/>
    <n v="28.75"/>
  </r>
  <r>
    <x v="169"/>
    <x v="3"/>
    <n v="92.470000999999996"/>
  </r>
  <r>
    <x v="169"/>
    <x v="4"/>
    <n v="920.96997099999999"/>
  </r>
  <r>
    <x v="169"/>
    <x v="5"/>
    <n v="55.169998"/>
  </r>
  <r>
    <x v="169"/>
    <x v="6"/>
    <n v="178.550003"/>
  </r>
  <r>
    <x v="169"/>
    <x v="7"/>
    <n v="63.5"/>
  </r>
  <r>
    <x v="169"/>
    <x v="8"/>
    <n v="49.944724999999998"/>
  </r>
  <r>
    <x v="169"/>
    <x v="9"/>
    <n v="103.349998"/>
  </r>
  <r>
    <x v="169"/>
    <x v="10"/>
    <n v="6370.5898440000001"/>
  </r>
  <r>
    <x v="169"/>
    <x v="11"/>
    <n v="2496.66"/>
  </r>
  <r>
    <x v="169"/>
    <x v="12"/>
    <n v="12141.6"/>
  </r>
  <r>
    <x v="170"/>
    <x v="0"/>
    <n v="145.39999399999999"/>
  </r>
  <r>
    <x v="170"/>
    <x v="1"/>
    <n v="938.59997599999997"/>
  </r>
  <r>
    <x v="170"/>
    <x v="2"/>
    <n v="28.68"/>
  </r>
  <r>
    <x v="170"/>
    <x v="3"/>
    <n v="92.339995999999999"/>
  </r>
  <r>
    <x v="170"/>
    <x v="4"/>
    <n v="924.85998500000005"/>
  </r>
  <r>
    <x v="170"/>
    <x v="5"/>
    <n v="55.200001"/>
  </r>
  <r>
    <x v="170"/>
    <x v="6"/>
    <n v="179.38000500000001"/>
  </r>
  <r>
    <x v="170"/>
    <x v="7"/>
    <n v="62.939999"/>
  </r>
  <r>
    <x v="170"/>
    <x v="8"/>
    <n v="49.744948999999998"/>
  </r>
  <r>
    <x v="170"/>
    <x v="9"/>
    <n v="104.220001"/>
  </r>
  <r>
    <x v="170"/>
    <x v="10"/>
    <n v="6380.1601559999999"/>
  </r>
  <r>
    <x v="170"/>
    <x v="11"/>
    <n v="2496.84"/>
  </r>
  <r>
    <x v="170"/>
    <x v="12"/>
    <n v="12127.9"/>
  </r>
  <r>
    <x v="171"/>
    <x v="0"/>
    <n v="146.429993"/>
  </r>
  <r>
    <x v="171"/>
    <x v="1"/>
    <n v="950.86999500000002"/>
  </r>
  <r>
    <x v="171"/>
    <x v="2"/>
    <n v="28.860001"/>
  </r>
  <r>
    <x v="171"/>
    <x v="3"/>
    <n v="93.209998999999996"/>
  </r>
  <r>
    <x v="171"/>
    <x v="4"/>
    <n v="944.48999000000003"/>
  </r>
  <r>
    <x v="171"/>
    <x v="5"/>
    <n v="54.880001"/>
  </r>
  <r>
    <x v="171"/>
    <x v="6"/>
    <n v="181.970001"/>
  </r>
  <r>
    <x v="171"/>
    <x v="7"/>
    <n v="63.330002"/>
  </r>
  <r>
    <x v="171"/>
    <x v="8"/>
    <n v="49.501747000000002"/>
  </r>
  <r>
    <x v="171"/>
    <x v="9"/>
    <n v="104.720001"/>
  </r>
  <r>
    <x v="171"/>
    <x v="10"/>
    <n v="6453.2597660000001"/>
  </r>
  <r>
    <x v="171"/>
    <x v="11"/>
    <n v="2507.04"/>
  </r>
  <r>
    <x v="171"/>
    <x v="12"/>
    <n v="12157.7"/>
  </r>
  <r>
    <x v="172"/>
    <x v="0"/>
    <n v="146.83000200000001"/>
  </r>
  <r>
    <x v="172"/>
    <x v="1"/>
    <n v="956.40002400000003"/>
  </r>
  <r>
    <x v="172"/>
    <x v="2"/>
    <n v="28.74"/>
  </r>
  <r>
    <x v="172"/>
    <x v="3"/>
    <n v="92.599997999999999"/>
  </r>
  <r>
    <x v="172"/>
    <x v="4"/>
    <n v="949.5"/>
  </r>
  <r>
    <x v="172"/>
    <x v="5"/>
    <n v="55.48"/>
  </r>
  <r>
    <x v="172"/>
    <x v="6"/>
    <n v="180.699997"/>
  </r>
  <r>
    <x v="172"/>
    <x v="7"/>
    <n v="63.93"/>
  </r>
  <r>
    <x v="172"/>
    <x v="8"/>
    <n v="49.779696999999999"/>
  </r>
  <r>
    <x v="172"/>
    <x v="9"/>
    <n v="105.620003"/>
  </r>
  <r>
    <x v="172"/>
    <x v="10"/>
    <n v="6453.4501950000003"/>
  </r>
  <r>
    <x v="172"/>
    <x v="11"/>
    <n v="2510.06"/>
  </r>
  <r>
    <x v="172"/>
    <x v="12"/>
    <n v="12179.3"/>
  </r>
  <r>
    <x v="173"/>
    <x v="0"/>
    <n v="149.179993"/>
  </r>
  <r>
    <x v="173"/>
    <x v="1"/>
    <n v="961.34997599999997"/>
  </r>
  <r>
    <x v="173"/>
    <x v="2"/>
    <n v="29.17"/>
  </r>
  <r>
    <x v="173"/>
    <x v="3"/>
    <n v="93.419998000000007"/>
  </r>
  <r>
    <x v="173"/>
    <x v="4"/>
    <n v="959.10998500000005"/>
  </r>
  <r>
    <x v="173"/>
    <x v="5"/>
    <n v="55.25"/>
  </r>
  <r>
    <x v="173"/>
    <x v="6"/>
    <n v="181.35000600000001"/>
  </r>
  <r>
    <x v="173"/>
    <x v="7"/>
    <n v="64.029999000000004"/>
  </r>
  <r>
    <x v="173"/>
    <x v="8"/>
    <n v="50.344292000000003"/>
  </r>
  <r>
    <x v="173"/>
    <x v="9"/>
    <n v="106.389999"/>
  </r>
  <r>
    <x v="173"/>
    <x v="10"/>
    <n v="6495.9599609999996"/>
  </r>
  <r>
    <x v="173"/>
    <x v="11"/>
    <n v="2519.36"/>
  </r>
  <r>
    <x v="173"/>
    <x v="12"/>
    <n v="12209.2"/>
  </r>
  <r>
    <x v="174"/>
    <x v="0"/>
    <n v="147.94000199999999"/>
  </r>
  <r>
    <x v="174"/>
    <x v="1"/>
    <n v="959.19000200000005"/>
  </r>
  <r>
    <x v="174"/>
    <x v="2"/>
    <n v="29.469999000000001"/>
  </r>
  <r>
    <x v="174"/>
    <x v="3"/>
    <n v="93.940002000000007"/>
  </r>
  <r>
    <x v="174"/>
    <x v="4"/>
    <n v="953.27002000000005"/>
  </r>
  <r>
    <x v="174"/>
    <x v="5"/>
    <n v="55.139999000000003"/>
  </r>
  <r>
    <x v="174"/>
    <x v="6"/>
    <n v="177.009995"/>
  </r>
  <r>
    <x v="174"/>
    <x v="7"/>
    <n v="64.180000000000007"/>
  </r>
  <r>
    <x v="174"/>
    <x v="8"/>
    <n v="50.309544000000002"/>
  </r>
  <r>
    <x v="174"/>
    <x v="9"/>
    <n v="106.489998"/>
  </r>
  <r>
    <x v="174"/>
    <x v="10"/>
    <n v="6516.7202150000003"/>
  </r>
  <r>
    <x v="174"/>
    <x v="11"/>
    <n v="2529.12"/>
  </r>
  <r>
    <x v="174"/>
    <x v="12"/>
    <n v="12264.7"/>
  </r>
  <r>
    <x v="175"/>
    <x v="0"/>
    <n v="148.60000600000001"/>
  </r>
  <r>
    <x v="175"/>
    <x v="1"/>
    <n v="957.09997599999997"/>
  </r>
  <r>
    <x v="175"/>
    <x v="2"/>
    <n v="29.02"/>
  </r>
  <r>
    <x v="175"/>
    <x v="3"/>
    <n v="95.360000999999997"/>
  </r>
  <r>
    <x v="175"/>
    <x v="4"/>
    <n v="957.78997800000002"/>
  </r>
  <r>
    <x v="175"/>
    <x v="5"/>
    <n v="55.27"/>
  </r>
  <r>
    <x v="175"/>
    <x v="6"/>
    <n v="179.19000199999999"/>
  </r>
  <r>
    <x v="175"/>
    <x v="7"/>
    <n v="64.220000999999996"/>
  </r>
  <r>
    <x v="175"/>
    <x v="8"/>
    <n v="50.170563000000001"/>
  </r>
  <r>
    <x v="175"/>
    <x v="9"/>
    <n v="107.989998"/>
  </r>
  <r>
    <x v="175"/>
    <x v="10"/>
    <n v="6531.7099609999996"/>
  </r>
  <r>
    <x v="175"/>
    <x v="11"/>
    <n v="2534.58"/>
  </r>
  <r>
    <x v="175"/>
    <x v="12"/>
    <n v="12302.9"/>
  </r>
  <r>
    <x v="176"/>
    <x v="0"/>
    <n v="147.949997"/>
  </r>
  <r>
    <x v="176"/>
    <x v="1"/>
    <n v="965.45001200000002"/>
  </r>
  <r>
    <x v="176"/>
    <x v="2"/>
    <n v="29.24"/>
  </r>
  <r>
    <x v="176"/>
    <x v="3"/>
    <n v="95.519997000000004"/>
  </r>
  <r>
    <x v="176"/>
    <x v="4"/>
    <n v="951.67999299999997"/>
  </r>
  <r>
    <x v="176"/>
    <x v="5"/>
    <n v="55.220001000000003"/>
  </r>
  <r>
    <x v="176"/>
    <x v="6"/>
    <n v="184.449997"/>
  </r>
  <r>
    <x v="176"/>
    <x v="7"/>
    <n v="64.010002"/>
  </r>
  <r>
    <x v="176"/>
    <x v="8"/>
    <n v="50.170563000000001"/>
  </r>
  <r>
    <x v="176"/>
    <x v="9"/>
    <n v="108.57"/>
  </r>
  <r>
    <x v="176"/>
    <x v="10"/>
    <n v="6534.6298829999996"/>
  </r>
  <r>
    <x v="176"/>
    <x v="11"/>
    <n v="2537.7399999999998"/>
  </r>
  <r>
    <x v="176"/>
    <x v="12"/>
    <n v="12304.7"/>
  </r>
  <r>
    <x v="177"/>
    <x v="0"/>
    <n v="150.25"/>
  </r>
  <r>
    <x v="177"/>
    <x v="1"/>
    <n v="980.84997599999997"/>
  </r>
  <r>
    <x v="177"/>
    <x v="2"/>
    <n v="29.43"/>
  </r>
  <r>
    <x v="177"/>
    <x v="3"/>
    <n v="95.730002999999996"/>
  </r>
  <r>
    <x v="177"/>
    <x v="4"/>
    <n v="969.96002199999998"/>
  </r>
  <r>
    <x v="177"/>
    <x v="5"/>
    <n v="55.400002000000001"/>
  </r>
  <r>
    <x v="177"/>
    <x v="6"/>
    <n v="194.38999899999999"/>
  </r>
  <r>
    <x v="177"/>
    <x v="7"/>
    <n v="65.819999999999993"/>
  </r>
  <r>
    <x v="177"/>
    <x v="8"/>
    <n v="50.135818"/>
  </r>
  <r>
    <x v="177"/>
    <x v="9"/>
    <n v="108.91999800000001"/>
  </r>
  <r>
    <x v="177"/>
    <x v="10"/>
    <n v="6585.3598629999997"/>
  </r>
  <r>
    <x v="177"/>
    <x v="11"/>
    <n v="2552.0700000000002"/>
  </r>
  <r>
    <x v="177"/>
    <x v="12"/>
    <n v="12338.9"/>
  </r>
  <r>
    <x v="178"/>
    <x v="0"/>
    <n v="151.11999499999999"/>
  </r>
  <r>
    <x v="178"/>
    <x v="1"/>
    <n v="989.580017"/>
  </r>
  <r>
    <x v="178"/>
    <x v="2"/>
    <n v="29.5"/>
  </r>
  <r>
    <x v="178"/>
    <x v="3"/>
    <n v="96.32"/>
  </r>
  <r>
    <x v="178"/>
    <x v="4"/>
    <n v="978.89001499999995"/>
  </r>
  <r>
    <x v="178"/>
    <x v="5"/>
    <n v="55.369999"/>
  </r>
  <r>
    <x v="178"/>
    <x v="6"/>
    <n v="198.020004"/>
  </r>
  <r>
    <x v="178"/>
    <x v="7"/>
    <n v="66.050003000000004"/>
  </r>
  <r>
    <x v="178"/>
    <x v="8"/>
    <n v="49.501747000000002"/>
  </r>
  <r>
    <x v="178"/>
    <x v="9"/>
    <n v="109.91999800000001"/>
  </r>
  <r>
    <x v="178"/>
    <x v="10"/>
    <n v="6590.1801759999998"/>
  </r>
  <r>
    <x v="178"/>
    <x v="11"/>
    <n v="2549.33"/>
  </r>
  <r>
    <x v="178"/>
    <x v="12"/>
    <n v="12317.7"/>
  </r>
  <r>
    <x v="179"/>
    <x v="0"/>
    <n v="151.5"/>
  </r>
  <r>
    <x v="179"/>
    <x v="1"/>
    <n v="990.98999000000003"/>
  </r>
  <r>
    <x v="179"/>
    <x v="2"/>
    <n v="29.33"/>
  </r>
  <r>
    <x v="179"/>
    <x v="3"/>
    <n v="96.269997000000004"/>
  </r>
  <r>
    <x v="179"/>
    <x v="4"/>
    <n v="977"/>
  </r>
  <r>
    <x v="179"/>
    <x v="5"/>
    <n v="55.389999000000003"/>
  </r>
  <r>
    <x v="179"/>
    <x v="6"/>
    <n v="196.86999499999999"/>
  </r>
  <r>
    <x v="179"/>
    <x v="7"/>
    <n v="66.230002999999996"/>
  </r>
  <r>
    <x v="179"/>
    <x v="8"/>
    <n v="49.579917999999999"/>
  </r>
  <r>
    <x v="179"/>
    <x v="9"/>
    <n v="109.769997"/>
  </r>
  <r>
    <x v="179"/>
    <x v="10"/>
    <n v="6579.7299800000001"/>
  </r>
  <r>
    <x v="179"/>
    <x v="11"/>
    <n v="2544.73"/>
  </r>
  <r>
    <x v="179"/>
    <x v="12"/>
    <n v="12294"/>
  </r>
  <r>
    <x v="180"/>
    <x v="0"/>
    <n v="152.14999399999999"/>
  </r>
  <r>
    <x v="180"/>
    <x v="1"/>
    <n v="987.20001200000002"/>
  </r>
  <r>
    <x v="180"/>
    <x v="2"/>
    <n v="29.34"/>
  </r>
  <r>
    <x v="180"/>
    <x v="3"/>
    <n v="95.389999000000003"/>
  </r>
  <r>
    <x v="180"/>
    <x v="4"/>
    <n v="972.59997599999997"/>
  </r>
  <r>
    <x v="180"/>
    <x v="5"/>
    <n v="55.360000999999997"/>
  </r>
  <r>
    <x v="180"/>
    <x v="6"/>
    <n v="195.08000200000001"/>
  </r>
  <r>
    <x v="180"/>
    <x v="7"/>
    <n v="66.040001000000004"/>
  </r>
  <r>
    <x v="180"/>
    <x v="8"/>
    <n v="50.248736999999998"/>
  </r>
  <r>
    <x v="180"/>
    <x v="9"/>
    <n v="108.120003"/>
  </r>
  <r>
    <x v="180"/>
    <x v="10"/>
    <n v="6587.25"/>
  </r>
  <r>
    <x v="180"/>
    <x v="11"/>
    <n v="2550.64"/>
  </r>
  <r>
    <x v="180"/>
    <x v="12"/>
    <n v="12346.6"/>
  </r>
  <r>
    <x v="181"/>
    <x v="0"/>
    <n v="153.64999399999999"/>
  </r>
  <r>
    <x v="181"/>
    <x v="1"/>
    <n v="995"/>
  </r>
  <r>
    <x v="181"/>
    <x v="2"/>
    <n v="29.27"/>
  </r>
  <r>
    <x v="181"/>
    <x v="3"/>
    <n v="96.010002"/>
  </r>
  <r>
    <x v="181"/>
    <x v="4"/>
    <n v="989.25"/>
  </r>
  <r>
    <x v="181"/>
    <x v="5"/>
    <n v="55.700001"/>
  </r>
  <r>
    <x v="181"/>
    <x v="6"/>
    <n v="194.949997"/>
  </r>
  <r>
    <x v="181"/>
    <x v="7"/>
    <n v="67.779999000000004"/>
  </r>
  <r>
    <x v="181"/>
    <x v="8"/>
    <n v="50.665675999999998"/>
  </r>
  <r>
    <x v="181"/>
    <x v="9"/>
    <n v="108.290001"/>
  </r>
  <r>
    <x v="181"/>
    <x v="10"/>
    <n v="6603.5498049999997"/>
  </r>
  <r>
    <x v="181"/>
    <x v="11"/>
    <n v="2555.2399999999998"/>
  </r>
  <r>
    <x v="181"/>
    <x v="12"/>
    <n v="12362.1"/>
  </r>
  <r>
    <x v="182"/>
    <x v="0"/>
    <n v="153.61000100000001"/>
  </r>
  <r>
    <x v="182"/>
    <x v="1"/>
    <n v="1000.929993"/>
  </r>
  <r>
    <x v="182"/>
    <x v="2"/>
    <n v="29.43"/>
  </r>
  <r>
    <x v="182"/>
    <x v="3"/>
    <n v="96.739998"/>
  </r>
  <r>
    <x v="182"/>
    <x v="4"/>
    <n v="987.830017"/>
  </r>
  <r>
    <x v="182"/>
    <x v="5"/>
    <n v="55.959999000000003"/>
  </r>
  <r>
    <x v="182"/>
    <x v="6"/>
    <n v="195.86000100000001"/>
  </r>
  <r>
    <x v="182"/>
    <x v="7"/>
    <n v="68.860000999999997"/>
  </r>
  <r>
    <x v="182"/>
    <x v="8"/>
    <n v="51.551647000000003"/>
  </r>
  <r>
    <x v="182"/>
    <x v="9"/>
    <n v="108"/>
  </r>
  <r>
    <x v="182"/>
    <x v="10"/>
    <n v="6591.5097660000001"/>
  </r>
  <r>
    <x v="182"/>
    <x v="11"/>
    <n v="2550.9299999999998"/>
  </r>
  <r>
    <x v="182"/>
    <x v="12"/>
    <n v="12338.7"/>
  </r>
  <r>
    <x v="183"/>
    <x v="0"/>
    <n v="153.929993"/>
  </r>
  <r>
    <x v="183"/>
    <x v="1"/>
    <n v="1002.940002"/>
  </r>
  <r>
    <x v="183"/>
    <x v="2"/>
    <n v="29.440000999999999"/>
  </r>
  <r>
    <x v="183"/>
    <x v="3"/>
    <n v="96.940002000000007"/>
  </r>
  <r>
    <x v="183"/>
    <x v="4"/>
    <n v="989.67999299999997"/>
  </r>
  <r>
    <x v="183"/>
    <x v="5"/>
    <n v="55.830002"/>
  </r>
  <r>
    <x v="183"/>
    <x v="6"/>
    <n v="199.490005"/>
  </r>
  <r>
    <x v="183"/>
    <x v="7"/>
    <n v="68.660004000000001"/>
  </r>
  <r>
    <x v="183"/>
    <x v="8"/>
    <n v="52.046760999999996"/>
  </r>
  <r>
    <x v="183"/>
    <x v="9"/>
    <n v="108.220001"/>
  </r>
  <r>
    <x v="183"/>
    <x v="10"/>
    <n v="6605.7998049999997"/>
  </r>
  <r>
    <x v="183"/>
    <x v="11"/>
    <n v="2553.17"/>
  </r>
  <r>
    <x v="183"/>
    <x v="12"/>
    <n v="12352"/>
  </r>
  <r>
    <x v="184"/>
    <x v="0"/>
    <n v="150.46000699999999"/>
  </r>
  <r>
    <x v="184"/>
    <x v="1"/>
    <n v="1006.340027"/>
  </r>
  <r>
    <x v="184"/>
    <x v="2"/>
    <n v="29.16"/>
  </r>
  <r>
    <x v="184"/>
    <x v="3"/>
    <n v="97.150002000000001"/>
  </r>
  <r>
    <x v="184"/>
    <x v="4"/>
    <n v="992"/>
  </r>
  <r>
    <x v="184"/>
    <x v="5"/>
    <n v="56.220001000000003"/>
  </r>
  <r>
    <x v="184"/>
    <x v="6"/>
    <n v="202.679993"/>
  </r>
  <r>
    <x v="184"/>
    <x v="7"/>
    <n v="67.309997999999993"/>
  </r>
  <r>
    <x v="184"/>
    <x v="8"/>
    <n v="51.977263999999998"/>
  </r>
  <r>
    <x v="184"/>
    <x v="9"/>
    <n v="108.459999"/>
  </r>
  <r>
    <x v="184"/>
    <x v="10"/>
    <n v="6624"/>
  </r>
  <r>
    <x v="184"/>
    <x v="11"/>
    <n v="2557.64"/>
  </r>
  <r>
    <x v="184"/>
    <x v="12"/>
    <n v="12359.5"/>
  </r>
  <r>
    <x v="185"/>
    <x v="0"/>
    <n v="150.38000500000001"/>
  </r>
  <r>
    <x v="185"/>
    <x v="1"/>
    <n v="1009.130005"/>
  </r>
  <r>
    <x v="185"/>
    <x v="2"/>
    <n v="29.4"/>
  </r>
  <r>
    <x v="185"/>
    <x v="3"/>
    <n v="96.720000999999996"/>
  </r>
  <r>
    <x v="185"/>
    <x v="4"/>
    <n v="992.17999299999997"/>
  </r>
  <r>
    <x v="185"/>
    <x v="5"/>
    <n v="56.52"/>
  </r>
  <r>
    <x v="185"/>
    <x v="6"/>
    <n v="199.479996"/>
  </r>
  <r>
    <x v="185"/>
    <x v="7"/>
    <n v="66.669998000000007"/>
  </r>
  <r>
    <x v="185"/>
    <x v="8"/>
    <n v="51.673256000000002"/>
  </r>
  <r>
    <x v="185"/>
    <x v="9"/>
    <n v="108.550003"/>
  </r>
  <r>
    <x v="185"/>
    <x v="10"/>
    <n v="6623.6601559999999"/>
  </r>
  <r>
    <x v="185"/>
    <x v="11"/>
    <n v="2559.36"/>
  </r>
  <r>
    <x v="185"/>
    <x v="12"/>
    <n v="12350"/>
  </r>
  <r>
    <x v="186"/>
    <x v="0"/>
    <n v="153"/>
  </r>
  <r>
    <x v="186"/>
    <x v="1"/>
    <n v="997"/>
  </r>
  <r>
    <x v="186"/>
    <x v="2"/>
    <n v="29.52"/>
  </r>
  <r>
    <x v="186"/>
    <x v="3"/>
    <n v="96.440002000000007"/>
  </r>
  <r>
    <x v="186"/>
    <x v="4"/>
    <n v="992.80999799999995"/>
  </r>
  <r>
    <x v="186"/>
    <x v="5"/>
    <n v="56.290000999999997"/>
  </r>
  <r>
    <x v="186"/>
    <x v="6"/>
    <n v="195.53999300000001"/>
  </r>
  <r>
    <x v="186"/>
    <x v="7"/>
    <n v="67.260002"/>
  </r>
  <r>
    <x v="186"/>
    <x v="8"/>
    <n v="51.994639999999997"/>
  </r>
  <r>
    <x v="186"/>
    <x v="9"/>
    <n v="109.260002"/>
  </r>
  <r>
    <x v="186"/>
    <x v="10"/>
    <n v="6624.2202150000003"/>
  </r>
  <r>
    <x v="186"/>
    <x v="11"/>
    <n v="2561.2600000000002"/>
  </r>
  <r>
    <x v="186"/>
    <x v="12"/>
    <n v="12371"/>
  </r>
  <r>
    <x v="187"/>
    <x v="0"/>
    <n v="171.729996"/>
  </r>
  <r>
    <x v="187"/>
    <x v="1"/>
    <n v="986.60998500000005"/>
  </r>
  <r>
    <x v="187"/>
    <x v="2"/>
    <n v="29.57"/>
  </r>
  <r>
    <x v="187"/>
    <x v="3"/>
    <n v="97.190002000000007"/>
  </r>
  <r>
    <x v="187"/>
    <x v="4"/>
    <n v="984.45001200000002"/>
  </r>
  <r>
    <x v="187"/>
    <x v="5"/>
    <n v="55.990001999999997"/>
  </r>
  <r>
    <x v="187"/>
    <x v="6"/>
    <n v="195.13000500000001"/>
  </r>
  <r>
    <x v="187"/>
    <x v="7"/>
    <n v="67.25"/>
  </r>
  <r>
    <x v="187"/>
    <x v="8"/>
    <n v="48.676575"/>
  </r>
  <r>
    <x v="187"/>
    <x v="9"/>
    <n v="108.19000200000001"/>
  </r>
  <r>
    <x v="187"/>
    <x v="10"/>
    <n v="6605.0698240000002"/>
  </r>
  <r>
    <x v="187"/>
    <x v="11"/>
    <n v="2562.1"/>
  </r>
  <r>
    <x v="187"/>
    <x v="12"/>
    <n v="12380.3"/>
  </r>
  <r>
    <x v="188"/>
    <x v="0"/>
    <n v="175.63999899999999"/>
  </r>
  <r>
    <x v="188"/>
    <x v="1"/>
    <n v="982.90997300000004"/>
  </r>
  <r>
    <x v="188"/>
    <x v="2"/>
    <n v="29.690000999999999"/>
  </r>
  <r>
    <x v="188"/>
    <x v="3"/>
    <n v="98.900002000000001"/>
  </r>
  <r>
    <x v="188"/>
    <x v="4"/>
    <n v="988.20001200000002"/>
  </r>
  <r>
    <x v="188"/>
    <x v="5"/>
    <n v="56.459999000000003"/>
  </r>
  <r>
    <x v="188"/>
    <x v="6"/>
    <n v="194.16000399999999"/>
  </r>
  <r>
    <x v="188"/>
    <x v="7"/>
    <n v="70.970000999999996"/>
  </r>
  <r>
    <x v="188"/>
    <x v="8"/>
    <n v="47.590820000000001"/>
  </r>
  <r>
    <x v="188"/>
    <x v="9"/>
    <n v="108.94000200000001"/>
  </r>
  <r>
    <x v="188"/>
    <x v="10"/>
    <n v="6629.0498049999997"/>
  </r>
  <r>
    <x v="188"/>
    <x v="11"/>
    <n v="2575.21"/>
  </r>
  <r>
    <x v="188"/>
    <x v="12"/>
    <n v="12430.5"/>
  </r>
  <r>
    <x v="189"/>
    <x v="0"/>
    <n v="172.16000399999999"/>
  </r>
  <r>
    <x v="189"/>
    <x v="1"/>
    <n v="966.29998799999998"/>
  </r>
  <r>
    <x v="189"/>
    <x v="2"/>
    <n v="29.610001"/>
  </r>
  <r>
    <x v="189"/>
    <x v="3"/>
    <n v="98.440002000000007"/>
  </r>
  <r>
    <x v="189"/>
    <x v="4"/>
    <n v="968.45001200000002"/>
  </r>
  <r>
    <x v="189"/>
    <x v="5"/>
    <n v="56.360000999999997"/>
  </r>
  <r>
    <x v="189"/>
    <x v="6"/>
    <n v="192.470001"/>
  </r>
  <r>
    <x v="189"/>
    <x v="7"/>
    <n v="69.800003000000004"/>
  </r>
  <r>
    <x v="189"/>
    <x v="8"/>
    <n v="47.147823000000002"/>
  </r>
  <r>
    <x v="189"/>
    <x v="9"/>
    <n v="107.959999"/>
  </r>
  <r>
    <x v="189"/>
    <x v="10"/>
    <n v="6586.830078"/>
  </r>
  <r>
    <x v="189"/>
    <x v="11"/>
    <n v="2564.98"/>
  </r>
  <r>
    <x v="189"/>
    <x v="12"/>
    <n v="12384.4"/>
  </r>
  <r>
    <x v="190"/>
    <x v="0"/>
    <n v="171.58000200000001"/>
  </r>
  <r>
    <x v="190"/>
    <x v="1"/>
    <n v="975.90002400000003"/>
  </r>
  <r>
    <x v="190"/>
    <x v="2"/>
    <n v="29.799999"/>
  </r>
  <r>
    <x v="190"/>
    <x v="3"/>
    <n v="98.660004000000001"/>
  </r>
  <r>
    <x v="190"/>
    <x v="4"/>
    <n v="970.53997800000002"/>
  </r>
  <r>
    <x v="190"/>
    <x v="5"/>
    <n v="56.830002"/>
  </r>
  <r>
    <x v="190"/>
    <x v="6"/>
    <n v="196.020004"/>
  </r>
  <r>
    <x v="190"/>
    <x v="7"/>
    <n v="70.209998999999996"/>
  </r>
  <r>
    <x v="190"/>
    <x v="8"/>
    <n v="47.000160000000001"/>
  </r>
  <r>
    <x v="190"/>
    <x v="9"/>
    <n v="108.889999"/>
  </r>
  <r>
    <x v="190"/>
    <x v="10"/>
    <n v="6598.4301759999998"/>
  </r>
  <r>
    <x v="190"/>
    <x v="11"/>
    <n v="2569.13"/>
  </r>
  <r>
    <x v="190"/>
    <x v="12"/>
    <n v="12405"/>
  </r>
  <r>
    <x v="191"/>
    <x v="0"/>
    <n v="171.83000200000001"/>
  </r>
  <r>
    <x v="191"/>
    <x v="1"/>
    <n v="972.90997300000004"/>
  </r>
  <r>
    <x v="191"/>
    <x v="2"/>
    <n v="29.610001"/>
  </r>
  <r>
    <x v="191"/>
    <x v="3"/>
    <n v="99.589995999999999"/>
  </r>
  <r>
    <x v="191"/>
    <x v="4"/>
    <n v="973.330017"/>
  </r>
  <r>
    <x v="191"/>
    <x v="5"/>
    <n v="56.5"/>
  </r>
  <r>
    <x v="191"/>
    <x v="6"/>
    <n v="193.770004"/>
  </r>
  <r>
    <x v="191"/>
    <x v="7"/>
    <n v="71.019997000000004"/>
  </r>
  <r>
    <x v="191"/>
    <x v="8"/>
    <n v="47.147823000000002"/>
  </r>
  <r>
    <x v="191"/>
    <x v="9"/>
    <n v="107.75"/>
  </r>
  <r>
    <x v="191"/>
    <x v="10"/>
    <n v="6563.8901370000003"/>
  </r>
  <r>
    <x v="191"/>
    <x v="11"/>
    <n v="2557.15"/>
  </r>
  <r>
    <x v="191"/>
    <x v="12"/>
    <n v="12336.6"/>
  </r>
  <r>
    <x v="192"/>
    <x v="0"/>
    <n v="173.75"/>
  </r>
  <r>
    <x v="192"/>
    <x v="1"/>
    <n v="972.42999299999997"/>
  </r>
  <r>
    <x v="192"/>
    <x v="2"/>
    <n v="28.82"/>
  </r>
  <r>
    <x v="192"/>
    <x v="3"/>
    <n v="100.050003"/>
  </r>
  <r>
    <x v="192"/>
    <x v="4"/>
    <n v="972.55999799999995"/>
  </r>
  <r>
    <x v="192"/>
    <x v="5"/>
    <n v="56.75"/>
  </r>
  <r>
    <x v="192"/>
    <x v="6"/>
    <n v="195.21000699999999"/>
  </r>
  <r>
    <x v="192"/>
    <x v="7"/>
    <n v="71.339995999999999"/>
  </r>
  <r>
    <x v="192"/>
    <x v="8"/>
    <n v="48.172783000000003"/>
  </r>
  <r>
    <x v="192"/>
    <x v="9"/>
    <n v="109.199997"/>
  </r>
  <r>
    <x v="192"/>
    <x v="10"/>
    <n v="6556.7700199999999"/>
  </r>
  <r>
    <x v="192"/>
    <x v="11"/>
    <n v="2560.4"/>
  </r>
  <r>
    <x v="192"/>
    <x v="12"/>
    <n v="12352.4"/>
  </r>
  <r>
    <x v="193"/>
    <x v="0"/>
    <n v="177.33000200000001"/>
  </r>
  <r>
    <x v="193"/>
    <x v="1"/>
    <n v="1100.9499510000001"/>
  </r>
  <r>
    <x v="193"/>
    <x v="2"/>
    <n v="28.5"/>
  </r>
  <r>
    <x v="193"/>
    <x v="3"/>
    <n v="100.699997"/>
  </r>
  <r>
    <x v="193"/>
    <x v="4"/>
    <n v="1019.27002"/>
  </r>
  <r>
    <x v="193"/>
    <x v="5"/>
    <n v="56.75"/>
  </r>
  <r>
    <x v="193"/>
    <x v="6"/>
    <n v="199.53999300000001"/>
  </r>
  <r>
    <x v="193"/>
    <x v="7"/>
    <n v="71.059997999999993"/>
  </r>
  <r>
    <x v="193"/>
    <x v="8"/>
    <n v="48.233581999999998"/>
  </r>
  <r>
    <x v="193"/>
    <x v="9"/>
    <n v="109.07"/>
  </r>
  <r>
    <x v="193"/>
    <x v="10"/>
    <n v="6701.2597660000001"/>
  </r>
  <r>
    <x v="193"/>
    <x v="11"/>
    <n v="2581.0700000000002"/>
  </r>
  <r>
    <x v="193"/>
    <x v="12"/>
    <n v="12366.4"/>
  </r>
  <r>
    <x v="194"/>
    <x v="0"/>
    <n v="176.029999"/>
  </r>
  <r>
    <x v="194"/>
    <x v="1"/>
    <n v="1110.849976"/>
  </r>
  <r>
    <x v="194"/>
    <x v="2"/>
    <n v="28.16"/>
  </r>
  <r>
    <x v="194"/>
    <x v="3"/>
    <n v="100.699997"/>
  </r>
  <r>
    <x v="194"/>
    <x v="4"/>
    <n v="1017.1099850000001"/>
  </r>
  <r>
    <x v="194"/>
    <x v="5"/>
    <n v="56.830002"/>
  </r>
  <r>
    <x v="194"/>
    <x v="6"/>
    <n v="198.36999499999999"/>
  </r>
  <r>
    <x v="194"/>
    <x v="7"/>
    <n v="71.150002000000001"/>
  </r>
  <r>
    <x v="194"/>
    <x v="8"/>
    <n v="48.224899000000001"/>
  </r>
  <r>
    <x v="194"/>
    <x v="9"/>
    <n v="107.58000199999999"/>
  </r>
  <r>
    <x v="194"/>
    <x v="10"/>
    <n v="6698.9599609999996"/>
  </r>
  <r>
    <x v="194"/>
    <x v="11"/>
    <n v="2572.83"/>
  </r>
  <r>
    <x v="194"/>
    <x v="12"/>
    <n v="12319.5"/>
  </r>
  <r>
    <x v="195"/>
    <x v="0"/>
    <n v="175.16000399999999"/>
  </r>
  <r>
    <x v="195"/>
    <x v="1"/>
    <n v="1105.280029"/>
  </r>
  <r>
    <x v="195"/>
    <x v="2"/>
    <n v="28.139999"/>
  </r>
  <r>
    <x v="195"/>
    <x v="3"/>
    <n v="102.339996"/>
  </r>
  <r>
    <x v="195"/>
    <x v="4"/>
    <n v="1016.6400149999999"/>
  </r>
  <r>
    <x v="195"/>
    <x v="5"/>
    <n v="57.93"/>
  </r>
  <r>
    <x v="195"/>
    <x v="6"/>
    <n v="196.429993"/>
  </r>
  <r>
    <x v="195"/>
    <x v="7"/>
    <n v="72.559997999999993"/>
  </r>
  <r>
    <x v="195"/>
    <x v="8"/>
    <n v="49.206425000000003"/>
  </r>
  <r>
    <x v="195"/>
    <x v="9"/>
    <n v="107.519997"/>
  </r>
  <r>
    <x v="195"/>
    <x v="10"/>
    <n v="6727.669922"/>
  </r>
  <r>
    <x v="195"/>
    <x v="11"/>
    <n v="2575.2600000000002"/>
  </r>
  <r>
    <x v="195"/>
    <x v="12"/>
    <n v="12341"/>
  </r>
  <r>
    <x v="196"/>
    <x v="0"/>
    <n v="176.25"/>
  </r>
  <r>
    <x v="196"/>
    <x v="1"/>
    <n v="1103.6800539999999"/>
  </r>
  <r>
    <x v="196"/>
    <x v="2"/>
    <n v="27.85"/>
  </r>
  <r>
    <x v="196"/>
    <x v="3"/>
    <n v="101.949997"/>
  </r>
  <r>
    <x v="196"/>
    <x v="4"/>
    <n v="1025.5"/>
  </r>
  <r>
    <x v="196"/>
    <x v="5"/>
    <n v="57.799999"/>
  </r>
  <r>
    <x v="196"/>
    <x v="6"/>
    <n v="198"/>
  </r>
  <r>
    <x v="196"/>
    <x v="7"/>
    <n v="72.379997000000003"/>
  </r>
  <r>
    <x v="196"/>
    <x v="8"/>
    <n v="48.798167999999997"/>
  </r>
  <r>
    <x v="196"/>
    <x v="9"/>
    <n v="108.860001"/>
  </r>
  <r>
    <x v="196"/>
    <x v="10"/>
    <n v="6716.5297849999997"/>
  </r>
  <r>
    <x v="196"/>
    <x v="11"/>
    <n v="2579.36"/>
  </r>
  <r>
    <x v="196"/>
    <x v="12"/>
    <n v="12362.9"/>
  </r>
  <r>
    <x v="197"/>
    <x v="0"/>
    <n v="180.94000199999999"/>
  </r>
  <r>
    <x v="197"/>
    <x v="1"/>
    <n v="1094.219971"/>
  </r>
  <r>
    <x v="197"/>
    <x v="2"/>
    <n v="27.440000999999999"/>
  </r>
  <r>
    <x v="197"/>
    <x v="3"/>
    <n v="102.599998"/>
  </r>
  <r>
    <x v="197"/>
    <x v="4"/>
    <n v="1025.579956"/>
  </r>
  <r>
    <x v="197"/>
    <x v="5"/>
    <n v="57.450001"/>
  </r>
  <r>
    <x v="197"/>
    <x v="6"/>
    <n v="199.320007"/>
  </r>
  <r>
    <x v="197"/>
    <x v="7"/>
    <n v="72.25"/>
  </r>
  <r>
    <x v="197"/>
    <x v="8"/>
    <n v="48.756165000000003"/>
  </r>
  <r>
    <x v="197"/>
    <x v="9"/>
    <n v="109.379997"/>
  </r>
  <r>
    <x v="197"/>
    <x v="10"/>
    <n v="6714.9399409999996"/>
  </r>
  <r>
    <x v="197"/>
    <x v="11"/>
    <n v="2579.85"/>
  </r>
  <r>
    <x v="197"/>
    <x v="12"/>
    <n v="12373"/>
  </r>
  <r>
    <x v="198"/>
    <x v="0"/>
    <n v="182.300003"/>
  </r>
  <r>
    <x v="198"/>
    <x v="1"/>
    <n v="1111.599976"/>
  </r>
  <r>
    <x v="198"/>
    <x v="2"/>
    <n v="27.860001"/>
  </r>
  <r>
    <x v="198"/>
    <x v="3"/>
    <n v="102.709999"/>
  </r>
  <r>
    <x v="198"/>
    <x v="4"/>
    <n v="1032.4799800000001"/>
  </r>
  <r>
    <x v="198"/>
    <x v="5"/>
    <n v="57.669998"/>
  </r>
  <r>
    <x v="198"/>
    <x v="6"/>
    <n v="200.009995"/>
  </r>
  <r>
    <x v="198"/>
    <x v="7"/>
    <n v="73.389999000000003"/>
  </r>
  <r>
    <x v="198"/>
    <x v="8"/>
    <n v="48.869934000000001"/>
  </r>
  <r>
    <x v="198"/>
    <x v="9"/>
    <n v="108.489998"/>
  </r>
  <r>
    <x v="198"/>
    <x v="10"/>
    <n v="6764.4399409999996"/>
  </r>
  <r>
    <x v="198"/>
    <x v="11"/>
    <n v="2587.84"/>
  </r>
  <r>
    <x v="198"/>
    <x v="12"/>
    <n v="12373.1"/>
  </r>
  <r>
    <x v="199"/>
    <x v="0"/>
    <n v="180.800003"/>
  </r>
  <r>
    <x v="199"/>
    <x v="1"/>
    <n v="1120.660034"/>
  </r>
  <r>
    <x v="199"/>
    <x v="2"/>
    <n v="27.809999000000001"/>
  </r>
  <r>
    <x v="199"/>
    <x v="3"/>
    <n v="102.41999800000001"/>
  </r>
  <r>
    <x v="199"/>
    <x v="4"/>
    <n v="1025.900024"/>
  </r>
  <r>
    <x v="199"/>
    <x v="5"/>
    <n v="57.52"/>
  </r>
  <r>
    <x v="199"/>
    <x v="6"/>
    <n v="200.13000500000001"/>
  </r>
  <r>
    <x v="199"/>
    <x v="7"/>
    <n v="74.739998"/>
  </r>
  <r>
    <x v="199"/>
    <x v="8"/>
    <n v="48.817421000000003"/>
  </r>
  <r>
    <x v="199"/>
    <x v="9"/>
    <n v="109.849998"/>
  </r>
  <r>
    <x v="199"/>
    <x v="10"/>
    <n v="6786.4399409999996"/>
  </r>
  <r>
    <x v="199"/>
    <x v="11"/>
    <n v="2591.13"/>
  </r>
  <r>
    <x v="199"/>
    <x v="12"/>
    <n v="12400.9"/>
  </r>
  <r>
    <x v="200"/>
    <x v="0"/>
    <n v="180.88000500000001"/>
  </r>
  <r>
    <x v="200"/>
    <x v="1"/>
    <n v="1123.170044"/>
  </r>
  <r>
    <x v="200"/>
    <x v="2"/>
    <n v="27.959999"/>
  </r>
  <r>
    <x v="200"/>
    <x v="3"/>
    <n v="102.720001"/>
  </r>
  <r>
    <x v="200"/>
    <x v="4"/>
    <n v="1033.329956"/>
  </r>
  <r>
    <x v="200"/>
    <x v="5"/>
    <n v="57.919998"/>
  </r>
  <r>
    <x v="200"/>
    <x v="6"/>
    <n v="195.88999899999999"/>
  </r>
  <r>
    <x v="200"/>
    <x v="7"/>
    <n v="74.410004000000001"/>
  </r>
  <r>
    <x v="200"/>
    <x v="8"/>
    <n v="48.668647999999997"/>
  </r>
  <r>
    <x v="200"/>
    <x v="9"/>
    <n v="109.099998"/>
  </r>
  <r>
    <x v="200"/>
    <x v="10"/>
    <n v="6767.7797849999997"/>
  </r>
  <r>
    <x v="200"/>
    <x v="11"/>
    <n v="2590.64"/>
  </r>
  <r>
    <x v="200"/>
    <x v="12"/>
    <n v="12371.3"/>
  </r>
  <r>
    <x v="201"/>
    <x v="0"/>
    <n v="184.05999800000001"/>
  </r>
  <r>
    <x v="201"/>
    <x v="1"/>
    <n v="1132.880005"/>
  </r>
  <r>
    <x v="201"/>
    <x v="2"/>
    <n v="28.1"/>
  </r>
  <r>
    <x v="201"/>
    <x v="3"/>
    <n v="105.029999"/>
  </r>
  <r>
    <x v="201"/>
    <x v="4"/>
    <n v="1039.849976"/>
  </r>
  <r>
    <x v="201"/>
    <x v="5"/>
    <n v="58"/>
  </r>
  <r>
    <x v="201"/>
    <x v="6"/>
    <n v="196.44000199999999"/>
  </r>
  <r>
    <x v="201"/>
    <x v="7"/>
    <n v="74.769997000000004"/>
  </r>
  <r>
    <x v="201"/>
    <x v="8"/>
    <n v="49.193745"/>
  </r>
  <r>
    <x v="201"/>
    <x v="9"/>
    <n v="109.970001"/>
  </r>
  <r>
    <x v="201"/>
    <x v="10"/>
    <n v="6789.1201170000004"/>
  </r>
  <r>
    <x v="201"/>
    <x v="11"/>
    <n v="2594.38"/>
  </r>
  <r>
    <x v="201"/>
    <x v="12"/>
    <n v="12384.7"/>
  </r>
  <r>
    <x v="202"/>
    <x v="0"/>
    <n v="181.91999799999999"/>
  </r>
  <r>
    <x v="202"/>
    <x v="1"/>
    <n v="1129.130005"/>
  </r>
  <r>
    <x v="202"/>
    <x v="2"/>
    <n v="28.59"/>
  </r>
  <r>
    <x v="202"/>
    <x v="3"/>
    <n v="103.599998"/>
  </r>
  <r>
    <x v="202"/>
    <x v="4"/>
    <n v="1031.26001"/>
  </r>
  <r>
    <x v="202"/>
    <x v="5"/>
    <n v="58.68"/>
  </r>
  <r>
    <x v="202"/>
    <x v="6"/>
    <n v="193.89999399999999"/>
  </r>
  <r>
    <x v="202"/>
    <x v="7"/>
    <n v="74.099997999999999"/>
  </r>
  <r>
    <x v="202"/>
    <x v="8"/>
    <n v="49.123736999999998"/>
  </r>
  <r>
    <x v="202"/>
    <x v="9"/>
    <n v="109.41999800000001"/>
  </r>
  <r>
    <x v="202"/>
    <x v="10"/>
    <n v="6750.0498049999997"/>
  </r>
  <r>
    <x v="202"/>
    <x v="11"/>
    <n v="2584.62"/>
  </r>
  <r>
    <x v="202"/>
    <x v="12"/>
    <n v="12339.7"/>
  </r>
  <r>
    <x v="203"/>
    <x v="0"/>
    <n v="181.720001"/>
  </r>
  <r>
    <x v="203"/>
    <x v="1"/>
    <n v="1125.349976"/>
  </r>
  <r>
    <x v="203"/>
    <x v="2"/>
    <n v="28.360001"/>
  </r>
  <r>
    <x v="203"/>
    <x v="3"/>
    <n v="105.239998"/>
  </r>
  <r>
    <x v="203"/>
    <x v="4"/>
    <n v="1028.0699460000001"/>
  </r>
  <r>
    <x v="203"/>
    <x v="5"/>
    <n v="61.16"/>
  </r>
  <r>
    <x v="203"/>
    <x v="6"/>
    <n v="192.020004"/>
  </r>
  <r>
    <x v="203"/>
    <x v="7"/>
    <n v="73.989998"/>
  </r>
  <r>
    <x v="203"/>
    <x v="8"/>
    <n v="49.062480999999998"/>
  </r>
  <r>
    <x v="203"/>
    <x v="9"/>
    <n v="109.75"/>
  </r>
  <r>
    <x v="203"/>
    <x v="10"/>
    <n v="6750.9399409999996"/>
  </r>
  <r>
    <x v="203"/>
    <x v="11"/>
    <n v="2582.3000000000002"/>
  </r>
  <r>
    <x v="203"/>
    <x v="12"/>
    <n v="12322.6"/>
  </r>
  <r>
    <x v="204"/>
    <x v="0"/>
    <n v="181.85000600000001"/>
  </r>
  <r>
    <x v="204"/>
    <x v="1"/>
    <n v="1129.170044"/>
  </r>
  <r>
    <x v="204"/>
    <x v="2"/>
    <n v="28.450001"/>
  </r>
  <r>
    <x v="204"/>
    <x v="3"/>
    <n v="105.779999"/>
  </r>
  <r>
    <x v="204"/>
    <x v="4"/>
    <n v="1025.75"/>
  </r>
  <r>
    <x v="204"/>
    <x v="5"/>
    <n v="62.200001"/>
  </r>
  <r>
    <x v="204"/>
    <x v="6"/>
    <n v="195.08000200000001"/>
  </r>
  <r>
    <x v="204"/>
    <x v="7"/>
    <n v="74.029999000000004"/>
  </r>
  <r>
    <x v="204"/>
    <x v="8"/>
    <n v="48.887444000000002"/>
  </r>
  <r>
    <x v="204"/>
    <x v="9"/>
    <n v="111.18"/>
  </r>
  <r>
    <x v="204"/>
    <x v="10"/>
    <n v="6757.6000979999999"/>
  </r>
  <r>
    <x v="204"/>
    <x v="11"/>
    <n v="2584.84"/>
  </r>
  <r>
    <x v="204"/>
    <x v="12"/>
    <n v="12316.8"/>
  </r>
  <r>
    <x v="205"/>
    <x v="0"/>
    <n v="181.320007"/>
  </r>
  <r>
    <x v="205"/>
    <x v="1"/>
    <n v="1136.839966"/>
  </r>
  <r>
    <x v="205"/>
    <x v="2"/>
    <n v="28.32"/>
  </r>
  <r>
    <x v="205"/>
    <x v="3"/>
    <n v="106.230003"/>
  </r>
  <r>
    <x v="205"/>
    <x v="4"/>
    <n v="1026"/>
  </r>
  <r>
    <x v="205"/>
    <x v="5"/>
    <n v="62.630001"/>
  </r>
  <r>
    <x v="205"/>
    <x v="6"/>
    <n v="195.71000699999999"/>
  </r>
  <r>
    <x v="205"/>
    <x v="7"/>
    <n v="74.489998"/>
  </r>
  <r>
    <x v="205"/>
    <x v="8"/>
    <n v="48.843685000000001"/>
  </r>
  <r>
    <x v="205"/>
    <x v="9"/>
    <n v="111.16999800000001"/>
  </r>
  <r>
    <x v="205"/>
    <x v="10"/>
    <n v="6737.8701170000004"/>
  </r>
  <r>
    <x v="205"/>
    <x v="11"/>
    <n v="2578.87"/>
  </r>
  <r>
    <x v="205"/>
    <x v="12"/>
    <n v="12280.1"/>
  </r>
  <r>
    <x v="206"/>
    <x v="0"/>
    <n v="180.08000200000001"/>
  </r>
  <r>
    <x v="206"/>
    <x v="1"/>
    <n v="1126.6899410000001"/>
  </r>
  <r>
    <x v="206"/>
    <x v="2"/>
    <n v="28.01"/>
  </r>
  <r>
    <x v="206"/>
    <x v="3"/>
    <n v="105.43"/>
  </r>
  <r>
    <x v="206"/>
    <x v="4"/>
    <n v="1020.909973"/>
  </r>
  <r>
    <x v="206"/>
    <x v="5"/>
    <n v="61.599997999999999"/>
  </r>
  <r>
    <x v="206"/>
    <x v="6"/>
    <n v="192.11999499999999"/>
  </r>
  <r>
    <x v="206"/>
    <x v="7"/>
    <n v="73.430000000000007"/>
  </r>
  <r>
    <x v="206"/>
    <x v="8"/>
    <n v="48.581130999999999"/>
  </r>
  <r>
    <x v="206"/>
    <x v="9"/>
    <n v="110.41999800000001"/>
  </r>
  <r>
    <x v="206"/>
    <x v="10"/>
    <n v="6706.2099609999996"/>
  </r>
  <r>
    <x v="206"/>
    <x v="11"/>
    <n v="2564.62"/>
  </r>
  <r>
    <x v="206"/>
    <x v="12"/>
    <n v="12220.3"/>
  </r>
  <r>
    <x v="207"/>
    <x v="0"/>
    <n v="182.300003"/>
  </r>
  <r>
    <x v="207"/>
    <x v="1"/>
    <n v="1137.290039"/>
  </r>
  <r>
    <x v="207"/>
    <x v="2"/>
    <n v="28.280000999999999"/>
  </r>
  <r>
    <x v="207"/>
    <x v="3"/>
    <n v="107.029999"/>
  </r>
  <r>
    <x v="207"/>
    <x v="4"/>
    <n v="1032.5"/>
  </r>
  <r>
    <x v="207"/>
    <x v="5"/>
    <n v="62"/>
  </r>
  <r>
    <x v="207"/>
    <x v="6"/>
    <n v="195.509995"/>
  </r>
  <r>
    <x v="207"/>
    <x v="7"/>
    <n v="77.699996999999996"/>
  </r>
  <r>
    <x v="207"/>
    <x v="8"/>
    <n v="48.799923"/>
  </r>
  <r>
    <x v="207"/>
    <x v="9"/>
    <n v="112.970001"/>
  </r>
  <r>
    <x v="207"/>
    <x v="10"/>
    <n v="6793.2900390000004"/>
  </r>
  <r>
    <x v="207"/>
    <x v="11"/>
    <n v="2585.64"/>
  </r>
  <r>
    <x v="207"/>
    <x v="12"/>
    <n v="12303.3"/>
  </r>
  <r>
    <x v="208"/>
    <x v="0"/>
    <n v="182.240005"/>
  </r>
  <r>
    <x v="208"/>
    <x v="1"/>
    <n v="1129.880005"/>
  </r>
  <r>
    <x v="208"/>
    <x v="2"/>
    <n v="28.26"/>
  </r>
  <r>
    <x v="208"/>
    <x v="3"/>
    <n v="107.58000199999999"/>
  </r>
  <r>
    <x v="208"/>
    <x v="4"/>
    <n v="1019.090027"/>
  </r>
  <r>
    <x v="208"/>
    <x v="5"/>
    <n v="62.169998"/>
  </r>
  <r>
    <x v="208"/>
    <x v="6"/>
    <n v="193.199997"/>
  </r>
  <r>
    <x v="208"/>
    <x v="7"/>
    <n v="76.379997000000003"/>
  </r>
  <r>
    <x v="208"/>
    <x v="8"/>
    <n v="48.134788999999998"/>
  </r>
  <r>
    <x v="208"/>
    <x v="9"/>
    <n v="113.75"/>
  </r>
  <r>
    <x v="208"/>
    <x v="10"/>
    <n v="6782.7900390000004"/>
  </r>
  <r>
    <x v="208"/>
    <x v="11"/>
    <n v="2578.85"/>
  </r>
  <r>
    <x v="208"/>
    <x v="12"/>
    <n v="12302.9"/>
  </r>
  <r>
    <x v="209"/>
    <x v="0"/>
    <n v="182.33999600000001"/>
  </r>
  <r>
    <x v="209"/>
    <x v="1"/>
    <n v="1126.3100589999999"/>
  </r>
  <r>
    <x v="209"/>
    <x v="2"/>
    <n v="28.35"/>
  </r>
  <r>
    <x v="209"/>
    <x v="3"/>
    <n v="107.370003"/>
  </r>
  <r>
    <x v="209"/>
    <x v="4"/>
    <n v="1018.380005"/>
  </r>
  <r>
    <x v="209"/>
    <x v="5"/>
    <n v="61.16"/>
  </r>
  <r>
    <x v="209"/>
    <x v="6"/>
    <n v="194.10000600000001"/>
  </r>
  <r>
    <x v="209"/>
    <x v="7"/>
    <n v="76.010002"/>
  </r>
  <r>
    <x v="209"/>
    <x v="8"/>
    <n v="48.423594999999999"/>
  </r>
  <r>
    <x v="209"/>
    <x v="9"/>
    <n v="115.18"/>
  </r>
  <r>
    <x v="209"/>
    <x v="10"/>
    <n v="6790.7099609999996"/>
  </r>
  <r>
    <x v="209"/>
    <x v="11"/>
    <n v="2582.14"/>
  </r>
  <r>
    <x v="209"/>
    <x v="12"/>
    <n v="12320.8"/>
  </r>
  <r>
    <x v="210"/>
    <x v="0"/>
    <n v="184.14999399999999"/>
  </r>
  <r>
    <x v="210"/>
    <x v="1"/>
    <n v="1139.48999"/>
  </r>
  <r>
    <x v="210"/>
    <x v="2"/>
    <n v="28.799999"/>
  </r>
  <r>
    <x v="210"/>
    <x v="3"/>
    <n v="108.800003"/>
  </r>
  <r>
    <x v="210"/>
    <x v="4"/>
    <n v="1034.48999"/>
  </r>
  <r>
    <x v="210"/>
    <x v="5"/>
    <n v="61.27"/>
  </r>
  <r>
    <x v="210"/>
    <x v="6"/>
    <n v="196.229996"/>
  </r>
  <r>
    <x v="210"/>
    <x v="7"/>
    <n v="77.769997000000004"/>
  </r>
  <r>
    <x v="210"/>
    <x v="8"/>
    <n v="49.018715"/>
  </r>
  <r>
    <x v="210"/>
    <x v="9"/>
    <n v="116.05999799999999"/>
  </r>
  <r>
    <x v="210"/>
    <x v="10"/>
    <n v="6862.4799800000001"/>
  </r>
  <r>
    <x v="210"/>
    <x v="11"/>
    <n v="2599.0300000000002"/>
  </r>
  <r>
    <x v="210"/>
    <x v="12"/>
    <n v="12385.9"/>
  </r>
  <r>
    <x v="211"/>
    <x v="0"/>
    <n v="182.89999399999999"/>
  </r>
  <r>
    <x v="211"/>
    <x v="1"/>
    <n v="1156.160034"/>
  </r>
  <r>
    <x v="211"/>
    <x v="2"/>
    <n v="28.469999000000001"/>
  </r>
  <r>
    <x v="211"/>
    <x v="3"/>
    <n v="106.83000199999999"/>
  </r>
  <r>
    <x v="211"/>
    <x v="4"/>
    <n v="1035.959961"/>
  </r>
  <r>
    <x v="211"/>
    <x v="5"/>
    <n v="61.27"/>
  </r>
  <r>
    <x v="211"/>
    <x v="6"/>
    <n v="196.320007"/>
  </r>
  <r>
    <x v="211"/>
    <x v="7"/>
    <n v="77.569999999999993"/>
  </r>
  <r>
    <x v="211"/>
    <x v="8"/>
    <n v="48.869934000000001"/>
  </r>
  <r>
    <x v="211"/>
    <x v="9"/>
    <n v="115.769997"/>
  </r>
  <r>
    <x v="211"/>
    <x v="10"/>
    <n v="6867.3598629999997"/>
  </r>
  <r>
    <x v="211"/>
    <x v="11"/>
    <n v="2597.08"/>
  </r>
  <r>
    <x v="211"/>
    <x v="12"/>
    <n v="12390.8"/>
  </r>
  <r>
    <x v="212"/>
    <x v="0"/>
    <n v="184.46000699999999"/>
  </r>
  <r>
    <x v="212"/>
    <x v="1"/>
    <n v="1186"/>
  </r>
  <r>
    <x v="212"/>
    <x v="2"/>
    <n v="28.66"/>
  </r>
  <r>
    <x v="212"/>
    <x v="3"/>
    <n v="107.150002"/>
  </r>
  <r>
    <x v="212"/>
    <x v="4"/>
    <n v="1040.6099850000001"/>
  </r>
  <r>
    <x v="212"/>
    <x v="5"/>
    <n v="61.75"/>
  </r>
  <r>
    <x v="212"/>
    <x v="6"/>
    <n v="195.75"/>
  </r>
  <r>
    <x v="212"/>
    <x v="7"/>
    <n v="78.569999999999993"/>
  </r>
  <r>
    <x v="212"/>
    <x v="8"/>
    <n v="49.753867999999997"/>
  </r>
  <r>
    <x v="212"/>
    <x v="9"/>
    <n v="117.239998"/>
  </r>
  <r>
    <x v="212"/>
    <x v="10"/>
    <n v="6889.1601559999999"/>
  </r>
  <r>
    <x v="212"/>
    <x v="11"/>
    <n v="2602.42"/>
  </r>
  <r>
    <x v="212"/>
    <x v="12"/>
    <n v="12421.9"/>
  </r>
  <r>
    <x v="213"/>
    <x v="0"/>
    <n v="185"/>
  </r>
  <r>
    <x v="213"/>
    <x v="1"/>
    <n v="1195.829956"/>
  </r>
  <r>
    <x v="213"/>
    <x v="2"/>
    <n v="28.51"/>
  </r>
  <r>
    <x v="213"/>
    <x v="3"/>
    <n v="106.58000199999999"/>
  </r>
  <r>
    <x v="213"/>
    <x v="4"/>
    <n v="1054.209961"/>
  </r>
  <r>
    <x v="213"/>
    <x v="5"/>
    <n v="61.77"/>
  </r>
  <r>
    <x v="213"/>
    <x v="6"/>
    <n v="195.050003"/>
  </r>
  <r>
    <x v="213"/>
    <x v="7"/>
    <n v="77.839995999999999"/>
  </r>
  <r>
    <x v="213"/>
    <x v="8"/>
    <n v="49.578834999999998"/>
  </r>
  <r>
    <x v="213"/>
    <x v="9"/>
    <n v="117.089996"/>
  </r>
  <r>
    <x v="213"/>
    <x v="10"/>
    <n v="6878.5200199999999"/>
  </r>
  <r>
    <x v="213"/>
    <x v="11"/>
    <n v="2601.42"/>
  </r>
  <r>
    <x v="213"/>
    <x v="12"/>
    <n v="12390.8"/>
  </r>
  <r>
    <x v="214"/>
    <x v="0"/>
    <n v="185.39999399999999"/>
  </r>
  <r>
    <x v="214"/>
    <x v="1"/>
    <n v="1193.599976"/>
  </r>
  <r>
    <x v="214"/>
    <x v="2"/>
    <n v="26.389999"/>
  </r>
  <r>
    <x v="214"/>
    <x v="3"/>
    <n v="106.459999"/>
  </r>
  <r>
    <x v="214"/>
    <x v="4"/>
    <n v="1047.410034"/>
  </r>
  <r>
    <x v="214"/>
    <x v="5"/>
    <n v="62.09"/>
  </r>
  <r>
    <x v="214"/>
    <x v="6"/>
    <n v="199.179993"/>
  </r>
  <r>
    <x v="214"/>
    <x v="7"/>
    <n v="77.790001000000004"/>
  </r>
  <r>
    <x v="214"/>
    <x v="8"/>
    <n v="50.357742000000002"/>
  </r>
  <r>
    <x v="214"/>
    <x v="9"/>
    <n v="117.010002"/>
  </r>
  <r>
    <x v="214"/>
    <x v="10"/>
    <n v="6912.3598629999997"/>
  </r>
  <r>
    <x v="214"/>
    <x v="11"/>
    <n v="2627.04"/>
  </r>
  <r>
    <x v="214"/>
    <x v="12"/>
    <n v="12520.2"/>
  </r>
  <r>
    <x v="215"/>
    <x v="0"/>
    <n v="176.85000600000001"/>
  </r>
  <r>
    <x v="215"/>
    <x v="1"/>
    <n v="1161.2700199999999"/>
  </r>
  <r>
    <x v="215"/>
    <x v="2"/>
    <n v="25.950001"/>
  </r>
  <r>
    <x v="215"/>
    <x v="3"/>
    <n v="103.529999"/>
  </r>
  <r>
    <x v="215"/>
    <x v="4"/>
    <n v="1021.659973"/>
  </r>
  <r>
    <x v="215"/>
    <x v="5"/>
    <n v="61.889999000000003"/>
  </r>
  <r>
    <x v="215"/>
    <x v="6"/>
    <n v="188.14999399999999"/>
  </r>
  <r>
    <x v="215"/>
    <x v="7"/>
    <n v="73.25"/>
  </r>
  <r>
    <x v="215"/>
    <x v="8"/>
    <n v="49.605083"/>
  </r>
  <r>
    <x v="215"/>
    <x v="9"/>
    <n v="114.739998"/>
  </r>
  <r>
    <x v="215"/>
    <x v="10"/>
    <n v="6824.3901370000003"/>
  </r>
  <r>
    <x v="215"/>
    <x v="11"/>
    <n v="2626.07"/>
  </r>
  <r>
    <x v="215"/>
    <x v="12"/>
    <n v="12561.3"/>
  </r>
  <r>
    <x v="216"/>
    <x v="0"/>
    <n v="181.470001"/>
  </r>
  <r>
    <x v="216"/>
    <x v="1"/>
    <n v="1176.75"/>
  </r>
  <r>
    <x v="216"/>
    <x v="2"/>
    <n v="26.280000999999999"/>
  </r>
  <r>
    <x v="216"/>
    <x v="3"/>
    <n v="104.32"/>
  </r>
  <r>
    <x v="216"/>
    <x v="4"/>
    <n v="1021.409973"/>
  </r>
  <r>
    <x v="216"/>
    <x v="5"/>
    <n v="62.669998"/>
  </r>
  <r>
    <x v="216"/>
    <x v="6"/>
    <n v="187.58000200000001"/>
  </r>
  <r>
    <x v="216"/>
    <x v="7"/>
    <n v="75.730002999999996"/>
  </r>
  <r>
    <x v="216"/>
    <x v="8"/>
    <n v="49.430058000000002"/>
  </r>
  <r>
    <x v="216"/>
    <x v="9"/>
    <n v="115.099998"/>
  </r>
  <r>
    <x v="216"/>
    <x v="10"/>
    <n v="6873.9702150000003"/>
  </r>
  <r>
    <x v="216"/>
    <x v="11"/>
    <n v="2647.58"/>
  </r>
  <r>
    <x v="216"/>
    <x v="12"/>
    <n v="12627.8"/>
  </r>
  <r>
    <x v="217"/>
    <x v="0"/>
    <n v="179.520004"/>
  </r>
  <r>
    <x v="217"/>
    <x v="1"/>
    <n v="1162.349976"/>
  </r>
  <r>
    <x v="217"/>
    <x v="2"/>
    <n v="26.15"/>
  </r>
  <r>
    <x v="217"/>
    <x v="3"/>
    <n v="103.83000199999999"/>
  </r>
  <r>
    <x v="217"/>
    <x v="4"/>
    <n v="1010.169983"/>
  </r>
  <r>
    <x v="217"/>
    <x v="5"/>
    <n v="62.919998"/>
  </r>
  <r>
    <x v="217"/>
    <x v="6"/>
    <n v="186.820007"/>
  </r>
  <r>
    <x v="217"/>
    <x v="7"/>
    <n v="75.300003000000004"/>
  </r>
  <r>
    <x v="217"/>
    <x v="8"/>
    <n v="48.887444000000002"/>
  </r>
  <r>
    <x v="217"/>
    <x v="9"/>
    <n v="114.959999"/>
  </r>
  <r>
    <x v="217"/>
    <x v="10"/>
    <n v="6847.5898440000001"/>
  </r>
  <r>
    <x v="217"/>
    <x v="11"/>
    <n v="2642.22"/>
  </r>
  <r>
    <x v="217"/>
    <x v="12"/>
    <n v="12614.6"/>
  </r>
  <r>
    <x v="218"/>
    <x v="0"/>
    <n v="168.44000199999999"/>
  </r>
  <r>
    <x v="218"/>
    <x v="1"/>
    <n v="1133.9499510000001"/>
  </r>
  <r>
    <x v="218"/>
    <x v="2"/>
    <n v="24.9"/>
  </r>
  <r>
    <x v="218"/>
    <x v="3"/>
    <n v="99.849997999999999"/>
  </r>
  <r>
    <x v="218"/>
    <x v="4"/>
    <n v="998.67999299999997"/>
  </r>
  <r>
    <x v="218"/>
    <x v="5"/>
    <n v="63.349997999999999"/>
  </r>
  <r>
    <x v="218"/>
    <x v="6"/>
    <n v="184.03999300000001"/>
  </r>
  <r>
    <x v="218"/>
    <x v="7"/>
    <n v="70.970000999999996"/>
  </r>
  <r>
    <x v="218"/>
    <x v="8"/>
    <n v="49.009968000000001"/>
  </r>
  <r>
    <x v="218"/>
    <x v="9"/>
    <n v="112.55999799999999"/>
  </r>
  <r>
    <x v="218"/>
    <x v="10"/>
    <n v="6775.3701170000004"/>
  </r>
  <r>
    <x v="218"/>
    <x v="11"/>
    <n v="2639.44"/>
  </r>
  <r>
    <x v="218"/>
    <x v="12"/>
    <n v="12634.9"/>
  </r>
  <r>
    <x v="219"/>
    <x v="0"/>
    <n v="167.53999300000001"/>
  </r>
  <r>
    <x v="219"/>
    <x v="1"/>
    <n v="1141.5699460000001"/>
  </r>
  <r>
    <x v="219"/>
    <x v="2"/>
    <n v="24.940000999999999"/>
  </r>
  <r>
    <x v="219"/>
    <x v="3"/>
    <n v="100.69000200000001"/>
  </r>
  <r>
    <x v="219"/>
    <x v="4"/>
    <n v="1005.150024"/>
  </r>
  <r>
    <x v="219"/>
    <x v="5"/>
    <n v="63.049999"/>
  </r>
  <r>
    <x v="219"/>
    <x v="6"/>
    <n v="184.21000699999999"/>
  </r>
  <r>
    <x v="219"/>
    <x v="7"/>
    <n v="71.199996999999996"/>
  </r>
  <r>
    <x v="219"/>
    <x v="8"/>
    <n v="48.887444000000002"/>
  </r>
  <r>
    <x v="219"/>
    <x v="9"/>
    <n v="112.44000200000001"/>
  </r>
  <r>
    <x v="219"/>
    <x v="10"/>
    <n v="6762.2099609999996"/>
  </r>
  <r>
    <x v="219"/>
    <x v="11"/>
    <n v="2629.57"/>
  </r>
  <r>
    <x v="219"/>
    <x v="12"/>
    <n v="12567.2"/>
  </r>
  <r>
    <x v="220"/>
    <x v="0"/>
    <n v="173.520004"/>
  </r>
  <r>
    <x v="220"/>
    <x v="1"/>
    <n v="1152.349976"/>
  </r>
  <r>
    <x v="220"/>
    <x v="2"/>
    <n v="25.24"/>
  </r>
  <r>
    <x v="220"/>
    <x v="3"/>
    <n v="102.91999800000001"/>
  </r>
  <r>
    <x v="220"/>
    <x v="4"/>
    <n v="1018.380005"/>
  </r>
  <r>
    <x v="220"/>
    <x v="5"/>
    <n v="63.27"/>
  </r>
  <r>
    <x v="220"/>
    <x v="6"/>
    <n v="185.300003"/>
  </r>
  <r>
    <x v="220"/>
    <x v="7"/>
    <n v="73.139999000000003"/>
  </r>
  <r>
    <x v="220"/>
    <x v="8"/>
    <n v="49.071232000000002"/>
  </r>
  <r>
    <x v="220"/>
    <x v="9"/>
    <n v="112.400002"/>
  </r>
  <r>
    <x v="220"/>
    <x v="10"/>
    <n v="6776.3798829999996"/>
  </r>
  <r>
    <x v="220"/>
    <x v="11"/>
    <n v="2629.27"/>
  </r>
  <r>
    <x v="220"/>
    <x v="12"/>
    <n v="12532.4"/>
  </r>
  <r>
    <x v="221"/>
    <x v="0"/>
    <n v="174.61000100000001"/>
  </r>
  <r>
    <x v="221"/>
    <x v="1"/>
    <n v="1159.790039"/>
  </r>
  <r>
    <x v="221"/>
    <x v="2"/>
    <n v="25.040001"/>
  </r>
  <r>
    <x v="221"/>
    <x v="3"/>
    <n v="104.07"/>
  </r>
  <r>
    <x v="221"/>
    <x v="4"/>
    <n v="1030.9300539999999"/>
  </r>
  <r>
    <x v="221"/>
    <x v="5"/>
    <n v="62.299999"/>
  </r>
  <r>
    <x v="221"/>
    <x v="6"/>
    <n v="185.199997"/>
  </r>
  <r>
    <x v="221"/>
    <x v="7"/>
    <n v="73.690002000000007"/>
  </r>
  <r>
    <x v="221"/>
    <x v="8"/>
    <n v="48.974964"/>
  </r>
  <r>
    <x v="221"/>
    <x v="9"/>
    <n v="112.82"/>
  </r>
  <r>
    <x v="221"/>
    <x v="10"/>
    <n v="6812.8398440000001"/>
  </r>
  <r>
    <x v="221"/>
    <x v="11"/>
    <n v="2636.98"/>
  </r>
  <r>
    <x v="221"/>
    <x v="12"/>
    <n v="12569"/>
  </r>
  <r>
    <x v="222"/>
    <x v="0"/>
    <n v="173.570007"/>
  </r>
  <r>
    <x v="222"/>
    <x v="1"/>
    <n v="1162"/>
  </r>
  <r>
    <x v="222"/>
    <x v="2"/>
    <n v="25.77"/>
  </r>
  <r>
    <x v="222"/>
    <x v="3"/>
    <n v="103.44000200000001"/>
  </r>
  <r>
    <x v="222"/>
    <x v="4"/>
    <n v="1037.0500489999999"/>
  </r>
  <r>
    <x v="222"/>
    <x v="5"/>
    <n v="63.220001000000003"/>
  </r>
  <r>
    <x v="222"/>
    <x v="6"/>
    <n v="188.53999300000001"/>
  </r>
  <r>
    <x v="222"/>
    <x v="7"/>
    <n v="72.910004000000001"/>
  </r>
  <r>
    <x v="222"/>
    <x v="8"/>
    <n v="49.281269000000002"/>
  </r>
  <r>
    <x v="222"/>
    <x v="9"/>
    <n v="112.980003"/>
  </r>
  <r>
    <x v="222"/>
    <x v="10"/>
    <n v="6840.080078"/>
  </r>
  <r>
    <x v="222"/>
    <x v="11"/>
    <n v="2651.5"/>
  </r>
  <r>
    <x v="222"/>
    <x v="12"/>
    <n v="12643.1"/>
  </r>
  <r>
    <x v="223"/>
    <x v="0"/>
    <n v="174.30999800000001"/>
  </r>
  <r>
    <x v="223"/>
    <x v="1"/>
    <n v="1168.920044"/>
  </r>
  <r>
    <x v="223"/>
    <x v="2"/>
    <n v="25.5"/>
  </r>
  <r>
    <x v="223"/>
    <x v="3"/>
    <n v="104.540001"/>
  </r>
  <r>
    <x v="223"/>
    <x v="4"/>
    <n v="1041.099976"/>
  </r>
  <r>
    <x v="223"/>
    <x v="5"/>
    <n v="62.939999"/>
  </r>
  <r>
    <x v="223"/>
    <x v="6"/>
    <n v="186.220001"/>
  </r>
  <r>
    <x v="223"/>
    <x v="7"/>
    <n v="73.290001000000004"/>
  </r>
  <r>
    <x v="223"/>
    <x v="8"/>
    <n v="49.141243000000003"/>
  </r>
  <r>
    <x v="223"/>
    <x v="9"/>
    <n v="114.32"/>
  </r>
  <r>
    <x v="223"/>
    <x v="10"/>
    <n v="6875.080078"/>
  </r>
  <r>
    <x v="223"/>
    <x v="11"/>
    <n v="2659.99"/>
  </r>
  <r>
    <x v="223"/>
    <x v="12"/>
    <n v="12668.2"/>
  </r>
  <r>
    <x v="224"/>
    <x v="0"/>
    <n v="172.53999300000001"/>
  </r>
  <r>
    <x v="224"/>
    <x v="1"/>
    <n v="1165.079956"/>
  </r>
  <r>
    <x v="224"/>
    <x v="2"/>
    <n v="25.610001"/>
  </r>
  <r>
    <x v="224"/>
    <x v="3"/>
    <n v="103.66999800000001"/>
  </r>
  <r>
    <x v="224"/>
    <x v="4"/>
    <n v="1040.4799800000001"/>
  </r>
  <r>
    <x v="224"/>
    <x v="5"/>
    <n v="62.91"/>
  </r>
  <r>
    <x v="224"/>
    <x v="6"/>
    <n v="185.729996"/>
  </r>
  <r>
    <x v="224"/>
    <x v="7"/>
    <n v="73.620002999999997"/>
  </r>
  <r>
    <x v="224"/>
    <x v="8"/>
    <n v="49.079982999999999"/>
  </r>
  <r>
    <x v="224"/>
    <x v="9"/>
    <n v="114.370003"/>
  </r>
  <r>
    <x v="224"/>
    <x v="10"/>
    <n v="6862.3198240000002"/>
  </r>
  <r>
    <x v="224"/>
    <x v="11"/>
    <n v="2664.11"/>
  </r>
  <r>
    <x v="224"/>
    <x v="12"/>
    <n v="12697.8"/>
  </r>
  <r>
    <x v="225"/>
    <x v="0"/>
    <n v="176.83000200000001"/>
  </r>
  <r>
    <x v="225"/>
    <x v="1"/>
    <n v="1164.130005"/>
  </r>
  <r>
    <x v="225"/>
    <x v="2"/>
    <n v="25.709999"/>
  </r>
  <r>
    <x v="225"/>
    <x v="3"/>
    <n v="103.94000200000001"/>
  </r>
  <r>
    <x v="225"/>
    <x v="4"/>
    <n v="1040.6099850000001"/>
  </r>
  <r>
    <x v="225"/>
    <x v="5"/>
    <n v="63.509998000000003"/>
  </r>
  <r>
    <x v="225"/>
    <x v="6"/>
    <n v="187.86000100000001"/>
  </r>
  <r>
    <x v="225"/>
    <x v="7"/>
    <n v="74.089995999999999"/>
  </r>
  <r>
    <x v="225"/>
    <x v="8"/>
    <n v="49.325031000000003"/>
  </r>
  <r>
    <x v="225"/>
    <x v="9"/>
    <n v="113.779999"/>
  </r>
  <r>
    <x v="225"/>
    <x v="10"/>
    <n v="6875.7998049999997"/>
  </r>
  <r>
    <x v="225"/>
    <x v="11"/>
    <n v="2662.85"/>
  </r>
  <r>
    <x v="225"/>
    <x v="12"/>
    <n v="12699.5"/>
  </r>
  <r>
    <x v="226"/>
    <x v="0"/>
    <n v="175"/>
  </r>
  <r>
    <x v="226"/>
    <x v="1"/>
    <n v="1174.26001"/>
  </r>
  <r>
    <x v="226"/>
    <x v="2"/>
    <n v="25.620000999999998"/>
  </r>
  <r>
    <x v="226"/>
    <x v="3"/>
    <n v="104.239998"/>
  </r>
  <r>
    <x v="226"/>
    <x v="4"/>
    <n v="1049.150024"/>
  </r>
  <r>
    <x v="226"/>
    <x v="5"/>
    <n v="63.130001"/>
  </r>
  <r>
    <x v="226"/>
    <x v="6"/>
    <n v="189.55999800000001"/>
  </r>
  <r>
    <x v="226"/>
    <x v="7"/>
    <n v="74.260002"/>
  </r>
  <r>
    <x v="226"/>
    <x v="8"/>
    <n v="48.537365000000001"/>
  </r>
  <r>
    <x v="226"/>
    <x v="9"/>
    <n v="114.139999"/>
  </r>
  <r>
    <x v="226"/>
    <x v="10"/>
    <n v="6856.5297849999997"/>
  </r>
  <r>
    <x v="226"/>
    <x v="11"/>
    <n v="2652.01"/>
  </r>
  <r>
    <x v="226"/>
    <x v="12"/>
    <n v="12629.1"/>
  </r>
  <r>
    <x v="227"/>
    <x v="0"/>
    <n v="177.509995"/>
  </r>
  <r>
    <x v="227"/>
    <x v="1"/>
    <n v="1179.1400149999999"/>
  </r>
  <r>
    <x v="227"/>
    <x v="2"/>
    <n v="25.780000999999999"/>
  </r>
  <r>
    <x v="227"/>
    <x v="3"/>
    <n v="105.480003"/>
  </r>
  <r>
    <x v="227"/>
    <x v="4"/>
    <n v="1064.1899410000001"/>
  </r>
  <r>
    <x v="227"/>
    <x v="5"/>
    <n v="64.010002"/>
  </r>
  <r>
    <x v="227"/>
    <x v="6"/>
    <n v="190.11999499999999"/>
  </r>
  <r>
    <x v="227"/>
    <x v="7"/>
    <n v="75.650002000000001"/>
  </r>
  <r>
    <x v="227"/>
    <x v="8"/>
    <n v="48.974964"/>
  </r>
  <r>
    <x v="227"/>
    <x v="9"/>
    <n v="115.029999"/>
  </r>
  <r>
    <x v="227"/>
    <x v="10"/>
    <n v="6936.580078"/>
  </r>
  <r>
    <x v="227"/>
    <x v="11"/>
    <n v="2675.81"/>
  </r>
  <r>
    <x v="227"/>
    <x v="12"/>
    <n v="12699.7"/>
  </r>
  <r>
    <x v="228"/>
    <x v="0"/>
    <n v="176.740005"/>
  </r>
  <r>
    <x v="228"/>
    <x v="1"/>
    <n v="1190.579956"/>
  </r>
  <r>
    <x v="228"/>
    <x v="2"/>
    <n v="25.780000999999999"/>
  </r>
  <r>
    <x v="228"/>
    <x v="3"/>
    <n v="105.08000199999999"/>
  </r>
  <r>
    <x v="228"/>
    <x v="4"/>
    <n v="1077.1400149999999"/>
  </r>
  <r>
    <x v="228"/>
    <x v="5"/>
    <n v="64.029999000000004"/>
  </r>
  <r>
    <x v="228"/>
    <x v="6"/>
    <n v="190.41999799999999"/>
  </r>
  <r>
    <x v="228"/>
    <x v="7"/>
    <n v="75.319999999999993"/>
  </r>
  <r>
    <x v="228"/>
    <x v="8"/>
    <n v="49.202511000000001"/>
  </r>
  <r>
    <x v="228"/>
    <x v="9"/>
    <n v="116.099998"/>
  </r>
  <r>
    <x v="228"/>
    <x v="10"/>
    <n v="6994.7597660000001"/>
  </r>
  <r>
    <x v="228"/>
    <x v="11"/>
    <n v="2690.16"/>
  </r>
  <r>
    <x v="228"/>
    <x v="12"/>
    <n v="12785.8"/>
  </r>
  <r>
    <x v="229"/>
    <x v="0"/>
    <n v="174.970001"/>
  </r>
  <r>
    <x v="229"/>
    <x v="1"/>
    <n v="1187.380005"/>
  </r>
  <r>
    <x v="229"/>
    <x v="2"/>
    <n v="25.49"/>
  </r>
  <r>
    <x v="229"/>
    <x v="3"/>
    <n v="104.260002"/>
  </r>
  <r>
    <x v="229"/>
    <x v="4"/>
    <n v="1070.6800539999999"/>
  </r>
  <r>
    <x v="229"/>
    <x v="5"/>
    <n v="64.209998999999996"/>
  </r>
  <r>
    <x v="229"/>
    <x v="6"/>
    <n v="187.020004"/>
  </r>
  <r>
    <x v="229"/>
    <x v="7"/>
    <n v="74.5"/>
  </r>
  <r>
    <x v="229"/>
    <x v="8"/>
    <n v="48.791176"/>
  </r>
  <r>
    <x v="229"/>
    <x v="9"/>
    <n v="115.550003"/>
  </r>
  <r>
    <x v="229"/>
    <x v="10"/>
    <n v="6963.8500979999999"/>
  </r>
  <r>
    <x v="229"/>
    <x v="11"/>
    <n v="2681.47"/>
  </r>
  <r>
    <x v="229"/>
    <x v="12"/>
    <n v="12747.5"/>
  </r>
  <r>
    <x v="230"/>
    <x v="0"/>
    <n v="174.25"/>
  </r>
  <r>
    <x v="230"/>
    <x v="1"/>
    <n v="1177.619995"/>
  </r>
  <r>
    <x v="230"/>
    <x v="2"/>
    <n v="25.370000999999998"/>
  </r>
  <r>
    <x v="230"/>
    <x v="3"/>
    <n v="103.389999"/>
  </r>
  <r>
    <x v="230"/>
    <x v="4"/>
    <n v="1064.9499510000001"/>
  </r>
  <r>
    <x v="230"/>
    <x v="5"/>
    <n v="64.019997000000004"/>
  </r>
  <r>
    <x v="230"/>
    <x v="6"/>
    <n v="188.820007"/>
  </r>
  <r>
    <x v="230"/>
    <x v="7"/>
    <n v="74"/>
  </r>
  <r>
    <x v="230"/>
    <x v="8"/>
    <n v="48.502361000000001"/>
  </r>
  <r>
    <x v="230"/>
    <x v="9"/>
    <n v="116.010002"/>
  </r>
  <r>
    <x v="230"/>
    <x v="10"/>
    <n v="6960.9599609999996"/>
  </r>
  <r>
    <x v="230"/>
    <x v="11"/>
    <n v="2679.25"/>
  </r>
  <r>
    <x v="230"/>
    <x v="12"/>
    <n v="12747.5"/>
  </r>
  <r>
    <x v="231"/>
    <x v="0"/>
    <n v="174.55999800000001"/>
  </r>
  <r>
    <x v="231"/>
    <x v="1"/>
    <n v="1174.76001"/>
  </r>
  <r>
    <x v="231"/>
    <x v="2"/>
    <n v="25.139999"/>
  </r>
  <r>
    <x v="231"/>
    <x v="3"/>
    <n v="103.620003"/>
  </r>
  <r>
    <x v="231"/>
    <x v="4"/>
    <n v="1063.630005"/>
  </r>
  <r>
    <x v="231"/>
    <x v="5"/>
    <n v="63.810001"/>
  </r>
  <r>
    <x v="231"/>
    <x v="6"/>
    <n v="188.61999499999999"/>
  </r>
  <r>
    <x v="231"/>
    <x v="7"/>
    <n v="74.019997000000004"/>
  </r>
  <r>
    <x v="231"/>
    <x v="8"/>
    <n v="48.266067999999997"/>
  </r>
  <r>
    <x v="231"/>
    <x v="9"/>
    <n v="114.19000200000001"/>
  </r>
  <r>
    <x v="231"/>
    <x v="10"/>
    <n v="6965.3598629999997"/>
  </r>
  <r>
    <x v="231"/>
    <x v="11"/>
    <n v="2684.57"/>
  </r>
  <r>
    <x v="231"/>
    <x v="12"/>
    <n v="12800.2"/>
  </r>
  <r>
    <x v="232"/>
    <x v="0"/>
    <n v="175"/>
  </r>
  <r>
    <x v="232"/>
    <x v="1"/>
    <n v="1168.3599850000001"/>
  </r>
  <r>
    <x v="232"/>
    <x v="2"/>
    <n v="25.1"/>
  </r>
  <r>
    <x v="232"/>
    <x v="3"/>
    <n v="102.629997"/>
  </r>
  <r>
    <x v="232"/>
    <x v="4"/>
    <n v="1060.119995"/>
  </r>
  <r>
    <x v="232"/>
    <x v="5"/>
    <n v="63.77"/>
  </r>
  <r>
    <x v="232"/>
    <x v="6"/>
    <n v="189.94000199999999"/>
  </r>
  <r>
    <x v="232"/>
    <x v="7"/>
    <n v="73.889999000000003"/>
  </r>
  <r>
    <x v="232"/>
    <x v="8"/>
    <n v="48.379837000000002"/>
  </r>
  <r>
    <x v="232"/>
    <x v="9"/>
    <n v="113.989998"/>
  </r>
  <r>
    <x v="232"/>
    <x v="10"/>
    <n v="6959.9599609999996"/>
  </r>
  <r>
    <x v="232"/>
    <x v="11"/>
    <n v="2683.34"/>
  </r>
  <r>
    <x v="232"/>
    <x v="12"/>
    <n v="12797.4"/>
  </r>
  <r>
    <x v="233"/>
    <x v="0"/>
    <n v="174.44000199999999"/>
  </r>
  <r>
    <x v="233"/>
    <x v="1"/>
    <n v="1176.76001"/>
  </r>
  <r>
    <x v="233"/>
    <x v="2"/>
    <n v="25.129999000000002"/>
  </r>
  <r>
    <x v="233"/>
    <x v="3"/>
    <n v="102.540001"/>
  </r>
  <r>
    <x v="233"/>
    <x v="4"/>
    <n v="1056.73999"/>
  </r>
  <r>
    <x v="233"/>
    <x v="5"/>
    <n v="63.84"/>
  </r>
  <r>
    <x v="233"/>
    <x v="6"/>
    <n v="187.759995"/>
  </r>
  <r>
    <x v="233"/>
    <x v="7"/>
    <n v="74.269997000000004"/>
  </r>
  <r>
    <x v="233"/>
    <x v="8"/>
    <n v="48.554878000000002"/>
  </r>
  <r>
    <x v="233"/>
    <x v="9"/>
    <n v="113.910004"/>
  </r>
  <r>
    <x v="233"/>
    <x v="10"/>
    <n v="6936.25"/>
  </r>
  <r>
    <x v="233"/>
    <x v="11"/>
    <n v="2680.5"/>
  </r>
  <r>
    <x v="233"/>
    <x v="12"/>
    <n v="12808.9"/>
  </r>
  <r>
    <x v="234"/>
    <x v="0"/>
    <n v="175.36000100000001"/>
  </r>
  <r>
    <x v="234"/>
    <x v="1"/>
    <n v="1182.26001"/>
  </r>
  <r>
    <x v="234"/>
    <x v="2"/>
    <n v="25.200001"/>
  </r>
  <r>
    <x v="234"/>
    <x v="3"/>
    <n v="102.650002"/>
  </r>
  <r>
    <x v="234"/>
    <x v="4"/>
    <n v="1049.369995"/>
  </r>
  <r>
    <x v="234"/>
    <x v="5"/>
    <n v="64.230002999999996"/>
  </r>
  <r>
    <x v="234"/>
    <x v="6"/>
    <n v="186.240005"/>
  </r>
  <r>
    <x v="234"/>
    <x v="7"/>
    <n v="74.589995999999999"/>
  </r>
  <r>
    <x v="234"/>
    <x v="8"/>
    <n v="48.502361000000001"/>
  </r>
  <r>
    <x v="234"/>
    <x v="9"/>
    <n v="114.379997"/>
  </r>
  <r>
    <x v="234"/>
    <x v="10"/>
    <n v="6939.3398440000001"/>
  </r>
  <r>
    <x v="234"/>
    <x v="11"/>
    <n v="2682.62"/>
  </r>
  <r>
    <x v="234"/>
    <x v="12"/>
    <n v="12822"/>
  </r>
  <r>
    <x v="235"/>
    <x v="0"/>
    <n v="175.550003"/>
  </r>
  <r>
    <x v="235"/>
    <x v="1"/>
    <n v="1186.099976"/>
  </r>
  <r>
    <x v="235"/>
    <x v="2"/>
    <n v="25.190000999999999"/>
  </r>
  <r>
    <x v="235"/>
    <x v="3"/>
    <n v="102.790001"/>
  </r>
  <r>
    <x v="235"/>
    <x v="4"/>
    <n v="1048.1400149999999"/>
  </r>
  <r>
    <x v="235"/>
    <x v="5"/>
    <n v="62.919998"/>
  </r>
  <r>
    <x v="235"/>
    <x v="6"/>
    <n v="192.71000699999999"/>
  </r>
  <r>
    <x v="235"/>
    <x v="7"/>
    <n v="74.169998000000007"/>
  </r>
  <r>
    <x v="235"/>
    <x v="8"/>
    <n v="48.406097000000003"/>
  </r>
  <r>
    <x v="235"/>
    <x v="9"/>
    <n v="115.5"/>
  </r>
  <r>
    <x v="235"/>
    <x v="10"/>
    <n v="6950.1601559999999"/>
  </r>
  <r>
    <x v="235"/>
    <x v="11"/>
    <n v="2687.54"/>
  </r>
  <r>
    <x v="235"/>
    <x v="12"/>
    <n v="12853.1"/>
  </r>
  <r>
    <x v="236"/>
    <x v="0"/>
    <n v="175.240005"/>
  </r>
  <r>
    <x v="236"/>
    <x v="1"/>
    <n v="1169.469971"/>
  </r>
  <r>
    <x v="236"/>
    <x v="2"/>
    <n v="24.790001"/>
  </r>
  <r>
    <x v="236"/>
    <x v="3"/>
    <n v="102.230003"/>
  </r>
  <r>
    <x v="236"/>
    <x v="4"/>
    <n v="1046.400024"/>
  </r>
  <r>
    <x v="236"/>
    <x v="5"/>
    <n v="63.290000999999997"/>
  </r>
  <r>
    <x v="236"/>
    <x v="6"/>
    <n v="191.96000699999999"/>
  </r>
  <r>
    <x v="236"/>
    <x v="7"/>
    <n v="73.620002999999997"/>
  </r>
  <r>
    <x v="236"/>
    <x v="8"/>
    <n v="48.432358000000001"/>
  </r>
  <r>
    <x v="236"/>
    <x v="9"/>
    <n v="114.44000200000001"/>
  </r>
  <r>
    <x v="236"/>
    <x v="10"/>
    <n v="6903.3901370000003"/>
  </r>
  <r>
    <x v="236"/>
    <x v="11"/>
    <n v="2673.61"/>
  </r>
  <r>
    <x v="236"/>
    <x v="12"/>
    <n v="12808.8"/>
  </r>
  <r>
    <x v="237"/>
    <x v="0"/>
    <n v="177.699997"/>
  </r>
  <r>
    <x v="237"/>
    <x v="1"/>
    <n v="1189.01001"/>
  </r>
  <r>
    <x v="237"/>
    <x v="2"/>
    <n v="25.280000999999999"/>
  </r>
  <r>
    <x v="237"/>
    <x v="3"/>
    <n v="104.410004"/>
  </r>
  <r>
    <x v="237"/>
    <x v="4"/>
    <n v="1065"/>
  </r>
  <r>
    <x v="237"/>
    <x v="5"/>
    <n v="62.709999000000003"/>
  </r>
  <r>
    <x v="237"/>
    <x v="6"/>
    <n v="201.070007"/>
  </r>
  <r>
    <x v="237"/>
    <x v="7"/>
    <n v="73.839995999999999"/>
  </r>
  <r>
    <x v="237"/>
    <x v="8"/>
    <n v="48.003506000000002"/>
  </r>
  <r>
    <x v="237"/>
    <x v="9"/>
    <n v="109.470001"/>
  </r>
  <r>
    <x v="237"/>
    <x v="10"/>
    <n v="7006.8999020000001"/>
  </r>
  <r>
    <x v="237"/>
    <x v="11"/>
    <n v="2695.81"/>
  </r>
  <r>
    <x v="237"/>
    <x v="12"/>
    <n v="12902.7"/>
  </r>
  <r>
    <x v="238"/>
    <x v="0"/>
    <n v="181.03999300000001"/>
  </r>
  <r>
    <x v="238"/>
    <x v="1"/>
    <n v="1204.1999510000001"/>
  </r>
  <r>
    <x v="238"/>
    <x v="2"/>
    <n v="25.559999000000001"/>
  </r>
  <r>
    <x v="238"/>
    <x v="3"/>
    <n v="105.290001"/>
  </r>
  <r>
    <x v="238"/>
    <x v="4"/>
    <n v="1082.4799800000001"/>
  </r>
  <r>
    <x v="238"/>
    <x v="5"/>
    <n v="63.119999"/>
  </r>
  <r>
    <x v="238"/>
    <x v="6"/>
    <n v="205.050003"/>
  </r>
  <r>
    <x v="238"/>
    <x v="7"/>
    <n v="76.75"/>
  </r>
  <r>
    <x v="238"/>
    <x v="8"/>
    <n v="47.942238000000003"/>
  </r>
  <r>
    <x v="238"/>
    <x v="9"/>
    <n v="110.900002"/>
  </r>
  <r>
    <x v="238"/>
    <x v="10"/>
    <n v="7065.5297849999997"/>
  </r>
  <r>
    <x v="238"/>
    <x v="11"/>
    <n v="2713.06"/>
  </r>
  <r>
    <x v="238"/>
    <x v="12"/>
    <n v="12957.3"/>
  </r>
  <r>
    <x v="239"/>
    <x v="0"/>
    <n v="183.220001"/>
  </r>
  <r>
    <x v="239"/>
    <x v="1"/>
    <n v="1209.589966"/>
  </r>
  <r>
    <x v="239"/>
    <x v="2"/>
    <n v="25.32"/>
  </r>
  <r>
    <x v="239"/>
    <x v="3"/>
    <n v="106.68"/>
  </r>
  <r>
    <x v="239"/>
    <x v="4"/>
    <n v="1086.400024"/>
  </r>
  <r>
    <x v="239"/>
    <x v="5"/>
    <n v="63.360000999999997"/>
  </r>
  <r>
    <x v="239"/>
    <x v="6"/>
    <n v="205.63000500000001"/>
  </r>
  <r>
    <x v="239"/>
    <x v="7"/>
    <n v="76.730002999999996"/>
  </r>
  <r>
    <x v="239"/>
    <x v="8"/>
    <n v="48.231064000000003"/>
  </r>
  <r>
    <x v="239"/>
    <x v="9"/>
    <n v="111.470001"/>
  </r>
  <r>
    <x v="239"/>
    <x v="10"/>
    <n v="7077.9101559999999"/>
  </r>
  <r>
    <x v="239"/>
    <x v="11"/>
    <n v="2723.99"/>
  </r>
  <r>
    <x v="239"/>
    <x v="12"/>
    <n v="13028.5"/>
  </r>
  <r>
    <x v="240"/>
    <x v="0"/>
    <n v="185.33999600000001"/>
  </r>
  <r>
    <x v="240"/>
    <x v="1"/>
    <n v="1229.1400149999999"/>
  </r>
  <r>
    <x v="240"/>
    <x v="2"/>
    <n v="25.969999000000001"/>
  </r>
  <r>
    <x v="240"/>
    <x v="3"/>
    <n v="108.099998"/>
  </r>
  <r>
    <x v="240"/>
    <x v="4"/>
    <n v="1102.2299800000001"/>
  </r>
  <r>
    <x v="240"/>
    <x v="5"/>
    <n v="63.490001999999997"/>
  </r>
  <r>
    <x v="240"/>
    <x v="6"/>
    <n v="209.990005"/>
  </r>
  <r>
    <x v="240"/>
    <x v="7"/>
    <n v="78.699996999999996"/>
  </r>
  <r>
    <x v="240"/>
    <x v="8"/>
    <n v="48.607384000000003"/>
  </r>
  <r>
    <x v="240"/>
    <x v="9"/>
    <n v="113"/>
  </r>
  <r>
    <x v="240"/>
    <x v="10"/>
    <n v="7136.5600590000004"/>
  </r>
  <r>
    <x v="240"/>
    <x v="11"/>
    <n v="2743.15"/>
  </r>
  <r>
    <x v="240"/>
    <x v="12"/>
    <n v="13103.2"/>
  </r>
  <r>
    <x v="241"/>
    <x v="0"/>
    <n v="185.03999300000001"/>
  </r>
  <r>
    <x v="241"/>
    <x v="1"/>
    <n v="1246.869995"/>
  </r>
  <r>
    <x v="241"/>
    <x v="2"/>
    <n v="25.809999000000001"/>
  </r>
  <r>
    <x v="241"/>
    <x v="3"/>
    <n v="108.860001"/>
  </r>
  <r>
    <x v="241"/>
    <x v="4"/>
    <n v="1106.9399410000001"/>
  </r>
  <r>
    <x v="241"/>
    <x v="5"/>
    <n v="64.029999000000004"/>
  </r>
  <r>
    <x v="241"/>
    <x v="6"/>
    <n v="212.050003"/>
  </r>
  <r>
    <x v="241"/>
    <x v="7"/>
    <n v="79.050003000000004"/>
  </r>
  <r>
    <x v="241"/>
    <x v="8"/>
    <n v="48.686152999999997"/>
  </r>
  <r>
    <x v="241"/>
    <x v="9"/>
    <n v="114.30999799999999"/>
  </r>
  <r>
    <x v="241"/>
    <x v="10"/>
    <n v="7157.3901370000003"/>
  </r>
  <r>
    <x v="241"/>
    <x v="11"/>
    <n v="2747.71"/>
  </r>
  <r>
    <x v="241"/>
    <x v="12"/>
    <n v="13114.3"/>
  </r>
  <r>
    <x v="242"/>
    <x v="0"/>
    <n v="186.699997"/>
  </r>
  <r>
    <x v="242"/>
    <x v="1"/>
    <n v="1252.6999510000001"/>
  </r>
  <r>
    <x v="242"/>
    <x v="2"/>
    <n v="27.959999"/>
  </r>
  <r>
    <x v="242"/>
    <x v="3"/>
    <n v="109.150002"/>
  </r>
  <r>
    <x v="242"/>
    <x v="4"/>
    <n v="1106.26001"/>
  </r>
  <r>
    <x v="242"/>
    <x v="5"/>
    <n v="65.480002999999996"/>
  </r>
  <r>
    <x v="242"/>
    <x v="6"/>
    <n v="209.30999800000001"/>
  </r>
  <r>
    <x v="242"/>
    <x v="7"/>
    <n v="79.190002000000007"/>
  </r>
  <r>
    <x v="242"/>
    <x v="8"/>
    <n v="48.196044999999998"/>
  </r>
  <r>
    <x v="242"/>
    <x v="9"/>
    <n v="112.970001"/>
  </r>
  <r>
    <x v="242"/>
    <x v="10"/>
    <n v="7163.580078"/>
  </r>
  <r>
    <x v="242"/>
    <x v="11"/>
    <n v="2751.29"/>
  </r>
  <r>
    <x v="242"/>
    <x v="12"/>
    <n v="13120.8"/>
  </r>
  <r>
    <x v="243"/>
    <x v="0"/>
    <n v="187.11000100000001"/>
  </r>
  <r>
    <x v="243"/>
    <x v="1"/>
    <n v="1254.329956"/>
  </r>
  <r>
    <x v="243"/>
    <x v="2"/>
    <n v="27.52"/>
  </r>
  <r>
    <x v="243"/>
    <x v="3"/>
    <n v="108.800003"/>
  </r>
  <r>
    <x v="243"/>
    <x v="4"/>
    <n v="1102.6099850000001"/>
  </r>
  <r>
    <x v="243"/>
    <x v="5"/>
    <n v="63.59"/>
  </r>
  <r>
    <x v="243"/>
    <x v="6"/>
    <n v="212.520004"/>
  </r>
  <r>
    <x v="243"/>
    <x v="7"/>
    <n v="79.370002999999997"/>
  </r>
  <r>
    <x v="243"/>
    <x v="8"/>
    <n v="47.338374999999999"/>
  </r>
  <r>
    <x v="243"/>
    <x v="9"/>
    <n v="111.959999"/>
  </r>
  <r>
    <x v="243"/>
    <x v="10"/>
    <n v="7153.5698240000002"/>
  </r>
  <r>
    <x v="243"/>
    <x v="11"/>
    <n v="2748.23"/>
  </r>
  <r>
    <x v="243"/>
    <x v="12"/>
    <n v="13106.6"/>
  </r>
  <r>
    <x v="244"/>
    <x v="0"/>
    <n v="188.91999799999999"/>
  </r>
  <r>
    <x v="244"/>
    <x v="1"/>
    <n v="1276.6800539999999"/>
  </r>
  <r>
    <x v="244"/>
    <x v="2"/>
    <n v="27.43"/>
  </r>
  <r>
    <x v="244"/>
    <x v="3"/>
    <n v="109.099998"/>
  </r>
  <r>
    <x v="244"/>
    <x v="4"/>
    <n v="1105.5200199999999"/>
  </r>
  <r>
    <x v="244"/>
    <x v="5"/>
    <n v="63.959999000000003"/>
  </r>
  <r>
    <x v="244"/>
    <x v="6"/>
    <n v="217.240005"/>
  </r>
  <r>
    <x v="244"/>
    <x v="7"/>
    <n v="79.75"/>
  </r>
  <r>
    <x v="244"/>
    <x v="8"/>
    <n v="47.277110999999998"/>
  </r>
  <r>
    <x v="244"/>
    <x v="9"/>
    <n v="112.230003"/>
  </r>
  <r>
    <x v="244"/>
    <x v="10"/>
    <n v="7211.7797849999997"/>
  </r>
  <r>
    <x v="244"/>
    <x v="11"/>
    <n v="2767.56"/>
  </r>
  <r>
    <x v="244"/>
    <x v="12"/>
    <n v="13210.8"/>
  </r>
  <r>
    <x v="245"/>
    <x v="0"/>
    <n v="195.050003"/>
  </r>
  <r>
    <x v="245"/>
    <x v="1"/>
    <n v="1305.1999510000001"/>
  </r>
  <r>
    <x v="245"/>
    <x v="2"/>
    <n v="27.459999"/>
  </r>
  <r>
    <x v="245"/>
    <x v="3"/>
    <n v="110.239998"/>
  </r>
  <r>
    <x v="245"/>
    <x v="4"/>
    <n v="1122.26001"/>
  </r>
  <r>
    <x v="245"/>
    <x v="5"/>
    <n v="63.77"/>
  </r>
  <r>
    <x v="245"/>
    <x v="6"/>
    <n v="221.229996"/>
  </r>
  <r>
    <x v="245"/>
    <x v="7"/>
    <n v="80.540001000000004"/>
  </r>
  <r>
    <x v="245"/>
    <x v="8"/>
    <n v="47.714699000000003"/>
  </r>
  <r>
    <x v="245"/>
    <x v="9"/>
    <n v="113.610001"/>
  </r>
  <r>
    <x v="245"/>
    <x v="10"/>
    <n v="7261.0600590000004"/>
  </r>
  <r>
    <x v="245"/>
    <x v="11"/>
    <n v="2786.24"/>
  </r>
  <r>
    <x v="245"/>
    <x v="12"/>
    <n v="13294.3"/>
  </r>
  <r>
    <x v="246"/>
    <x v="0"/>
    <n v="192.46000699999999"/>
  </r>
  <r>
    <x v="246"/>
    <x v="1"/>
    <n v="1304.8599850000001"/>
  </r>
  <r>
    <x v="246"/>
    <x v="2"/>
    <n v="26.98"/>
  </r>
  <r>
    <x v="246"/>
    <x v="3"/>
    <n v="108.889999"/>
  </r>
  <r>
    <x v="246"/>
    <x v="4"/>
    <n v="1121.76001"/>
  </r>
  <r>
    <x v="246"/>
    <x v="5"/>
    <n v="64.559997999999993"/>
  </r>
  <r>
    <x v="246"/>
    <x v="6"/>
    <n v="221.529999"/>
  </r>
  <r>
    <x v="246"/>
    <x v="7"/>
    <n v="80.419998000000007"/>
  </r>
  <r>
    <x v="246"/>
    <x v="8"/>
    <n v="48.161040999999997"/>
  </r>
  <r>
    <x v="246"/>
    <x v="9"/>
    <n v="112.650002"/>
  </r>
  <r>
    <x v="246"/>
    <x v="10"/>
    <n v="7223.6899409999996"/>
  </r>
  <r>
    <x v="246"/>
    <x v="11"/>
    <n v="2776.42"/>
  </r>
  <r>
    <x v="246"/>
    <x v="12"/>
    <n v="13246.9"/>
  </r>
  <r>
    <x v="247"/>
    <x v="0"/>
    <n v="196.490005"/>
  </r>
  <r>
    <x v="247"/>
    <x v="1"/>
    <n v="1295"/>
  </r>
  <r>
    <x v="247"/>
    <x v="2"/>
    <n v="27.25"/>
  </r>
  <r>
    <x v="247"/>
    <x v="3"/>
    <n v="110.040001"/>
  </r>
  <r>
    <x v="247"/>
    <x v="4"/>
    <n v="1131.9799800000001"/>
  </r>
  <r>
    <x v="247"/>
    <x v="5"/>
    <n v="67.069999999999993"/>
  </r>
  <r>
    <x v="247"/>
    <x v="6"/>
    <n v="217.5"/>
  </r>
  <r>
    <x v="247"/>
    <x v="7"/>
    <n v="82.470000999999996"/>
  </r>
  <r>
    <x v="247"/>
    <x v="8"/>
    <n v="48.773662999999999"/>
  </r>
  <r>
    <x v="247"/>
    <x v="9"/>
    <n v="114"/>
  </r>
  <r>
    <x v="247"/>
    <x v="10"/>
    <n v="7298.2797849999997"/>
  </r>
  <r>
    <x v="247"/>
    <x v="11"/>
    <n v="2802.56"/>
  </r>
  <r>
    <x v="247"/>
    <x v="12"/>
    <n v="13352.4"/>
  </r>
  <r>
    <x v="248"/>
    <x v="0"/>
    <n v="196.199997"/>
  </r>
  <r>
    <x v="248"/>
    <x v="1"/>
    <n v="1293.3199460000001"/>
  </r>
  <r>
    <x v="248"/>
    <x v="2"/>
    <n v="27.4"/>
  </r>
  <r>
    <x v="248"/>
    <x v="3"/>
    <n v="111.769997"/>
  </r>
  <r>
    <x v="248"/>
    <x v="4"/>
    <n v="1129.790039"/>
  </r>
  <r>
    <x v="248"/>
    <x v="5"/>
    <n v="66.470000999999996"/>
  </r>
  <r>
    <x v="248"/>
    <x v="6"/>
    <n v="220.33000200000001"/>
  </r>
  <r>
    <x v="248"/>
    <x v="7"/>
    <n v="82.940002000000007"/>
  </r>
  <r>
    <x v="248"/>
    <x v="8"/>
    <n v="48.896194000000001"/>
  </r>
  <r>
    <x v="248"/>
    <x v="9"/>
    <n v="114.540001"/>
  </r>
  <r>
    <x v="248"/>
    <x v="10"/>
    <n v="7296.0498049999997"/>
  </r>
  <r>
    <x v="248"/>
    <x v="11"/>
    <n v="2798.03"/>
  </r>
  <r>
    <x v="248"/>
    <x v="12"/>
    <n v="13315.9"/>
  </r>
  <r>
    <x v="249"/>
    <x v="0"/>
    <n v="195.729996"/>
  </r>
  <r>
    <x v="249"/>
    <x v="1"/>
    <n v="1294.579956"/>
  </r>
  <r>
    <x v="249"/>
    <x v="2"/>
    <n v="27.65"/>
  </r>
  <r>
    <x v="249"/>
    <x v="3"/>
    <n v="111.93"/>
  </r>
  <r>
    <x v="249"/>
    <x v="4"/>
    <n v="1137.51001"/>
  </r>
  <r>
    <x v="249"/>
    <x v="5"/>
    <n v="66.860000999999997"/>
  </r>
  <r>
    <x v="249"/>
    <x v="6"/>
    <n v="220.46000699999999"/>
  </r>
  <r>
    <x v="249"/>
    <x v="7"/>
    <n v="83.839995999999999"/>
  </r>
  <r>
    <x v="249"/>
    <x v="8"/>
    <n v="49.955162000000001"/>
  </r>
  <r>
    <x v="249"/>
    <x v="9"/>
    <n v="114.480003"/>
  </r>
  <r>
    <x v="249"/>
    <x v="10"/>
    <n v="7336.3798829999996"/>
  </r>
  <r>
    <x v="249"/>
    <x v="11"/>
    <n v="2810.3"/>
  </r>
  <r>
    <x v="249"/>
    <x v="12"/>
    <n v="13384.5"/>
  </r>
  <r>
    <x v="250"/>
    <x v="0"/>
    <n v="197.83999600000001"/>
  </r>
  <r>
    <x v="250"/>
    <x v="1"/>
    <n v="1327.3100589999999"/>
  </r>
  <r>
    <x v="250"/>
    <x v="2"/>
    <n v="27.709999"/>
  </r>
  <r>
    <x v="250"/>
    <x v="3"/>
    <n v="112.889999"/>
  </r>
  <r>
    <x v="250"/>
    <x v="4"/>
    <n v="1155.8100589999999"/>
  </r>
  <r>
    <x v="250"/>
    <x v="5"/>
    <n v="67.769997000000004"/>
  </r>
  <r>
    <x v="250"/>
    <x v="6"/>
    <n v="227.58000200000001"/>
  </r>
  <r>
    <x v="250"/>
    <x v="7"/>
    <n v="83.980002999999996"/>
  </r>
  <r>
    <x v="250"/>
    <x v="8"/>
    <n v="49.9114"/>
  </r>
  <r>
    <x v="250"/>
    <x v="9"/>
    <n v="114.459999"/>
  </r>
  <r>
    <x v="250"/>
    <x v="10"/>
    <n v="7408.0297849999997"/>
  </r>
  <r>
    <x v="250"/>
    <x v="11"/>
    <n v="2832.97"/>
  </r>
  <r>
    <x v="250"/>
    <x v="12"/>
    <n v="13470.4"/>
  </r>
  <r>
    <x v="251"/>
    <x v="0"/>
    <n v="200.08999600000001"/>
  </r>
  <r>
    <x v="251"/>
    <x v="1"/>
    <n v="1362.540039"/>
  </r>
  <r>
    <x v="251"/>
    <x v="2"/>
    <n v="27.82"/>
  </r>
  <r>
    <x v="251"/>
    <x v="3"/>
    <n v="113.239998"/>
  </r>
  <r>
    <x v="251"/>
    <x v="4"/>
    <n v="1169.969971"/>
  </r>
  <r>
    <x v="251"/>
    <x v="5"/>
    <n v="68.449996999999996"/>
  </r>
  <r>
    <x v="251"/>
    <x v="6"/>
    <n v="250.28999300000001"/>
  </r>
  <r>
    <x v="251"/>
    <x v="7"/>
    <n v="84.209998999999996"/>
  </r>
  <r>
    <x v="251"/>
    <x v="8"/>
    <n v="50.191443999999997"/>
  </r>
  <r>
    <x v="251"/>
    <x v="9"/>
    <n v="115.769997"/>
  </r>
  <r>
    <x v="251"/>
    <x v="10"/>
    <n v="7460.2900390000004"/>
  </r>
  <r>
    <x v="251"/>
    <x v="11"/>
    <n v="2839.13"/>
  </r>
  <r>
    <x v="251"/>
    <x v="12"/>
    <n v="13474.1"/>
  </r>
  <r>
    <x v="252"/>
    <x v="0"/>
    <n v="197.779999"/>
  </r>
  <r>
    <x v="252"/>
    <x v="1"/>
    <n v="1357.51001"/>
  </r>
  <r>
    <x v="252"/>
    <x v="2"/>
    <n v="27.91"/>
  </r>
  <r>
    <x v="252"/>
    <x v="3"/>
    <n v="112.849998"/>
  </r>
  <r>
    <x v="252"/>
    <x v="4"/>
    <n v="1164.23999"/>
  </r>
  <r>
    <x v="252"/>
    <x v="5"/>
    <n v="68.279999000000004"/>
  </r>
  <r>
    <x v="252"/>
    <x v="6"/>
    <n v="261.29998799999998"/>
  </r>
  <r>
    <x v="252"/>
    <x v="7"/>
    <n v="83.709998999999996"/>
  </r>
  <r>
    <x v="252"/>
    <x v="8"/>
    <n v="50.462761"/>
  </r>
  <r>
    <x v="252"/>
    <x v="9"/>
    <n v="115.769997"/>
  </r>
  <r>
    <x v="252"/>
    <x v="10"/>
    <n v="7415.0600590000004"/>
  </r>
  <r>
    <x v="252"/>
    <x v="11"/>
    <n v="2837.54"/>
  </r>
  <r>
    <x v="252"/>
    <x v="12"/>
    <n v="13507.7"/>
  </r>
  <r>
    <x v="253"/>
    <x v="0"/>
    <n v="197.509995"/>
  </r>
  <r>
    <x v="253"/>
    <x v="1"/>
    <n v="1377.9499510000001"/>
  </r>
  <r>
    <x v="253"/>
    <x v="2"/>
    <n v="28.26"/>
  </r>
  <r>
    <x v="253"/>
    <x v="3"/>
    <n v="111.959999"/>
  </r>
  <r>
    <x v="253"/>
    <x v="4"/>
    <n v="1170.369995"/>
  </r>
  <r>
    <x v="253"/>
    <x v="5"/>
    <n v="67.800003000000004"/>
  </r>
  <r>
    <x v="253"/>
    <x v="6"/>
    <n v="269.70001200000002"/>
  </r>
  <r>
    <x v="253"/>
    <x v="7"/>
    <n v="84.339995999999999"/>
  </r>
  <r>
    <x v="253"/>
    <x v="8"/>
    <n v="49.640090999999998"/>
  </r>
  <r>
    <x v="253"/>
    <x v="9"/>
    <n v="115.989998"/>
  </r>
  <r>
    <x v="253"/>
    <x v="10"/>
    <n v="7411.1601559999999"/>
  </r>
  <r>
    <x v="253"/>
    <x v="11"/>
    <n v="2839.25"/>
  </r>
  <r>
    <x v="253"/>
    <x v="12"/>
    <n v="13512.7"/>
  </r>
  <r>
    <x v="254"/>
    <x v="0"/>
    <n v="201.300003"/>
  </r>
  <r>
    <x v="254"/>
    <x v="1"/>
    <n v="1402.0500489999999"/>
  </r>
  <r>
    <x v="254"/>
    <x v="2"/>
    <n v="28.42"/>
  </r>
  <r>
    <x v="254"/>
    <x v="3"/>
    <n v="113.699997"/>
  </r>
  <r>
    <x v="254"/>
    <x v="4"/>
    <n v="1175.839966"/>
  </r>
  <r>
    <x v="254"/>
    <x v="5"/>
    <n v="68.910004000000001"/>
  </r>
  <r>
    <x v="254"/>
    <x v="6"/>
    <n v="274.60000600000001"/>
  </r>
  <r>
    <x v="254"/>
    <x v="7"/>
    <n v="85.449996999999996"/>
  </r>
  <r>
    <x v="254"/>
    <x v="8"/>
    <n v="49.920155000000001"/>
  </r>
  <r>
    <x v="254"/>
    <x v="9"/>
    <n v="115.30999799999999"/>
  </r>
  <r>
    <x v="254"/>
    <x v="10"/>
    <n v="7505.7700199999999"/>
  </r>
  <r>
    <x v="254"/>
    <x v="11"/>
    <n v="2872.87"/>
  </r>
  <r>
    <x v="254"/>
    <x v="12"/>
    <n v="13637"/>
  </r>
  <r>
    <x v="255"/>
    <x v="0"/>
    <n v="198.229996"/>
  </r>
  <r>
    <x v="255"/>
    <x v="1"/>
    <n v="1417.6800539999999"/>
  </r>
  <r>
    <x v="255"/>
    <x v="2"/>
    <n v="28.33"/>
  </r>
  <r>
    <x v="255"/>
    <x v="3"/>
    <n v="113.300003"/>
  </r>
  <r>
    <x v="255"/>
    <x v="4"/>
    <n v="1175.579956"/>
  </r>
  <r>
    <x v="255"/>
    <x v="5"/>
    <n v="68.290001000000004"/>
  </r>
  <r>
    <x v="255"/>
    <x v="6"/>
    <n v="284.58999599999999"/>
  </r>
  <r>
    <x v="255"/>
    <x v="7"/>
    <n v="84.309997999999993"/>
  </r>
  <r>
    <x v="255"/>
    <x v="8"/>
    <n v="48.966208999999999"/>
  </r>
  <r>
    <x v="255"/>
    <x v="9"/>
    <n v="112.410004"/>
  </r>
  <r>
    <x v="255"/>
    <x v="10"/>
    <n v="7466.5097660000001"/>
  </r>
  <r>
    <x v="255"/>
    <x v="11"/>
    <n v="2853.53"/>
  </r>
  <r>
    <x v="255"/>
    <x v="12"/>
    <n v="13524.7"/>
  </r>
  <r>
    <x v="256"/>
    <x v="0"/>
    <n v="196.89999399999999"/>
  </r>
  <r>
    <x v="256"/>
    <x v="1"/>
    <n v="1437.8199460000001"/>
  </r>
  <r>
    <x v="256"/>
    <x v="2"/>
    <n v="28.030000999999999"/>
  </r>
  <r>
    <x v="256"/>
    <x v="3"/>
    <n v="112.230003"/>
  </r>
  <r>
    <x v="256"/>
    <x v="4"/>
    <n v="1163.6899410000001"/>
  </r>
  <r>
    <x v="256"/>
    <x v="5"/>
    <n v="67.900002000000001"/>
  </r>
  <r>
    <x v="256"/>
    <x v="6"/>
    <n v="278.79998799999998"/>
  </r>
  <r>
    <x v="256"/>
    <x v="7"/>
    <n v="83.779999000000004"/>
  </r>
  <r>
    <x v="256"/>
    <x v="8"/>
    <n v="49.377536999999997"/>
  </r>
  <r>
    <x v="256"/>
    <x v="9"/>
    <n v="112.150002"/>
  </r>
  <r>
    <x v="256"/>
    <x v="10"/>
    <n v="7402.4799800000001"/>
  </r>
  <r>
    <x v="256"/>
    <x v="11"/>
    <n v="2822.43"/>
  </r>
  <r>
    <x v="256"/>
    <x v="12"/>
    <n v="13375.5"/>
  </r>
  <r>
    <x v="257"/>
    <x v="0"/>
    <n v="199.759995"/>
  </r>
  <r>
    <x v="257"/>
    <x v="1"/>
    <n v="1450.8900149999999"/>
  </r>
  <r>
    <x v="257"/>
    <x v="2"/>
    <n v="27.959999"/>
  </r>
  <r>
    <x v="257"/>
    <x v="3"/>
    <n v="113.910004"/>
  </r>
  <r>
    <x v="257"/>
    <x v="4"/>
    <n v="1169.9399410000001"/>
  </r>
  <r>
    <x v="257"/>
    <x v="5"/>
    <n v="68.230002999999996"/>
  </r>
  <r>
    <x v="257"/>
    <x v="6"/>
    <n v="270.29998799999998"/>
  </r>
  <r>
    <x v="257"/>
    <x v="7"/>
    <n v="85.32"/>
  </r>
  <r>
    <x v="257"/>
    <x v="8"/>
    <n v="49.421303000000002"/>
  </r>
  <r>
    <x v="257"/>
    <x v="9"/>
    <n v="114.91999800000001"/>
  </r>
  <r>
    <x v="257"/>
    <x v="10"/>
    <n v="7411.4799800000001"/>
  </r>
  <r>
    <x v="257"/>
    <x v="11"/>
    <n v="2823.81"/>
  </r>
  <r>
    <x v="257"/>
    <x v="12"/>
    <n v="13368"/>
  </r>
  <r>
    <x v="258"/>
    <x v="0"/>
    <n v="199.38000500000001"/>
  </r>
  <r>
    <x v="258"/>
    <x v="1"/>
    <n v="1390"/>
  </r>
  <r>
    <x v="258"/>
    <x v="2"/>
    <n v="27.629999000000002"/>
  </r>
  <r>
    <x v="258"/>
    <x v="3"/>
    <n v="112.739998"/>
  </r>
  <r>
    <x v="258"/>
    <x v="4"/>
    <n v="1167.6999510000001"/>
  </r>
  <r>
    <x v="258"/>
    <x v="5"/>
    <n v="67.930000000000007"/>
  </r>
  <r>
    <x v="258"/>
    <x v="6"/>
    <n v="265.07000699999998"/>
  </r>
  <r>
    <x v="258"/>
    <x v="7"/>
    <n v="78.400002000000001"/>
  </r>
  <r>
    <x v="258"/>
    <x v="8"/>
    <n v="50.270226000000001"/>
  </r>
  <r>
    <x v="258"/>
    <x v="9"/>
    <n v="114.699997"/>
  </r>
  <r>
    <x v="258"/>
    <x v="10"/>
    <n v="7385.8598629999997"/>
  </r>
  <r>
    <x v="258"/>
    <x v="11"/>
    <n v="2821.98"/>
  </r>
  <r>
    <x v="258"/>
    <x v="12"/>
    <n v="13382"/>
  </r>
  <r>
    <x v="259"/>
    <x v="0"/>
    <n v="195.63999899999999"/>
  </r>
  <r>
    <x v="259"/>
    <x v="1"/>
    <n v="1429.9499510000001"/>
  </r>
  <r>
    <x v="259"/>
    <x v="2"/>
    <n v="27.389999"/>
  </r>
  <r>
    <x v="259"/>
    <x v="3"/>
    <n v="110.779999"/>
  </r>
  <r>
    <x v="259"/>
    <x v="4"/>
    <n v="1111.900024"/>
  </r>
  <r>
    <x v="259"/>
    <x v="5"/>
    <n v="66.629997000000003"/>
  </r>
  <r>
    <x v="259"/>
    <x v="6"/>
    <n v="267.42999300000002"/>
  </r>
  <r>
    <x v="259"/>
    <x v="7"/>
    <n v="76.569999999999993"/>
  </r>
  <r>
    <x v="259"/>
    <x v="8"/>
    <n v="49.666355000000003"/>
  </r>
  <r>
    <x v="259"/>
    <x v="9"/>
    <n v="112.510002"/>
  </r>
  <r>
    <x v="259"/>
    <x v="10"/>
    <n v="7240.9501950000003"/>
  </r>
  <r>
    <x v="259"/>
    <x v="11"/>
    <n v="2762.13"/>
  </r>
  <r>
    <x v="259"/>
    <x v="12"/>
    <n v="13085.3"/>
  </r>
  <r>
    <x v="260"/>
    <x v="0"/>
    <n v="190.270004"/>
  </r>
  <r>
    <x v="260"/>
    <x v="1"/>
    <n v="1390"/>
  </r>
  <r>
    <x v="260"/>
    <x v="2"/>
    <n v="26.4"/>
  </r>
  <r>
    <x v="260"/>
    <x v="3"/>
    <n v="107.650002"/>
  </r>
  <r>
    <x v="260"/>
    <x v="4"/>
    <n v="1055.8000489999999"/>
  </r>
  <r>
    <x v="260"/>
    <x v="5"/>
    <n v="63.849997999999999"/>
  </r>
  <r>
    <x v="260"/>
    <x v="6"/>
    <n v="254.259995"/>
  </r>
  <r>
    <x v="260"/>
    <x v="7"/>
    <n v="74.705001999999993"/>
  </r>
  <r>
    <x v="260"/>
    <x v="8"/>
    <n v="47.189587000000003"/>
  </r>
  <r>
    <x v="260"/>
    <x v="9"/>
    <n v="108.730003"/>
  </r>
  <r>
    <x v="260"/>
    <x v="10"/>
    <n v="6967.5297849999997"/>
  </r>
  <r>
    <x v="260"/>
    <x v="11"/>
    <n v="2648.94"/>
  </r>
  <r>
    <x v="260"/>
    <x v="12"/>
    <n v="12572.9"/>
  </r>
  <r>
    <x v="261"/>
    <x v="0"/>
    <n v="194.470001"/>
  </r>
  <r>
    <x v="261"/>
    <x v="1"/>
    <n v="1442.839966"/>
  </r>
  <r>
    <x v="261"/>
    <x v="2"/>
    <n v="26.719999000000001"/>
  </r>
  <r>
    <x v="261"/>
    <x v="3"/>
    <n v="109.57"/>
  </r>
  <r>
    <x v="261"/>
    <x v="4"/>
    <n v="1080.599976"/>
  </r>
  <r>
    <x v="261"/>
    <x v="5"/>
    <n v="64.209998999999996"/>
  </r>
  <r>
    <x v="261"/>
    <x v="6"/>
    <n v="265.72000100000002"/>
  </r>
  <r>
    <x v="261"/>
    <x v="7"/>
    <n v="75.680000000000007"/>
  </r>
  <r>
    <x v="261"/>
    <x v="8"/>
    <n v="47.653435000000002"/>
  </r>
  <r>
    <x v="261"/>
    <x v="9"/>
    <n v="109.410004"/>
  </r>
  <r>
    <x v="261"/>
    <x v="10"/>
    <n v="7115.8798829999996"/>
  </r>
  <r>
    <x v="261"/>
    <x v="11"/>
    <n v="2695.14"/>
  </r>
  <r>
    <x v="261"/>
    <x v="12"/>
    <n v="12745.5"/>
  </r>
  <r>
    <x v="262"/>
    <x v="0"/>
    <n v="192.33999600000001"/>
  </r>
  <r>
    <x v="262"/>
    <x v="1"/>
    <n v="1416.780029"/>
  </r>
  <r>
    <x v="262"/>
    <x v="2"/>
    <n v="26.32"/>
  </r>
  <r>
    <x v="262"/>
    <x v="3"/>
    <n v="110.050003"/>
  </r>
  <r>
    <x v="262"/>
    <x v="4"/>
    <n v="1048.579956"/>
  </r>
  <r>
    <x v="262"/>
    <x v="5"/>
    <n v="64.550003000000004"/>
  </r>
  <r>
    <x v="262"/>
    <x v="6"/>
    <n v="264.55999800000001"/>
  </r>
  <r>
    <x v="262"/>
    <x v="7"/>
    <n v="75.589995999999999"/>
  </r>
  <r>
    <x v="262"/>
    <x v="8"/>
    <n v="46.927039999999998"/>
  </r>
  <r>
    <x v="262"/>
    <x v="9"/>
    <n v="109.110001"/>
  </r>
  <r>
    <x v="262"/>
    <x v="10"/>
    <n v="7051.9799800000001"/>
  </r>
  <r>
    <x v="262"/>
    <x v="11"/>
    <n v="2681.66"/>
  </r>
  <r>
    <x v="262"/>
    <x v="12"/>
    <n v="12687.2"/>
  </r>
  <r>
    <x v="263"/>
    <x v="0"/>
    <n v="185.16000399999999"/>
  </r>
  <r>
    <x v="263"/>
    <x v="1"/>
    <n v="1350.5"/>
  </r>
  <r>
    <x v="263"/>
    <x v="2"/>
    <n v="25.200001"/>
  </r>
  <r>
    <x v="263"/>
    <x v="3"/>
    <n v="104.029999"/>
  </r>
  <r>
    <x v="263"/>
    <x v="4"/>
    <n v="1001.52002"/>
  </r>
  <r>
    <x v="263"/>
    <x v="5"/>
    <n v="61.990001999999997"/>
  </r>
  <r>
    <x v="263"/>
    <x v="6"/>
    <n v="250.10000600000001"/>
  </r>
  <r>
    <x v="263"/>
    <x v="7"/>
    <n v="72.319999999999993"/>
  </r>
  <r>
    <x v="263"/>
    <x v="8"/>
    <n v="46.165638000000001"/>
  </r>
  <r>
    <x v="263"/>
    <x v="9"/>
    <n v="105.620003"/>
  </r>
  <r>
    <x v="263"/>
    <x v="10"/>
    <n v="6777.1601559999999"/>
  </r>
  <r>
    <x v="263"/>
    <x v="11"/>
    <n v="2581"/>
  </r>
  <r>
    <x v="263"/>
    <x v="12"/>
    <n v="12270.7"/>
  </r>
  <r>
    <x v="264"/>
    <x v="0"/>
    <n v="187.990005"/>
  </r>
  <r>
    <x v="264"/>
    <x v="1"/>
    <n v="1339.599976"/>
  </r>
  <r>
    <x v="264"/>
    <x v="2"/>
    <n v="25.92"/>
  </r>
  <r>
    <x v="264"/>
    <x v="3"/>
    <n v="106.980003"/>
  </r>
  <r>
    <x v="264"/>
    <x v="4"/>
    <n v="1037.780029"/>
  </r>
  <r>
    <x v="264"/>
    <x v="5"/>
    <n v="62.889999000000003"/>
  </r>
  <r>
    <x v="264"/>
    <x v="6"/>
    <n v="249.470001"/>
  </r>
  <r>
    <x v="264"/>
    <x v="7"/>
    <n v="74.75"/>
  </r>
  <r>
    <x v="264"/>
    <x v="8"/>
    <n v="45.850574000000002"/>
  </r>
  <r>
    <x v="264"/>
    <x v="9"/>
    <n v="109.089996"/>
  </r>
  <r>
    <x v="264"/>
    <x v="10"/>
    <n v="6874.4902339999999"/>
  </r>
  <r>
    <x v="264"/>
    <x v="11"/>
    <n v="2619.5500000000002"/>
  </r>
  <r>
    <x v="264"/>
    <x v="12"/>
    <n v="12405.8"/>
  </r>
  <r>
    <x v="265"/>
    <x v="0"/>
    <n v="192.14999399999999"/>
  </r>
  <r>
    <x v="265"/>
    <x v="1"/>
    <n v="1386.2299800000001"/>
  </r>
  <r>
    <x v="265"/>
    <x v="2"/>
    <n v="26.18"/>
  </r>
  <r>
    <x v="265"/>
    <x v="3"/>
    <n v="108.550003"/>
  </r>
  <r>
    <x v="265"/>
    <x v="4"/>
    <n v="1051.9399410000001"/>
  </r>
  <r>
    <x v="265"/>
    <x v="5"/>
    <n v="64.080001999999993"/>
  </r>
  <r>
    <x v="265"/>
    <x v="6"/>
    <n v="257.95001200000002"/>
  </r>
  <r>
    <x v="265"/>
    <x v="7"/>
    <n v="75.279999000000004"/>
  </r>
  <r>
    <x v="265"/>
    <x v="8"/>
    <n v="46.708247999999998"/>
  </r>
  <r>
    <x v="265"/>
    <x v="9"/>
    <n v="111.029999"/>
  </r>
  <r>
    <x v="265"/>
    <x v="10"/>
    <n v="6981.9599609999996"/>
  </r>
  <r>
    <x v="265"/>
    <x v="11"/>
    <n v="2656"/>
  </r>
  <r>
    <x v="265"/>
    <x v="12"/>
    <n v="12560.1"/>
  </r>
  <r>
    <x v="266"/>
    <x v="0"/>
    <n v="193.479996"/>
  </r>
  <r>
    <x v="266"/>
    <x v="1"/>
    <n v="1414.51001"/>
  </r>
  <r>
    <x v="266"/>
    <x v="2"/>
    <n v="26.110001"/>
  </r>
  <r>
    <x v="266"/>
    <x v="3"/>
    <n v="107.69000200000001"/>
  </r>
  <r>
    <x v="266"/>
    <x v="4"/>
    <n v="1052.099976"/>
  </r>
  <r>
    <x v="266"/>
    <x v="5"/>
    <n v="63.389999000000003"/>
  </r>
  <r>
    <x v="266"/>
    <x v="6"/>
    <n v="258.26998900000001"/>
  </r>
  <r>
    <x v="266"/>
    <x v="7"/>
    <n v="74.970000999999996"/>
  </r>
  <r>
    <x v="266"/>
    <x v="8"/>
    <n v="46.454453000000001"/>
  </r>
  <r>
    <x v="266"/>
    <x v="9"/>
    <n v="110.57"/>
  </r>
  <r>
    <x v="266"/>
    <x v="10"/>
    <n v="7013.5097660000001"/>
  </r>
  <r>
    <x v="266"/>
    <x v="11"/>
    <n v="2662.94"/>
  </r>
  <r>
    <x v="266"/>
    <x v="12"/>
    <n v="12574.4"/>
  </r>
  <r>
    <x v="267"/>
    <x v="0"/>
    <n v="197.13000500000001"/>
  </r>
  <r>
    <x v="267"/>
    <x v="1"/>
    <n v="1451.0500489999999"/>
  </r>
  <r>
    <x v="267"/>
    <x v="2"/>
    <n v="26.809999000000001"/>
  </r>
  <r>
    <x v="267"/>
    <x v="3"/>
    <n v="109.019997"/>
  </r>
  <r>
    <x v="267"/>
    <x v="4"/>
    <n v="1069.6999510000001"/>
  </r>
  <r>
    <x v="267"/>
    <x v="5"/>
    <n v="63.900002000000001"/>
  </r>
  <r>
    <x v="267"/>
    <x v="6"/>
    <n v="266"/>
  </r>
  <r>
    <x v="267"/>
    <x v="7"/>
    <n v="77.269997000000004"/>
  </r>
  <r>
    <x v="267"/>
    <x v="8"/>
    <n v="46.646984000000003"/>
  </r>
  <r>
    <x v="267"/>
    <x v="9"/>
    <n v="113.980003"/>
  </r>
  <r>
    <x v="267"/>
    <x v="10"/>
    <n v="7143.6201170000004"/>
  </r>
  <r>
    <x v="267"/>
    <x v="11"/>
    <n v="2698.63"/>
  </r>
  <r>
    <x v="267"/>
    <x v="12"/>
    <n v="12746.7"/>
  </r>
  <r>
    <x v="268"/>
    <x v="0"/>
    <n v="202.970001"/>
  </r>
  <r>
    <x v="268"/>
    <x v="1"/>
    <n v="1461.76001"/>
  </r>
  <r>
    <x v="268"/>
    <x v="2"/>
    <n v="27.09"/>
  </r>
  <r>
    <x v="268"/>
    <x v="3"/>
    <n v="113.120003"/>
  </r>
  <r>
    <x v="268"/>
    <x v="4"/>
    <n v="1089.5200199999999"/>
  </r>
  <r>
    <x v="268"/>
    <x v="5"/>
    <n v="65.610000999999997"/>
  </r>
  <r>
    <x v="268"/>
    <x v="6"/>
    <n v="280.26998900000001"/>
  </r>
  <r>
    <x v="268"/>
    <x v="7"/>
    <n v="78.294998000000007"/>
  </r>
  <r>
    <x v="268"/>
    <x v="8"/>
    <n v="47.454509999999999"/>
  </r>
  <r>
    <x v="268"/>
    <x v="9"/>
    <n v="116.349998"/>
  </r>
  <r>
    <x v="268"/>
    <x v="10"/>
    <n v="7256.4301759999998"/>
  </r>
  <r>
    <x v="268"/>
    <x v="11"/>
    <n v="2731.2"/>
  </r>
  <r>
    <x v="268"/>
    <x v="12"/>
    <n v="12856.9"/>
  </r>
  <r>
    <x v="269"/>
    <x v="0"/>
    <n v="201.55999800000001"/>
  </r>
  <r>
    <x v="269"/>
    <x v="1"/>
    <n v="1448.6899410000001"/>
  </r>
  <r>
    <x v="269"/>
    <x v="2"/>
    <n v="27.200001"/>
  </r>
  <r>
    <x v="269"/>
    <x v="3"/>
    <n v="112.860001"/>
  </r>
  <r>
    <x v="269"/>
    <x v="4"/>
    <n v="1094.8000489999999"/>
  </r>
  <r>
    <x v="269"/>
    <x v="5"/>
    <n v="65.480002999999996"/>
  </r>
  <r>
    <x v="269"/>
    <x v="6"/>
    <n v="278.51998900000001"/>
  </r>
  <r>
    <x v="269"/>
    <x v="7"/>
    <n v="78.370002999999997"/>
  </r>
  <r>
    <x v="269"/>
    <x v="8"/>
    <n v="47.260353000000002"/>
  </r>
  <r>
    <x v="269"/>
    <x v="9"/>
    <n v="120.550003"/>
  </r>
  <r>
    <x v="269"/>
    <x v="10"/>
    <n v="7239.4702150000003"/>
  </r>
  <r>
    <x v="269"/>
    <x v="11"/>
    <n v="2732.22"/>
  </r>
  <r>
    <x v="269"/>
    <x v="12"/>
    <n v="12874.4"/>
  </r>
  <r>
    <x v="270"/>
    <x v="0"/>
    <n v="202.979996"/>
  </r>
  <r>
    <x v="270"/>
    <x v="1"/>
    <n v="1468.349976"/>
  </r>
  <r>
    <x v="270"/>
    <x v="2"/>
    <n v="26.83"/>
  </r>
  <r>
    <x v="270"/>
    <x v="3"/>
    <n v="114.349998"/>
  </r>
  <r>
    <x v="270"/>
    <x v="4"/>
    <n v="1102.459961"/>
  </r>
  <r>
    <x v="270"/>
    <x v="5"/>
    <n v="64.599997999999999"/>
  </r>
  <r>
    <x v="270"/>
    <x v="6"/>
    <n v="278.54998799999998"/>
  </r>
  <r>
    <x v="270"/>
    <x v="7"/>
    <n v="77.059997999999993"/>
  </r>
  <r>
    <x v="270"/>
    <x v="8"/>
    <n v="46.236598999999998"/>
  </r>
  <r>
    <x v="270"/>
    <x v="9"/>
    <n v="116.339996"/>
  </r>
  <r>
    <x v="270"/>
    <x v="10"/>
    <n v="7234.3100590000004"/>
  </r>
  <r>
    <x v="270"/>
    <x v="11"/>
    <n v="2716.26"/>
  </r>
  <r>
    <x v="270"/>
    <x v="12"/>
    <n v="12763.3"/>
  </r>
  <r>
    <x v="271"/>
    <x v="0"/>
    <n v="202.08999600000001"/>
  </r>
  <r>
    <x v="271"/>
    <x v="1"/>
    <n v="1482.920044"/>
  </r>
  <r>
    <x v="271"/>
    <x v="2"/>
    <n v="26.77"/>
  </r>
  <r>
    <x v="271"/>
    <x v="3"/>
    <n v="114.480003"/>
  </r>
  <r>
    <x v="271"/>
    <x v="4"/>
    <n v="1111.339966"/>
  </r>
  <r>
    <x v="271"/>
    <x v="5"/>
    <n v="65.019997000000004"/>
  </r>
  <r>
    <x v="271"/>
    <x v="6"/>
    <n v="281.040009"/>
  </r>
  <r>
    <x v="271"/>
    <x v="7"/>
    <n v="76.510002"/>
  </r>
  <r>
    <x v="271"/>
    <x v="8"/>
    <n v="45.574691999999999"/>
  </r>
  <r>
    <x v="271"/>
    <x v="9"/>
    <n v="115.699997"/>
  </r>
  <r>
    <x v="271"/>
    <x v="10"/>
    <n v="7218.2299800000001"/>
  </r>
  <r>
    <x v="271"/>
    <x v="11"/>
    <n v="2701.33"/>
  </r>
  <r>
    <x v="271"/>
    <x v="12"/>
    <n v="12695.5"/>
  </r>
  <r>
    <x v="272"/>
    <x v="0"/>
    <n v="202.61000100000001"/>
  </r>
  <r>
    <x v="272"/>
    <x v="1"/>
    <n v="1485.339966"/>
  </r>
  <r>
    <x v="272"/>
    <x v="2"/>
    <n v="26.48"/>
  </r>
  <r>
    <x v="272"/>
    <x v="3"/>
    <n v="113"/>
  </r>
  <r>
    <x v="272"/>
    <x v="4"/>
    <n v="1106.630005"/>
  </r>
  <r>
    <x v="272"/>
    <x v="5"/>
    <n v="64.930000000000007"/>
  </r>
  <r>
    <x v="272"/>
    <x v="6"/>
    <n v="278.14001500000001"/>
  </r>
  <r>
    <x v="272"/>
    <x v="7"/>
    <n v="77.699996999999996"/>
  </r>
  <r>
    <x v="272"/>
    <x v="8"/>
    <n v="45.971836000000003"/>
  </r>
  <r>
    <x v="272"/>
    <x v="9"/>
    <n v="114.91999800000001"/>
  </r>
  <r>
    <x v="272"/>
    <x v="10"/>
    <n v="7210.0898440000001"/>
  </r>
  <r>
    <x v="272"/>
    <x v="11"/>
    <n v="2703.96"/>
  </r>
  <r>
    <x v="272"/>
    <x v="12"/>
    <n v="12711.8"/>
  </r>
  <r>
    <x v="273"/>
    <x v="0"/>
    <n v="209.740005"/>
  </r>
  <r>
    <x v="273"/>
    <x v="1"/>
    <n v="1500"/>
  </r>
  <r>
    <x v="273"/>
    <x v="2"/>
    <n v="27.200001"/>
  </r>
  <r>
    <x v="273"/>
    <x v="3"/>
    <n v="114.959999"/>
  </r>
  <r>
    <x v="273"/>
    <x v="4"/>
    <n v="1126.790039"/>
  </r>
  <r>
    <x v="273"/>
    <x v="5"/>
    <n v="65.879997000000003"/>
  </r>
  <r>
    <x v="273"/>
    <x v="6"/>
    <n v="285.92999300000002"/>
  </r>
  <r>
    <x v="273"/>
    <x v="7"/>
    <n v="79.690002000000007"/>
  </r>
  <r>
    <x v="273"/>
    <x v="8"/>
    <n v="46.563144999999999"/>
  </r>
  <r>
    <x v="273"/>
    <x v="9"/>
    <n v="117.639999"/>
  </r>
  <r>
    <x v="273"/>
    <x v="10"/>
    <n v="7337.3901370000003"/>
  </r>
  <r>
    <x v="273"/>
    <x v="11"/>
    <n v="2747.3"/>
  </r>
  <r>
    <x v="273"/>
    <x v="12"/>
    <n v="12884.1"/>
  </r>
  <r>
    <x v="274"/>
    <x v="0"/>
    <n v="212.14999399999999"/>
  </r>
  <r>
    <x v="274"/>
    <x v="1"/>
    <n v="1521.9499510000001"/>
  </r>
  <r>
    <x v="274"/>
    <x v="2"/>
    <n v="27.620000999999998"/>
  </r>
  <r>
    <x v="274"/>
    <x v="3"/>
    <n v="116.650002"/>
  </r>
  <r>
    <x v="274"/>
    <x v="4"/>
    <n v="1143.75"/>
  </r>
  <r>
    <x v="274"/>
    <x v="5"/>
    <n v="65.809997999999993"/>
  </r>
  <r>
    <x v="274"/>
    <x v="6"/>
    <n v="294.16000400000001"/>
  </r>
  <r>
    <x v="274"/>
    <x v="7"/>
    <n v="79.349997999999999"/>
  </r>
  <r>
    <x v="274"/>
    <x v="8"/>
    <n v="47.480991000000003"/>
  </r>
  <r>
    <x v="274"/>
    <x v="9"/>
    <n v="117.25"/>
  </r>
  <r>
    <x v="274"/>
    <x v="10"/>
    <n v="7421.4599609999996"/>
  </r>
  <r>
    <x v="274"/>
    <x v="11"/>
    <n v="2779.6"/>
  </r>
  <r>
    <x v="274"/>
    <x v="12"/>
    <n v="12999.6"/>
  </r>
  <r>
    <x v="275"/>
    <x v="0"/>
    <n v="208.820007"/>
  </r>
  <r>
    <x v="275"/>
    <x v="1"/>
    <n v="1511.9799800000001"/>
  </r>
  <r>
    <x v="275"/>
    <x v="2"/>
    <n v="27.450001"/>
  </r>
  <r>
    <x v="275"/>
    <x v="3"/>
    <n v="116.470001"/>
  </r>
  <r>
    <x v="275"/>
    <x v="4"/>
    <n v="1118.290039"/>
  </r>
  <r>
    <x v="275"/>
    <x v="5"/>
    <n v="64.169998000000007"/>
  </r>
  <r>
    <x v="275"/>
    <x v="6"/>
    <n v="290.60998499999999"/>
  </r>
  <r>
    <x v="275"/>
    <x v="7"/>
    <n v="79.459998999999996"/>
  </r>
  <r>
    <x v="275"/>
    <x v="8"/>
    <n v="45.821807999999997"/>
  </r>
  <r>
    <x v="275"/>
    <x v="9"/>
    <n v="116.410004"/>
  </r>
  <r>
    <x v="275"/>
    <x v="10"/>
    <n v="7330.3500979999999"/>
  </r>
  <r>
    <x v="275"/>
    <x v="11"/>
    <n v="2744.28"/>
  </r>
  <r>
    <x v="275"/>
    <x v="12"/>
    <n v="12819.2"/>
  </r>
  <r>
    <x v="276"/>
    <x v="0"/>
    <n v="209.13000500000001"/>
  </r>
  <r>
    <x v="276"/>
    <x v="1"/>
    <n v="1512.4499510000001"/>
  </r>
  <r>
    <x v="276"/>
    <x v="2"/>
    <n v="27.26"/>
  </r>
  <r>
    <x v="276"/>
    <x v="3"/>
    <n v="116.25"/>
  </r>
  <r>
    <x v="276"/>
    <x v="4"/>
    <n v="1104.7299800000001"/>
  </r>
  <r>
    <x v="276"/>
    <x v="5"/>
    <n v="63.369999"/>
  </r>
  <r>
    <x v="276"/>
    <x v="6"/>
    <n v="291.38000499999998"/>
  </r>
  <r>
    <x v="276"/>
    <x v="7"/>
    <n v="79.410004000000001"/>
  </r>
  <r>
    <x v="276"/>
    <x v="8"/>
    <n v="45.539391000000002"/>
  </r>
  <r>
    <x v="276"/>
    <x v="9"/>
    <n v="116.019997"/>
  </r>
  <r>
    <x v="276"/>
    <x v="10"/>
    <n v="7273.0097660000001"/>
  </r>
  <r>
    <x v="276"/>
    <x v="11"/>
    <n v="2713.83"/>
  </r>
  <r>
    <x v="276"/>
    <x v="12"/>
    <n v="12652.5"/>
  </r>
  <r>
    <x v="277"/>
    <x v="0"/>
    <n v="206.029999"/>
  </r>
  <r>
    <x v="277"/>
    <x v="1"/>
    <n v="1493.4499510000001"/>
  </r>
  <r>
    <x v="277"/>
    <x v="2"/>
    <n v="26.5"/>
  </r>
  <r>
    <x v="277"/>
    <x v="3"/>
    <n v="119.43"/>
  </r>
  <r>
    <x v="277"/>
    <x v="4"/>
    <n v="1069.5200199999999"/>
  </r>
  <r>
    <x v="277"/>
    <x v="5"/>
    <n v="54.220001000000003"/>
  </r>
  <r>
    <x v="277"/>
    <x v="6"/>
    <n v="290.39001500000001"/>
  </r>
  <r>
    <x v="277"/>
    <x v="7"/>
    <n v="78.639999000000003"/>
  </r>
  <r>
    <x v="277"/>
    <x v="8"/>
    <n v="45.186366999999997"/>
  </r>
  <r>
    <x v="277"/>
    <x v="9"/>
    <n v="115.019997"/>
  </r>
  <r>
    <x v="277"/>
    <x v="10"/>
    <n v="7180.5600590000004"/>
  </r>
  <r>
    <x v="277"/>
    <x v="11"/>
    <n v="2677.67"/>
  </r>
  <r>
    <x v="277"/>
    <x v="12"/>
    <n v="12518.7"/>
  </r>
  <r>
    <x v="278"/>
    <x v="0"/>
    <n v="209.78999300000001"/>
  </r>
  <r>
    <x v="278"/>
    <x v="1"/>
    <n v="1500.25"/>
  </r>
  <r>
    <x v="278"/>
    <x v="2"/>
    <n v="26.77"/>
  </r>
  <r>
    <x v="278"/>
    <x v="3"/>
    <n v="121.91999800000001"/>
  </r>
  <r>
    <x v="278"/>
    <x v="4"/>
    <n v="1078.920044"/>
  </r>
  <r>
    <x v="278"/>
    <x v="5"/>
    <n v="54.16"/>
  </r>
  <r>
    <x v="278"/>
    <x v="6"/>
    <n v="301.04998799999998"/>
  </r>
  <r>
    <x v="278"/>
    <x v="7"/>
    <n v="78.870002999999997"/>
  </r>
  <r>
    <x v="278"/>
    <x v="8"/>
    <n v="45.707076999999998"/>
  </r>
  <r>
    <x v="278"/>
    <x v="9"/>
    <n v="115.779999"/>
  </r>
  <r>
    <x v="278"/>
    <x v="10"/>
    <n v="7257.8701170000004"/>
  </r>
  <r>
    <x v="278"/>
    <x v="11"/>
    <n v="2691.25"/>
  </r>
  <r>
    <x v="278"/>
    <x v="12"/>
    <n v="12558"/>
  </r>
  <r>
    <x v="279"/>
    <x v="0"/>
    <n v="211.16000399999999"/>
  </r>
  <r>
    <x v="279"/>
    <x v="1"/>
    <n v="1523.6099850000001"/>
  </r>
  <r>
    <x v="279"/>
    <x v="2"/>
    <n v="27.41"/>
  </r>
  <r>
    <x v="279"/>
    <x v="3"/>
    <n v="122.5"/>
  </r>
  <r>
    <x v="279"/>
    <x v="4"/>
    <n v="1090.9300539999999"/>
  </r>
  <r>
    <x v="279"/>
    <x v="5"/>
    <n v="55.740001999999997"/>
  </r>
  <r>
    <x v="279"/>
    <x v="6"/>
    <n v="315"/>
  </r>
  <r>
    <x v="279"/>
    <x v="7"/>
    <n v="79.069999999999993"/>
  </r>
  <r>
    <x v="279"/>
    <x v="8"/>
    <n v="46.201301999999998"/>
  </r>
  <r>
    <x v="279"/>
    <x v="9"/>
    <n v="117.260002"/>
  </r>
  <r>
    <x v="279"/>
    <x v="10"/>
    <n v="7330.7099609999996"/>
  </r>
  <r>
    <x v="279"/>
    <x v="11"/>
    <n v="2720.94"/>
  </r>
  <r>
    <x v="279"/>
    <x v="12"/>
    <n v="12680.7"/>
  </r>
  <r>
    <x v="280"/>
    <x v="0"/>
    <n v="212.009995"/>
  </r>
  <r>
    <x v="280"/>
    <x v="1"/>
    <n v="1537.6400149999999"/>
  </r>
  <r>
    <x v="280"/>
    <x v="2"/>
    <n v="27.41"/>
  </r>
  <r>
    <x v="280"/>
    <x v="3"/>
    <n v="124.480003"/>
  </r>
  <r>
    <x v="280"/>
    <x v="4"/>
    <n v="1095.0600589999999"/>
  </r>
  <r>
    <x v="280"/>
    <x v="5"/>
    <n v="55.669998"/>
  </r>
  <r>
    <x v="280"/>
    <x v="6"/>
    <n v="325.22000100000002"/>
  </r>
  <r>
    <x v="280"/>
    <x v="7"/>
    <n v="79.230002999999996"/>
  </r>
  <r>
    <x v="280"/>
    <x v="8"/>
    <n v="46.042439000000002"/>
  </r>
  <r>
    <x v="280"/>
    <x v="9"/>
    <n v="117.449997"/>
  </r>
  <r>
    <x v="280"/>
    <x v="10"/>
    <n v="7372.0097660000001"/>
  </r>
  <r>
    <x v="280"/>
    <x v="11"/>
    <n v="2728.12"/>
  </r>
  <r>
    <x v="280"/>
    <x v="12"/>
    <n v="12720.8"/>
  </r>
  <r>
    <x v="281"/>
    <x v="0"/>
    <n v="216.86000100000001"/>
  </r>
  <r>
    <x v="281"/>
    <x v="1"/>
    <n v="1545"/>
  </r>
  <r>
    <x v="281"/>
    <x v="2"/>
    <n v="27.59"/>
  </r>
  <r>
    <x v="281"/>
    <x v="3"/>
    <n v="125.33000199999999"/>
  </r>
  <r>
    <x v="281"/>
    <x v="4"/>
    <n v="1109.6400149999999"/>
  </r>
  <r>
    <x v="281"/>
    <x v="5"/>
    <n v="55.549999"/>
  </r>
  <r>
    <x v="281"/>
    <x v="6"/>
    <n v="321.16000400000001"/>
  </r>
  <r>
    <x v="281"/>
    <x v="7"/>
    <n v="79.519997000000004"/>
  </r>
  <r>
    <x v="281"/>
    <x v="8"/>
    <n v="46.554321000000002"/>
  </r>
  <r>
    <x v="281"/>
    <x v="9"/>
    <n v="117.93"/>
  </r>
  <r>
    <x v="281"/>
    <x v="10"/>
    <n v="7396.6499020000001"/>
  </r>
  <r>
    <x v="281"/>
    <x v="11"/>
    <n v="2726.8"/>
  </r>
  <r>
    <x v="281"/>
    <x v="12"/>
    <n v="12707"/>
  </r>
  <r>
    <x v="282"/>
    <x v="0"/>
    <n v="216.39999399999999"/>
  </r>
  <r>
    <x v="282"/>
    <x v="1"/>
    <n v="1551.8599850000001"/>
  </r>
  <r>
    <x v="282"/>
    <x v="2"/>
    <n v="27.85"/>
  </r>
  <r>
    <x v="282"/>
    <x v="3"/>
    <n v="126.360001"/>
  </r>
  <r>
    <x v="282"/>
    <x v="4"/>
    <n v="1126"/>
  </r>
  <r>
    <x v="282"/>
    <x v="5"/>
    <n v="56.830002"/>
  </r>
  <r>
    <x v="282"/>
    <x v="6"/>
    <n v="317"/>
  </r>
  <r>
    <x v="282"/>
    <x v="7"/>
    <n v="79.870002999999997"/>
  </r>
  <r>
    <x v="282"/>
    <x v="8"/>
    <n v="47.419204999999998"/>
  </r>
  <r>
    <x v="282"/>
    <x v="9"/>
    <n v="118.349998"/>
  </r>
  <r>
    <x v="282"/>
    <x v="10"/>
    <n v="7427.9501950000003"/>
  </r>
  <r>
    <x v="282"/>
    <x v="11"/>
    <n v="2738.97"/>
  </r>
  <r>
    <x v="282"/>
    <x v="12"/>
    <n v="12745"/>
  </r>
  <r>
    <x v="283"/>
    <x v="0"/>
    <n v="221.11000100000001"/>
  </r>
  <r>
    <x v="283"/>
    <x v="1"/>
    <n v="1578.8900149999999"/>
  </r>
  <r>
    <x v="283"/>
    <x v="2"/>
    <n v="28.540001"/>
  </r>
  <r>
    <x v="283"/>
    <x v="3"/>
    <n v="127.410004"/>
  </r>
  <r>
    <x v="283"/>
    <x v="4"/>
    <n v="1160.040039"/>
  </r>
  <r>
    <x v="283"/>
    <x v="5"/>
    <n v="58.060001"/>
  </r>
  <r>
    <x v="283"/>
    <x v="6"/>
    <n v="331.44000199999999"/>
  </r>
  <r>
    <x v="283"/>
    <x v="7"/>
    <n v="80.709998999999996"/>
  </r>
  <r>
    <x v="283"/>
    <x v="8"/>
    <n v="47.692802"/>
  </r>
  <r>
    <x v="283"/>
    <x v="9"/>
    <n v="120.459999"/>
  </r>
  <r>
    <x v="283"/>
    <x v="10"/>
    <n v="7560.8100590000004"/>
  </r>
  <r>
    <x v="283"/>
    <x v="11"/>
    <n v="2786.57"/>
  </r>
  <r>
    <x v="283"/>
    <x v="12"/>
    <n v="12918.8"/>
  </r>
  <r>
    <x v="284"/>
    <x v="0"/>
    <n v="220.94000199999999"/>
  </r>
  <r>
    <x v="284"/>
    <x v="1"/>
    <n v="1598.3900149999999"/>
  </r>
  <r>
    <x v="284"/>
    <x v="2"/>
    <n v="28.540001"/>
  </r>
  <r>
    <x v="284"/>
    <x v="3"/>
    <n v="126.779999"/>
  </r>
  <r>
    <x v="284"/>
    <x v="4"/>
    <n v="1164.5"/>
  </r>
  <r>
    <x v="284"/>
    <x v="5"/>
    <n v="58.43"/>
  </r>
  <r>
    <x v="284"/>
    <x v="6"/>
    <n v="321.29998799999998"/>
  </r>
  <r>
    <x v="284"/>
    <x v="7"/>
    <n v="80.599997999999999"/>
  </r>
  <r>
    <x v="284"/>
    <x v="8"/>
    <n v="47.533938999999997"/>
  </r>
  <r>
    <x v="284"/>
    <x v="9"/>
    <n v="120.239998"/>
  </r>
  <r>
    <x v="284"/>
    <x v="10"/>
    <n v="7588.3198240000002"/>
  </r>
  <r>
    <x v="284"/>
    <x v="11"/>
    <n v="2783.02"/>
  </r>
  <r>
    <x v="284"/>
    <x v="12"/>
    <n v="12898.4"/>
  </r>
  <r>
    <x v="285"/>
    <x v="0"/>
    <n v="219.759995"/>
  </r>
  <r>
    <x v="285"/>
    <x v="1"/>
    <n v="1588.1800539999999"/>
  </r>
  <r>
    <x v="285"/>
    <x v="2"/>
    <n v="28.43"/>
  </r>
  <r>
    <x v="285"/>
    <x v="3"/>
    <n v="126.730003"/>
  </r>
  <r>
    <x v="285"/>
    <x v="4"/>
    <n v="1138.170044"/>
  </r>
  <r>
    <x v="285"/>
    <x v="5"/>
    <n v="58.689999"/>
  </r>
  <r>
    <x v="285"/>
    <x v="6"/>
    <n v="315.88000499999998"/>
  </r>
  <r>
    <x v="285"/>
    <x v="7"/>
    <n v="80.199996999999996"/>
  </r>
  <r>
    <x v="285"/>
    <x v="8"/>
    <n v="46.801430000000003"/>
  </r>
  <r>
    <x v="285"/>
    <x v="9"/>
    <n v="120.510002"/>
  </r>
  <r>
    <x v="285"/>
    <x v="10"/>
    <n v="7511.0097660000001"/>
  </r>
  <r>
    <x v="285"/>
    <x v="11"/>
    <n v="2765.31"/>
  </r>
  <r>
    <x v="285"/>
    <x v="12"/>
    <n v="12831.8"/>
  </r>
  <r>
    <x v="286"/>
    <x v="0"/>
    <n v="218.44000199999999"/>
  </r>
  <r>
    <x v="286"/>
    <x v="1"/>
    <n v="1591"/>
  </r>
  <r>
    <x v="286"/>
    <x v="2"/>
    <n v="28.01"/>
  </r>
  <r>
    <x v="286"/>
    <x v="3"/>
    <n v="127.989998"/>
  </r>
  <r>
    <x v="286"/>
    <x v="4"/>
    <n v="1149.48999"/>
  </r>
  <r>
    <x v="286"/>
    <x v="5"/>
    <n v="58.73"/>
  </r>
  <r>
    <x v="286"/>
    <x v="6"/>
    <n v="321.54998799999998"/>
  </r>
  <r>
    <x v="286"/>
    <x v="7"/>
    <n v="83.309997999999993"/>
  </r>
  <r>
    <x v="286"/>
    <x v="8"/>
    <n v="47.075023999999999"/>
  </r>
  <r>
    <x v="286"/>
    <x v="9"/>
    <n v="123.010002"/>
  </r>
  <r>
    <x v="286"/>
    <x v="10"/>
    <n v="7496.8100590000004"/>
  </r>
  <r>
    <x v="286"/>
    <x v="11"/>
    <n v="2749.48"/>
  </r>
  <r>
    <x v="286"/>
    <x v="12"/>
    <n v="12762.7"/>
  </r>
  <r>
    <x v="287"/>
    <x v="0"/>
    <n v="218.86999499999999"/>
  </r>
  <r>
    <x v="287"/>
    <x v="1"/>
    <n v="1582.3199460000001"/>
  </r>
  <r>
    <x v="287"/>
    <x v="2"/>
    <n v="27.84"/>
  </r>
  <r>
    <x v="287"/>
    <x v="3"/>
    <n v="127.220001"/>
  </r>
  <r>
    <x v="287"/>
    <x v="4"/>
    <n v="1149.579956"/>
  </r>
  <r>
    <x v="287"/>
    <x v="5"/>
    <n v="58.189999"/>
  </r>
  <r>
    <x v="287"/>
    <x v="6"/>
    <n v="321.08999599999999"/>
  </r>
  <r>
    <x v="287"/>
    <x v="7"/>
    <n v="82.57"/>
  </r>
  <r>
    <x v="287"/>
    <x v="8"/>
    <n v="46.104213999999999"/>
  </r>
  <r>
    <x v="287"/>
    <x v="9"/>
    <n v="125.30999799999999"/>
  </r>
  <r>
    <x v="287"/>
    <x v="10"/>
    <n v="7481.7402339999999"/>
  </r>
  <r>
    <x v="287"/>
    <x v="11"/>
    <n v="2747.33"/>
  </r>
  <r>
    <x v="287"/>
    <x v="12"/>
    <n v="12743.6"/>
  </r>
  <r>
    <x v="288"/>
    <x v="0"/>
    <n v="225.550003"/>
  </r>
  <r>
    <x v="288"/>
    <x v="1"/>
    <n v="1571.6800539999999"/>
  </r>
  <r>
    <x v="288"/>
    <x v="2"/>
    <n v="27.93"/>
  </r>
  <r>
    <x v="288"/>
    <x v="3"/>
    <n v="125.970001"/>
  </r>
  <r>
    <x v="288"/>
    <x v="4"/>
    <n v="1135.7299800000001"/>
  </r>
  <r>
    <x v="288"/>
    <x v="5"/>
    <n v="58.639999000000003"/>
  </r>
  <r>
    <x v="288"/>
    <x v="6"/>
    <n v="318.45001200000002"/>
  </r>
  <r>
    <x v="288"/>
    <x v="7"/>
    <n v="82.160004000000001"/>
  </r>
  <r>
    <x v="288"/>
    <x v="8"/>
    <n v="46.368980000000001"/>
  </r>
  <r>
    <x v="288"/>
    <x v="9"/>
    <n v="125.91999800000001"/>
  </r>
  <r>
    <x v="288"/>
    <x v="10"/>
    <n v="7481.9902339999999"/>
  </r>
  <r>
    <x v="288"/>
    <x v="11"/>
    <n v="2752.01"/>
  </r>
  <r>
    <x v="288"/>
    <x v="12"/>
    <n v="12784.4"/>
  </r>
  <r>
    <x v="289"/>
    <x v="0"/>
    <n v="222.179993"/>
  </r>
  <r>
    <x v="289"/>
    <x v="1"/>
    <n v="1544.9300539999999"/>
  </r>
  <r>
    <x v="289"/>
    <x v="2"/>
    <n v="27.620000999999998"/>
  </r>
  <r>
    <x v="289"/>
    <x v="3"/>
    <n v="124.980003"/>
  </r>
  <r>
    <x v="289"/>
    <x v="4"/>
    <n v="1099.8199460000001"/>
  </r>
  <r>
    <x v="289"/>
    <x v="5"/>
    <n v="58.27"/>
  </r>
  <r>
    <x v="289"/>
    <x v="6"/>
    <n v="313.48001099999999"/>
  </r>
  <r>
    <x v="289"/>
    <x v="7"/>
    <n v="80.300003000000004"/>
  </r>
  <r>
    <x v="289"/>
    <x v="8"/>
    <n v="46.519011999999996"/>
  </r>
  <r>
    <x v="289"/>
    <x v="9"/>
    <n v="124.220001"/>
  </r>
  <r>
    <x v="289"/>
    <x v="10"/>
    <n v="7344.2402339999999"/>
  </r>
  <r>
    <x v="289"/>
    <x v="11"/>
    <n v="2712.92"/>
  </r>
  <r>
    <x v="289"/>
    <x v="12"/>
    <n v="12651.5"/>
  </r>
  <r>
    <x v="290"/>
    <x v="0"/>
    <n v="229.75"/>
  </r>
  <r>
    <x v="290"/>
    <x v="1"/>
    <n v="1586.51001"/>
  </r>
  <r>
    <x v="290"/>
    <x v="2"/>
    <n v="27.67"/>
  </r>
  <r>
    <x v="290"/>
    <x v="3"/>
    <n v="125.120003"/>
  </r>
  <r>
    <x v="290"/>
    <x v="4"/>
    <n v="1097.709961"/>
  </r>
  <r>
    <x v="290"/>
    <x v="5"/>
    <n v="58.68"/>
  </r>
  <r>
    <x v="290"/>
    <x v="6"/>
    <n v="317.5"/>
  </r>
  <r>
    <x v="290"/>
    <x v="7"/>
    <n v="80.860000999999997"/>
  </r>
  <r>
    <x v="290"/>
    <x v="8"/>
    <n v="46.563144999999999"/>
  </r>
  <r>
    <x v="290"/>
    <x v="9"/>
    <n v="125.199997"/>
  </r>
  <r>
    <x v="290"/>
    <x v="10"/>
    <n v="7364.2998049999997"/>
  </r>
  <r>
    <x v="290"/>
    <x v="11"/>
    <n v="2716.94"/>
  </r>
  <r>
    <x v="290"/>
    <x v="12"/>
    <n v="12663.6"/>
  </r>
  <r>
    <x v="291"/>
    <x v="0"/>
    <n v="226.85000600000001"/>
  </r>
  <r>
    <x v="291"/>
    <x v="1"/>
    <n v="1581.8599850000001"/>
  </r>
  <r>
    <x v="291"/>
    <x v="2"/>
    <n v="27.66"/>
  </r>
  <r>
    <x v="291"/>
    <x v="3"/>
    <n v="121.699997"/>
  </r>
  <r>
    <x v="291"/>
    <x v="4"/>
    <n v="1090.880005"/>
  </r>
  <r>
    <x v="291"/>
    <x v="5"/>
    <n v="58.080002"/>
  </r>
  <r>
    <x v="291"/>
    <x v="6"/>
    <n v="316.48001099999999"/>
  </r>
  <r>
    <x v="291"/>
    <x v="7"/>
    <n v="81.040001000000004"/>
  </r>
  <r>
    <x v="291"/>
    <x v="8"/>
    <n v="46.271895999999998"/>
  </r>
  <r>
    <x v="291"/>
    <x v="9"/>
    <n v="124.599998"/>
  </r>
  <r>
    <x v="291"/>
    <x v="10"/>
    <n v="7345.2900390000004"/>
  </r>
  <r>
    <x v="291"/>
    <x v="11"/>
    <n v="2711.93"/>
  </r>
  <r>
    <x v="291"/>
    <x v="12"/>
    <n v="12683.8"/>
  </r>
  <r>
    <x v="292"/>
    <x v="0"/>
    <n v="220.520004"/>
  </r>
  <r>
    <x v="292"/>
    <x v="1"/>
    <n v="1544.920044"/>
  </r>
  <r>
    <x v="292"/>
    <x v="2"/>
    <n v="26.940000999999999"/>
  </r>
  <r>
    <x v="292"/>
    <x v="3"/>
    <n v="118.040001"/>
  </r>
  <r>
    <x v="292"/>
    <x v="4"/>
    <n v="1049.079956"/>
  </r>
  <r>
    <x v="292"/>
    <x v="5"/>
    <n v="56.779998999999997"/>
  </r>
  <r>
    <x v="292"/>
    <x v="6"/>
    <n v="306.70001200000002"/>
  </r>
  <r>
    <x v="292"/>
    <x v="7"/>
    <n v="78.559997999999993"/>
  </r>
  <r>
    <x v="292"/>
    <x v="8"/>
    <n v="46.395457999999998"/>
  </r>
  <r>
    <x v="292"/>
    <x v="9"/>
    <n v="122.650002"/>
  </r>
  <r>
    <x v="292"/>
    <x v="10"/>
    <n v="7166.6801759999998"/>
  </r>
  <r>
    <x v="292"/>
    <x v="11"/>
    <n v="2643.69"/>
  </r>
  <r>
    <x v="292"/>
    <x v="12"/>
    <n v="12377.4"/>
  </r>
  <r>
    <x v="293"/>
    <x v="0"/>
    <n v="215.020004"/>
  </r>
  <r>
    <x v="293"/>
    <x v="1"/>
    <n v="1495.5600589999999"/>
  </r>
  <r>
    <x v="293"/>
    <x v="2"/>
    <n v="26.299999"/>
  </r>
  <r>
    <x v="293"/>
    <x v="3"/>
    <n v="114.43"/>
  </r>
  <r>
    <x v="293"/>
    <x v="4"/>
    <n v="1021.570007"/>
  </r>
  <r>
    <x v="293"/>
    <x v="5"/>
    <n v="55.860000999999997"/>
  </r>
  <r>
    <x v="293"/>
    <x v="6"/>
    <n v="300.94000199999999"/>
  </r>
  <r>
    <x v="293"/>
    <x v="7"/>
    <n v="76.440002000000007"/>
  </r>
  <r>
    <x v="293"/>
    <x v="8"/>
    <n v="46.404285000000002"/>
  </r>
  <r>
    <x v="293"/>
    <x v="9"/>
    <n v="119.480003"/>
  </r>
  <r>
    <x v="293"/>
    <x v="10"/>
    <n v="6992.669922"/>
  </r>
  <r>
    <x v="293"/>
    <x v="11"/>
    <n v="2588.2600000000002"/>
  </r>
  <r>
    <x v="293"/>
    <x v="12"/>
    <n v="12177.7"/>
  </r>
  <r>
    <x v="294"/>
    <x v="0"/>
    <n v="228.91000399999999"/>
  </r>
  <r>
    <x v="294"/>
    <x v="1"/>
    <n v="1555.8599850000001"/>
  </r>
  <r>
    <x v="294"/>
    <x v="2"/>
    <n v="27.25"/>
  </r>
  <r>
    <x v="294"/>
    <x v="3"/>
    <n v="118.970001"/>
  </r>
  <r>
    <x v="294"/>
    <x v="4"/>
    <n v="1053.209961"/>
  </r>
  <r>
    <x v="294"/>
    <x v="5"/>
    <n v="56.869999"/>
  </r>
  <r>
    <x v="294"/>
    <x v="6"/>
    <n v="320.35000600000001"/>
  </r>
  <r>
    <x v="294"/>
    <x v="7"/>
    <n v="78.949996999999996"/>
  </r>
  <r>
    <x v="294"/>
    <x v="8"/>
    <n v="46.810257"/>
  </r>
  <r>
    <x v="294"/>
    <x v="9"/>
    <n v="121.470001"/>
  </r>
  <r>
    <x v="294"/>
    <x v="10"/>
    <n v="7220.5400390000004"/>
  </r>
  <r>
    <x v="294"/>
    <x v="11"/>
    <n v="2658.55"/>
  </r>
  <r>
    <x v="294"/>
    <x v="12"/>
    <n v="12433.2"/>
  </r>
  <r>
    <x v="295"/>
    <x v="0"/>
    <n v="213.800003"/>
  </r>
  <r>
    <x v="295"/>
    <x v="1"/>
    <n v="1497.0500489999999"/>
  </r>
  <r>
    <x v="295"/>
    <x v="2"/>
    <n v="27.030000999999999"/>
  </r>
  <r>
    <x v="295"/>
    <x v="3"/>
    <n v="113.80999799999999"/>
  </r>
  <r>
    <x v="295"/>
    <x v="4"/>
    <n v="1005.099976"/>
  </r>
  <r>
    <x v="295"/>
    <x v="5"/>
    <n v="56.25"/>
  </r>
  <r>
    <x v="295"/>
    <x v="6"/>
    <n v="300.69000199999999"/>
  </r>
  <r>
    <x v="295"/>
    <x v="7"/>
    <n v="76.309997999999993"/>
  </r>
  <r>
    <x v="295"/>
    <x v="8"/>
    <n v="46.766128999999999"/>
  </r>
  <r>
    <x v="295"/>
    <x v="9"/>
    <n v="117.480003"/>
  </r>
  <r>
    <x v="295"/>
    <x v="10"/>
    <n v="7008.8100590000004"/>
  </r>
  <r>
    <x v="295"/>
    <x v="11"/>
    <n v="2612.62"/>
  </r>
  <r>
    <x v="295"/>
    <x v="12"/>
    <n v="12302.5"/>
  </r>
  <r>
    <x v="296"/>
    <x v="0"/>
    <n v="212.53999300000001"/>
  </r>
  <r>
    <x v="296"/>
    <x v="1"/>
    <n v="1431.420044"/>
  </r>
  <r>
    <x v="296"/>
    <x v="2"/>
    <n v="26.68"/>
  </r>
  <r>
    <x v="296"/>
    <x v="3"/>
    <n v="112.879997"/>
  </r>
  <r>
    <x v="296"/>
    <x v="4"/>
    <n v="1004.559998"/>
  </r>
  <r>
    <x v="296"/>
    <x v="5"/>
    <n v="56.240001999999997"/>
  </r>
  <r>
    <x v="296"/>
    <x v="6"/>
    <n v="285.76998900000001"/>
  </r>
  <r>
    <x v="296"/>
    <x v="7"/>
    <n v="75.059997999999993"/>
  </r>
  <r>
    <x v="296"/>
    <x v="8"/>
    <n v="48.628295999999999"/>
  </r>
  <r>
    <x v="296"/>
    <x v="9"/>
    <n v="116.400002"/>
  </r>
  <r>
    <x v="296"/>
    <x v="10"/>
    <n v="6949.2299800000001"/>
  </r>
  <r>
    <x v="296"/>
    <x v="11"/>
    <n v="2605"/>
  </r>
  <r>
    <x v="296"/>
    <x v="12"/>
    <n v="12308.9"/>
  </r>
  <r>
    <x v="297"/>
    <x v="0"/>
    <n v="216.08000200000001"/>
  </r>
  <r>
    <x v="297"/>
    <x v="1"/>
    <n v="1447.339966"/>
  </r>
  <r>
    <x v="297"/>
    <x v="2"/>
    <n v="27.32"/>
  </r>
  <r>
    <x v="297"/>
    <x v="3"/>
    <n v="116.300003"/>
  </r>
  <r>
    <x v="297"/>
    <x v="4"/>
    <n v="1031.790039"/>
  </r>
  <r>
    <x v="297"/>
    <x v="5"/>
    <n v="57.209999000000003"/>
  </r>
  <r>
    <x v="297"/>
    <x v="6"/>
    <n v="295.35000600000001"/>
  </r>
  <r>
    <x v="297"/>
    <x v="7"/>
    <n v="75.870002999999997"/>
  </r>
  <r>
    <x v="297"/>
    <x v="8"/>
    <n v="49.034267"/>
  </r>
  <r>
    <x v="297"/>
    <x v="9"/>
    <n v="118.55999799999999"/>
  </r>
  <r>
    <x v="297"/>
    <x v="10"/>
    <n v="7063.4501950000003"/>
  </r>
  <r>
    <x v="297"/>
    <x v="11"/>
    <n v="2640.87"/>
  </r>
  <r>
    <x v="297"/>
    <x v="12"/>
    <n v="12452.1"/>
  </r>
  <r>
    <x v="298"/>
    <x v="0"/>
    <n v="212.279999"/>
  </r>
  <r>
    <x v="298"/>
    <x v="1"/>
    <n v="1371.98999"/>
  </r>
  <r>
    <x v="298"/>
    <x v="2"/>
    <n v="26.84"/>
  </r>
  <r>
    <x v="298"/>
    <x v="3"/>
    <n v="115.300003"/>
  </r>
  <r>
    <x v="298"/>
    <x v="4"/>
    <n v="1006.469971"/>
  </r>
  <r>
    <x v="298"/>
    <x v="5"/>
    <n v="55.619999"/>
  </r>
  <r>
    <x v="298"/>
    <x v="6"/>
    <n v="280.290009"/>
  </r>
  <r>
    <x v="298"/>
    <x v="7"/>
    <n v="75"/>
  </r>
  <r>
    <x v="298"/>
    <x v="8"/>
    <n v="48.284106999999999"/>
  </r>
  <r>
    <x v="298"/>
    <x v="9"/>
    <n v="115.739998"/>
  </r>
  <r>
    <x v="298"/>
    <x v="10"/>
    <n v="6870.1201170000004"/>
  </r>
  <r>
    <x v="298"/>
    <x v="11"/>
    <n v="2581.88"/>
  </r>
  <r>
    <x v="298"/>
    <x v="12"/>
    <n v="12216.7"/>
  </r>
  <r>
    <x v="299"/>
    <x v="0"/>
    <n v="215.929993"/>
  </r>
  <r>
    <x v="299"/>
    <x v="1"/>
    <n v="1392.0500489999999"/>
  </r>
  <r>
    <x v="299"/>
    <x v="2"/>
    <n v="27.459999"/>
  </r>
  <r>
    <x v="299"/>
    <x v="3"/>
    <n v="116.489998"/>
  </r>
  <r>
    <x v="299"/>
    <x v="4"/>
    <n v="1013.409973"/>
  </r>
  <r>
    <x v="299"/>
    <x v="5"/>
    <n v="55.73"/>
  </r>
  <r>
    <x v="299"/>
    <x v="6"/>
    <n v="283.67001299999998"/>
  </r>
  <r>
    <x v="299"/>
    <x v="7"/>
    <n v="74.559997999999993"/>
  </r>
  <r>
    <x v="299"/>
    <x v="8"/>
    <n v="48.804810000000003"/>
  </r>
  <r>
    <x v="299"/>
    <x v="9"/>
    <n v="117.150002"/>
  </r>
  <r>
    <x v="299"/>
    <x v="10"/>
    <n v="6941.2797849999997"/>
  </r>
  <r>
    <x v="299"/>
    <x v="11"/>
    <n v="2614.4499999999998"/>
  </r>
  <r>
    <x v="299"/>
    <x v="12"/>
    <n v="12367.1"/>
  </r>
  <r>
    <x v="300"/>
    <x v="0"/>
    <n v="225.050003"/>
  </r>
  <r>
    <x v="300"/>
    <x v="1"/>
    <n v="1410.5699460000001"/>
  </r>
  <r>
    <x v="300"/>
    <x v="2"/>
    <n v="27.74"/>
  </r>
  <r>
    <x v="300"/>
    <x v="3"/>
    <n v="119.480003"/>
  </r>
  <r>
    <x v="300"/>
    <x v="4"/>
    <n v="1025.1400149999999"/>
  </r>
  <r>
    <x v="300"/>
    <x v="5"/>
    <n v="56.77"/>
  </r>
  <r>
    <x v="300"/>
    <x v="6"/>
    <n v="288.94000199999999"/>
  </r>
  <r>
    <x v="300"/>
    <x v="7"/>
    <n v="74.779999000000004"/>
  </r>
  <r>
    <x v="300"/>
    <x v="8"/>
    <n v="49.775615999999999"/>
  </r>
  <r>
    <x v="300"/>
    <x v="9"/>
    <n v="117.839996"/>
  </r>
  <r>
    <x v="300"/>
    <x v="10"/>
    <n v="7042.1098629999997"/>
  </r>
  <r>
    <x v="300"/>
    <x v="11"/>
    <n v="2644.69"/>
  </r>
  <r>
    <x v="300"/>
    <x v="12"/>
    <n v="12466.5"/>
  </r>
  <r>
    <x v="301"/>
    <x v="0"/>
    <n v="223.53999300000001"/>
  </r>
  <r>
    <x v="301"/>
    <x v="1"/>
    <n v="1451.75"/>
  </r>
  <r>
    <x v="301"/>
    <x v="2"/>
    <n v="28.09"/>
  </r>
  <r>
    <x v="301"/>
    <x v="3"/>
    <n v="119.040001"/>
  </r>
  <r>
    <x v="301"/>
    <x v="4"/>
    <n v="1027.8100589999999"/>
  </r>
  <r>
    <x v="301"/>
    <x v="5"/>
    <n v="57.41"/>
  </r>
  <r>
    <x v="301"/>
    <x v="6"/>
    <n v="293.97000100000002"/>
  </r>
  <r>
    <x v="301"/>
    <x v="7"/>
    <n v="76.949996999999996"/>
  </r>
  <r>
    <x v="301"/>
    <x v="8"/>
    <n v="49.828564"/>
  </r>
  <r>
    <x v="301"/>
    <x v="9"/>
    <n v="119.220001"/>
  </r>
  <r>
    <x v="301"/>
    <x v="10"/>
    <n v="7076.5498049999997"/>
  </r>
  <r>
    <x v="301"/>
    <x v="11"/>
    <n v="2662.84"/>
  </r>
  <r>
    <x v="301"/>
    <x v="12"/>
    <n v="12571.9"/>
  </r>
  <r>
    <x v="302"/>
    <x v="0"/>
    <n v="218.61000100000001"/>
  </r>
  <r>
    <x v="302"/>
    <x v="1"/>
    <n v="1405.2299800000001"/>
  </r>
  <r>
    <x v="302"/>
    <x v="2"/>
    <n v="27.35"/>
  </r>
  <r>
    <x v="302"/>
    <x v="3"/>
    <n v="116.099998"/>
  </r>
  <r>
    <x v="302"/>
    <x v="4"/>
    <n v="1007.039978"/>
  </r>
  <r>
    <x v="302"/>
    <x v="5"/>
    <n v="55.93"/>
  </r>
  <r>
    <x v="302"/>
    <x v="6"/>
    <n v="288.85000600000001"/>
  </r>
  <r>
    <x v="302"/>
    <x v="7"/>
    <n v="73.860000999999997"/>
  </r>
  <r>
    <x v="302"/>
    <x v="8"/>
    <n v="49.766784999999999"/>
  </r>
  <r>
    <x v="302"/>
    <x v="9"/>
    <n v="117.69000200000001"/>
  </r>
  <r>
    <x v="302"/>
    <x v="10"/>
    <n v="6915.1098629999997"/>
  </r>
  <r>
    <x v="302"/>
    <x v="11"/>
    <n v="2604.4699999999998"/>
  </r>
  <r>
    <x v="302"/>
    <x v="12"/>
    <n v="12349.1"/>
  </r>
  <r>
    <x v="303"/>
    <x v="0"/>
    <n v="219.16999799999999"/>
  </r>
  <r>
    <x v="303"/>
    <x v="1"/>
    <n v="1406.079956"/>
  </r>
  <r>
    <x v="303"/>
    <x v="2"/>
    <n v="27.51"/>
  </r>
  <r>
    <x v="303"/>
    <x v="3"/>
    <n v="117.19000200000001"/>
  </r>
  <r>
    <x v="303"/>
    <x v="4"/>
    <n v="1015.450012"/>
  </r>
  <r>
    <x v="303"/>
    <x v="5"/>
    <n v="56.23"/>
  </r>
  <r>
    <x v="303"/>
    <x v="6"/>
    <n v="289.92999300000002"/>
  </r>
  <r>
    <x v="303"/>
    <x v="7"/>
    <n v="75.190002000000007"/>
  </r>
  <r>
    <x v="303"/>
    <x v="8"/>
    <n v="49.722664000000002"/>
  </r>
  <r>
    <x v="303"/>
    <x v="9"/>
    <n v="118.300003"/>
  </r>
  <r>
    <x v="303"/>
    <x v="10"/>
    <n v="6950.3398440000001"/>
  </r>
  <r>
    <x v="303"/>
    <x v="11"/>
    <n v="2613.16"/>
  </r>
  <r>
    <x v="303"/>
    <x v="12"/>
    <n v="12380.5"/>
  </r>
  <r>
    <x v="304"/>
    <x v="0"/>
    <n v="224.529999"/>
  </r>
  <r>
    <x v="304"/>
    <x v="1"/>
    <n v="1436.219971"/>
  </r>
  <r>
    <x v="304"/>
    <x v="2"/>
    <n v="27.9"/>
  </r>
  <r>
    <x v="304"/>
    <x v="3"/>
    <n v="119.489998"/>
  </r>
  <r>
    <x v="304"/>
    <x v="4"/>
    <n v="1031.6400149999999"/>
  </r>
  <r>
    <x v="304"/>
    <x v="5"/>
    <n v="56.32"/>
  </r>
  <r>
    <x v="304"/>
    <x v="6"/>
    <n v="298.07000699999998"/>
  </r>
  <r>
    <x v="304"/>
    <x v="7"/>
    <n v="76.790001000000004"/>
  </r>
  <r>
    <x v="304"/>
    <x v="8"/>
    <n v="49.449066000000002"/>
  </r>
  <r>
    <x v="304"/>
    <x v="9"/>
    <n v="120.529999"/>
  </r>
  <r>
    <x v="304"/>
    <x v="10"/>
    <n v="7094.2998049999997"/>
  </r>
  <r>
    <x v="304"/>
    <x v="11"/>
    <n v="2656.87"/>
  </r>
  <r>
    <x v="304"/>
    <x v="12"/>
    <n v="12566"/>
  </r>
  <r>
    <x v="305"/>
    <x v="0"/>
    <n v="223.63000500000001"/>
  </r>
  <r>
    <x v="305"/>
    <x v="1"/>
    <n v="1427.0500489999999"/>
  </r>
  <r>
    <x v="305"/>
    <x v="2"/>
    <n v="27.93"/>
  </r>
  <r>
    <x v="305"/>
    <x v="3"/>
    <n v="119.160004"/>
  </r>
  <r>
    <x v="305"/>
    <x v="4"/>
    <n v="1019.969971"/>
  </r>
  <r>
    <x v="305"/>
    <x v="5"/>
    <n v="56.220001000000003"/>
  </r>
  <r>
    <x v="305"/>
    <x v="6"/>
    <n v="303.67001299999998"/>
  </r>
  <r>
    <x v="305"/>
    <x v="7"/>
    <n v="76.5"/>
  </r>
  <r>
    <x v="305"/>
    <x v="8"/>
    <n v="49.316696"/>
  </r>
  <r>
    <x v="305"/>
    <x v="9"/>
    <n v="120.389999"/>
  </r>
  <r>
    <x v="305"/>
    <x v="10"/>
    <n v="7069.0297849999997"/>
  </r>
  <r>
    <x v="305"/>
    <x v="11"/>
    <n v="2642.19"/>
  </r>
  <r>
    <x v="305"/>
    <x v="12"/>
    <n v="12514.6"/>
  </r>
  <r>
    <x v="306"/>
    <x v="0"/>
    <n v="226.96000699999999"/>
  </r>
  <r>
    <x v="306"/>
    <x v="1"/>
    <n v="1448.5"/>
  </r>
  <r>
    <x v="306"/>
    <x v="2"/>
    <n v="28.23"/>
  </r>
  <r>
    <x v="306"/>
    <x v="3"/>
    <n v="121.400002"/>
  </r>
  <r>
    <x v="306"/>
    <x v="4"/>
    <n v="1032.51001"/>
  </r>
  <r>
    <x v="306"/>
    <x v="5"/>
    <n v="56.529998999999997"/>
  </r>
  <r>
    <x v="306"/>
    <x v="6"/>
    <n v="309.25"/>
  </r>
  <r>
    <x v="306"/>
    <x v="7"/>
    <n v="77.459998999999996"/>
  </r>
  <r>
    <x v="306"/>
    <x v="8"/>
    <n v="49.184299000000003"/>
  </r>
  <r>
    <x v="306"/>
    <x v="9"/>
    <n v="121.709999"/>
  </r>
  <r>
    <x v="306"/>
    <x v="10"/>
    <n v="7140.25"/>
  </r>
  <r>
    <x v="306"/>
    <x v="11"/>
    <n v="2663.99"/>
  </r>
  <r>
    <x v="306"/>
    <x v="12"/>
    <n v="12580.2"/>
  </r>
  <r>
    <x v="307"/>
    <x v="0"/>
    <n v="224.05999800000001"/>
  </r>
  <r>
    <x v="307"/>
    <x v="1"/>
    <n v="1430.790039"/>
  </r>
  <r>
    <x v="307"/>
    <x v="2"/>
    <n v="28.309999000000001"/>
  </r>
  <r>
    <x v="307"/>
    <x v="3"/>
    <n v="119.010002"/>
  </r>
  <r>
    <x v="307"/>
    <x v="4"/>
    <n v="1029.2700199999999"/>
  </r>
  <r>
    <x v="307"/>
    <x v="5"/>
    <n v="56.68"/>
  </r>
  <r>
    <x v="307"/>
    <x v="6"/>
    <n v="311.64999399999999"/>
  </r>
  <r>
    <x v="307"/>
    <x v="7"/>
    <n v="77.269997000000004"/>
  </r>
  <r>
    <x v="307"/>
    <x v="8"/>
    <n v="49.475552"/>
  </r>
  <r>
    <x v="307"/>
    <x v="9"/>
    <n v="122"/>
  </r>
  <r>
    <x v="307"/>
    <x v="10"/>
    <n v="7106.6499020000001"/>
  </r>
  <r>
    <x v="307"/>
    <x v="11"/>
    <n v="2656.3"/>
  </r>
  <r>
    <x v="307"/>
    <x v="12"/>
    <n v="12546"/>
  </r>
  <r>
    <x v="308"/>
    <x v="0"/>
    <n v="226.520004"/>
  </r>
  <r>
    <x v="308"/>
    <x v="1"/>
    <n v="1441.5"/>
  </r>
  <r>
    <x v="308"/>
    <x v="2"/>
    <n v="28.83"/>
  </r>
  <r>
    <x v="308"/>
    <x v="3"/>
    <n v="119.410004"/>
  </r>
  <r>
    <x v="308"/>
    <x v="4"/>
    <n v="1037.9799800000001"/>
  </r>
  <r>
    <x v="308"/>
    <x v="5"/>
    <n v="56.98"/>
  </r>
  <r>
    <x v="308"/>
    <x v="6"/>
    <n v="307.77999899999998"/>
  </r>
  <r>
    <x v="308"/>
    <x v="7"/>
    <n v="77.800003000000004"/>
  </r>
  <r>
    <x v="308"/>
    <x v="8"/>
    <n v="49.502026000000001"/>
  </r>
  <r>
    <x v="308"/>
    <x v="9"/>
    <n v="123.790001"/>
  </r>
  <r>
    <x v="308"/>
    <x v="10"/>
    <n v="7156.2797849999997"/>
  </r>
  <r>
    <x v="308"/>
    <x v="11"/>
    <n v="2677.84"/>
  </r>
  <r>
    <x v="308"/>
    <x v="12"/>
    <n v="12628.2"/>
  </r>
  <r>
    <x v="309"/>
    <x v="0"/>
    <n v="231.16000399999999"/>
  </r>
  <r>
    <x v="309"/>
    <x v="1"/>
    <n v="1503.829956"/>
  </r>
  <r>
    <x v="309"/>
    <x v="2"/>
    <n v="28.860001"/>
  </r>
  <r>
    <x v="309"/>
    <x v="3"/>
    <n v="123.349998"/>
  </r>
  <r>
    <x v="309"/>
    <x v="4"/>
    <n v="1074.160034"/>
  </r>
  <r>
    <x v="309"/>
    <x v="5"/>
    <n v="57.68"/>
  </r>
  <r>
    <x v="309"/>
    <x v="6"/>
    <n v="336.05999800000001"/>
  </r>
  <r>
    <x v="309"/>
    <x v="7"/>
    <n v="80.029999000000004"/>
  </r>
  <r>
    <x v="309"/>
    <x v="8"/>
    <n v="49.590279000000002"/>
  </r>
  <r>
    <x v="309"/>
    <x v="9"/>
    <n v="125.760002"/>
  </r>
  <r>
    <x v="309"/>
    <x v="10"/>
    <n v="7281.1000979999999"/>
  </r>
  <r>
    <x v="309"/>
    <x v="11"/>
    <n v="2706.39"/>
  </r>
  <r>
    <x v="309"/>
    <x v="12"/>
    <n v="12705.8"/>
  </r>
  <r>
    <x v="310"/>
    <x v="0"/>
    <n v="231.10000600000001"/>
  </r>
  <r>
    <x v="310"/>
    <x v="1"/>
    <n v="1527.839966"/>
  </r>
  <r>
    <x v="310"/>
    <x v="2"/>
    <n v="28.940000999999999"/>
  </r>
  <r>
    <x v="310"/>
    <x v="3"/>
    <n v="124.459999"/>
  </r>
  <r>
    <x v="310"/>
    <x v="4"/>
    <n v="1072.079956"/>
  </r>
  <r>
    <x v="310"/>
    <x v="5"/>
    <n v="57.470001000000003"/>
  </r>
  <r>
    <x v="310"/>
    <x v="6"/>
    <n v="334.51998900000001"/>
  </r>
  <r>
    <x v="310"/>
    <x v="7"/>
    <n v="80.339995999999999"/>
  </r>
  <r>
    <x v="310"/>
    <x v="8"/>
    <n v="49.563805000000002"/>
  </r>
  <r>
    <x v="310"/>
    <x v="9"/>
    <n v="126.639999"/>
  </r>
  <r>
    <x v="310"/>
    <x v="10"/>
    <n v="7295.2402339999999"/>
  </r>
  <r>
    <x v="310"/>
    <x v="11"/>
    <n v="2708.64"/>
  </r>
  <r>
    <x v="310"/>
    <x v="12"/>
    <n v="12732.8"/>
  </r>
  <r>
    <x v="311"/>
    <x v="0"/>
    <n v="227.61999499999999"/>
  </r>
  <r>
    <x v="311"/>
    <x v="1"/>
    <n v="1556.910034"/>
  </r>
  <r>
    <x v="311"/>
    <x v="2"/>
    <n v="28.889999"/>
  </r>
  <r>
    <x v="311"/>
    <x v="3"/>
    <n v="124.05999799999999"/>
  </r>
  <r>
    <x v="311"/>
    <x v="4"/>
    <n v="1087.6999510000001"/>
  </r>
  <r>
    <x v="311"/>
    <x v="5"/>
    <n v="57.310001"/>
  </r>
  <r>
    <x v="311"/>
    <x v="6"/>
    <n v="332.70001200000002"/>
  </r>
  <r>
    <x v="311"/>
    <x v="7"/>
    <n v="79.680000000000007"/>
  </r>
  <r>
    <x v="311"/>
    <x v="8"/>
    <n v="48.310589"/>
  </r>
  <r>
    <x v="311"/>
    <x v="9"/>
    <n v="125.19000200000001"/>
  </r>
  <r>
    <x v="311"/>
    <x v="10"/>
    <n v="7238.0600590000004"/>
  </r>
  <r>
    <x v="311"/>
    <x v="11"/>
    <n v="2693.13"/>
  </r>
  <r>
    <x v="311"/>
    <x v="12"/>
    <n v="12671.5"/>
  </r>
  <r>
    <x v="312"/>
    <x v="0"/>
    <n v="225.240005"/>
  </r>
  <r>
    <x v="312"/>
    <x v="1"/>
    <n v="1527.48999"/>
  </r>
  <r>
    <x v="312"/>
    <x v="2"/>
    <n v="28.84"/>
  </r>
  <r>
    <x v="312"/>
    <x v="3"/>
    <n v="122.82"/>
  </r>
  <r>
    <x v="312"/>
    <x v="4"/>
    <n v="1072.959961"/>
  </r>
  <r>
    <x v="312"/>
    <x v="5"/>
    <n v="56.5"/>
  </r>
  <r>
    <x v="312"/>
    <x v="6"/>
    <n v="327.76998900000001"/>
  </r>
  <r>
    <x v="312"/>
    <x v="7"/>
    <n v="78.730002999999996"/>
  </r>
  <r>
    <x v="312"/>
    <x v="8"/>
    <n v="47.781052000000003"/>
  </r>
  <r>
    <x v="312"/>
    <x v="9"/>
    <n v="124.790001"/>
  </r>
  <r>
    <x v="312"/>
    <x v="10"/>
    <n v="7146.1298829999996"/>
  </r>
  <r>
    <x v="312"/>
    <x v="11"/>
    <n v="2670.14"/>
  </r>
  <r>
    <x v="312"/>
    <x v="12"/>
    <n v="12607.2"/>
  </r>
  <r>
    <x v="313"/>
    <x v="0"/>
    <n v="225.300003"/>
  </r>
  <r>
    <x v="313"/>
    <x v="1"/>
    <n v="1517.8599850000001"/>
  </r>
  <r>
    <x v="313"/>
    <x v="2"/>
    <n v="28.82"/>
  </r>
  <r>
    <x v="313"/>
    <x v="3"/>
    <n v="121.889999"/>
  </r>
  <r>
    <x v="313"/>
    <x v="4"/>
    <n v="1067.4499510000001"/>
  </r>
  <r>
    <x v="313"/>
    <x v="5"/>
    <n v="56.869999"/>
  </r>
  <r>
    <x v="313"/>
    <x v="6"/>
    <n v="318.69000199999999"/>
  </r>
  <r>
    <x v="313"/>
    <x v="7"/>
    <n v="78.209998999999996"/>
  </r>
  <r>
    <x v="313"/>
    <x v="8"/>
    <n v="47.569248000000002"/>
  </r>
  <r>
    <x v="313"/>
    <x v="9"/>
    <n v="123.879997"/>
  </r>
  <r>
    <x v="313"/>
    <x v="10"/>
    <n v="7128.6000979999999"/>
  </r>
  <r>
    <x v="313"/>
    <x v="11"/>
    <n v="2670.29"/>
  </r>
  <r>
    <x v="313"/>
    <x v="12"/>
    <n v="12610.8"/>
  </r>
  <r>
    <x v="314"/>
    <x v="0"/>
    <n v="217.88999899999999"/>
  </r>
  <r>
    <x v="314"/>
    <x v="1"/>
    <n v="1460.089966"/>
  </r>
  <r>
    <x v="314"/>
    <x v="2"/>
    <n v="28.5"/>
  </r>
  <r>
    <x v="314"/>
    <x v="3"/>
    <n v="117.879997"/>
  </r>
  <r>
    <x v="314"/>
    <x v="4"/>
    <n v="1019.97998"/>
  </r>
  <r>
    <x v="314"/>
    <x v="5"/>
    <n v="55.73"/>
  </r>
  <r>
    <x v="314"/>
    <x v="6"/>
    <n v="307.01998900000001"/>
  </r>
  <r>
    <x v="314"/>
    <x v="7"/>
    <n v="75.279999000000004"/>
  </r>
  <r>
    <x v="314"/>
    <x v="8"/>
    <n v="48.266457000000003"/>
  </r>
  <r>
    <x v="314"/>
    <x v="9"/>
    <n v="118"/>
  </r>
  <r>
    <x v="314"/>
    <x v="10"/>
    <n v="7007.3500979999999"/>
  </r>
  <r>
    <x v="314"/>
    <x v="11"/>
    <n v="2634.56"/>
  </r>
  <r>
    <x v="314"/>
    <x v="12"/>
    <n v="12514"/>
  </r>
  <r>
    <x v="315"/>
    <x v="0"/>
    <n v="217.320007"/>
  </r>
  <r>
    <x v="315"/>
    <x v="1"/>
    <n v="1460.170044"/>
  </r>
  <r>
    <x v="315"/>
    <x v="2"/>
    <n v="29.42"/>
  </r>
  <r>
    <x v="315"/>
    <x v="3"/>
    <n v="117.32"/>
  </r>
  <r>
    <x v="315"/>
    <x v="4"/>
    <n v="1021.179993"/>
  </r>
  <r>
    <x v="315"/>
    <x v="5"/>
    <n v="54.41"/>
  </r>
  <r>
    <x v="315"/>
    <x v="6"/>
    <n v="305.76001000000002"/>
  </r>
  <r>
    <x v="315"/>
    <x v="7"/>
    <n v="74"/>
  </r>
  <r>
    <x v="315"/>
    <x v="8"/>
    <n v="48.284106999999999"/>
  </r>
  <r>
    <x v="315"/>
    <x v="9"/>
    <n v="118.610001"/>
  </r>
  <r>
    <x v="315"/>
    <x v="10"/>
    <n v="7003.7402339999999"/>
  </r>
  <r>
    <x v="315"/>
    <x v="11"/>
    <n v="2639.4"/>
  </r>
  <r>
    <x v="315"/>
    <x v="12"/>
    <n v="12517.9"/>
  </r>
  <r>
    <x v="316"/>
    <x v="0"/>
    <n v="221.91000399999999"/>
  </r>
  <r>
    <x v="316"/>
    <x v="1"/>
    <n v="1517.959961"/>
  </r>
  <r>
    <x v="316"/>
    <x v="2"/>
    <n v="29.450001"/>
  </r>
  <r>
    <x v="316"/>
    <x v="3"/>
    <n v="120.83000199999999"/>
  </r>
  <r>
    <x v="316"/>
    <x v="4"/>
    <n v="1040.040039"/>
  </r>
  <r>
    <x v="316"/>
    <x v="5"/>
    <n v="55.099997999999999"/>
  </r>
  <r>
    <x v="316"/>
    <x v="6"/>
    <n v="313.98001099999999"/>
  </r>
  <r>
    <x v="316"/>
    <x v="7"/>
    <n v="76.029999000000004"/>
  </r>
  <r>
    <x v="316"/>
    <x v="8"/>
    <n v="48.698901999999997"/>
  </r>
  <r>
    <x v="316"/>
    <x v="9"/>
    <n v="120.900002"/>
  </r>
  <r>
    <x v="316"/>
    <x v="10"/>
    <n v="7118.6801759999998"/>
  </r>
  <r>
    <x v="316"/>
    <x v="11"/>
    <n v="2666.94"/>
  </r>
  <r>
    <x v="316"/>
    <x v="12"/>
    <n v="12582.9"/>
  </r>
  <r>
    <x v="317"/>
    <x v="0"/>
    <n v="221.89999399999999"/>
  </r>
  <r>
    <x v="317"/>
    <x v="1"/>
    <n v="1572.619995"/>
  </r>
  <r>
    <x v="317"/>
    <x v="2"/>
    <n v="29.23"/>
  </r>
  <r>
    <x v="317"/>
    <x v="3"/>
    <n v="120.220001"/>
  </r>
  <r>
    <x v="317"/>
    <x v="4"/>
    <n v="1030.0500489999999"/>
  </r>
  <r>
    <x v="317"/>
    <x v="5"/>
    <n v="56.189999"/>
  </r>
  <r>
    <x v="317"/>
    <x v="6"/>
    <n v="311.76001000000002"/>
  </r>
  <r>
    <x v="317"/>
    <x v="7"/>
    <n v="74.129997000000003"/>
  </r>
  <r>
    <x v="317"/>
    <x v="8"/>
    <n v="49.307865"/>
  </r>
  <r>
    <x v="317"/>
    <x v="9"/>
    <n v="118.300003"/>
  </r>
  <r>
    <x v="317"/>
    <x v="10"/>
    <n v="7119.7998049999997"/>
  </r>
  <r>
    <x v="317"/>
    <x v="11"/>
    <n v="2669.91"/>
  </r>
  <r>
    <x v="317"/>
    <x v="12"/>
    <n v="12594"/>
  </r>
  <r>
    <x v="318"/>
    <x v="0"/>
    <n v="221.60000600000001"/>
  </r>
  <r>
    <x v="318"/>
    <x v="1"/>
    <n v="1566.130005"/>
  </r>
  <r>
    <x v="318"/>
    <x v="2"/>
    <n v="28.719999000000001"/>
  </r>
  <r>
    <x v="318"/>
    <x v="3"/>
    <n v="120.989998"/>
  </r>
  <r>
    <x v="318"/>
    <x v="4"/>
    <n v="1017.330017"/>
  </r>
  <r>
    <x v="318"/>
    <x v="5"/>
    <n v="55"/>
  </r>
  <r>
    <x v="318"/>
    <x v="6"/>
    <n v="312.459991"/>
  </r>
  <r>
    <x v="318"/>
    <x v="7"/>
    <n v="74.610000999999997"/>
  </r>
  <r>
    <x v="318"/>
    <x v="8"/>
    <n v="49.396110999999998"/>
  </r>
  <r>
    <x v="318"/>
    <x v="9"/>
    <n v="117.41999800000001"/>
  </r>
  <r>
    <x v="318"/>
    <x v="10"/>
    <n v="7066.2700199999999"/>
  </r>
  <r>
    <x v="318"/>
    <x v="11"/>
    <n v="2648.05"/>
  </r>
  <r>
    <x v="318"/>
    <x v="12"/>
    <n v="12515.4"/>
  </r>
  <r>
    <x v="319"/>
    <x v="0"/>
    <n v="224.08000200000001"/>
  </r>
  <r>
    <x v="319"/>
    <x v="1"/>
    <n v="1582.26001"/>
  </r>
  <r>
    <x v="319"/>
    <x v="2"/>
    <n v="29.48"/>
  </r>
  <r>
    <x v="319"/>
    <x v="3"/>
    <n v="123.110001"/>
  </r>
  <r>
    <x v="319"/>
    <x v="4"/>
    <n v="1037.3100589999999"/>
  </r>
  <r>
    <x v="319"/>
    <x v="5"/>
    <n v="55.200001"/>
  </r>
  <r>
    <x v="319"/>
    <x v="6"/>
    <n v="313.29998799999998"/>
  </r>
  <r>
    <x v="319"/>
    <x v="7"/>
    <n v="74.809997999999993"/>
  </r>
  <r>
    <x v="319"/>
    <x v="8"/>
    <n v="48.884231999999997"/>
  </r>
  <r>
    <x v="319"/>
    <x v="9"/>
    <n v="117.94000200000001"/>
  </r>
  <r>
    <x v="319"/>
    <x v="10"/>
    <n v="7130.7001950000003"/>
  </r>
  <r>
    <x v="319"/>
    <x v="11"/>
    <n v="2654.8"/>
  </r>
  <r>
    <x v="319"/>
    <x v="12"/>
    <n v="12493"/>
  </r>
  <r>
    <x v="320"/>
    <x v="0"/>
    <n v="221.10000600000001"/>
  </r>
  <r>
    <x v="320"/>
    <x v="1"/>
    <n v="1569.6800539999999"/>
  </r>
  <r>
    <x v="320"/>
    <x v="2"/>
    <n v="29.27"/>
  </r>
  <r>
    <x v="320"/>
    <x v="3"/>
    <n v="122.82"/>
  </r>
  <r>
    <x v="320"/>
    <x v="4"/>
    <n v="1024.380005"/>
  </r>
  <r>
    <x v="320"/>
    <x v="5"/>
    <n v="52.720001000000003"/>
  </r>
  <r>
    <x v="320"/>
    <x v="6"/>
    <n v="313.35998499999999"/>
  </r>
  <r>
    <x v="320"/>
    <x v="7"/>
    <n v="71.730002999999996"/>
  </r>
  <r>
    <x v="320"/>
    <x v="8"/>
    <n v="47.454509999999999"/>
  </r>
  <r>
    <x v="320"/>
    <x v="9"/>
    <n v="118.050003"/>
  </r>
  <r>
    <x v="320"/>
    <x v="10"/>
    <n v="7100.8999020000001"/>
  </r>
  <r>
    <x v="320"/>
    <x v="11"/>
    <n v="2635.67"/>
  </r>
  <r>
    <x v="320"/>
    <x v="12"/>
    <n v="12418.1"/>
  </r>
  <r>
    <x v="321"/>
    <x v="0"/>
    <n v="226.050003"/>
  </r>
  <r>
    <x v="321"/>
    <x v="1"/>
    <n v="1572.079956"/>
  </r>
  <r>
    <x v="321"/>
    <x v="2"/>
    <n v="29.43"/>
  </r>
  <r>
    <x v="321"/>
    <x v="3"/>
    <n v="124.410004"/>
  </r>
  <r>
    <x v="321"/>
    <x v="4"/>
    <n v="1023.719971"/>
  </r>
  <r>
    <x v="321"/>
    <x v="5"/>
    <n v="52.310001"/>
  </r>
  <r>
    <x v="321"/>
    <x v="6"/>
    <n v="311.69000199999999"/>
  </r>
  <r>
    <x v="321"/>
    <x v="7"/>
    <n v="73.449996999999996"/>
  </r>
  <r>
    <x v="321"/>
    <x v="8"/>
    <n v="47.756393000000003"/>
  </r>
  <r>
    <x v="321"/>
    <x v="9"/>
    <n v="120"/>
  </r>
  <r>
    <x v="321"/>
    <x v="10"/>
    <n v="7088.1499020000001"/>
  </r>
  <r>
    <x v="321"/>
    <x v="11"/>
    <n v="2629.73"/>
  </r>
  <r>
    <x v="321"/>
    <x v="12"/>
    <n v="12392.5"/>
  </r>
  <r>
    <x v="322"/>
    <x v="0"/>
    <n v="228.509995"/>
  </r>
  <r>
    <x v="322"/>
    <x v="1"/>
    <n v="1580.9499510000001"/>
  </r>
  <r>
    <x v="322"/>
    <x v="2"/>
    <n v="29.549999"/>
  </r>
  <r>
    <x v="322"/>
    <x v="3"/>
    <n v="125.120003"/>
  </r>
  <r>
    <x v="322"/>
    <x v="4"/>
    <n v="1048.209961"/>
  </r>
  <r>
    <x v="322"/>
    <x v="5"/>
    <n v="52.759998000000003"/>
  </r>
  <r>
    <x v="322"/>
    <x v="6"/>
    <n v="320.08999599999999"/>
  </r>
  <r>
    <x v="322"/>
    <x v="7"/>
    <n v="73.989998"/>
  </r>
  <r>
    <x v="322"/>
    <x v="8"/>
    <n v="48.121482999999998"/>
  </r>
  <r>
    <x v="322"/>
    <x v="9"/>
    <n v="122.30999799999999"/>
  </r>
  <r>
    <x v="322"/>
    <x v="10"/>
    <n v="7209.6201170000004"/>
  </r>
  <r>
    <x v="322"/>
    <x v="11"/>
    <n v="2663.42"/>
  </r>
  <r>
    <x v="322"/>
    <x v="12"/>
    <n v="12493.3"/>
  </r>
  <r>
    <x v="323"/>
    <x v="0"/>
    <n v="230.990005"/>
  </r>
  <r>
    <x v="323"/>
    <x v="1"/>
    <n v="1600.1400149999999"/>
  </r>
  <r>
    <x v="323"/>
    <x v="2"/>
    <n v="29.940000999999999"/>
  </r>
  <r>
    <x v="323"/>
    <x v="3"/>
    <n v="126.970001"/>
  </r>
  <r>
    <x v="323"/>
    <x v="4"/>
    <n v="1054.790039"/>
  </r>
  <r>
    <x v="323"/>
    <x v="5"/>
    <n v="53.310001"/>
  </r>
  <r>
    <x v="323"/>
    <x v="6"/>
    <n v="326.26001000000002"/>
  </r>
  <r>
    <x v="323"/>
    <x v="7"/>
    <n v="74.669998000000007"/>
  </r>
  <r>
    <x v="323"/>
    <x v="8"/>
    <n v="48.085869000000002"/>
  </r>
  <r>
    <x v="323"/>
    <x v="9"/>
    <n v="122.41999800000001"/>
  </r>
  <r>
    <x v="323"/>
    <x v="10"/>
    <n v="7265.2099609999996"/>
  </r>
  <r>
    <x v="323"/>
    <x v="11"/>
    <n v="2672.63"/>
  </r>
  <r>
    <x v="323"/>
    <x v="12"/>
    <n v="12519.8"/>
  </r>
  <r>
    <x v="324"/>
    <x v="0"/>
    <n v="234.55999800000001"/>
  </r>
  <r>
    <x v="324"/>
    <x v="1"/>
    <n v="1592.3900149999999"/>
  </r>
  <r>
    <x v="324"/>
    <x v="2"/>
    <n v="29.83"/>
  </r>
  <r>
    <x v="324"/>
    <x v="3"/>
    <n v="128.75"/>
  </r>
  <r>
    <x v="324"/>
    <x v="4"/>
    <n v="1053.910034"/>
  </r>
  <r>
    <x v="324"/>
    <x v="5"/>
    <n v="53.080002"/>
  </r>
  <r>
    <x v="324"/>
    <x v="6"/>
    <n v="326.89001500000001"/>
  </r>
  <r>
    <x v="324"/>
    <x v="7"/>
    <n v="75.720000999999996"/>
  </r>
  <r>
    <x v="324"/>
    <x v="8"/>
    <n v="48.735905000000002"/>
  </r>
  <r>
    <x v="324"/>
    <x v="9"/>
    <n v="122.66999800000001"/>
  </r>
  <r>
    <x v="324"/>
    <x v="10"/>
    <n v="7266.8999020000001"/>
  </r>
  <r>
    <x v="324"/>
    <x v="11"/>
    <n v="2671.92"/>
  </r>
  <r>
    <x v="324"/>
    <x v="12"/>
    <n v="12520.2"/>
  </r>
  <r>
    <x v="325"/>
    <x v="0"/>
    <n v="239.740005"/>
  </r>
  <r>
    <x v="325"/>
    <x v="1"/>
    <n v="1608"/>
  </r>
  <r>
    <x v="325"/>
    <x v="2"/>
    <n v="29.83"/>
  </r>
  <r>
    <x v="325"/>
    <x v="3"/>
    <n v="129.729996"/>
  </r>
  <r>
    <x v="325"/>
    <x v="4"/>
    <n v="1082.76001"/>
  </r>
  <r>
    <x v="325"/>
    <x v="5"/>
    <n v="49.110000999999997"/>
  </r>
  <r>
    <x v="325"/>
    <x v="6"/>
    <n v="330.29998799999998"/>
  </r>
  <r>
    <x v="325"/>
    <x v="7"/>
    <n v="77.010002"/>
  </r>
  <r>
    <x v="325"/>
    <x v="8"/>
    <n v="49.457199000000003"/>
  </r>
  <r>
    <x v="325"/>
    <x v="9"/>
    <n v="123.33000199999999"/>
  </r>
  <r>
    <x v="325"/>
    <x v="10"/>
    <n v="7339.9101559999999"/>
  </r>
  <r>
    <x v="325"/>
    <x v="11"/>
    <n v="2697.79"/>
  </r>
  <r>
    <x v="325"/>
    <x v="12"/>
    <n v="12632.5"/>
  </r>
  <r>
    <x v="326"/>
    <x v="0"/>
    <n v="241.14999399999999"/>
  </r>
  <r>
    <x v="326"/>
    <x v="1"/>
    <n v="1609.079956"/>
  </r>
  <r>
    <x v="326"/>
    <x v="2"/>
    <n v="30.280000999999999"/>
  </r>
  <r>
    <x v="326"/>
    <x v="3"/>
    <n v="130.61999499999999"/>
  </r>
  <r>
    <x v="326"/>
    <x v="4"/>
    <n v="1097.5699460000001"/>
  </r>
  <r>
    <x v="326"/>
    <x v="5"/>
    <n v="50.060001"/>
  </r>
  <r>
    <x v="326"/>
    <x v="6"/>
    <n v="329.60000600000001"/>
  </r>
  <r>
    <x v="326"/>
    <x v="7"/>
    <n v="79.190002000000007"/>
  </r>
  <r>
    <x v="326"/>
    <x v="8"/>
    <n v="49.759971999999998"/>
  </r>
  <r>
    <x v="326"/>
    <x v="9"/>
    <n v="124.589996"/>
  </r>
  <r>
    <x v="326"/>
    <x v="10"/>
    <n v="7404.9702150000003"/>
  </r>
  <r>
    <x v="326"/>
    <x v="11"/>
    <n v="2723.07"/>
  </r>
  <r>
    <x v="326"/>
    <x v="12"/>
    <n v="12731.6"/>
  </r>
  <r>
    <x v="327"/>
    <x v="0"/>
    <n v="241.88000500000001"/>
  </r>
  <r>
    <x v="327"/>
    <x v="1"/>
    <n v="1602.910034"/>
  </r>
  <r>
    <x v="327"/>
    <x v="2"/>
    <n v="29.969999000000001"/>
  </r>
  <r>
    <x v="327"/>
    <x v="3"/>
    <n v="130.63000500000001"/>
  </r>
  <r>
    <x v="327"/>
    <x v="4"/>
    <n v="1098.26001"/>
  </r>
  <r>
    <x v="327"/>
    <x v="5"/>
    <n v="49.27"/>
  </r>
  <r>
    <x v="327"/>
    <x v="6"/>
    <n v="326.459991"/>
  </r>
  <r>
    <x v="327"/>
    <x v="7"/>
    <n v="79.199996999999996"/>
  </r>
  <r>
    <x v="327"/>
    <x v="8"/>
    <n v="49.795586"/>
  </r>
  <r>
    <x v="327"/>
    <x v="9"/>
    <n v="125.650002"/>
  </r>
  <r>
    <x v="327"/>
    <x v="10"/>
    <n v="7402.8798829999996"/>
  </r>
  <r>
    <x v="327"/>
    <x v="11"/>
    <n v="2727.72"/>
  </r>
  <r>
    <x v="327"/>
    <x v="12"/>
    <n v="12761.8"/>
  </r>
  <r>
    <x v="328"/>
    <x v="0"/>
    <n v="238.36999499999999"/>
  </r>
  <r>
    <x v="328"/>
    <x v="1"/>
    <n v="1601.540039"/>
  </r>
  <r>
    <x v="328"/>
    <x v="2"/>
    <n v="29.860001"/>
  </r>
  <r>
    <x v="328"/>
    <x v="3"/>
    <n v="127.69000200000001"/>
  </r>
  <r>
    <x v="328"/>
    <x v="4"/>
    <n v="1100.1999510000001"/>
  </r>
  <r>
    <x v="328"/>
    <x v="5"/>
    <n v="48.93"/>
  </r>
  <r>
    <x v="328"/>
    <x v="6"/>
    <n v="328.52999899999998"/>
  </r>
  <r>
    <x v="328"/>
    <x v="7"/>
    <n v="78.809997999999993"/>
  </r>
  <r>
    <x v="328"/>
    <x v="8"/>
    <n v="49.893532"/>
  </r>
  <r>
    <x v="328"/>
    <x v="9"/>
    <n v="126.650002"/>
  </r>
  <r>
    <x v="328"/>
    <x v="10"/>
    <n v="7411.3198240000002"/>
  </r>
  <r>
    <x v="328"/>
    <x v="11"/>
    <n v="2730.13"/>
  </r>
  <r>
    <x v="328"/>
    <x v="12"/>
    <n v="12772"/>
  </r>
  <r>
    <x v="329"/>
    <x v="0"/>
    <n v="236.60000600000001"/>
  </r>
  <r>
    <x v="329"/>
    <x v="1"/>
    <n v="1576.119995"/>
  </r>
  <r>
    <x v="329"/>
    <x v="2"/>
    <n v="29.620000999999998"/>
  </r>
  <r>
    <x v="329"/>
    <x v="3"/>
    <n v="128.13000500000001"/>
  </r>
  <r>
    <x v="329"/>
    <x v="4"/>
    <n v="1079.2299800000001"/>
  </r>
  <r>
    <x v="329"/>
    <x v="5"/>
    <n v="48.200001"/>
  </r>
  <r>
    <x v="329"/>
    <x v="6"/>
    <n v="326.13000499999998"/>
  </r>
  <r>
    <x v="329"/>
    <x v="7"/>
    <n v="77.790001000000004"/>
  </r>
  <r>
    <x v="329"/>
    <x v="8"/>
    <n v="49.350346000000002"/>
  </r>
  <r>
    <x v="329"/>
    <x v="9"/>
    <n v="126.660004"/>
  </r>
  <r>
    <x v="329"/>
    <x v="10"/>
    <n v="7351.6298829999996"/>
  </r>
  <r>
    <x v="329"/>
    <x v="11"/>
    <n v="2711.45"/>
  </r>
  <r>
    <x v="329"/>
    <x v="12"/>
    <n v="12704.6"/>
  </r>
  <r>
    <x v="330"/>
    <x v="0"/>
    <n v="237.38999899999999"/>
  </r>
  <r>
    <x v="330"/>
    <x v="1"/>
    <n v="1587.280029"/>
  </r>
  <r>
    <x v="330"/>
    <x v="2"/>
    <n v="29.969999000000001"/>
  </r>
  <r>
    <x v="330"/>
    <x v="3"/>
    <n v="128.770004"/>
  </r>
  <r>
    <x v="330"/>
    <x v="4"/>
    <n v="1081.7700199999999"/>
  </r>
  <r>
    <x v="330"/>
    <x v="5"/>
    <n v="48.09"/>
  </r>
  <r>
    <x v="330"/>
    <x v="6"/>
    <n v="328.19000199999999"/>
  </r>
  <r>
    <x v="330"/>
    <x v="7"/>
    <n v="77.819999999999993"/>
  </r>
  <r>
    <x v="330"/>
    <x v="8"/>
    <n v="49.092101999999997"/>
  </r>
  <r>
    <x v="330"/>
    <x v="9"/>
    <n v="127.120003"/>
  </r>
  <r>
    <x v="330"/>
    <x v="10"/>
    <n v="7398.2998049999997"/>
  </r>
  <r>
    <x v="330"/>
    <x v="11"/>
    <n v="2722.46"/>
  </r>
  <r>
    <x v="330"/>
    <x v="12"/>
    <n v="12743.8"/>
  </r>
  <r>
    <x v="331"/>
    <x v="0"/>
    <n v="236.85000600000001"/>
  </r>
  <r>
    <x v="331"/>
    <x v="1"/>
    <n v="1581.76001"/>
  </r>
  <r>
    <x v="331"/>
    <x v="2"/>
    <n v="30.32"/>
  </r>
  <r>
    <x v="331"/>
    <x v="3"/>
    <n v="126.050003"/>
  </r>
  <r>
    <x v="331"/>
    <x v="4"/>
    <n v="1078.589966"/>
  </r>
  <r>
    <x v="331"/>
    <x v="5"/>
    <n v="48.57"/>
  </r>
  <r>
    <x v="331"/>
    <x v="6"/>
    <n v="325.22000100000002"/>
  </r>
  <r>
    <x v="331"/>
    <x v="7"/>
    <n v="79.190002000000007"/>
  </r>
  <r>
    <x v="331"/>
    <x v="8"/>
    <n v="49.216766"/>
  </r>
  <r>
    <x v="331"/>
    <x v="9"/>
    <n v="127.360001"/>
  </r>
  <r>
    <x v="331"/>
    <x v="10"/>
    <n v="7382.4702150000003"/>
  </r>
  <r>
    <x v="331"/>
    <x v="11"/>
    <n v="2720.13"/>
  </r>
  <r>
    <x v="331"/>
    <x v="12"/>
    <n v="12747.8"/>
  </r>
  <r>
    <x v="332"/>
    <x v="0"/>
    <n v="238.08999600000001"/>
  </r>
  <r>
    <x v="332"/>
    <x v="1"/>
    <n v="1574.369995"/>
  </r>
  <r>
    <x v="332"/>
    <x v="2"/>
    <n v="30.450001"/>
  </r>
  <r>
    <x v="332"/>
    <x v="3"/>
    <n v="126.959999"/>
  </r>
  <r>
    <x v="332"/>
    <x v="4"/>
    <n v="1066.3599850000001"/>
  </r>
  <r>
    <x v="332"/>
    <x v="5"/>
    <n v="49.470001000000003"/>
  </r>
  <r>
    <x v="332"/>
    <x v="6"/>
    <n v="324.17999300000002"/>
  </r>
  <r>
    <x v="332"/>
    <x v="7"/>
    <n v="80.790001000000004"/>
  </r>
  <r>
    <x v="332"/>
    <x v="8"/>
    <n v="49.662010000000002"/>
  </r>
  <r>
    <x v="332"/>
    <x v="9"/>
    <n v="127.66999800000001"/>
  </r>
  <r>
    <x v="332"/>
    <x v="10"/>
    <n v="7354.3398440000001"/>
  </r>
  <r>
    <x v="332"/>
    <x v="11"/>
    <n v="2712.97"/>
  </r>
  <r>
    <x v="332"/>
    <x v="12"/>
    <n v="12717.4"/>
  </r>
  <r>
    <x v="333"/>
    <x v="0"/>
    <n v="238.10000600000001"/>
  </r>
  <r>
    <x v="333"/>
    <x v="1"/>
    <n v="1585.459961"/>
  </r>
  <r>
    <x v="333"/>
    <x v="2"/>
    <n v="30.65"/>
  </r>
  <r>
    <x v="333"/>
    <x v="3"/>
    <n v="126.370003"/>
  </r>
  <r>
    <x v="333"/>
    <x v="4"/>
    <n v="1079.579956"/>
  </r>
  <r>
    <x v="333"/>
    <x v="5"/>
    <n v="49.91"/>
  </r>
  <r>
    <x v="333"/>
    <x v="6"/>
    <n v="331.82000699999998"/>
  </r>
  <r>
    <x v="333"/>
    <x v="7"/>
    <n v="81.25"/>
  </r>
  <r>
    <x v="333"/>
    <x v="8"/>
    <n v="49.902442999999998"/>
  </r>
  <r>
    <x v="333"/>
    <x v="9"/>
    <n v="128.320007"/>
  </r>
  <r>
    <x v="333"/>
    <x v="10"/>
    <n v="7394.0400390000004"/>
  </r>
  <r>
    <x v="333"/>
    <x v="11"/>
    <n v="2733.01"/>
  </r>
  <r>
    <x v="333"/>
    <x v="12"/>
    <n v="12804"/>
  </r>
  <r>
    <x v="334"/>
    <x v="0"/>
    <n v="238.78999300000001"/>
  </r>
  <r>
    <x v="334"/>
    <x v="1"/>
    <n v="1581.400024"/>
  </r>
  <r>
    <x v="334"/>
    <x v="2"/>
    <n v="30.27"/>
  </r>
  <r>
    <x v="334"/>
    <x v="3"/>
    <n v="125.44000200000001"/>
  </r>
  <r>
    <x v="334"/>
    <x v="4"/>
    <n v="1069.7299800000001"/>
  </r>
  <r>
    <x v="334"/>
    <x v="5"/>
    <n v="49.68"/>
  </r>
  <r>
    <x v="334"/>
    <x v="6"/>
    <n v="331.61999500000002"/>
  </r>
  <r>
    <x v="334"/>
    <x v="7"/>
    <n v="80.620002999999997"/>
  </r>
  <r>
    <x v="334"/>
    <x v="8"/>
    <n v="50.009300000000003"/>
  </r>
  <r>
    <x v="334"/>
    <x v="9"/>
    <n v="127.839996"/>
  </r>
  <r>
    <x v="334"/>
    <x v="10"/>
    <n v="7378.4599609999996"/>
  </r>
  <r>
    <x v="334"/>
    <x v="11"/>
    <n v="2724.44"/>
  </r>
  <r>
    <x v="334"/>
    <x v="12"/>
    <n v="12766.7"/>
  </r>
  <r>
    <x v="335"/>
    <x v="0"/>
    <n v="243.91000399999999"/>
  </r>
  <r>
    <x v="335"/>
    <x v="1"/>
    <n v="1601.8599850000001"/>
  </r>
  <r>
    <x v="335"/>
    <x v="2"/>
    <n v="30.459999"/>
  </r>
  <r>
    <x v="335"/>
    <x v="3"/>
    <n v="128.08999600000001"/>
  </r>
  <r>
    <x v="335"/>
    <x v="4"/>
    <n v="1079.6899410000001"/>
  </r>
  <r>
    <x v="335"/>
    <x v="5"/>
    <n v="50.009998000000003"/>
  </r>
  <r>
    <x v="335"/>
    <x v="6"/>
    <n v="344.72000100000002"/>
  </r>
  <r>
    <x v="335"/>
    <x v="7"/>
    <n v="81.080001999999993"/>
  </r>
  <r>
    <x v="335"/>
    <x v="8"/>
    <n v="49.849013999999997"/>
  </r>
  <r>
    <x v="335"/>
    <x v="9"/>
    <n v="128.21000699999999"/>
  </r>
  <r>
    <x v="335"/>
    <x v="10"/>
    <n v="7425.9599609999996"/>
  </r>
  <r>
    <x v="335"/>
    <x v="11"/>
    <n v="2733.29"/>
  </r>
  <r>
    <x v="335"/>
    <x v="12"/>
    <n v="12743.4"/>
  </r>
  <r>
    <x v="336"/>
    <x v="0"/>
    <n v="245.14999399999999"/>
  </r>
  <r>
    <x v="336"/>
    <x v="1"/>
    <n v="1603.0699460000001"/>
  </r>
  <r>
    <x v="336"/>
    <x v="2"/>
    <n v="30.4"/>
  </r>
  <r>
    <x v="336"/>
    <x v="3"/>
    <n v="128.740005"/>
  </r>
  <r>
    <x v="336"/>
    <x v="4"/>
    <n v="1079.23999"/>
  </r>
  <r>
    <x v="336"/>
    <x v="5"/>
    <n v="49.619999"/>
  </r>
  <r>
    <x v="336"/>
    <x v="6"/>
    <n v="349.290009"/>
  </r>
  <r>
    <x v="336"/>
    <x v="7"/>
    <n v="81.550003000000004"/>
  </r>
  <r>
    <x v="336"/>
    <x v="8"/>
    <n v="49.688724999999998"/>
  </r>
  <r>
    <x v="336"/>
    <x v="9"/>
    <n v="128.16999799999999"/>
  </r>
  <r>
    <x v="336"/>
    <x v="10"/>
    <n v="7424.4301759999998"/>
  </r>
  <r>
    <x v="336"/>
    <x v="11"/>
    <n v="2727.76"/>
  </r>
  <r>
    <x v="336"/>
    <x v="12"/>
    <n v="12696.7"/>
  </r>
  <r>
    <x v="337"/>
    <x v="0"/>
    <n v="243.55999800000001"/>
  </r>
  <r>
    <x v="337"/>
    <x v="1"/>
    <n v="1610.150024"/>
  </r>
  <r>
    <x v="337"/>
    <x v="2"/>
    <n v="30.309999000000001"/>
  </r>
  <r>
    <x v="337"/>
    <x v="3"/>
    <n v="127.959999"/>
  </r>
  <r>
    <x v="337"/>
    <x v="4"/>
    <n v="1075.660034"/>
  </r>
  <r>
    <x v="337"/>
    <x v="5"/>
    <n v="49.66"/>
  </r>
  <r>
    <x v="337"/>
    <x v="6"/>
    <n v="351.290009"/>
  </r>
  <r>
    <x v="337"/>
    <x v="7"/>
    <n v="80.959998999999996"/>
  </r>
  <r>
    <x v="337"/>
    <x v="8"/>
    <n v="49.555160999999998"/>
  </r>
  <r>
    <x v="337"/>
    <x v="9"/>
    <n v="128.509995"/>
  </r>
  <r>
    <x v="337"/>
    <x v="10"/>
    <n v="7433.8500979999999"/>
  </r>
  <r>
    <x v="337"/>
    <x v="11"/>
    <n v="2721.33"/>
  </r>
  <r>
    <x v="337"/>
    <x v="12"/>
    <n v="12634.9"/>
  </r>
  <r>
    <x v="338"/>
    <x v="0"/>
    <n v="242.19000199999999"/>
  </r>
  <r>
    <x v="338"/>
    <x v="1"/>
    <n v="1612.869995"/>
  </r>
  <r>
    <x v="338"/>
    <x v="2"/>
    <n v="30.200001"/>
  </r>
  <r>
    <x v="338"/>
    <x v="3"/>
    <n v="126.879997"/>
  </r>
  <r>
    <x v="338"/>
    <x v="4"/>
    <n v="1060.3199460000001"/>
  </r>
  <r>
    <x v="338"/>
    <x v="5"/>
    <n v="49.290000999999997"/>
  </r>
  <r>
    <x v="338"/>
    <x v="6"/>
    <n v="349.73001099999999"/>
  </r>
  <r>
    <x v="338"/>
    <x v="7"/>
    <n v="80.730002999999996"/>
  </r>
  <r>
    <x v="338"/>
    <x v="8"/>
    <n v="49.118823999999996"/>
  </r>
  <r>
    <x v="338"/>
    <x v="9"/>
    <n v="128.88999899999999"/>
  </r>
  <r>
    <x v="338"/>
    <x v="10"/>
    <n v="7396.5898440000001"/>
  </r>
  <r>
    <x v="338"/>
    <x v="11"/>
    <n v="2689.86"/>
  </r>
  <r>
    <x v="338"/>
    <x v="12"/>
    <n v="12442.7"/>
  </r>
  <r>
    <x v="339"/>
    <x v="0"/>
    <n v="247.39999399999999"/>
  </r>
  <r>
    <x v="339"/>
    <x v="1"/>
    <n v="1624.8900149999999"/>
  </r>
  <r>
    <x v="339"/>
    <x v="2"/>
    <n v="30.51"/>
  </r>
  <r>
    <x v="339"/>
    <x v="3"/>
    <n v="129.300003"/>
  </r>
  <r>
    <x v="339"/>
    <x v="4"/>
    <n v="1067.8000489999999"/>
  </r>
  <r>
    <x v="339"/>
    <x v="5"/>
    <n v="51.959999000000003"/>
  </r>
  <r>
    <x v="339"/>
    <x v="6"/>
    <n v="353.540009"/>
  </r>
  <r>
    <x v="339"/>
    <x v="7"/>
    <n v="81.599997999999999"/>
  </r>
  <r>
    <x v="339"/>
    <x v="8"/>
    <n v="49.920257999999997"/>
  </r>
  <r>
    <x v="339"/>
    <x v="9"/>
    <n v="130.740005"/>
  </r>
  <r>
    <x v="339"/>
    <x v="10"/>
    <n v="7462.4501950000003"/>
  </r>
  <r>
    <x v="339"/>
    <x v="11"/>
    <n v="2724.01"/>
  </r>
  <r>
    <x v="339"/>
    <x v="12"/>
    <n v="12625.9"/>
  </r>
  <r>
    <x v="340"/>
    <x v="0"/>
    <n v="249.279999"/>
  </r>
  <r>
    <x v="340"/>
    <x v="1"/>
    <n v="1629.619995"/>
  </r>
  <r>
    <x v="340"/>
    <x v="2"/>
    <n v="30.389999"/>
  </r>
  <r>
    <x v="340"/>
    <x v="3"/>
    <n v="129.33000200000001"/>
  </r>
  <r>
    <x v="340"/>
    <x v="4"/>
    <n v="1084.98999"/>
  </r>
  <r>
    <x v="340"/>
    <x v="5"/>
    <n v="51.16"/>
  </r>
  <r>
    <x v="340"/>
    <x v="6"/>
    <n v="351.60000600000001"/>
  </r>
  <r>
    <x v="340"/>
    <x v="7"/>
    <n v="82.07"/>
  </r>
  <r>
    <x v="340"/>
    <x v="8"/>
    <n v="49.225681000000002"/>
  </r>
  <r>
    <x v="340"/>
    <x v="9"/>
    <n v="130.44000199999999"/>
  </r>
  <r>
    <x v="340"/>
    <x v="10"/>
    <n v="7442.1201170000004"/>
  </r>
  <r>
    <x v="340"/>
    <x v="11"/>
    <n v="2705.27"/>
  </r>
  <r>
    <x v="340"/>
    <x v="12"/>
    <n v="12527.1"/>
  </r>
  <r>
    <x v="341"/>
    <x v="0"/>
    <n v="251.30999800000001"/>
  </r>
  <r>
    <x v="341"/>
    <x v="1"/>
    <n v="1641.540039"/>
  </r>
  <r>
    <x v="341"/>
    <x v="2"/>
    <n v="30.59"/>
  </r>
  <r>
    <x v="341"/>
    <x v="3"/>
    <n v="130.520004"/>
  </r>
  <r>
    <x v="341"/>
    <x v="4"/>
    <n v="1119.5"/>
  </r>
  <r>
    <x v="341"/>
    <x v="5"/>
    <n v="51.5"/>
  </r>
  <r>
    <x v="341"/>
    <x v="6"/>
    <n v="359.92999300000002"/>
  </r>
  <r>
    <x v="341"/>
    <x v="7"/>
    <n v="83.25"/>
  </r>
  <r>
    <x v="341"/>
    <x v="8"/>
    <n v="49.305824000000001"/>
  </r>
  <r>
    <x v="341"/>
    <x v="9"/>
    <n v="132.570007"/>
  </r>
  <r>
    <x v="341"/>
    <x v="10"/>
    <n v="7554.330078"/>
  </r>
  <r>
    <x v="341"/>
    <x v="11"/>
    <n v="2734.62"/>
  </r>
  <r>
    <x v="341"/>
    <x v="12"/>
    <n v="12620.8"/>
  </r>
  <r>
    <x v="342"/>
    <x v="0"/>
    <n v="253.33999600000001"/>
  </r>
  <r>
    <x v="342"/>
    <x v="1"/>
    <n v="1665.2700199999999"/>
  </r>
  <r>
    <x v="342"/>
    <x v="2"/>
    <n v="30.6"/>
  </r>
  <r>
    <x v="342"/>
    <x v="3"/>
    <n v="132.64999399999999"/>
  </r>
  <r>
    <x v="342"/>
    <x v="4"/>
    <n v="1139.290039"/>
  </r>
  <r>
    <x v="342"/>
    <x v="5"/>
    <n v="51.790000999999997"/>
  </r>
  <r>
    <x v="342"/>
    <x v="6"/>
    <n v="361.80999800000001"/>
  </r>
  <r>
    <x v="342"/>
    <x v="7"/>
    <n v="84.57"/>
  </r>
  <r>
    <x v="342"/>
    <x v="8"/>
    <n v="49.537345999999999"/>
  </r>
  <r>
    <x v="342"/>
    <x v="9"/>
    <n v="134.86999499999999"/>
  </r>
  <r>
    <x v="342"/>
    <x v="10"/>
    <n v="7606.4599609999996"/>
  </r>
  <r>
    <x v="342"/>
    <x v="11"/>
    <n v="2746.87"/>
  </r>
  <r>
    <x v="342"/>
    <x v="12"/>
    <n v="12673.9"/>
  </r>
  <r>
    <x v="343"/>
    <x v="0"/>
    <n v="252.699997"/>
  </r>
  <r>
    <x v="343"/>
    <x v="1"/>
    <n v="1696.349976"/>
  </r>
  <r>
    <x v="343"/>
    <x v="2"/>
    <n v="30.719999000000001"/>
  </r>
  <r>
    <x v="343"/>
    <x v="3"/>
    <n v="134.11999499999999"/>
  </r>
  <r>
    <x v="343"/>
    <x v="4"/>
    <n v="1139.660034"/>
  </r>
  <r>
    <x v="343"/>
    <x v="5"/>
    <n v="51.360000999999997"/>
  </r>
  <r>
    <x v="343"/>
    <x v="6"/>
    <n v="365.79998799999998"/>
  </r>
  <r>
    <x v="343"/>
    <x v="7"/>
    <n v="85.050003000000004"/>
  </r>
  <r>
    <x v="343"/>
    <x v="8"/>
    <n v="49.626392000000003"/>
  </r>
  <r>
    <x v="343"/>
    <x v="9"/>
    <n v="135.83000200000001"/>
  </r>
  <r>
    <x v="343"/>
    <x v="10"/>
    <n v="7637.8598629999997"/>
  </r>
  <r>
    <x v="343"/>
    <x v="11"/>
    <n v="2748.8"/>
  </r>
  <r>
    <x v="343"/>
    <x v="12"/>
    <n v="12658.7"/>
  </r>
  <r>
    <x v="344"/>
    <x v="0"/>
    <n v="253.949997"/>
  </r>
  <r>
    <x v="344"/>
    <x v="1"/>
    <n v="1695.75"/>
  </r>
  <r>
    <x v="344"/>
    <x v="2"/>
    <n v="30.799999"/>
  </r>
  <r>
    <x v="344"/>
    <x v="3"/>
    <n v="135.550003"/>
  </r>
  <r>
    <x v="344"/>
    <x v="4"/>
    <n v="1136.880005"/>
  </r>
  <r>
    <x v="344"/>
    <x v="5"/>
    <n v="53.200001"/>
  </r>
  <r>
    <x v="344"/>
    <x v="6"/>
    <n v="367.45001200000002"/>
  </r>
  <r>
    <x v="344"/>
    <x v="7"/>
    <n v="85.209998999999996"/>
  </r>
  <r>
    <x v="344"/>
    <x v="8"/>
    <n v="49.145538000000002"/>
  </r>
  <r>
    <x v="344"/>
    <x v="9"/>
    <n v="137.11000100000001"/>
  </r>
  <r>
    <x v="344"/>
    <x v="10"/>
    <n v="7689.2402339999999"/>
  </r>
  <r>
    <x v="344"/>
    <x v="11"/>
    <n v="2772.35"/>
  </r>
  <r>
    <x v="344"/>
    <x v="12"/>
    <n v="12778.2"/>
  </r>
  <r>
    <x v="345"/>
    <x v="0"/>
    <n v="247.509995"/>
  </r>
  <r>
    <x v="345"/>
    <x v="1"/>
    <n v="1689.3000489999999"/>
  </r>
  <r>
    <x v="345"/>
    <x v="2"/>
    <n v="31.030000999999999"/>
  </r>
  <r>
    <x v="345"/>
    <x v="3"/>
    <n v="132.91000399999999"/>
  </r>
  <r>
    <x v="345"/>
    <x v="4"/>
    <n v="1123.8599850000001"/>
  </r>
  <r>
    <x v="345"/>
    <x v="5"/>
    <n v="52.830002"/>
  </r>
  <r>
    <x v="345"/>
    <x v="6"/>
    <n v="361.39999399999999"/>
  </r>
  <r>
    <x v="345"/>
    <x v="7"/>
    <n v="83.269997000000004"/>
  </r>
  <r>
    <x v="345"/>
    <x v="8"/>
    <n v="48.887298999999999"/>
  </r>
  <r>
    <x v="345"/>
    <x v="9"/>
    <n v="136.53999300000001"/>
  </r>
  <r>
    <x v="345"/>
    <x v="10"/>
    <n v="7635.0698240000002"/>
  </r>
  <r>
    <x v="345"/>
    <x v="11"/>
    <n v="2770.37"/>
  </r>
  <r>
    <x v="345"/>
    <x v="12"/>
    <n v="12788.5"/>
  </r>
  <r>
    <x v="346"/>
    <x v="0"/>
    <n v="251.21000699999999"/>
  </r>
  <r>
    <x v="346"/>
    <x v="1"/>
    <n v="1683.98999"/>
  </r>
  <r>
    <x v="346"/>
    <x v="2"/>
    <n v="31.950001"/>
  </r>
  <r>
    <x v="346"/>
    <x v="3"/>
    <n v="133.529999"/>
  </r>
  <r>
    <x v="346"/>
    <x v="4"/>
    <n v="1120.869995"/>
  </r>
  <r>
    <x v="346"/>
    <x v="5"/>
    <n v="55.48"/>
  </r>
  <r>
    <x v="346"/>
    <x v="6"/>
    <n v="360.57000699999998"/>
  </r>
  <r>
    <x v="346"/>
    <x v="7"/>
    <n v="84.339995999999999"/>
  </r>
  <r>
    <x v="346"/>
    <x v="8"/>
    <n v="49.385959999999997"/>
  </r>
  <r>
    <x v="346"/>
    <x v="9"/>
    <n v="137.86999499999999"/>
  </r>
  <r>
    <x v="346"/>
    <x v="10"/>
    <n v="7645.5097660000001"/>
  </r>
  <r>
    <x v="346"/>
    <x v="11"/>
    <n v="2779.03"/>
  </r>
  <r>
    <x v="346"/>
    <x v="12"/>
    <n v="12832.1"/>
  </r>
  <r>
    <x v="347"/>
    <x v="0"/>
    <n v="251"/>
  </r>
  <r>
    <x v="347"/>
    <x v="1"/>
    <n v="1689.119995"/>
  </r>
  <r>
    <x v="347"/>
    <x v="2"/>
    <n v="34.32"/>
  </r>
  <r>
    <x v="347"/>
    <x v="3"/>
    <n v="133.979996"/>
  </r>
  <r>
    <x v="347"/>
    <x v="4"/>
    <n v="1129.98999"/>
  </r>
  <r>
    <x v="347"/>
    <x v="5"/>
    <n v="56.07"/>
  </r>
  <r>
    <x v="347"/>
    <x v="6"/>
    <n v="361.45001200000002"/>
  </r>
  <r>
    <x v="347"/>
    <x v="7"/>
    <n v="83.889999000000003"/>
  </r>
  <r>
    <x v="347"/>
    <x v="8"/>
    <n v="49.537345999999999"/>
  </r>
  <r>
    <x v="347"/>
    <x v="9"/>
    <n v="137.89999399999999"/>
  </r>
  <r>
    <x v="347"/>
    <x v="10"/>
    <n v="7659.9301759999998"/>
  </r>
  <r>
    <x v="347"/>
    <x v="11"/>
    <n v="2782"/>
  </r>
  <r>
    <x v="347"/>
    <x v="12"/>
    <n v="12857"/>
  </r>
  <r>
    <x v="348"/>
    <x v="0"/>
    <n v="252.58999600000001"/>
  </r>
  <r>
    <x v="348"/>
    <x v="1"/>
    <n v="1698.75"/>
  </r>
  <r>
    <x v="348"/>
    <x v="2"/>
    <n v="33.840000000000003"/>
  </r>
  <r>
    <x v="348"/>
    <x v="3"/>
    <n v="136.259995"/>
  </r>
  <r>
    <x v="348"/>
    <x v="4"/>
    <n v="1139.3199460000001"/>
  </r>
  <r>
    <x v="348"/>
    <x v="5"/>
    <n v="56.18"/>
  </r>
  <r>
    <x v="348"/>
    <x v="6"/>
    <n v="363.82998700000002"/>
  </r>
  <r>
    <x v="348"/>
    <x v="7"/>
    <n v="85.019997000000004"/>
  </r>
  <r>
    <x v="348"/>
    <x v="8"/>
    <n v="49.662010000000002"/>
  </r>
  <r>
    <x v="348"/>
    <x v="9"/>
    <n v="139.91000399999999"/>
  </r>
  <r>
    <x v="348"/>
    <x v="10"/>
    <n v="7703.7900390000004"/>
  </r>
  <r>
    <x v="348"/>
    <x v="11"/>
    <n v="2786.85"/>
  </r>
  <r>
    <x v="348"/>
    <x v="12"/>
    <n v="12844.7"/>
  </r>
  <r>
    <x v="349"/>
    <x v="0"/>
    <n v="256.13000499999998"/>
  </r>
  <r>
    <x v="349"/>
    <x v="1"/>
    <n v="1704.8599850000001"/>
  </r>
  <r>
    <x v="349"/>
    <x v="2"/>
    <n v="31.73"/>
  </r>
  <r>
    <x v="349"/>
    <x v="3"/>
    <n v="136.5"/>
  </r>
  <r>
    <x v="349"/>
    <x v="4"/>
    <n v="1134.790039"/>
  </r>
  <r>
    <x v="349"/>
    <x v="5"/>
    <n v="56.099997999999999"/>
  </r>
  <r>
    <x v="349"/>
    <x v="6"/>
    <n v="379.92999300000002"/>
  </r>
  <r>
    <x v="349"/>
    <x v="7"/>
    <n v="85.269997000000004"/>
  </r>
  <r>
    <x v="349"/>
    <x v="8"/>
    <n v="49.181148999999998"/>
  </r>
  <r>
    <x v="349"/>
    <x v="9"/>
    <n v="139.33999600000001"/>
  </r>
  <r>
    <x v="349"/>
    <x v="10"/>
    <n v="7695.7001950000003"/>
  </r>
  <r>
    <x v="349"/>
    <x v="11"/>
    <n v="2775.63"/>
  </r>
  <r>
    <x v="349"/>
    <x v="12"/>
    <n v="12785.5"/>
  </r>
  <r>
    <x v="350"/>
    <x v="0"/>
    <n v="258.10000600000001"/>
  </r>
  <r>
    <x v="350"/>
    <x v="1"/>
    <n v="1723.8599850000001"/>
  </r>
  <r>
    <x v="350"/>
    <x v="2"/>
    <n v="32.509998000000003"/>
  </r>
  <r>
    <x v="350"/>
    <x v="3"/>
    <n v="138.41000399999999"/>
  </r>
  <r>
    <x v="350"/>
    <x v="4"/>
    <n v="1152.119995"/>
  </r>
  <r>
    <x v="350"/>
    <x v="5"/>
    <n v="56.049999"/>
  </r>
  <r>
    <x v="350"/>
    <x v="6"/>
    <n v="392.86999500000002"/>
  </r>
  <r>
    <x v="350"/>
    <x v="7"/>
    <n v="85.610000999999997"/>
  </r>
  <r>
    <x v="350"/>
    <x v="8"/>
    <n v="47.756393000000003"/>
  </r>
  <r>
    <x v="350"/>
    <x v="9"/>
    <n v="141.220001"/>
  </r>
  <r>
    <x v="350"/>
    <x v="10"/>
    <n v="7761.0400390000004"/>
  </r>
  <r>
    <x v="350"/>
    <x v="11"/>
    <n v="2782.49"/>
  </r>
  <r>
    <x v="350"/>
    <x v="12"/>
    <n v="12772"/>
  </r>
  <r>
    <x v="351"/>
    <x v="0"/>
    <n v="251.820007"/>
  </r>
  <r>
    <x v="351"/>
    <x v="1"/>
    <n v="1715.969971"/>
  </r>
  <r>
    <x v="351"/>
    <x v="2"/>
    <n v="32.959999000000003"/>
  </r>
  <r>
    <x v="351"/>
    <x v="3"/>
    <n v="138.41000399999999"/>
  </r>
  <r>
    <x v="351"/>
    <x v="4"/>
    <n v="1152.26001"/>
  </r>
  <r>
    <x v="351"/>
    <x v="5"/>
    <n v="56.43"/>
  </r>
  <r>
    <x v="351"/>
    <x v="6"/>
    <n v="391.98001099999999"/>
  </r>
  <r>
    <x v="351"/>
    <x v="7"/>
    <n v="85.309997999999993"/>
  </r>
  <r>
    <x v="351"/>
    <x v="8"/>
    <n v="48.335197000000001"/>
  </r>
  <r>
    <x v="351"/>
    <x v="9"/>
    <n v="142.270004"/>
  </r>
  <r>
    <x v="351"/>
    <x v="10"/>
    <n v="7746.3798829999996"/>
  </r>
  <r>
    <x v="351"/>
    <x v="11"/>
    <n v="2779.66"/>
  </r>
  <r>
    <x v="351"/>
    <x v="12"/>
    <n v="12734.6"/>
  </r>
  <r>
    <x v="352"/>
    <x v="0"/>
    <n v="255.69000199999999"/>
  </r>
  <r>
    <x v="352"/>
    <x v="1"/>
    <n v="1723.790039"/>
  </r>
  <r>
    <x v="352"/>
    <x v="2"/>
    <n v="32.290000999999997"/>
  </r>
  <r>
    <x v="352"/>
    <x v="3"/>
    <n v="139.800003"/>
  </r>
  <r>
    <x v="352"/>
    <x v="4"/>
    <n v="1173.459961"/>
  </r>
  <r>
    <x v="352"/>
    <x v="5"/>
    <n v="56.09"/>
  </r>
  <r>
    <x v="352"/>
    <x v="6"/>
    <n v="390.39999399999999"/>
  </r>
  <r>
    <x v="352"/>
    <x v="7"/>
    <n v="85.849997999999999"/>
  </r>
  <r>
    <x v="352"/>
    <x v="8"/>
    <n v="47.729671000000003"/>
  </r>
  <r>
    <x v="352"/>
    <x v="9"/>
    <n v="145.19000199999999"/>
  </r>
  <r>
    <x v="352"/>
    <x v="10"/>
    <n v="7747.0297849999997"/>
  </r>
  <r>
    <x v="352"/>
    <x v="11"/>
    <n v="2773.75"/>
  </r>
  <r>
    <x v="352"/>
    <x v="12"/>
    <n v="12708.6"/>
  </r>
  <r>
    <x v="353"/>
    <x v="0"/>
    <n v="251.740005"/>
  </r>
  <r>
    <x v="353"/>
    <x v="1"/>
    <n v="1734.780029"/>
  </r>
  <r>
    <x v="353"/>
    <x v="2"/>
    <n v="31.92"/>
  </r>
  <r>
    <x v="353"/>
    <x v="3"/>
    <n v="139.520004"/>
  </r>
  <r>
    <x v="353"/>
    <x v="4"/>
    <n v="1168.0600589999999"/>
  </r>
  <r>
    <x v="353"/>
    <x v="5"/>
    <n v="55.880001"/>
  </r>
  <r>
    <x v="353"/>
    <x v="6"/>
    <n v="404.98001099999999"/>
  </r>
  <r>
    <x v="353"/>
    <x v="7"/>
    <n v="84.519997000000004"/>
  </r>
  <r>
    <x v="353"/>
    <x v="8"/>
    <n v="47.649529000000001"/>
  </r>
  <r>
    <x v="353"/>
    <x v="9"/>
    <n v="143.470001"/>
  </r>
  <r>
    <x v="353"/>
    <x v="10"/>
    <n v="7725.5898440000001"/>
  </r>
  <r>
    <x v="353"/>
    <x v="11"/>
    <n v="2762.59"/>
  </r>
  <r>
    <x v="353"/>
    <x v="12"/>
    <n v="12639"/>
  </r>
  <r>
    <x v="354"/>
    <x v="0"/>
    <n v="251.240005"/>
  </r>
  <r>
    <x v="354"/>
    <x v="1"/>
    <n v="1750.079956"/>
  </r>
  <r>
    <x v="354"/>
    <x v="2"/>
    <n v="32.229999999999997"/>
  </r>
  <r>
    <x v="354"/>
    <x v="3"/>
    <n v="138.94000199999999"/>
  </r>
  <r>
    <x v="354"/>
    <x v="4"/>
    <n v="1169.839966"/>
  </r>
  <r>
    <x v="354"/>
    <x v="5"/>
    <n v="55.540000999999997"/>
  </r>
  <r>
    <x v="354"/>
    <x v="6"/>
    <n v="416.76001000000002"/>
  </r>
  <r>
    <x v="354"/>
    <x v="7"/>
    <n v="85.949996999999996"/>
  </r>
  <r>
    <x v="354"/>
    <x v="8"/>
    <n v="48.094760999999998"/>
  </r>
  <r>
    <x v="354"/>
    <x v="9"/>
    <n v="142.300003"/>
  </r>
  <r>
    <x v="354"/>
    <x v="10"/>
    <n v="7781.5097660000001"/>
  </r>
  <r>
    <x v="354"/>
    <x v="11"/>
    <n v="2767.32"/>
  </r>
  <r>
    <x v="354"/>
    <x v="12"/>
    <n v="12648.7"/>
  </r>
  <r>
    <x v="355"/>
    <x v="0"/>
    <n v="248.83000200000001"/>
  </r>
  <r>
    <x v="355"/>
    <x v="1"/>
    <n v="1730.219971"/>
  </r>
  <r>
    <x v="355"/>
    <x v="2"/>
    <n v="32.150002000000001"/>
  </r>
  <r>
    <x v="355"/>
    <x v="3"/>
    <n v="137.88000500000001"/>
  </r>
  <r>
    <x v="355"/>
    <x v="4"/>
    <n v="1157.660034"/>
  </r>
  <r>
    <x v="355"/>
    <x v="5"/>
    <n v="55.970001000000003"/>
  </r>
  <r>
    <x v="355"/>
    <x v="6"/>
    <n v="415.44000199999999"/>
  </r>
  <r>
    <x v="355"/>
    <x v="7"/>
    <n v="85.970000999999996"/>
  </r>
  <r>
    <x v="355"/>
    <x v="8"/>
    <n v="48.255051000000002"/>
  </r>
  <r>
    <x v="355"/>
    <x v="9"/>
    <n v="140.320007"/>
  </r>
  <r>
    <x v="355"/>
    <x v="10"/>
    <n v="7712.9501950000003"/>
  </r>
  <r>
    <x v="355"/>
    <x v="11"/>
    <n v="2749.76"/>
  </r>
  <r>
    <x v="355"/>
    <x v="12"/>
    <n v="12560.2"/>
  </r>
  <r>
    <x v="356"/>
    <x v="0"/>
    <n v="243.63000500000001"/>
  </r>
  <r>
    <x v="356"/>
    <x v="1"/>
    <n v="1715.670044"/>
  </r>
  <r>
    <x v="356"/>
    <x v="2"/>
    <n v="32.619999"/>
  </r>
  <r>
    <x v="356"/>
    <x v="3"/>
    <n v="135.009995"/>
  </r>
  <r>
    <x v="356"/>
    <x v="4"/>
    <n v="1155.4799800000001"/>
  </r>
  <r>
    <x v="356"/>
    <x v="5"/>
    <n v="56.860000999999997"/>
  </r>
  <r>
    <x v="356"/>
    <x v="6"/>
    <n v="411.08999599999999"/>
  </r>
  <r>
    <x v="356"/>
    <x v="7"/>
    <n v="85.120002999999997"/>
  </r>
  <r>
    <x v="356"/>
    <x v="8"/>
    <n v="49.011971000000003"/>
  </r>
  <r>
    <x v="356"/>
    <x v="9"/>
    <n v="138.679993"/>
  </r>
  <r>
    <x v="356"/>
    <x v="10"/>
    <n v="7692.8198240000002"/>
  </r>
  <r>
    <x v="356"/>
    <x v="11"/>
    <n v="2754.88"/>
  </r>
  <r>
    <x v="356"/>
    <x v="12"/>
    <n v="12639.6"/>
  </r>
  <r>
    <x v="357"/>
    <x v="0"/>
    <n v="239.679993"/>
  </r>
  <r>
    <x v="357"/>
    <x v="1"/>
    <n v="1663.150024"/>
  </r>
  <r>
    <x v="357"/>
    <x v="2"/>
    <n v="32.119999"/>
  </r>
  <r>
    <x v="357"/>
    <x v="3"/>
    <n v="133.19000199999999"/>
  </r>
  <r>
    <x v="357"/>
    <x v="4"/>
    <n v="1124.8100589999999"/>
  </r>
  <r>
    <x v="357"/>
    <x v="5"/>
    <n v="56.630001"/>
  </r>
  <r>
    <x v="357"/>
    <x v="6"/>
    <n v="384.48001099999999"/>
  </r>
  <r>
    <x v="357"/>
    <x v="7"/>
    <n v="82.190002000000007"/>
  </r>
  <r>
    <x v="357"/>
    <x v="8"/>
    <n v="48.833874000000002"/>
  </r>
  <r>
    <x v="357"/>
    <x v="9"/>
    <n v="135.720001"/>
  </r>
  <r>
    <x v="357"/>
    <x v="10"/>
    <n v="7532.0097660000001"/>
  </r>
  <r>
    <x v="357"/>
    <x v="11"/>
    <n v="2717.07"/>
  </r>
  <r>
    <x v="357"/>
    <x v="12"/>
    <n v="12481.6"/>
  </r>
  <r>
    <x v="358"/>
    <x v="0"/>
    <n v="242.25"/>
  </r>
  <r>
    <x v="358"/>
    <x v="1"/>
    <n v="1691.089966"/>
  </r>
  <r>
    <x v="358"/>
    <x v="2"/>
    <n v="32"/>
  </r>
  <r>
    <x v="358"/>
    <x v="3"/>
    <n v="135.479996"/>
  </r>
  <r>
    <x v="358"/>
    <x v="4"/>
    <n v="1118.459961"/>
  </r>
  <r>
    <x v="358"/>
    <x v="5"/>
    <n v="56.240001999999997"/>
  </r>
  <r>
    <x v="358"/>
    <x v="6"/>
    <n v="399.39001500000001"/>
  </r>
  <r>
    <x v="358"/>
    <x v="7"/>
    <n v="82.32"/>
  </r>
  <r>
    <x v="358"/>
    <x v="8"/>
    <n v="48.718105000000001"/>
  </r>
  <r>
    <x v="358"/>
    <x v="9"/>
    <n v="136.58000200000001"/>
  </r>
  <r>
    <x v="358"/>
    <x v="10"/>
    <n v="7561.6298829999996"/>
  </r>
  <r>
    <x v="358"/>
    <x v="11"/>
    <n v="2723.06"/>
  </r>
  <r>
    <x v="358"/>
    <x v="12"/>
    <n v="12510.5"/>
  </r>
  <r>
    <x v="359"/>
    <x v="0"/>
    <n v="237.679993"/>
  </r>
  <r>
    <x v="359"/>
    <x v="1"/>
    <n v="1660.51001"/>
  </r>
  <r>
    <x v="359"/>
    <x v="2"/>
    <n v="31.85"/>
  </r>
  <r>
    <x v="359"/>
    <x v="3"/>
    <n v="133.220001"/>
  </r>
  <r>
    <x v="359"/>
    <x v="4"/>
    <n v="1103.9799800000001"/>
  </r>
  <r>
    <x v="359"/>
    <x v="5"/>
    <n v="55.93"/>
  </r>
  <r>
    <x v="359"/>
    <x v="6"/>
    <n v="390.39001500000001"/>
  </r>
  <r>
    <x v="359"/>
    <x v="7"/>
    <n v="80.669998000000007"/>
  </r>
  <r>
    <x v="359"/>
    <x v="8"/>
    <n v="48.540016000000001"/>
  </r>
  <r>
    <x v="359"/>
    <x v="9"/>
    <n v="135.39999399999999"/>
  </r>
  <r>
    <x v="359"/>
    <x v="10"/>
    <n v="7445.080078"/>
  </r>
  <r>
    <x v="359"/>
    <x v="11"/>
    <n v="2699.63"/>
  </r>
  <r>
    <x v="359"/>
    <x v="12"/>
    <n v="12412.1"/>
  </r>
  <r>
    <x v="360"/>
    <x v="0"/>
    <n v="239.80999800000001"/>
  </r>
  <r>
    <x v="360"/>
    <x v="1"/>
    <n v="1701.4499510000001"/>
  </r>
  <r>
    <x v="360"/>
    <x v="2"/>
    <n v="32.5"/>
  </r>
  <r>
    <x v="360"/>
    <x v="3"/>
    <n v="135.11999499999999"/>
  </r>
  <r>
    <x v="360"/>
    <x v="4"/>
    <n v="1114.219971"/>
  </r>
  <r>
    <x v="360"/>
    <x v="5"/>
    <n v="56.779998999999997"/>
  </r>
  <r>
    <x v="360"/>
    <x v="6"/>
    <n v="395.42001299999998"/>
  </r>
  <r>
    <x v="360"/>
    <x v="7"/>
    <n v="82.480002999999996"/>
  </r>
  <r>
    <x v="360"/>
    <x v="8"/>
    <n v="48.611248000000003"/>
  </r>
  <r>
    <x v="360"/>
    <x v="9"/>
    <n v="137.64999399999999"/>
  </r>
  <r>
    <x v="360"/>
    <x v="10"/>
    <n v="7503.6801759999998"/>
  </r>
  <r>
    <x v="360"/>
    <x v="11"/>
    <n v="2716.31"/>
  </r>
  <r>
    <x v="360"/>
    <x v="12"/>
    <n v="12476"/>
  </r>
  <r>
    <x v="361"/>
    <x v="0"/>
    <n v="243.80999800000001"/>
  </r>
  <r>
    <x v="361"/>
    <x v="1"/>
    <n v="1699.8000489999999"/>
  </r>
  <r>
    <x v="361"/>
    <x v="2"/>
    <n v="32.700001"/>
  </r>
  <r>
    <x v="361"/>
    <x v="3"/>
    <n v="136.39999399999999"/>
  </r>
  <r>
    <x v="361"/>
    <x v="4"/>
    <n v="1115.650024"/>
  </r>
  <r>
    <x v="361"/>
    <x v="5"/>
    <n v="57.299999"/>
  </r>
  <r>
    <x v="361"/>
    <x v="6"/>
    <n v="391.42999300000002"/>
  </r>
  <r>
    <x v="361"/>
    <x v="7"/>
    <n v="83.269997000000004"/>
  </r>
  <r>
    <x v="361"/>
    <x v="8"/>
    <n v="49.225681000000002"/>
  </r>
  <r>
    <x v="361"/>
    <x v="9"/>
    <n v="137.41999799999999"/>
  </r>
  <r>
    <x v="361"/>
    <x v="10"/>
    <n v="7510.2998049999997"/>
  </r>
  <r>
    <x v="361"/>
    <x v="11"/>
    <n v="2718.37"/>
  </r>
  <r>
    <x v="361"/>
    <x v="12"/>
    <n v="12504.3"/>
  </r>
  <r>
    <x v="362"/>
    <x v="0"/>
    <n v="243.259995"/>
  </r>
  <r>
    <x v="362"/>
    <x v="1"/>
    <n v="1713.780029"/>
  </r>
  <r>
    <x v="362"/>
    <x v="2"/>
    <n v="32.830002"/>
  </r>
  <r>
    <x v="362"/>
    <x v="3"/>
    <n v="140.429993"/>
  </r>
  <r>
    <x v="362"/>
    <x v="4"/>
    <n v="1127.459961"/>
  </r>
  <r>
    <x v="362"/>
    <x v="5"/>
    <n v="57.580002"/>
  </r>
  <r>
    <x v="362"/>
    <x v="6"/>
    <n v="398.17999300000002"/>
  </r>
  <r>
    <x v="362"/>
    <x v="7"/>
    <n v="83.889999000000003"/>
  </r>
  <r>
    <x v="362"/>
    <x v="8"/>
    <n v="48.566727"/>
  </r>
  <r>
    <x v="362"/>
    <x v="9"/>
    <n v="140.220001"/>
  </r>
  <r>
    <x v="362"/>
    <x v="10"/>
    <n v="7567.6899409999996"/>
  </r>
  <r>
    <x v="362"/>
    <x v="11"/>
    <n v="2726.71"/>
  </r>
  <r>
    <x v="362"/>
    <x v="12"/>
    <n v="12485.6"/>
  </r>
  <r>
    <x v="363"/>
    <x v="0"/>
    <n v="242.009995"/>
  </r>
  <r>
    <x v="363"/>
    <x v="1"/>
    <n v="1693.959961"/>
  </r>
  <r>
    <x v="363"/>
    <x v="2"/>
    <n v="33.209999000000003"/>
  </r>
  <r>
    <x v="363"/>
    <x v="3"/>
    <n v="137.83999600000001"/>
  </r>
  <r>
    <x v="363"/>
    <x v="4"/>
    <n v="1102.8900149999999"/>
  </r>
  <r>
    <x v="363"/>
    <x v="5"/>
    <n v="57.68"/>
  </r>
  <r>
    <x v="363"/>
    <x v="6"/>
    <n v="390.51998900000001"/>
  </r>
  <r>
    <x v="363"/>
    <x v="7"/>
    <n v="83.269997000000004"/>
  </r>
  <r>
    <x v="363"/>
    <x v="8"/>
    <n v="49.332538999999997"/>
  </r>
  <r>
    <x v="363"/>
    <x v="9"/>
    <n v="138.66000399999999"/>
  </r>
  <r>
    <x v="363"/>
    <x v="10"/>
    <n v="7502.669922"/>
  </r>
  <r>
    <x v="363"/>
    <x v="11"/>
    <n v="2713.22"/>
  </r>
  <r>
    <x v="363"/>
    <x v="12"/>
    <n v="12494.7"/>
  </r>
  <r>
    <x v="364"/>
    <x v="0"/>
    <n v="244.179993"/>
  </r>
  <r>
    <x v="364"/>
    <x v="1"/>
    <n v="1699.7299800000001"/>
  </r>
  <r>
    <x v="364"/>
    <x v="2"/>
    <n v="33.220001000000003"/>
  </r>
  <r>
    <x v="364"/>
    <x v="3"/>
    <n v="139.770004"/>
  </r>
  <r>
    <x v="364"/>
    <x v="4"/>
    <n v="1124.2700199999999"/>
  </r>
  <r>
    <x v="364"/>
    <x v="5"/>
    <n v="57.639999000000003"/>
  </r>
  <r>
    <x v="364"/>
    <x v="6"/>
    <n v="398.39001500000001"/>
  </r>
  <r>
    <x v="364"/>
    <x v="7"/>
    <n v="84.589995999999999"/>
  </r>
  <r>
    <x v="364"/>
    <x v="8"/>
    <n v="49.679825000000001"/>
  </r>
  <r>
    <x v="364"/>
    <x v="9"/>
    <n v="140.990005"/>
  </r>
  <r>
    <x v="364"/>
    <x v="10"/>
    <n v="7586.4301759999998"/>
  </r>
  <r>
    <x v="364"/>
    <x v="11"/>
    <n v="2736.61"/>
  </r>
  <r>
    <x v="364"/>
    <x v="12"/>
    <n v="12585.2"/>
  </r>
  <r>
    <x v="365"/>
    <x v="0"/>
    <n v="248.19000199999999"/>
  </r>
  <r>
    <x v="365"/>
    <x v="1"/>
    <n v="1710.630005"/>
  </r>
  <r>
    <x v="365"/>
    <x v="2"/>
    <n v="33.610000999999997"/>
  </r>
  <r>
    <x v="365"/>
    <x v="3"/>
    <n v="141.39999399999999"/>
  </r>
  <r>
    <x v="365"/>
    <x v="4"/>
    <n v="1140.170044"/>
  </r>
  <r>
    <x v="365"/>
    <x v="5"/>
    <n v="58.439999"/>
  </r>
  <r>
    <x v="365"/>
    <x v="6"/>
    <n v="408.25"/>
  </r>
  <r>
    <x v="365"/>
    <x v="7"/>
    <n v="85.940002000000007"/>
  </r>
  <r>
    <x v="365"/>
    <x v="8"/>
    <n v="49.599682000000001"/>
  </r>
  <r>
    <x v="365"/>
    <x v="9"/>
    <n v="141.91000399999999"/>
  </r>
  <r>
    <x v="365"/>
    <x v="10"/>
    <n v="7688.3901370000003"/>
  </r>
  <r>
    <x v="365"/>
    <x v="11"/>
    <n v="2759.82"/>
  </r>
  <r>
    <x v="365"/>
    <x v="12"/>
    <n v="12664.9"/>
  </r>
  <r>
    <x v="366"/>
    <x v="0"/>
    <n v="249.770004"/>
  </r>
  <r>
    <x v="366"/>
    <x v="1"/>
    <n v="1739.0200199999999"/>
  </r>
  <r>
    <x v="366"/>
    <x v="2"/>
    <n v="33.790000999999997"/>
  </r>
  <r>
    <x v="366"/>
    <x v="3"/>
    <n v="141.759995"/>
  </r>
  <r>
    <x v="366"/>
    <x v="4"/>
    <n v="1154.0500489999999"/>
  </r>
  <r>
    <x v="366"/>
    <x v="5"/>
    <n v="58.720001000000003"/>
  </r>
  <r>
    <x v="366"/>
    <x v="6"/>
    <n v="418.97000100000002"/>
  </r>
  <r>
    <x v="366"/>
    <x v="7"/>
    <n v="86.230002999999996"/>
  </r>
  <r>
    <x v="366"/>
    <x v="8"/>
    <n v="49.501724000000003"/>
  </r>
  <r>
    <x v="366"/>
    <x v="9"/>
    <n v="143.03999300000001"/>
  </r>
  <r>
    <x v="366"/>
    <x v="10"/>
    <n v="7756.2001950000003"/>
  </r>
  <r>
    <x v="366"/>
    <x v="11"/>
    <n v="2784.17"/>
  </r>
  <r>
    <x v="366"/>
    <x v="12"/>
    <n v="12776.9"/>
  </r>
  <r>
    <x v="367"/>
    <x v="0"/>
    <n v="248.63000500000001"/>
  </r>
  <r>
    <x v="367"/>
    <x v="1"/>
    <n v="1743.0699460000001"/>
  </r>
  <r>
    <x v="367"/>
    <x v="2"/>
    <n v="33.560001"/>
  </r>
  <r>
    <x v="367"/>
    <x v="3"/>
    <n v="142.449997"/>
  </r>
  <r>
    <x v="367"/>
    <x v="4"/>
    <n v="1152.839966"/>
  </r>
  <r>
    <x v="367"/>
    <x v="5"/>
    <n v="59.57"/>
  </r>
  <r>
    <x v="367"/>
    <x v="6"/>
    <n v="415.63000499999998"/>
  </r>
  <r>
    <x v="367"/>
    <x v="7"/>
    <n v="86.169998000000007"/>
  </r>
  <r>
    <x v="367"/>
    <x v="8"/>
    <n v="49.786673999999998"/>
  </r>
  <r>
    <x v="367"/>
    <x v="9"/>
    <n v="143.5"/>
  </r>
  <r>
    <x v="367"/>
    <x v="10"/>
    <n v="7759.2001950000003"/>
  </r>
  <r>
    <x v="367"/>
    <x v="11"/>
    <n v="2793.84"/>
  </r>
  <r>
    <x v="367"/>
    <x v="12"/>
    <n v="12814.6"/>
  </r>
  <r>
    <x v="368"/>
    <x v="0"/>
    <n v="248.11999499999999"/>
  </r>
  <r>
    <x v="368"/>
    <x v="1"/>
    <n v="1755"/>
  </r>
  <r>
    <x v="368"/>
    <x v="2"/>
    <n v="33.340000000000003"/>
  </r>
  <r>
    <x v="368"/>
    <x v="3"/>
    <n v="145.25"/>
  </r>
  <r>
    <x v="368"/>
    <x v="4"/>
    <n v="1153.900024"/>
  </r>
  <r>
    <x v="368"/>
    <x v="5"/>
    <n v="60.240001999999997"/>
  </r>
  <r>
    <x v="368"/>
    <x v="6"/>
    <n v="418.64999399999999"/>
  </r>
  <r>
    <x v="368"/>
    <x v="7"/>
    <n v="86.25"/>
  </r>
  <r>
    <x v="368"/>
    <x v="8"/>
    <n v="48.976340999999998"/>
  </r>
  <r>
    <x v="368"/>
    <x v="9"/>
    <n v="144.71000699999999"/>
  </r>
  <r>
    <x v="368"/>
    <x v="10"/>
    <n v="7716.6098629999997"/>
  </r>
  <r>
    <x v="368"/>
    <x v="11"/>
    <n v="2774.02"/>
  </r>
  <r>
    <x v="368"/>
    <x v="12"/>
    <n v="12681.6"/>
  </r>
  <r>
    <x v="369"/>
    <x v="0"/>
    <n v="254.86999499999999"/>
  </r>
  <r>
    <x v="369"/>
    <x v="1"/>
    <n v="1796.619995"/>
  </r>
  <r>
    <x v="369"/>
    <x v="2"/>
    <n v="33.340000000000003"/>
  </r>
  <r>
    <x v="369"/>
    <x v="3"/>
    <n v="148.16000399999999"/>
  </r>
  <r>
    <x v="369"/>
    <x v="4"/>
    <n v="1183.4799800000001"/>
  </r>
  <r>
    <x v="369"/>
    <x v="5"/>
    <n v="60.990001999999997"/>
  </r>
  <r>
    <x v="369"/>
    <x v="6"/>
    <n v="413.5"/>
  </r>
  <r>
    <x v="369"/>
    <x v="7"/>
    <n v="89.129997000000003"/>
  </r>
  <r>
    <x v="369"/>
    <x v="8"/>
    <n v="49.190063000000002"/>
  </r>
  <r>
    <x v="369"/>
    <x v="9"/>
    <n v="147.179993"/>
  </r>
  <r>
    <x v="369"/>
    <x v="10"/>
    <n v="7823.919922"/>
  </r>
  <r>
    <x v="369"/>
    <x v="11"/>
    <n v="2798.29"/>
  </r>
  <r>
    <x v="369"/>
    <x v="12"/>
    <n v="12761.5"/>
  </r>
  <r>
    <x v="370"/>
    <x v="0"/>
    <n v="258.58999599999999"/>
  </r>
  <r>
    <x v="370"/>
    <x v="1"/>
    <n v="1813.030029"/>
  </r>
  <r>
    <x v="370"/>
    <x v="2"/>
    <n v="33.349997999999999"/>
  </r>
  <r>
    <x v="370"/>
    <x v="3"/>
    <n v="147.61000100000001"/>
  </r>
  <r>
    <x v="370"/>
    <x v="4"/>
    <n v="1188.8199460000001"/>
  </r>
  <r>
    <x v="370"/>
    <x v="5"/>
    <n v="61.209999000000003"/>
  </r>
  <r>
    <x v="370"/>
    <x v="6"/>
    <n v="395.79998799999998"/>
  </r>
  <r>
    <x v="370"/>
    <x v="7"/>
    <n v="87.989998"/>
  </r>
  <r>
    <x v="370"/>
    <x v="8"/>
    <n v="49.457199000000003"/>
  </r>
  <r>
    <x v="370"/>
    <x v="9"/>
    <n v="147.58000200000001"/>
  </r>
  <r>
    <x v="370"/>
    <x v="10"/>
    <n v="7825.9799800000001"/>
  </r>
  <r>
    <x v="370"/>
    <x v="11"/>
    <n v="2801.31"/>
  </r>
  <r>
    <x v="370"/>
    <x v="12"/>
    <n v="12769.5"/>
  </r>
  <r>
    <x v="371"/>
    <x v="0"/>
    <n v="254.679993"/>
  </r>
  <r>
    <x v="371"/>
    <x v="1"/>
    <n v="1822.48999"/>
  </r>
  <r>
    <x v="371"/>
    <x v="2"/>
    <n v="33.150002000000001"/>
  </r>
  <r>
    <x v="371"/>
    <x v="3"/>
    <n v="146.96000699999999"/>
  </r>
  <r>
    <x v="371"/>
    <x v="4"/>
    <n v="1183.8599850000001"/>
  </r>
  <r>
    <x v="371"/>
    <x v="5"/>
    <n v="61.07"/>
  </r>
  <r>
    <x v="371"/>
    <x v="6"/>
    <n v="400.48001099999999"/>
  </r>
  <r>
    <x v="371"/>
    <x v="7"/>
    <n v="87.769997000000004"/>
  </r>
  <r>
    <x v="371"/>
    <x v="8"/>
    <n v="49.368160000000003"/>
  </r>
  <r>
    <x v="371"/>
    <x v="9"/>
    <n v="147.94000199999999"/>
  </r>
  <r>
    <x v="371"/>
    <x v="10"/>
    <n v="7805.7202150000003"/>
  </r>
  <r>
    <x v="371"/>
    <x v="11"/>
    <n v="2798.43"/>
  </r>
  <r>
    <x v="371"/>
    <x v="12"/>
    <n v="12748.8"/>
  </r>
  <r>
    <x v="372"/>
    <x v="0"/>
    <n v="258.30999800000001"/>
  </r>
  <r>
    <x v="372"/>
    <x v="1"/>
    <n v="1843.9300539999999"/>
  </r>
  <r>
    <x v="372"/>
    <x v="2"/>
    <n v="33.950001"/>
  </r>
  <r>
    <x v="372"/>
    <x v="3"/>
    <n v="147.020004"/>
  </r>
  <r>
    <x v="372"/>
    <x v="4"/>
    <n v="1198.8000489999999"/>
  </r>
  <r>
    <x v="372"/>
    <x v="5"/>
    <n v="62.169998"/>
  </r>
  <r>
    <x v="372"/>
    <x v="6"/>
    <n v="379.48001099999999"/>
  </r>
  <r>
    <x v="372"/>
    <x v="7"/>
    <n v="88.580001999999993"/>
  </r>
  <r>
    <x v="372"/>
    <x v="8"/>
    <n v="48.887298999999999"/>
  </r>
  <r>
    <x v="372"/>
    <x v="9"/>
    <n v="149.78999300000001"/>
  </r>
  <r>
    <x v="372"/>
    <x v="10"/>
    <n v="7855.1201170000004"/>
  </r>
  <r>
    <x v="372"/>
    <x v="11"/>
    <n v="2809.55"/>
  </r>
  <r>
    <x v="372"/>
    <x v="12"/>
    <n v="12779.2"/>
  </r>
  <r>
    <x v="373"/>
    <x v="0"/>
    <n v="259.77999899999998"/>
  </r>
  <r>
    <x v="373"/>
    <x v="1"/>
    <n v="1842.920044"/>
  </r>
  <r>
    <x v="373"/>
    <x v="2"/>
    <n v="33.740001999999997"/>
  </r>
  <r>
    <x v="373"/>
    <x v="3"/>
    <n v="147.83999600000001"/>
  </r>
  <r>
    <x v="373"/>
    <x v="4"/>
    <n v="1195.880005"/>
  </r>
  <r>
    <x v="373"/>
    <x v="5"/>
    <n v="61.029998999999997"/>
  </r>
  <r>
    <x v="373"/>
    <x v="6"/>
    <n v="375.13000499999998"/>
  </r>
  <r>
    <x v="373"/>
    <x v="7"/>
    <n v="88.220000999999996"/>
  </r>
  <r>
    <x v="373"/>
    <x v="8"/>
    <n v="48.807155999999999"/>
  </r>
  <r>
    <x v="373"/>
    <x v="9"/>
    <n v="149.020004"/>
  </r>
  <r>
    <x v="373"/>
    <x v="10"/>
    <n v="7854.4399409999996"/>
  </r>
  <r>
    <x v="373"/>
    <x v="11"/>
    <n v="2815.62"/>
  </r>
  <r>
    <x v="373"/>
    <x v="12"/>
    <n v="12823.2"/>
  </r>
  <r>
    <x v="374"/>
    <x v="0"/>
    <n v="257.67999300000002"/>
  </r>
  <r>
    <x v="374"/>
    <x v="1"/>
    <n v="1812.969971"/>
  </r>
  <r>
    <x v="374"/>
    <x v="2"/>
    <n v="33.720001000000003"/>
  </r>
  <r>
    <x v="374"/>
    <x v="3"/>
    <n v="147.16000399999999"/>
  </r>
  <r>
    <x v="374"/>
    <x v="4"/>
    <n v="1186.959961"/>
  </r>
  <r>
    <x v="374"/>
    <x v="5"/>
    <n v="61.139999000000003"/>
  </r>
  <r>
    <x v="374"/>
    <x v="6"/>
    <n v="364.23001099999999"/>
  </r>
  <r>
    <x v="374"/>
    <x v="7"/>
    <n v="87.379997000000003"/>
  </r>
  <r>
    <x v="374"/>
    <x v="8"/>
    <n v="50.160682999999999"/>
  </r>
  <r>
    <x v="374"/>
    <x v="9"/>
    <n v="148.08000200000001"/>
  </r>
  <r>
    <x v="374"/>
    <x v="10"/>
    <n v="7825.2998049999997"/>
  </r>
  <r>
    <x v="374"/>
    <x v="11"/>
    <n v="2804.49"/>
  </r>
  <r>
    <x v="374"/>
    <x v="12"/>
    <n v="12786.5"/>
  </r>
  <r>
    <x v="375"/>
    <x v="0"/>
    <n v="257.540009"/>
  </r>
  <r>
    <x v="375"/>
    <x v="1"/>
    <n v="1813.6999510000001"/>
  </r>
  <r>
    <x v="375"/>
    <x v="2"/>
    <n v="33.770000000000003"/>
  </r>
  <r>
    <x v="375"/>
    <x v="3"/>
    <n v="146.86999499999999"/>
  </r>
  <r>
    <x v="375"/>
    <x v="4"/>
    <n v="1184.910034"/>
  </r>
  <r>
    <x v="375"/>
    <x v="5"/>
    <n v="61.580002"/>
  </r>
  <r>
    <x v="375"/>
    <x v="6"/>
    <n v="361.04998799999998"/>
  </r>
  <r>
    <x v="375"/>
    <x v="7"/>
    <n v="87.470000999999996"/>
  </r>
  <r>
    <x v="375"/>
    <x v="8"/>
    <n v="50.837443999999998"/>
  </r>
  <r>
    <x v="375"/>
    <x v="9"/>
    <n v="149.08999600000001"/>
  </r>
  <r>
    <x v="375"/>
    <x v="10"/>
    <n v="7820.2001950000003"/>
  </r>
  <r>
    <x v="375"/>
    <x v="11"/>
    <n v="2801.83"/>
  </r>
  <r>
    <x v="375"/>
    <x v="12"/>
    <n v="12789.9"/>
  </r>
  <r>
    <x v="376"/>
    <x v="0"/>
    <n v="259.47000100000002"/>
  </r>
  <r>
    <x v="376"/>
    <x v="1"/>
    <n v="1802"/>
  </r>
  <r>
    <x v="376"/>
    <x v="2"/>
    <n v="33.709999000000003"/>
  </r>
  <r>
    <x v="376"/>
    <x v="3"/>
    <n v="147.55999800000001"/>
  </r>
  <r>
    <x v="376"/>
    <x v="4"/>
    <n v="1205.5"/>
  </r>
  <r>
    <x v="376"/>
    <x v="5"/>
    <n v="60.990001999999997"/>
  </r>
  <r>
    <x v="376"/>
    <x v="6"/>
    <n v="362.66000400000001"/>
  </r>
  <r>
    <x v="376"/>
    <x v="7"/>
    <n v="89.239998"/>
  </r>
  <r>
    <x v="376"/>
    <x v="8"/>
    <n v="50.116149999999998"/>
  </r>
  <r>
    <x v="376"/>
    <x v="9"/>
    <n v="149.13000500000001"/>
  </r>
  <r>
    <x v="376"/>
    <x v="10"/>
    <n v="7841.8701170000004"/>
  </r>
  <r>
    <x v="376"/>
    <x v="11"/>
    <n v="2806.98"/>
  </r>
  <r>
    <x v="376"/>
    <x v="12"/>
    <n v="12794"/>
  </r>
  <r>
    <x v="377"/>
    <x v="0"/>
    <n v="257.48998999999998"/>
  </r>
  <r>
    <x v="377"/>
    <x v="1"/>
    <n v="1829.23999"/>
  </r>
  <r>
    <x v="377"/>
    <x v="2"/>
    <n v="33.57"/>
  </r>
  <r>
    <x v="377"/>
    <x v="3"/>
    <n v="146"/>
  </r>
  <r>
    <x v="377"/>
    <x v="4"/>
    <n v="1248.079956"/>
  </r>
  <r>
    <x v="377"/>
    <x v="5"/>
    <n v="61.080002"/>
  </r>
  <r>
    <x v="377"/>
    <x v="6"/>
    <n v="357.32000699999998"/>
  </r>
  <r>
    <x v="377"/>
    <x v="7"/>
    <n v="91.410004000000001"/>
  </r>
  <r>
    <x v="377"/>
    <x v="8"/>
    <n v="50.187393"/>
  </r>
  <r>
    <x v="377"/>
    <x v="9"/>
    <n v="148.429993"/>
  </r>
  <r>
    <x v="377"/>
    <x v="10"/>
    <n v="7840.7700199999999"/>
  </r>
  <r>
    <x v="377"/>
    <x v="11"/>
    <n v="2820.4"/>
  </r>
  <r>
    <x v="377"/>
    <x v="12"/>
    <n v="12847.5"/>
  </r>
  <r>
    <x v="378"/>
    <x v="0"/>
    <n v="263.17001299999998"/>
  </r>
  <r>
    <x v="378"/>
    <x v="1"/>
    <n v="1863.6099850000001"/>
  </r>
  <r>
    <x v="378"/>
    <x v="2"/>
    <n v="34.32"/>
  </r>
  <r>
    <x v="378"/>
    <x v="3"/>
    <n v="148.86999499999999"/>
  </r>
  <r>
    <x v="378"/>
    <x v="4"/>
    <n v="1263.6999510000001"/>
  </r>
  <r>
    <x v="378"/>
    <x v="5"/>
    <n v="62.119999"/>
  </r>
  <r>
    <x v="378"/>
    <x v="6"/>
    <n v="362.86999500000002"/>
  </r>
  <r>
    <x v="378"/>
    <x v="7"/>
    <n v="91.370002999999997"/>
  </r>
  <r>
    <x v="378"/>
    <x v="8"/>
    <n v="50.436729"/>
  </r>
  <r>
    <x v="378"/>
    <x v="9"/>
    <n v="151.19000199999999"/>
  </r>
  <r>
    <x v="378"/>
    <x v="10"/>
    <n v="7932.2402339999999"/>
  </r>
  <r>
    <x v="378"/>
    <x v="11"/>
    <n v="2846.07"/>
  </r>
  <r>
    <x v="378"/>
    <x v="12"/>
    <n v="12933.6"/>
  </r>
  <r>
    <x v="379"/>
    <x v="0"/>
    <n v="261.92999300000002"/>
  </r>
  <r>
    <x v="379"/>
    <x v="1"/>
    <n v="1808"/>
  </r>
  <r>
    <x v="379"/>
    <x v="2"/>
    <n v="34.330002"/>
  </r>
  <r>
    <x v="379"/>
    <x v="3"/>
    <n v="147.570007"/>
  </r>
  <r>
    <x v="379"/>
    <x v="4"/>
    <n v="1268.329956"/>
  </r>
  <r>
    <x v="379"/>
    <x v="5"/>
    <n v="61.650002000000001"/>
  </r>
  <r>
    <x v="379"/>
    <x v="6"/>
    <n v="363.08999599999999"/>
  </r>
  <r>
    <x v="379"/>
    <x v="7"/>
    <n v="89.139999000000003"/>
  </r>
  <r>
    <x v="379"/>
    <x v="8"/>
    <n v="49.929156999999996"/>
  </r>
  <r>
    <x v="379"/>
    <x v="9"/>
    <n v="151.949997"/>
  </r>
  <r>
    <x v="379"/>
    <x v="10"/>
    <n v="7852.1801759999998"/>
  </r>
  <r>
    <x v="379"/>
    <x v="11"/>
    <n v="2837.44"/>
  </r>
  <r>
    <x v="379"/>
    <x v="12"/>
    <n v="12953.4"/>
  </r>
  <r>
    <x v="380"/>
    <x v="0"/>
    <n v="254.80999800000001"/>
  </r>
  <r>
    <x v="380"/>
    <x v="1"/>
    <n v="1817.2700199999999"/>
  </r>
  <r>
    <x v="380"/>
    <x v="2"/>
    <n v="33.770000000000003"/>
  </r>
  <r>
    <x v="380"/>
    <x v="3"/>
    <n v="143.91000399999999"/>
  </r>
  <r>
    <x v="380"/>
    <x v="4"/>
    <n v="1238.5"/>
  </r>
  <r>
    <x v="380"/>
    <x v="5"/>
    <n v="60.630001"/>
  </r>
  <r>
    <x v="380"/>
    <x v="6"/>
    <n v="355.209991"/>
  </r>
  <r>
    <x v="380"/>
    <x v="7"/>
    <n v="85.459998999999996"/>
  </r>
  <r>
    <x v="380"/>
    <x v="8"/>
    <n v="50.294246999999999"/>
  </r>
  <r>
    <x v="380"/>
    <x v="9"/>
    <n v="150.259995"/>
  </r>
  <r>
    <x v="380"/>
    <x v="10"/>
    <n v="7737.419922"/>
  </r>
  <r>
    <x v="380"/>
    <x v="11"/>
    <n v="2818.82"/>
  </r>
  <r>
    <x v="380"/>
    <x v="12"/>
    <n v="12921.3"/>
  </r>
  <r>
    <x v="381"/>
    <x v="0"/>
    <n v="242.320007"/>
  </r>
  <r>
    <x v="381"/>
    <x v="1"/>
    <n v="1779.219971"/>
  </r>
  <r>
    <x v="381"/>
    <x v="2"/>
    <n v="32.93"/>
  </r>
  <r>
    <x v="381"/>
    <x v="3"/>
    <n v="138.029999"/>
  </r>
  <r>
    <x v="381"/>
    <x v="4"/>
    <n v="1219.73999"/>
  </r>
  <r>
    <x v="381"/>
    <x v="5"/>
    <n v="59.709999000000003"/>
  </r>
  <r>
    <x v="381"/>
    <x v="6"/>
    <n v="334.959991"/>
  </r>
  <r>
    <x v="381"/>
    <x v="7"/>
    <n v="82.389999000000003"/>
  </r>
  <r>
    <x v="381"/>
    <x v="8"/>
    <n v="50.481257999999997"/>
  </r>
  <r>
    <x v="381"/>
    <x v="9"/>
    <n v="145.429993"/>
  </r>
  <r>
    <x v="381"/>
    <x v="10"/>
    <n v="7630"/>
  </r>
  <r>
    <x v="381"/>
    <x v="11"/>
    <n v="2802.6"/>
  </r>
  <r>
    <x v="381"/>
    <x v="12"/>
    <n v="12903.4"/>
  </r>
  <r>
    <x v="382"/>
    <x v="0"/>
    <n v="244.679993"/>
  </r>
  <r>
    <x v="382"/>
    <x v="1"/>
    <n v="1777.4399410000001"/>
  </r>
  <r>
    <x v="382"/>
    <x v="2"/>
    <n v="33.610000999999997"/>
  </r>
  <r>
    <x v="382"/>
    <x v="3"/>
    <n v="137.14999399999999"/>
  </r>
  <r>
    <x v="382"/>
    <x v="4"/>
    <n v="1217.26001"/>
  </r>
  <r>
    <x v="382"/>
    <x v="5"/>
    <n v="60.02"/>
  </r>
  <r>
    <x v="382"/>
    <x v="6"/>
    <n v="337.45001200000002"/>
  </r>
  <r>
    <x v="382"/>
    <x v="7"/>
    <n v="82.139999000000003"/>
  </r>
  <r>
    <x v="382"/>
    <x v="8"/>
    <n v="50.766204999999999"/>
  </r>
  <r>
    <x v="382"/>
    <x v="9"/>
    <n v="145.229996"/>
  </r>
  <r>
    <x v="382"/>
    <x v="10"/>
    <n v="7671.7900390000004"/>
  </r>
  <r>
    <x v="382"/>
    <x v="11"/>
    <n v="2816.29"/>
  </r>
  <r>
    <x v="382"/>
    <x v="12"/>
    <n v="12963.3"/>
  </r>
  <r>
    <x v="383"/>
    <x v="0"/>
    <n v="248.009995"/>
  </r>
  <r>
    <x v="383"/>
    <x v="1"/>
    <n v="1797.170044"/>
  </r>
  <r>
    <x v="383"/>
    <x v="2"/>
    <n v="33.389999000000003"/>
  </r>
  <r>
    <x v="383"/>
    <x v="3"/>
    <n v="137.679993"/>
  </r>
  <r>
    <x v="383"/>
    <x v="4"/>
    <n v="1220.01001"/>
  </r>
  <r>
    <x v="383"/>
    <x v="5"/>
    <n v="58.77"/>
  </r>
  <r>
    <x v="383"/>
    <x v="6"/>
    <n v="338.38000499999998"/>
  </r>
  <r>
    <x v="383"/>
    <x v="7"/>
    <n v="83.459998999999996"/>
  </r>
  <r>
    <x v="383"/>
    <x v="8"/>
    <n v="50.766204999999999"/>
  </r>
  <r>
    <x v="383"/>
    <x v="9"/>
    <n v="148.05999800000001"/>
  </r>
  <r>
    <x v="383"/>
    <x v="10"/>
    <n v="7707.2900390000004"/>
  </r>
  <r>
    <x v="383"/>
    <x v="11"/>
    <n v="2813.36"/>
  </r>
  <r>
    <x v="383"/>
    <x v="12"/>
    <n v="12902.4"/>
  </r>
  <r>
    <x v="384"/>
    <x v="0"/>
    <n v="252.220001"/>
  </r>
  <r>
    <x v="384"/>
    <x v="1"/>
    <n v="1834.329956"/>
  </r>
  <r>
    <x v="384"/>
    <x v="2"/>
    <n v="33.380001"/>
  </r>
  <r>
    <x v="384"/>
    <x v="3"/>
    <n v="141.13999899999999"/>
  </r>
  <r>
    <x v="384"/>
    <x v="4"/>
    <n v="1226.150024"/>
  </r>
  <r>
    <x v="384"/>
    <x v="5"/>
    <n v="59.349997999999999"/>
  </r>
  <r>
    <x v="384"/>
    <x v="6"/>
    <n v="344.5"/>
  </r>
  <r>
    <x v="384"/>
    <x v="7"/>
    <n v="85.529999000000004"/>
  </r>
  <r>
    <x v="384"/>
    <x v="8"/>
    <n v="50.885590000000001"/>
  </r>
  <r>
    <x v="384"/>
    <x v="9"/>
    <n v="150.979996"/>
  </r>
  <r>
    <x v="384"/>
    <x v="10"/>
    <n v="7802.6899409999996"/>
  </r>
  <r>
    <x v="384"/>
    <x v="11"/>
    <n v="2827.22"/>
  </r>
  <r>
    <x v="384"/>
    <x v="12"/>
    <n v="12898.1"/>
  </r>
  <r>
    <x v="385"/>
    <x v="0"/>
    <n v="253.279999"/>
  </r>
  <r>
    <x v="385"/>
    <x v="1"/>
    <n v="1823.290039"/>
  </r>
  <r>
    <x v="385"/>
    <x v="2"/>
    <n v="33.529998999999997"/>
  </r>
  <r>
    <x v="385"/>
    <x v="3"/>
    <n v="141.03999300000001"/>
  </r>
  <r>
    <x v="385"/>
    <x v="4"/>
    <n v="1223.709961"/>
  </r>
  <r>
    <x v="385"/>
    <x v="5"/>
    <n v="59.259998000000003"/>
  </r>
  <r>
    <x v="385"/>
    <x v="6"/>
    <n v="343.08999599999999"/>
  </r>
  <r>
    <x v="385"/>
    <x v="7"/>
    <n v="85.190002000000007"/>
  </r>
  <r>
    <x v="385"/>
    <x v="8"/>
    <n v="50.957405000000001"/>
  </r>
  <r>
    <x v="385"/>
    <x v="9"/>
    <n v="151"/>
  </r>
  <r>
    <x v="385"/>
    <x v="10"/>
    <n v="7812.0097660000001"/>
  </r>
  <r>
    <x v="385"/>
    <x v="11"/>
    <n v="2840.35"/>
  </r>
  <r>
    <x v="385"/>
    <x v="12"/>
    <n v="12953.3"/>
  </r>
  <r>
    <x v="386"/>
    <x v="0"/>
    <n v="254.11000100000001"/>
  </r>
  <r>
    <x v="386"/>
    <x v="1"/>
    <n v="1847.75"/>
  </r>
  <r>
    <x v="386"/>
    <x v="2"/>
    <n v="33.150002000000001"/>
  </r>
  <r>
    <x v="386"/>
    <x v="3"/>
    <n v="142.71000699999999"/>
  </r>
  <r>
    <x v="386"/>
    <x v="4"/>
    <n v="1224.7700199999999"/>
  </r>
  <r>
    <x v="386"/>
    <x v="5"/>
    <n v="59.41"/>
  </r>
  <r>
    <x v="386"/>
    <x v="6"/>
    <n v="350.92001299999998"/>
  </r>
  <r>
    <x v="386"/>
    <x v="7"/>
    <n v="85.769997000000004"/>
  </r>
  <r>
    <x v="386"/>
    <x v="8"/>
    <n v="50.948425"/>
  </r>
  <r>
    <x v="386"/>
    <x v="9"/>
    <n v="152.05999800000001"/>
  </r>
  <r>
    <x v="386"/>
    <x v="10"/>
    <n v="7859.6801759999998"/>
  </r>
  <r>
    <x v="386"/>
    <x v="11"/>
    <n v="2850.4"/>
  </r>
  <r>
    <x v="386"/>
    <x v="12"/>
    <n v="12964.3"/>
  </r>
  <r>
    <x v="387"/>
    <x v="0"/>
    <n v="253.38999899999999"/>
  </r>
  <r>
    <x v="387"/>
    <x v="1"/>
    <n v="1862.4799800000001"/>
  </r>
  <r>
    <x v="387"/>
    <x v="2"/>
    <n v="33.220001000000003"/>
  </r>
  <r>
    <x v="387"/>
    <x v="3"/>
    <n v="144.44000199999999"/>
  </r>
  <r>
    <x v="387"/>
    <x v="4"/>
    <n v="1242.219971"/>
  </r>
  <r>
    <x v="387"/>
    <x v="5"/>
    <n v="59.790000999999997"/>
  </r>
  <r>
    <x v="387"/>
    <x v="6"/>
    <n v="351.82998700000002"/>
  </r>
  <r>
    <x v="387"/>
    <x v="7"/>
    <n v="86.300003000000004"/>
  </r>
  <r>
    <x v="387"/>
    <x v="8"/>
    <n v="51.217711999999999"/>
  </r>
  <r>
    <x v="387"/>
    <x v="9"/>
    <n v="152.300003"/>
  </r>
  <r>
    <x v="387"/>
    <x v="10"/>
    <n v="7883.6601559999999"/>
  </r>
  <r>
    <x v="387"/>
    <x v="11"/>
    <n v="2858.45"/>
  </r>
  <r>
    <x v="387"/>
    <x v="12"/>
    <n v="12999.6"/>
  </r>
  <r>
    <x v="388"/>
    <x v="0"/>
    <n v="253.83000200000001"/>
  </r>
  <r>
    <x v="388"/>
    <x v="1"/>
    <n v="1886.5200199999999"/>
  </r>
  <r>
    <x v="388"/>
    <x v="2"/>
    <n v="34.290000999999997"/>
  </r>
  <r>
    <x v="388"/>
    <x v="3"/>
    <n v="145.16999799999999"/>
  </r>
  <r>
    <x v="388"/>
    <x v="4"/>
    <n v="1245.6099850000001"/>
  </r>
  <r>
    <x v="388"/>
    <x v="5"/>
    <n v="59.400002000000001"/>
  </r>
  <r>
    <x v="388"/>
    <x v="6"/>
    <n v="347.60998499999999"/>
  </r>
  <r>
    <x v="388"/>
    <x v="7"/>
    <n v="86.739998"/>
  </r>
  <r>
    <x v="388"/>
    <x v="8"/>
    <n v="51.199753000000001"/>
  </r>
  <r>
    <x v="388"/>
    <x v="9"/>
    <n v="152.16000399999999"/>
  </r>
  <r>
    <x v="388"/>
    <x v="10"/>
    <n v="7888.330078"/>
  </r>
  <r>
    <x v="388"/>
    <x v="11"/>
    <n v="2857.7"/>
  </r>
  <r>
    <x v="388"/>
    <x v="12"/>
    <n v="12987.9"/>
  </r>
  <r>
    <x v="389"/>
    <x v="0"/>
    <n v="253.800003"/>
  </r>
  <r>
    <x v="389"/>
    <x v="1"/>
    <n v="1898.5200199999999"/>
  </r>
  <r>
    <x v="389"/>
    <x v="2"/>
    <n v="33.849997999999999"/>
  </r>
  <r>
    <x v="389"/>
    <x v="3"/>
    <n v="145.820007"/>
  </r>
  <r>
    <x v="389"/>
    <x v="4"/>
    <n v="1249.099976"/>
  </r>
  <r>
    <x v="389"/>
    <x v="5"/>
    <n v="60.98"/>
  </r>
  <r>
    <x v="389"/>
    <x v="6"/>
    <n v="349.35998499999999"/>
  </r>
  <r>
    <x v="389"/>
    <x v="7"/>
    <n v="87.169998000000007"/>
  </r>
  <r>
    <x v="389"/>
    <x v="8"/>
    <n v="51.038176999999997"/>
  </r>
  <r>
    <x v="389"/>
    <x v="9"/>
    <n v="153.35000600000001"/>
  </r>
  <r>
    <x v="389"/>
    <x v="10"/>
    <n v="7891.7797849999997"/>
  </r>
  <r>
    <x v="389"/>
    <x v="11"/>
    <n v="2853.58"/>
  </r>
  <r>
    <x v="389"/>
    <x v="12"/>
    <n v="12956.7"/>
  </r>
  <r>
    <x v="390"/>
    <x v="0"/>
    <n v="253.699997"/>
  </r>
  <r>
    <x v="390"/>
    <x v="1"/>
    <n v="1886.3000489999999"/>
  </r>
  <r>
    <x v="390"/>
    <x v="2"/>
    <n v="33.549999"/>
  </r>
  <r>
    <x v="390"/>
    <x v="3"/>
    <n v="145.509995"/>
  </r>
  <r>
    <x v="390"/>
    <x v="4"/>
    <n v="1237.6099850000001"/>
  </r>
  <r>
    <x v="390"/>
    <x v="5"/>
    <n v="60.700001"/>
  </r>
  <r>
    <x v="390"/>
    <x v="6"/>
    <n v="345.86999500000002"/>
  </r>
  <r>
    <x v="390"/>
    <x v="7"/>
    <n v="87.010002"/>
  </r>
  <r>
    <x v="390"/>
    <x v="8"/>
    <n v="49.943100000000001"/>
  </r>
  <r>
    <x v="390"/>
    <x v="9"/>
    <n v="152.91999799999999"/>
  </r>
  <r>
    <x v="390"/>
    <x v="10"/>
    <n v="7839.1098629999997"/>
  </r>
  <r>
    <x v="390"/>
    <x v="11"/>
    <n v="2833.28"/>
  </r>
  <r>
    <x v="390"/>
    <x v="12"/>
    <n v="12843.5"/>
  </r>
  <r>
    <x v="391"/>
    <x v="0"/>
    <n v="253.53999300000001"/>
  </r>
  <r>
    <x v="391"/>
    <x v="1"/>
    <n v="1896.1999510000001"/>
  </r>
  <r>
    <x v="391"/>
    <x v="2"/>
    <n v="33.299999"/>
  </r>
  <r>
    <x v="391"/>
    <x v="3"/>
    <n v="144.449997"/>
  </r>
  <r>
    <x v="391"/>
    <x v="4"/>
    <n v="1235.01001"/>
  </r>
  <r>
    <x v="391"/>
    <x v="5"/>
    <n v="60.439999"/>
  </r>
  <r>
    <x v="391"/>
    <x v="6"/>
    <n v="341.30999800000001"/>
  </r>
  <r>
    <x v="391"/>
    <x v="7"/>
    <n v="87.010002"/>
  </r>
  <r>
    <x v="391"/>
    <x v="8"/>
    <n v="50.167499999999997"/>
  </r>
  <r>
    <x v="391"/>
    <x v="9"/>
    <n v="152.53999300000001"/>
  </r>
  <r>
    <x v="391"/>
    <x v="10"/>
    <n v="7819.7099609999996"/>
  </r>
  <r>
    <x v="391"/>
    <x v="11"/>
    <n v="2821.93"/>
  </r>
  <r>
    <x v="391"/>
    <x v="12"/>
    <n v="12763.7"/>
  </r>
  <r>
    <x v="392"/>
    <x v="0"/>
    <n v="256.04998799999998"/>
  </r>
  <r>
    <x v="392"/>
    <x v="1"/>
    <n v="1919.650024"/>
  </r>
  <r>
    <x v="392"/>
    <x v="2"/>
    <n v="33.700001"/>
  </r>
  <r>
    <x v="392"/>
    <x v="3"/>
    <n v="146.570007"/>
  </r>
  <r>
    <x v="392"/>
    <x v="4"/>
    <n v="1242.099976"/>
  </r>
  <r>
    <x v="392"/>
    <x v="5"/>
    <n v="61.779998999999997"/>
  </r>
  <r>
    <x v="392"/>
    <x v="6"/>
    <n v="337.48998999999998"/>
  </r>
  <r>
    <x v="392"/>
    <x v="7"/>
    <n v="87.730002999999996"/>
  </r>
  <r>
    <x v="392"/>
    <x v="8"/>
    <n v="50.284191"/>
  </r>
  <r>
    <x v="392"/>
    <x v="9"/>
    <n v="154"/>
  </r>
  <r>
    <x v="392"/>
    <x v="10"/>
    <n v="7870.8901370000003"/>
  </r>
  <r>
    <x v="392"/>
    <x v="11"/>
    <n v="2839.96"/>
  </r>
  <r>
    <x v="392"/>
    <x v="12"/>
    <n v="12835.3"/>
  </r>
  <r>
    <x v="393"/>
    <x v="0"/>
    <n v="250.520004"/>
  </r>
  <r>
    <x v="393"/>
    <x v="1"/>
    <n v="1882.619995"/>
  </r>
  <r>
    <x v="393"/>
    <x v="2"/>
    <n v="34.889999000000003"/>
  </r>
  <r>
    <x v="393"/>
    <x v="3"/>
    <n v="145.03999300000001"/>
  </r>
  <r>
    <x v="393"/>
    <x v="4"/>
    <n v="1214.380005"/>
  </r>
  <r>
    <x v="393"/>
    <x v="5"/>
    <n v="61.34"/>
  </r>
  <r>
    <x v="393"/>
    <x v="6"/>
    <n v="326.39999399999999"/>
  </r>
  <r>
    <x v="393"/>
    <x v="7"/>
    <n v="85.190002000000007"/>
  </r>
  <r>
    <x v="393"/>
    <x v="8"/>
    <n v="50.104671000000003"/>
  </r>
  <r>
    <x v="393"/>
    <x v="9"/>
    <n v="153.46000699999999"/>
  </r>
  <r>
    <x v="393"/>
    <x v="10"/>
    <n v="7774.1201170000004"/>
  </r>
  <r>
    <x v="393"/>
    <x v="11"/>
    <n v="2818.37"/>
  </r>
  <r>
    <x v="393"/>
    <x v="12"/>
    <n v="12723.1"/>
  </r>
  <r>
    <x v="394"/>
    <x v="0"/>
    <n v="248.88999899999999"/>
  </r>
  <r>
    <x v="394"/>
    <x v="1"/>
    <n v="1886.5200199999999"/>
  </r>
  <r>
    <x v="394"/>
    <x v="2"/>
    <n v="34.290000999999997"/>
  </r>
  <r>
    <x v="394"/>
    <x v="3"/>
    <n v="145.729996"/>
  </r>
  <r>
    <x v="394"/>
    <x v="4"/>
    <n v="1206.48999"/>
  </r>
  <r>
    <x v="394"/>
    <x v="5"/>
    <n v="61.669998"/>
  </r>
  <r>
    <x v="394"/>
    <x v="6"/>
    <n v="322.44000199999999"/>
  </r>
  <r>
    <x v="394"/>
    <x v="7"/>
    <n v="85.32"/>
  </r>
  <r>
    <x v="394"/>
    <x v="8"/>
    <n v="50.293166999999997"/>
  </r>
  <r>
    <x v="394"/>
    <x v="9"/>
    <n v="152.699997"/>
  </r>
  <r>
    <x v="394"/>
    <x v="10"/>
    <n v="7806.5200199999999"/>
  </r>
  <r>
    <x v="394"/>
    <x v="11"/>
    <n v="2840.69"/>
  </r>
  <r>
    <x v="394"/>
    <x v="12"/>
    <n v="12841.3"/>
  </r>
  <r>
    <x v="395"/>
    <x v="0"/>
    <n v="245.699997"/>
  </r>
  <r>
    <x v="395"/>
    <x v="1"/>
    <n v="1882.219971"/>
  </r>
  <r>
    <x v="395"/>
    <x v="2"/>
    <n v="34.409999999999997"/>
  </r>
  <r>
    <x v="395"/>
    <x v="3"/>
    <n v="145.020004"/>
  </r>
  <r>
    <x v="395"/>
    <x v="4"/>
    <n v="1200.959961"/>
  </r>
  <r>
    <x v="395"/>
    <x v="5"/>
    <n v="62.169998"/>
  </r>
  <r>
    <x v="395"/>
    <x v="6"/>
    <n v="316.77999899999998"/>
  </r>
  <r>
    <x v="395"/>
    <x v="7"/>
    <n v="85.449996999999996"/>
  </r>
  <r>
    <x v="395"/>
    <x v="8"/>
    <n v="50.580395000000003"/>
  </r>
  <r>
    <x v="395"/>
    <x v="9"/>
    <n v="150.75"/>
  </r>
  <r>
    <x v="395"/>
    <x v="10"/>
    <n v="7816.330078"/>
  </r>
  <r>
    <x v="395"/>
    <x v="11"/>
    <n v="2850.13"/>
  </r>
  <r>
    <x v="395"/>
    <x v="12"/>
    <n v="12908.3"/>
  </r>
  <r>
    <x v="396"/>
    <x v="0"/>
    <n v="249.759995"/>
  </r>
  <r>
    <x v="396"/>
    <x v="1"/>
    <n v="1876.709961"/>
  </r>
  <r>
    <x v="396"/>
    <x v="2"/>
    <n v="34.57"/>
  </r>
  <r>
    <x v="396"/>
    <x v="3"/>
    <n v="145.71000699999999"/>
  </r>
  <r>
    <x v="396"/>
    <x v="4"/>
    <n v="1207.7700199999999"/>
  </r>
  <r>
    <x v="396"/>
    <x v="5"/>
    <n v="62.09"/>
  </r>
  <r>
    <x v="396"/>
    <x v="6"/>
    <n v="327.73001099999999"/>
  </r>
  <r>
    <x v="396"/>
    <x v="7"/>
    <n v="85.75"/>
  </r>
  <r>
    <x v="396"/>
    <x v="8"/>
    <n v="50.903530000000003"/>
  </r>
  <r>
    <x v="396"/>
    <x v="9"/>
    <n v="152.03999300000001"/>
  </r>
  <r>
    <x v="396"/>
    <x v="10"/>
    <n v="7821.0097660000001"/>
  </r>
  <r>
    <x v="396"/>
    <x v="11"/>
    <n v="2857.05"/>
  </r>
  <r>
    <x v="396"/>
    <x v="12"/>
    <n v="12965.1"/>
  </r>
  <r>
    <x v="397"/>
    <x v="0"/>
    <n v="251.5"/>
  </r>
  <r>
    <x v="397"/>
    <x v="1"/>
    <n v="1883.420044"/>
  </r>
  <r>
    <x v="397"/>
    <x v="2"/>
    <n v="34.490001999999997"/>
  </r>
  <r>
    <x v="397"/>
    <x v="3"/>
    <n v="145.529999"/>
  </r>
  <r>
    <x v="397"/>
    <x v="4"/>
    <n v="1201.619995"/>
  </r>
  <r>
    <x v="397"/>
    <x v="5"/>
    <n v="61.860000999999997"/>
  </r>
  <r>
    <x v="397"/>
    <x v="6"/>
    <n v="338.01998900000001"/>
  </r>
  <r>
    <x v="397"/>
    <x v="7"/>
    <n v="86.220000999999996"/>
  </r>
  <r>
    <x v="397"/>
    <x v="8"/>
    <n v="51.074084999999997"/>
  </r>
  <r>
    <x v="397"/>
    <x v="9"/>
    <n v="152.46000699999999"/>
  </r>
  <r>
    <x v="397"/>
    <x v="10"/>
    <n v="7859.169922"/>
  </r>
  <r>
    <x v="397"/>
    <x v="11"/>
    <n v="2862.96"/>
  </r>
  <r>
    <x v="397"/>
    <x v="12"/>
    <n v="12996.8"/>
  </r>
  <r>
    <x v="398"/>
    <x v="0"/>
    <n v="255.53999300000001"/>
  </r>
  <r>
    <x v="398"/>
    <x v="1"/>
    <n v="1904.900024"/>
  </r>
  <r>
    <x v="398"/>
    <x v="2"/>
    <n v="34.470001000000003"/>
  </r>
  <r>
    <x v="398"/>
    <x v="3"/>
    <n v="146.46000699999999"/>
  </r>
  <r>
    <x v="398"/>
    <x v="4"/>
    <n v="1207.329956"/>
  </r>
  <r>
    <x v="398"/>
    <x v="5"/>
    <n v="61.009998000000003"/>
  </r>
  <r>
    <x v="398"/>
    <x v="6"/>
    <n v="344.44000199999999"/>
  </r>
  <r>
    <x v="398"/>
    <x v="7"/>
    <n v="86.949996999999996"/>
  </r>
  <r>
    <x v="398"/>
    <x v="8"/>
    <n v="51.253605"/>
  </r>
  <r>
    <x v="398"/>
    <x v="9"/>
    <n v="153.33999600000001"/>
  </r>
  <r>
    <x v="398"/>
    <x v="10"/>
    <n v="7889.1000979999999"/>
  </r>
  <r>
    <x v="398"/>
    <x v="11"/>
    <n v="2861.82"/>
  </r>
  <r>
    <x v="398"/>
    <x v="12"/>
    <n v="12990.5"/>
  </r>
  <r>
    <x v="399"/>
    <x v="0"/>
    <n v="257"/>
  </r>
  <r>
    <x v="399"/>
    <x v="1"/>
    <n v="1902.900024"/>
  </r>
  <r>
    <x v="399"/>
    <x v="2"/>
    <n v="34.349997999999999"/>
  </r>
  <r>
    <x v="399"/>
    <x v="3"/>
    <n v="147.83000200000001"/>
  </r>
  <r>
    <x v="399"/>
    <x v="4"/>
    <n v="1205.380005"/>
  </r>
  <r>
    <x v="399"/>
    <x v="5"/>
    <n v="60.68"/>
  </r>
  <r>
    <x v="399"/>
    <x v="6"/>
    <n v="339.17001299999998"/>
  </r>
  <r>
    <x v="399"/>
    <x v="7"/>
    <n v="87.379997000000003"/>
  </r>
  <r>
    <x v="399"/>
    <x v="8"/>
    <n v="50.822749999999999"/>
  </r>
  <r>
    <x v="399"/>
    <x v="9"/>
    <n v="154.35000600000001"/>
  </r>
  <r>
    <x v="399"/>
    <x v="10"/>
    <n v="7878.4599609999996"/>
  </r>
  <r>
    <x v="399"/>
    <x v="11"/>
    <n v="2856.98"/>
  </r>
  <r>
    <x v="399"/>
    <x v="12"/>
    <n v="12933.5"/>
  </r>
  <r>
    <x v="400"/>
    <x v="0"/>
    <n v="261.51001000000002"/>
  </r>
  <r>
    <x v="400"/>
    <x v="1"/>
    <n v="1905.3900149999999"/>
  </r>
  <r>
    <x v="400"/>
    <x v="2"/>
    <n v="34.720001000000003"/>
  </r>
  <r>
    <x v="400"/>
    <x v="3"/>
    <n v="152.300003"/>
  </r>
  <r>
    <x v="400"/>
    <x v="4"/>
    <n v="1220.650024"/>
  </r>
  <r>
    <x v="400"/>
    <x v="5"/>
    <n v="60.650002000000001"/>
  </r>
  <r>
    <x v="400"/>
    <x v="6"/>
    <n v="358.82000699999998"/>
  </r>
  <r>
    <x v="400"/>
    <x v="7"/>
    <n v="90.099997999999999"/>
  </r>
  <r>
    <x v="400"/>
    <x v="8"/>
    <n v="51.208720999999997"/>
  </r>
  <r>
    <x v="400"/>
    <x v="9"/>
    <n v="156.08000200000001"/>
  </r>
  <r>
    <x v="400"/>
    <x v="10"/>
    <n v="7945.9799800000001"/>
  </r>
  <r>
    <x v="400"/>
    <x v="11"/>
    <n v="2874.69"/>
  </r>
  <r>
    <x v="400"/>
    <x v="12"/>
    <n v="12999.4"/>
  </r>
  <r>
    <x v="401"/>
    <x v="0"/>
    <n v="262.39999399999999"/>
  </r>
  <r>
    <x v="401"/>
    <x v="1"/>
    <n v="1927.6800539999999"/>
  </r>
  <r>
    <x v="401"/>
    <x v="2"/>
    <n v="34.939999"/>
  </r>
  <r>
    <x v="401"/>
    <x v="3"/>
    <n v="151.679993"/>
  </r>
  <r>
    <x v="401"/>
    <x v="4"/>
    <n v="1241.8199460000001"/>
  </r>
  <r>
    <x v="401"/>
    <x v="5"/>
    <n v="60.439999"/>
  </r>
  <r>
    <x v="401"/>
    <x v="6"/>
    <n v="364.57998700000002"/>
  </r>
  <r>
    <x v="401"/>
    <x v="7"/>
    <n v="89.970000999999996"/>
  </r>
  <r>
    <x v="401"/>
    <x v="8"/>
    <n v="51.702412000000002"/>
  </r>
  <r>
    <x v="401"/>
    <x v="9"/>
    <n v="157.64999399999999"/>
  </r>
  <r>
    <x v="401"/>
    <x v="10"/>
    <n v="8017.8999020000001"/>
  </r>
  <r>
    <x v="401"/>
    <x v="11"/>
    <n v="2896.74"/>
  </r>
  <r>
    <x v="401"/>
    <x v="12"/>
    <n v="13102"/>
  </r>
  <r>
    <x v="402"/>
    <x v="0"/>
    <n v="263.040009"/>
  </r>
  <r>
    <x v="402"/>
    <x v="1"/>
    <n v="1932.8199460000001"/>
  </r>
  <r>
    <x v="402"/>
    <x v="2"/>
    <n v="35.060001"/>
  </r>
  <r>
    <x v="402"/>
    <x v="3"/>
    <n v="152.990005"/>
  </r>
  <r>
    <x v="402"/>
    <x v="4"/>
    <n v="1231.150024"/>
  </r>
  <r>
    <x v="402"/>
    <x v="5"/>
    <n v="60.790000999999997"/>
  </r>
  <r>
    <x v="402"/>
    <x v="6"/>
    <n v="368.48998999999998"/>
  </r>
  <r>
    <x v="402"/>
    <x v="7"/>
    <n v="90.610000999999997"/>
  </r>
  <r>
    <x v="402"/>
    <x v="8"/>
    <n v="51.720367000000003"/>
  </r>
  <r>
    <x v="402"/>
    <x v="9"/>
    <n v="159.11999499999999"/>
  </r>
  <r>
    <x v="402"/>
    <x v="10"/>
    <n v="8030.0400390000004"/>
  </r>
  <r>
    <x v="402"/>
    <x v="11"/>
    <n v="2897.52"/>
  </r>
  <r>
    <x v="402"/>
    <x v="12"/>
    <n v="13084.8"/>
  </r>
  <r>
    <x v="403"/>
    <x v="0"/>
    <n v="268.35998499999999"/>
  </r>
  <r>
    <x v="403"/>
    <x v="1"/>
    <n v="1998.099976"/>
  </r>
  <r>
    <x v="403"/>
    <x v="2"/>
    <n v="35.540000999999997"/>
  </r>
  <r>
    <x v="403"/>
    <x v="3"/>
    <n v="154.800003"/>
  </r>
  <r>
    <x v="403"/>
    <x v="4"/>
    <n v="1249.3000489999999"/>
  </r>
  <r>
    <x v="403"/>
    <x v="5"/>
    <n v="61.380001"/>
  </r>
  <r>
    <x v="403"/>
    <x v="6"/>
    <n v="368.040009"/>
  </r>
  <r>
    <x v="403"/>
    <x v="7"/>
    <n v="92.620002999999997"/>
  </r>
  <r>
    <x v="403"/>
    <x v="8"/>
    <n v="51.828082999999999"/>
  </r>
  <r>
    <x v="403"/>
    <x v="9"/>
    <n v="158.779999"/>
  </r>
  <r>
    <x v="403"/>
    <x v="10"/>
    <n v="8109.6899409999996"/>
  </r>
  <r>
    <x v="403"/>
    <x v="11"/>
    <n v="2914.04"/>
  </r>
  <r>
    <x v="403"/>
    <x v="12"/>
    <n v="13132.2"/>
  </r>
  <r>
    <x v="404"/>
    <x v="0"/>
    <n v="266.42999300000002"/>
  </r>
  <r>
    <x v="404"/>
    <x v="1"/>
    <n v="2002.380005"/>
  </r>
  <r>
    <x v="404"/>
    <x v="2"/>
    <n v="35.400002000000001"/>
  </r>
  <r>
    <x v="404"/>
    <x v="3"/>
    <n v="152.13999899999999"/>
  </r>
  <r>
    <x v="404"/>
    <x v="4"/>
    <n v="1239.119995"/>
  </r>
  <r>
    <x v="404"/>
    <x v="5"/>
    <n v="60.82"/>
  </r>
  <r>
    <x v="404"/>
    <x v="6"/>
    <n v="370.98001099999999"/>
  </r>
  <r>
    <x v="404"/>
    <x v="7"/>
    <n v="92.089995999999999"/>
  </r>
  <r>
    <x v="404"/>
    <x v="8"/>
    <n v="51.567771999999998"/>
  </r>
  <r>
    <x v="404"/>
    <x v="9"/>
    <n v="158.11000100000001"/>
  </r>
  <r>
    <x v="404"/>
    <x v="10"/>
    <n v="8088.3598629999997"/>
  </r>
  <r>
    <x v="404"/>
    <x v="11"/>
    <n v="2901.13"/>
  </r>
  <r>
    <x v="404"/>
    <x v="12"/>
    <n v="13039.9"/>
  </r>
  <r>
    <x v="405"/>
    <x v="0"/>
    <n v="263.51001000000002"/>
  </r>
  <r>
    <x v="405"/>
    <x v="1"/>
    <n v="2012.709961"/>
  </r>
  <r>
    <x v="405"/>
    <x v="2"/>
    <n v="35.560001"/>
  </r>
  <r>
    <x v="405"/>
    <x v="3"/>
    <n v="152.679993"/>
  </r>
  <r>
    <x v="405"/>
    <x v="4"/>
    <n v="1218.1899410000001"/>
  </r>
  <r>
    <x v="405"/>
    <x v="5"/>
    <n v="60.889999000000003"/>
  </r>
  <r>
    <x v="405"/>
    <x v="6"/>
    <n v="367.67999300000002"/>
  </r>
  <r>
    <x v="405"/>
    <x v="7"/>
    <n v="92.330001999999993"/>
  </r>
  <r>
    <x v="405"/>
    <x v="8"/>
    <n v="51.047153000000002"/>
  </r>
  <r>
    <x v="405"/>
    <x v="9"/>
    <n v="158.61000100000001"/>
  </r>
  <r>
    <x v="405"/>
    <x v="10"/>
    <n v="8109.5400390000004"/>
  </r>
  <r>
    <x v="405"/>
    <x v="11"/>
    <n v="2901.52"/>
  </r>
  <r>
    <x v="405"/>
    <x v="12"/>
    <n v="13016.9"/>
  </r>
  <r>
    <x v="406"/>
    <x v="0"/>
    <n v="266.67999300000002"/>
  </r>
  <r>
    <x v="406"/>
    <x v="1"/>
    <n v="2039.51001"/>
  </r>
  <r>
    <x v="406"/>
    <x v="2"/>
    <n v="36.049999"/>
  </r>
  <r>
    <x v="406"/>
    <x v="3"/>
    <n v="153.21000699999999"/>
  </r>
  <r>
    <x v="406"/>
    <x v="4"/>
    <n v="1197"/>
  </r>
  <r>
    <x v="406"/>
    <x v="5"/>
    <n v="60.93"/>
  </r>
  <r>
    <x v="406"/>
    <x v="6"/>
    <n v="363.60000600000001"/>
  </r>
  <r>
    <x v="406"/>
    <x v="7"/>
    <n v="93.07"/>
  </r>
  <r>
    <x v="406"/>
    <x v="8"/>
    <n v="50.122616000000001"/>
  </r>
  <r>
    <x v="406"/>
    <x v="9"/>
    <n v="159.240005"/>
  </r>
  <r>
    <x v="406"/>
    <x v="10"/>
    <n v="8091.25"/>
  </r>
  <r>
    <x v="406"/>
    <x v="11"/>
    <n v="2896.72"/>
  </r>
  <r>
    <x v="406"/>
    <x v="12"/>
    <n v="12969.9"/>
  </r>
  <r>
    <x v="407"/>
    <x v="0"/>
    <n v="256.14001500000001"/>
  </r>
  <r>
    <x v="407"/>
    <x v="1"/>
    <n v="1994.8199460000001"/>
  </r>
  <r>
    <x v="407"/>
    <x v="2"/>
    <n v="35.75"/>
  </r>
  <r>
    <x v="407"/>
    <x v="3"/>
    <n v="148.64999399999999"/>
  </r>
  <r>
    <x v="407"/>
    <x v="4"/>
    <n v="1186.4799800000001"/>
  </r>
  <r>
    <x v="407"/>
    <x v="5"/>
    <n v="61.450001"/>
  </r>
  <r>
    <x v="407"/>
    <x v="6"/>
    <n v="341.17999300000002"/>
  </r>
  <r>
    <x v="407"/>
    <x v="7"/>
    <n v="89.050003000000004"/>
  </r>
  <r>
    <x v="407"/>
    <x v="8"/>
    <n v="49.664836999999999"/>
  </r>
  <r>
    <x v="407"/>
    <x v="9"/>
    <n v="156.38000500000001"/>
  </r>
  <r>
    <x v="407"/>
    <x v="10"/>
    <n v="7995.169922"/>
  </r>
  <r>
    <x v="407"/>
    <x v="11"/>
    <n v="2888.6"/>
  </r>
  <r>
    <x v="407"/>
    <x v="12"/>
    <n v="12968.5"/>
  </r>
  <r>
    <x v="408"/>
    <x v="0"/>
    <n v="259.75"/>
  </r>
  <r>
    <x v="408"/>
    <x v="1"/>
    <n v="1958.3100589999999"/>
  </r>
  <r>
    <x v="408"/>
    <x v="2"/>
    <n v="35.990001999999997"/>
  </r>
  <r>
    <x v="408"/>
    <x v="3"/>
    <n v="148.83000200000001"/>
  </r>
  <r>
    <x v="408"/>
    <x v="4"/>
    <n v="1171.4399410000001"/>
  </r>
  <r>
    <x v="408"/>
    <x v="5"/>
    <n v="61.34"/>
  </r>
  <r>
    <x v="408"/>
    <x v="6"/>
    <n v="346.459991"/>
  </r>
  <r>
    <x v="408"/>
    <x v="7"/>
    <n v="89"/>
  </r>
  <r>
    <x v="408"/>
    <x v="8"/>
    <n v="49.018559000000003"/>
  </r>
  <r>
    <x v="408"/>
    <x v="9"/>
    <n v="158.13999899999999"/>
  </r>
  <r>
    <x v="408"/>
    <x v="10"/>
    <n v="7922.7299800000001"/>
  </r>
  <r>
    <x v="408"/>
    <x v="11"/>
    <n v="2878.05"/>
  </r>
  <r>
    <x v="408"/>
    <x v="12"/>
    <n v="12938.9"/>
  </r>
  <r>
    <x v="409"/>
    <x v="0"/>
    <n v="260.86999500000002"/>
  </r>
  <r>
    <x v="409"/>
    <x v="1"/>
    <n v="1952.0699460000001"/>
  </r>
  <r>
    <x v="409"/>
    <x v="2"/>
    <n v="35.849997999999999"/>
  </r>
  <r>
    <x v="409"/>
    <x v="3"/>
    <n v="150.429993"/>
  </r>
  <r>
    <x v="409"/>
    <x v="4"/>
    <n v="1164.829956"/>
  </r>
  <r>
    <x v="409"/>
    <x v="5"/>
    <n v="60.34"/>
  </r>
  <r>
    <x v="409"/>
    <x v="6"/>
    <n v="348.67999300000002"/>
  </r>
  <r>
    <x v="409"/>
    <x v="7"/>
    <n v="88.82"/>
  </r>
  <r>
    <x v="409"/>
    <x v="8"/>
    <n v="49.144226000000003"/>
  </r>
  <r>
    <x v="409"/>
    <x v="9"/>
    <n v="157.800003"/>
  </r>
  <r>
    <x v="409"/>
    <x v="10"/>
    <n v="7902.5400390000004"/>
  </r>
  <r>
    <x v="409"/>
    <x v="11"/>
    <n v="2871.68"/>
  </r>
  <r>
    <x v="409"/>
    <x v="12"/>
    <n v="12911.1"/>
  </r>
  <r>
    <x v="410"/>
    <x v="0"/>
    <n v="265.36999500000002"/>
  </r>
  <r>
    <x v="410"/>
    <x v="1"/>
    <n v="1939.01001"/>
  </r>
  <r>
    <x v="410"/>
    <x v="2"/>
    <n v="35.840000000000003"/>
  </r>
  <r>
    <x v="410"/>
    <x v="3"/>
    <n v="151.320007"/>
  </r>
  <r>
    <x v="410"/>
    <x v="4"/>
    <n v="1164.6400149999999"/>
  </r>
  <r>
    <x v="410"/>
    <x v="5"/>
    <n v="59.759998000000003"/>
  </r>
  <r>
    <x v="410"/>
    <x v="6"/>
    <n v="348.41000400000001"/>
  </r>
  <r>
    <x v="410"/>
    <x v="7"/>
    <n v="89.800003000000004"/>
  </r>
  <r>
    <x v="410"/>
    <x v="8"/>
    <n v="49.880263999999997"/>
  </r>
  <r>
    <x v="410"/>
    <x v="9"/>
    <n v="161.55999800000001"/>
  </r>
  <r>
    <x v="410"/>
    <x v="10"/>
    <n v="7924.1601559999999"/>
  </r>
  <r>
    <x v="410"/>
    <x v="11"/>
    <n v="2877.13"/>
  </r>
  <r>
    <x v="410"/>
    <x v="12"/>
    <n v="12928.7"/>
  </r>
  <r>
    <x v="411"/>
    <x v="0"/>
    <n v="267"/>
  </r>
  <r>
    <x v="411"/>
    <x v="1"/>
    <n v="1987.150024"/>
  </r>
  <r>
    <x v="411"/>
    <x v="2"/>
    <n v="36.139999000000003"/>
  </r>
  <r>
    <x v="411"/>
    <x v="3"/>
    <n v="152.83999600000001"/>
  </r>
  <r>
    <x v="411"/>
    <x v="4"/>
    <n v="1177.3599850000001"/>
  </r>
  <r>
    <x v="411"/>
    <x v="5"/>
    <n v="58.09"/>
  </r>
  <r>
    <x v="411"/>
    <x v="6"/>
    <n v="355.92999300000002"/>
  </r>
  <r>
    <x v="411"/>
    <x v="7"/>
    <n v="91.43"/>
  </r>
  <r>
    <x v="411"/>
    <x v="8"/>
    <n v="50.185451999999998"/>
  </r>
  <r>
    <x v="411"/>
    <x v="9"/>
    <n v="161.61999499999999"/>
  </r>
  <r>
    <x v="411"/>
    <x v="10"/>
    <n v="7972.4702150000003"/>
  </r>
  <r>
    <x v="411"/>
    <x v="11"/>
    <n v="2887.89"/>
  </r>
  <r>
    <x v="411"/>
    <x v="12"/>
    <n v="12952.3"/>
  </r>
  <r>
    <x v="412"/>
    <x v="0"/>
    <n v="267.790009"/>
  </r>
  <r>
    <x v="412"/>
    <x v="1"/>
    <n v="1990"/>
  </r>
  <r>
    <x v="412"/>
    <x v="2"/>
    <n v="36.439999"/>
  </r>
  <r>
    <x v="412"/>
    <x v="3"/>
    <n v="155.36999499999999"/>
  </r>
  <r>
    <x v="412"/>
    <x v="4"/>
    <n v="1162.8199460000001"/>
  </r>
  <r>
    <x v="412"/>
    <x v="5"/>
    <n v="58.290000999999997"/>
  </r>
  <r>
    <x v="412"/>
    <x v="6"/>
    <n v="369.95001200000002"/>
  </r>
  <r>
    <x v="412"/>
    <x v="7"/>
    <n v="92.400002000000001"/>
  </r>
  <r>
    <x v="412"/>
    <x v="8"/>
    <n v="50.544502000000001"/>
  </r>
  <r>
    <x v="412"/>
    <x v="9"/>
    <n v="161.30999800000001"/>
  </r>
  <r>
    <x v="412"/>
    <x v="10"/>
    <n v="7954.2299800000001"/>
  </r>
  <r>
    <x v="412"/>
    <x v="11"/>
    <n v="2888.92"/>
  </r>
  <r>
    <x v="412"/>
    <x v="12"/>
    <n v="12990.1"/>
  </r>
  <r>
    <x v="413"/>
    <x v="0"/>
    <n v="268.51998900000001"/>
  </r>
  <r>
    <x v="413"/>
    <x v="1"/>
    <n v="1989.869995"/>
  </r>
  <r>
    <x v="413"/>
    <x v="2"/>
    <n v="37.619999"/>
  </r>
  <r>
    <x v="413"/>
    <x v="3"/>
    <n v="158.179993"/>
  </r>
  <r>
    <x v="413"/>
    <x v="4"/>
    <n v="1175.329956"/>
  </r>
  <r>
    <x v="413"/>
    <x v="5"/>
    <n v="58.939999"/>
  </r>
  <r>
    <x v="413"/>
    <x v="6"/>
    <n v="368.14999399999999"/>
  </r>
  <r>
    <x v="413"/>
    <x v="7"/>
    <n v="92.190002000000007"/>
  </r>
  <r>
    <x v="413"/>
    <x v="8"/>
    <n v="50.391899000000002"/>
  </r>
  <r>
    <x v="413"/>
    <x v="9"/>
    <n v="162.11999499999999"/>
  </r>
  <r>
    <x v="413"/>
    <x v="10"/>
    <n v="8013.7099609999996"/>
  </r>
  <r>
    <x v="413"/>
    <x v="11"/>
    <n v="2904.18"/>
  </r>
  <r>
    <x v="413"/>
    <x v="12"/>
    <n v="13034.6"/>
  </r>
  <r>
    <x v="414"/>
    <x v="0"/>
    <n v="274.69000199999999"/>
  </r>
  <r>
    <x v="414"/>
    <x v="1"/>
    <n v="1970.1899410000001"/>
  </r>
  <r>
    <x v="414"/>
    <x v="2"/>
    <n v="37.389999000000003"/>
  </r>
  <r>
    <x v="414"/>
    <x v="3"/>
    <n v="157.490005"/>
  </r>
  <r>
    <x v="414"/>
    <x v="4"/>
    <n v="1172.530029"/>
  </r>
  <r>
    <x v="414"/>
    <x v="5"/>
    <n v="59.529998999999997"/>
  </r>
  <r>
    <x v="414"/>
    <x v="6"/>
    <n v="364.55999800000001"/>
  </r>
  <r>
    <x v="414"/>
    <x v="7"/>
    <n v="90.779999000000004"/>
  </r>
  <r>
    <x v="414"/>
    <x v="8"/>
    <n v="50.077739999999999"/>
  </r>
  <r>
    <x v="414"/>
    <x v="9"/>
    <n v="163.64999399999999"/>
  </r>
  <r>
    <x v="414"/>
    <x v="10"/>
    <n v="8010.0400390000004"/>
  </r>
  <r>
    <x v="414"/>
    <x v="11"/>
    <n v="2904.98"/>
  </r>
  <r>
    <x v="414"/>
    <x v="12"/>
    <n v="13050.5"/>
  </r>
  <r>
    <x v="415"/>
    <x v="0"/>
    <n v="268.25"/>
  </r>
  <r>
    <x v="415"/>
    <x v="1"/>
    <n v="1908.030029"/>
  </r>
  <r>
    <x v="415"/>
    <x v="2"/>
    <n v="37.270000000000003"/>
  </r>
  <r>
    <x v="415"/>
    <x v="3"/>
    <n v="154.91999799999999"/>
  </r>
  <r>
    <x v="415"/>
    <x v="4"/>
    <n v="1156.0500489999999"/>
  </r>
  <r>
    <x v="415"/>
    <x v="5"/>
    <n v="59.720001000000003"/>
  </r>
  <r>
    <x v="415"/>
    <x v="6"/>
    <n v="350.35000600000001"/>
  </r>
  <r>
    <x v="415"/>
    <x v="7"/>
    <n v="88.68"/>
  </r>
  <r>
    <x v="415"/>
    <x v="8"/>
    <n v="50.203400000000002"/>
  </r>
  <r>
    <x v="415"/>
    <x v="9"/>
    <n v="161.41000399999999"/>
  </r>
  <r>
    <x v="415"/>
    <x v="10"/>
    <n v="7895.7900390000004"/>
  </r>
  <r>
    <x v="415"/>
    <x v="11"/>
    <n v="2888.8"/>
  </r>
  <r>
    <x v="415"/>
    <x v="12"/>
    <n v="13031.9"/>
  </r>
  <r>
    <x v="416"/>
    <x v="0"/>
    <n v="270.790009"/>
  </r>
  <r>
    <x v="416"/>
    <x v="1"/>
    <n v="1941.0500489999999"/>
  </r>
  <r>
    <x v="416"/>
    <x v="2"/>
    <n v="37.619999"/>
  </r>
  <r>
    <x v="416"/>
    <x v="3"/>
    <n v="156"/>
  </r>
  <r>
    <x v="416"/>
    <x v="4"/>
    <n v="1161.219971"/>
  </r>
  <r>
    <x v="416"/>
    <x v="5"/>
    <n v="59.389999000000003"/>
  </r>
  <r>
    <x v="416"/>
    <x v="6"/>
    <n v="367.64999399999999"/>
  </r>
  <r>
    <x v="416"/>
    <x v="7"/>
    <n v="89.720000999999996"/>
  </r>
  <r>
    <x v="416"/>
    <x v="8"/>
    <n v="50.059784000000001"/>
  </r>
  <r>
    <x v="416"/>
    <x v="9"/>
    <n v="162.929993"/>
  </r>
  <r>
    <x v="416"/>
    <x v="10"/>
    <n v="7956.1098629999997"/>
  </r>
  <r>
    <x v="416"/>
    <x v="11"/>
    <n v="2904.31"/>
  </r>
  <r>
    <x v="416"/>
    <x v="12"/>
    <n v="13092"/>
  </r>
  <r>
    <x v="417"/>
    <x v="0"/>
    <n v="264.88000499999998"/>
  </r>
  <r>
    <x v="417"/>
    <x v="1"/>
    <n v="1926.420044"/>
  </r>
  <r>
    <x v="417"/>
    <x v="2"/>
    <n v="37.490001999999997"/>
  </r>
  <r>
    <x v="417"/>
    <x v="3"/>
    <n v="152.89999399999999"/>
  </r>
  <r>
    <x v="417"/>
    <x v="4"/>
    <n v="1171.089966"/>
  </r>
  <r>
    <x v="417"/>
    <x v="5"/>
    <n v="59.32"/>
  </r>
  <r>
    <x v="417"/>
    <x v="6"/>
    <n v="366.959991"/>
  </r>
  <r>
    <x v="417"/>
    <x v="7"/>
    <n v="89.309997999999993"/>
  </r>
  <r>
    <x v="417"/>
    <x v="8"/>
    <n v="48.955722999999999"/>
  </r>
  <r>
    <x v="417"/>
    <x v="9"/>
    <n v="159.08999600000001"/>
  </r>
  <r>
    <x v="417"/>
    <x v="10"/>
    <n v="7950.0400390000004"/>
  </r>
  <r>
    <x v="417"/>
    <x v="11"/>
    <n v="2907.95"/>
  </r>
  <r>
    <x v="417"/>
    <x v="12"/>
    <n v="13122"/>
  </r>
  <r>
    <x v="418"/>
    <x v="0"/>
    <n v="266.33999599999999"/>
  </r>
  <r>
    <x v="418"/>
    <x v="1"/>
    <n v="1944.3000489999999"/>
  </r>
  <r>
    <x v="418"/>
    <x v="2"/>
    <n v="37.82"/>
  </r>
  <r>
    <x v="418"/>
    <x v="3"/>
    <n v="155.5"/>
  </r>
  <r>
    <x v="418"/>
    <x v="4"/>
    <n v="1186.869995"/>
  </r>
  <r>
    <x v="418"/>
    <x v="5"/>
    <n v="60.380001"/>
  </r>
  <r>
    <x v="418"/>
    <x v="6"/>
    <n v="365.35998499999999"/>
  </r>
  <r>
    <x v="418"/>
    <x v="7"/>
    <n v="90.599997999999999"/>
  </r>
  <r>
    <x v="418"/>
    <x v="8"/>
    <n v="50.221352000000003"/>
  </r>
  <r>
    <x v="418"/>
    <x v="9"/>
    <n v="160.199997"/>
  </r>
  <r>
    <x v="418"/>
    <x v="10"/>
    <n v="8028.2299800000001"/>
  </r>
  <r>
    <x v="418"/>
    <x v="11"/>
    <n v="2930.75"/>
  </r>
  <r>
    <x v="418"/>
    <x v="12"/>
    <n v="13225.1"/>
  </r>
  <r>
    <x v="419"/>
    <x v="0"/>
    <n v="260.88000499999998"/>
  </r>
  <r>
    <x v="419"/>
    <x v="1"/>
    <n v="1915.01001"/>
  </r>
  <r>
    <x v="419"/>
    <x v="2"/>
    <n v="37.770000000000003"/>
  </r>
  <r>
    <x v="419"/>
    <x v="3"/>
    <n v="155.520004"/>
  </r>
  <r>
    <x v="419"/>
    <x v="4"/>
    <n v="1166.089966"/>
  </r>
  <r>
    <x v="419"/>
    <x v="5"/>
    <n v="59.849997999999999"/>
  </r>
  <r>
    <x v="419"/>
    <x v="6"/>
    <n v="361.19000199999999"/>
  </r>
  <r>
    <x v="419"/>
    <x v="7"/>
    <n v="90.620002999999997"/>
  </r>
  <r>
    <x v="419"/>
    <x v="8"/>
    <n v="50.167499999999997"/>
  </r>
  <r>
    <x v="419"/>
    <x v="9"/>
    <n v="159.80999800000001"/>
  </r>
  <r>
    <x v="419"/>
    <x v="10"/>
    <n v="7986.9599609999996"/>
  </r>
  <r>
    <x v="419"/>
    <x v="11"/>
    <n v="2929.67"/>
  </r>
  <r>
    <x v="419"/>
    <x v="12"/>
    <n v="13236.4"/>
  </r>
  <r>
    <x v="420"/>
    <x v="0"/>
    <n v="264.08999599999999"/>
  </r>
  <r>
    <x v="420"/>
    <x v="1"/>
    <n v="1934.3599850000001"/>
  </r>
  <r>
    <x v="420"/>
    <x v="2"/>
    <n v="38.400002000000001"/>
  </r>
  <r>
    <x v="420"/>
    <x v="3"/>
    <n v="158.779999"/>
  </r>
  <r>
    <x v="420"/>
    <x v="4"/>
    <n v="1173.369995"/>
  </r>
  <r>
    <x v="420"/>
    <x v="5"/>
    <n v="58.299999"/>
  </r>
  <r>
    <x v="420"/>
    <x v="6"/>
    <n v="369.60998499999999"/>
  </r>
  <r>
    <x v="420"/>
    <x v="7"/>
    <n v="89.620002999999997"/>
  </r>
  <r>
    <x v="420"/>
    <x v="8"/>
    <n v="49.413505999999998"/>
  </r>
  <r>
    <x v="420"/>
    <x v="9"/>
    <n v="158.96000699999999"/>
  </r>
  <r>
    <x v="420"/>
    <x v="10"/>
    <n v="7993.25"/>
  </r>
  <r>
    <x v="420"/>
    <x v="11"/>
    <n v="2919.37"/>
  </r>
  <r>
    <x v="420"/>
    <x v="12"/>
    <n v="13162"/>
  </r>
  <r>
    <x v="421"/>
    <x v="0"/>
    <n v="267.83999599999999"/>
  </r>
  <r>
    <x v="421"/>
    <x v="1"/>
    <n v="1974.5500489999999"/>
  </r>
  <r>
    <x v="421"/>
    <x v="2"/>
    <n v="38.610000999999997"/>
  </r>
  <r>
    <x v="421"/>
    <x v="3"/>
    <n v="158.86999499999999"/>
  </r>
  <r>
    <x v="421"/>
    <x v="4"/>
    <n v="1184.650024"/>
  </r>
  <r>
    <x v="421"/>
    <x v="5"/>
    <n v="57.93"/>
  </r>
  <r>
    <x v="421"/>
    <x v="6"/>
    <n v="369.42999300000002"/>
  </r>
  <r>
    <x v="421"/>
    <x v="7"/>
    <n v="90.040001000000004"/>
  </r>
  <r>
    <x v="421"/>
    <x v="8"/>
    <n v="49.225002000000003"/>
  </r>
  <r>
    <x v="421"/>
    <x v="9"/>
    <n v="160.490005"/>
  </r>
  <r>
    <x v="421"/>
    <x v="10"/>
    <n v="8007.4702150000003"/>
  </r>
  <r>
    <x v="421"/>
    <x v="11"/>
    <n v="2915.56"/>
  </r>
  <r>
    <x v="421"/>
    <x v="12"/>
    <n v="13160.6"/>
  </r>
  <r>
    <x v="422"/>
    <x v="0"/>
    <n v="268.47000100000002"/>
  </r>
  <r>
    <x v="422"/>
    <x v="1"/>
    <n v="1974.849976"/>
  </r>
  <r>
    <x v="422"/>
    <x v="2"/>
    <n v="38.630001"/>
  </r>
  <r>
    <x v="422"/>
    <x v="3"/>
    <n v="158.33000200000001"/>
  </r>
  <r>
    <x v="422"/>
    <x v="4"/>
    <n v="1180.48999"/>
  </r>
  <r>
    <x v="422"/>
    <x v="5"/>
    <n v="58.310001"/>
  </r>
  <r>
    <x v="422"/>
    <x v="6"/>
    <n v="377.88000499999998"/>
  </r>
  <r>
    <x v="422"/>
    <x v="7"/>
    <n v="89.849997999999999"/>
  </r>
  <r>
    <x v="422"/>
    <x v="8"/>
    <n v="49.467360999999997"/>
  </r>
  <r>
    <x v="422"/>
    <x v="9"/>
    <n v="158.91999799999999"/>
  </r>
  <r>
    <x v="422"/>
    <x v="10"/>
    <n v="7990.3701170000004"/>
  </r>
  <r>
    <x v="422"/>
    <x v="11"/>
    <n v="2905.97"/>
  </r>
  <r>
    <x v="422"/>
    <x v="12"/>
    <n v="13102"/>
  </r>
  <r>
    <x v="423"/>
    <x v="0"/>
    <n v="269.91000400000001"/>
  </r>
  <r>
    <x v="423"/>
    <x v="1"/>
    <n v="2012.9799800000001"/>
  </r>
  <r>
    <x v="423"/>
    <x v="2"/>
    <n v="38.340000000000003"/>
  </r>
  <r>
    <x v="423"/>
    <x v="3"/>
    <n v="160.429993"/>
  </r>
  <r>
    <x v="423"/>
    <x v="4"/>
    <n v="1194.6400149999999"/>
  </r>
  <r>
    <x v="423"/>
    <x v="5"/>
    <n v="58.32"/>
  </r>
  <r>
    <x v="423"/>
    <x v="6"/>
    <n v="380.709991"/>
  </r>
  <r>
    <x v="423"/>
    <x v="7"/>
    <n v="88.989998"/>
  </r>
  <r>
    <x v="423"/>
    <x v="8"/>
    <n v="49.610976999999998"/>
  </r>
  <r>
    <x v="423"/>
    <x v="9"/>
    <n v="159.13999899999999"/>
  </r>
  <r>
    <x v="423"/>
    <x v="10"/>
    <n v="8041.9702150000003"/>
  </r>
  <r>
    <x v="423"/>
    <x v="11"/>
    <n v="2914"/>
  </r>
  <r>
    <x v="423"/>
    <x v="12"/>
    <n v="13105.7"/>
  </r>
  <r>
    <x v="424"/>
    <x v="0"/>
    <n v="269.95001200000002"/>
  </r>
  <r>
    <x v="424"/>
    <x v="1"/>
    <n v="2003"/>
  </r>
  <r>
    <x v="424"/>
    <x v="2"/>
    <n v="38.5"/>
  </r>
  <r>
    <x v="424"/>
    <x v="3"/>
    <n v="159.029999"/>
  </r>
  <r>
    <x v="424"/>
    <x v="4"/>
    <n v="1193.469971"/>
  </r>
  <r>
    <x v="424"/>
    <x v="5"/>
    <n v="58.279998999999997"/>
  </r>
  <r>
    <x v="424"/>
    <x v="6"/>
    <n v="374.13000499999998"/>
  </r>
  <r>
    <x v="424"/>
    <x v="7"/>
    <n v="87.839995999999999"/>
  </r>
  <r>
    <x v="424"/>
    <x v="8"/>
    <n v="49.341693999999997"/>
  </r>
  <r>
    <x v="424"/>
    <x v="9"/>
    <n v="160.11999499999999"/>
  </r>
  <r>
    <x v="424"/>
    <x v="10"/>
    <n v="8046.3500979999999"/>
  </r>
  <r>
    <x v="424"/>
    <x v="11"/>
    <n v="2913.98"/>
  </r>
  <r>
    <x v="424"/>
    <x v="12"/>
    <n v="13082.5"/>
  </r>
  <r>
    <x v="425"/>
    <x v="0"/>
    <n v="275.48998999999998"/>
  </r>
  <r>
    <x v="425"/>
    <x v="1"/>
    <n v="2004.3599850000001"/>
  </r>
  <r>
    <x v="425"/>
    <x v="2"/>
    <n v="38.979999999999997"/>
  </r>
  <r>
    <x v="425"/>
    <x v="3"/>
    <n v="159.86000100000001"/>
  </r>
  <r>
    <x v="425"/>
    <x v="4"/>
    <n v="1195.3100589999999"/>
  </r>
  <r>
    <x v="425"/>
    <x v="5"/>
    <n v="57.360000999999997"/>
  </r>
  <r>
    <x v="425"/>
    <x v="6"/>
    <n v="381.42999300000002"/>
  </r>
  <r>
    <x v="425"/>
    <x v="7"/>
    <n v="87.550003000000004"/>
  </r>
  <r>
    <x v="425"/>
    <x v="8"/>
    <n v="49.575073000000003"/>
  </r>
  <r>
    <x v="425"/>
    <x v="9"/>
    <n v="159.929993"/>
  </r>
  <r>
    <x v="425"/>
    <x v="10"/>
    <n v="8037.2998049999997"/>
  </r>
  <r>
    <x v="425"/>
    <x v="11"/>
    <n v="2924.59"/>
  </r>
  <r>
    <x v="425"/>
    <x v="12"/>
    <n v="13125.3"/>
  </r>
  <r>
    <x v="426"/>
    <x v="0"/>
    <n v="272"/>
  </r>
  <r>
    <x v="426"/>
    <x v="1"/>
    <n v="1971.3100589999999"/>
  </r>
  <r>
    <x v="426"/>
    <x v="2"/>
    <n v="39.040000999999997"/>
  </r>
  <r>
    <x v="426"/>
    <x v="3"/>
    <n v="157.259995"/>
  </r>
  <r>
    <x v="426"/>
    <x v="4"/>
    <n v="1200.1099850000001"/>
  </r>
  <r>
    <x v="426"/>
    <x v="5"/>
    <n v="57.189999"/>
  </r>
  <r>
    <x v="426"/>
    <x v="6"/>
    <n v="377.14001500000001"/>
  </r>
  <r>
    <x v="426"/>
    <x v="7"/>
    <n v="86.68"/>
  </r>
  <r>
    <x v="426"/>
    <x v="8"/>
    <n v="49.03651"/>
  </r>
  <r>
    <x v="426"/>
    <x v="9"/>
    <n v="157.520004"/>
  </r>
  <r>
    <x v="426"/>
    <x v="10"/>
    <n v="7999.5498049999997"/>
  </r>
  <r>
    <x v="426"/>
    <x v="11"/>
    <n v="2923.43"/>
  </r>
  <r>
    <x v="426"/>
    <x v="12"/>
    <n v="13106"/>
  </r>
  <r>
    <x v="427"/>
    <x v="0"/>
    <n v="270.51001000000002"/>
  </r>
  <r>
    <x v="427"/>
    <x v="1"/>
    <n v="1952.76001"/>
  </r>
  <r>
    <x v="427"/>
    <x v="2"/>
    <n v="38.610000999999997"/>
  </r>
  <r>
    <x v="427"/>
    <x v="3"/>
    <n v="159.10000600000001"/>
  </r>
  <r>
    <x v="427"/>
    <x v="4"/>
    <n v="1202.9499510000001"/>
  </r>
  <r>
    <x v="427"/>
    <x v="5"/>
    <n v="56.669998"/>
  </r>
  <r>
    <x v="427"/>
    <x v="6"/>
    <n v="377.04998799999998"/>
  </r>
  <r>
    <x v="427"/>
    <x v="7"/>
    <n v="87.150002000000001"/>
  </r>
  <r>
    <x v="427"/>
    <x v="8"/>
    <n v="49.03651"/>
  </r>
  <r>
    <x v="427"/>
    <x v="9"/>
    <n v="157.779999"/>
  </r>
  <r>
    <x v="427"/>
    <x v="10"/>
    <n v="8025.0898440000001"/>
  </r>
  <r>
    <x v="427"/>
    <x v="11"/>
    <n v="2925.51"/>
  </r>
  <r>
    <x v="427"/>
    <x v="12"/>
    <n v="13118.5"/>
  </r>
  <r>
    <x v="428"/>
    <x v="0"/>
    <n v="263.709991"/>
  </r>
  <r>
    <x v="428"/>
    <x v="1"/>
    <n v="1909.420044"/>
  </r>
  <r>
    <x v="428"/>
    <x v="2"/>
    <n v="38"/>
  </r>
  <r>
    <x v="428"/>
    <x v="3"/>
    <n v="154.89999399999999"/>
  </r>
  <r>
    <x v="428"/>
    <x v="4"/>
    <n v="1168.1899410000001"/>
  </r>
  <r>
    <x v="428"/>
    <x v="5"/>
    <n v="55.970001000000003"/>
  </r>
  <r>
    <x v="428"/>
    <x v="6"/>
    <n v="363.64999399999999"/>
  </r>
  <r>
    <x v="428"/>
    <x v="7"/>
    <n v="84.339995999999999"/>
  </r>
  <r>
    <x v="428"/>
    <x v="8"/>
    <n v="47.842682000000003"/>
  </r>
  <r>
    <x v="428"/>
    <x v="9"/>
    <n v="155.21000699999999"/>
  </r>
  <r>
    <x v="428"/>
    <x v="10"/>
    <n v="7879.5097660000001"/>
  </r>
  <r>
    <x v="428"/>
    <x v="11"/>
    <n v="2901.61"/>
  </r>
  <r>
    <x v="428"/>
    <x v="12"/>
    <n v="13042.3"/>
  </r>
  <r>
    <x v="429"/>
    <x v="0"/>
    <n v="263.22000100000002"/>
  </r>
  <r>
    <x v="429"/>
    <x v="1"/>
    <n v="1889.650024"/>
  </r>
  <r>
    <x v="429"/>
    <x v="2"/>
    <n v="37.849997999999999"/>
  </r>
  <r>
    <x v="429"/>
    <x v="3"/>
    <n v="155.070007"/>
  </r>
  <r>
    <x v="429"/>
    <x v="4"/>
    <n v="1157.349976"/>
  </r>
  <r>
    <x v="429"/>
    <x v="5"/>
    <n v="56.189999"/>
  </r>
  <r>
    <x v="429"/>
    <x v="6"/>
    <n v="351.35000600000001"/>
  </r>
  <r>
    <x v="429"/>
    <x v="7"/>
    <n v="83.18"/>
  </r>
  <r>
    <x v="429"/>
    <x v="8"/>
    <n v="47.788829999999997"/>
  </r>
  <r>
    <x v="429"/>
    <x v="9"/>
    <n v="154.13000500000001"/>
  </r>
  <r>
    <x v="429"/>
    <x v="10"/>
    <n v="7788.4501950000003"/>
  </r>
  <r>
    <x v="429"/>
    <x v="11"/>
    <n v="2885.57"/>
  </r>
  <r>
    <x v="429"/>
    <x v="12"/>
    <n v="12992"/>
  </r>
  <r>
    <x v="430"/>
    <x v="0"/>
    <n v="254.69000199999999"/>
  </r>
  <r>
    <x v="430"/>
    <x v="1"/>
    <n v="1864.420044"/>
  </r>
  <r>
    <x v="430"/>
    <x v="2"/>
    <n v="37.299999"/>
  </r>
  <r>
    <x v="430"/>
    <x v="3"/>
    <n v="148.64999399999999"/>
  </r>
  <r>
    <x v="430"/>
    <x v="4"/>
    <n v="1148.969971"/>
  </r>
  <r>
    <x v="430"/>
    <x v="5"/>
    <n v="56.490001999999997"/>
  </r>
  <r>
    <x v="430"/>
    <x v="6"/>
    <n v="349.10000600000001"/>
  </r>
  <r>
    <x v="430"/>
    <x v="7"/>
    <n v="80.550003000000004"/>
  </r>
  <r>
    <x v="430"/>
    <x v="8"/>
    <n v="47.815761999999999"/>
  </r>
  <r>
    <x v="430"/>
    <x v="9"/>
    <n v="150.779999"/>
  </r>
  <r>
    <x v="430"/>
    <x v="10"/>
    <n v="7735.9501950000003"/>
  </r>
  <r>
    <x v="430"/>
    <x v="11"/>
    <n v="2884.43"/>
  </r>
  <r>
    <x v="430"/>
    <x v="12"/>
    <n v="13000.1"/>
  </r>
  <r>
    <x v="431"/>
    <x v="0"/>
    <n v="254.16000399999999"/>
  </r>
  <r>
    <x v="431"/>
    <x v="1"/>
    <n v="1870.3199460000001"/>
  </r>
  <r>
    <x v="431"/>
    <x v="2"/>
    <n v="37.409999999999997"/>
  </r>
  <r>
    <x v="431"/>
    <x v="3"/>
    <n v="148.5"/>
  </r>
  <r>
    <x v="431"/>
    <x v="4"/>
    <n v="1138.8199460000001"/>
  </r>
  <r>
    <x v="431"/>
    <x v="5"/>
    <n v="56.549999"/>
  </r>
  <r>
    <x v="431"/>
    <x v="6"/>
    <n v="355.709991"/>
  </r>
  <r>
    <x v="431"/>
    <x v="7"/>
    <n v="80.029999000000004"/>
  </r>
  <r>
    <x v="431"/>
    <x v="8"/>
    <n v="47.878585999999999"/>
  </r>
  <r>
    <x v="431"/>
    <x v="9"/>
    <n v="148.020004"/>
  </r>
  <r>
    <x v="431"/>
    <x v="10"/>
    <n v="7738.0200199999999"/>
  </r>
  <r>
    <x v="431"/>
    <x v="11"/>
    <n v="2880.34"/>
  </r>
  <r>
    <x v="431"/>
    <x v="12"/>
    <n v="12960.5"/>
  </r>
  <r>
    <x v="432"/>
    <x v="0"/>
    <n v="237.91000399999999"/>
  </r>
  <r>
    <x v="432"/>
    <x v="1"/>
    <n v="1755.25"/>
  </r>
  <r>
    <x v="432"/>
    <x v="2"/>
    <n v="36.110000999999997"/>
  </r>
  <r>
    <x v="432"/>
    <x v="3"/>
    <n v="137.80999800000001"/>
  </r>
  <r>
    <x v="432"/>
    <x v="4"/>
    <n v="1081.219971"/>
  </r>
  <r>
    <x v="432"/>
    <x v="5"/>
    <n v="53.900002000000001"/>
  </r>
  <r>
    <x v="432"/>
    <x v="6"/>
    <n v="325.89001500000001"/>
  </r>
  <r>
    <x v="432"/>
    <x v="7"/>
    <n v="75.449996999999996"/>
  </r>
  <r>
    <x v="432"/>
    <x v="8"/>
    <n v="47.492618999999998"/>
  </r>
  <r>
    <x v="432"/>
    <x v="9"/>
    <n v="140.89999399999999"/>
  </r>
  <r>
    <x v="432"/>
    <x v="10"/>
    <n v="7422.0498049999997"/>
  </r>
  <r>
    <x v="432"/>
    <x v="11"/>
    <n v="2785.68"/>
  </r>
  <r>
    <x v="432"/>
    <x v="12"/>
    <n v="12622.1"/>
  </r>
  <r>
    <x v="433"/>
    <x v="0"/>
    <n v="238.58999600000001"/>
  </r>
  <r>
    <x v="433"/>
    <x v="1"/>
    <n v="1719.3599850000001"/>
  </r>
  <r>
    <x v="433"/>
    <x v="2"/>
    <n v="36"/>
  </r>
  <r>
    <x v="433"/>
    <x v="3"/>
    <n v="139.240005"/>
  </r>
  <r>
    <x v="433"/>
    <x v="4"/>
    <n v="1079.3199460000001"/>
  </r>
  <r>
    <x v="433"/>
    <x v="5"/>
    <n v="52.830002"/>
  </r>
  <r>
    <x v="433"/>
    <x v="6"/>
    <n v="321.10000600000001"/>
  </r>
  <r>
    <x v="433"/>
    <x v="7"/>
    <n v="75.900002000000001"/>
  </r>
  <r>
    <x v="433"/>
    <x v="8"/>
    <n v="46.523197000000003"/>
  </r>
  <r>
    <x v="433"/>
    <x v="9"/>
    <n v="139.11999499999999"/>
  </r>
  <r>
    <x v="433"/>
    <x v="10"/>
    <n v="7329.0600590000004"/>
  </r>
  <r>
    <x v="433"/>
    <x v="11"/>
    <n v="2728.37"/>
  </r>
  <r>
    <x v="433"/>
    <x v="12"/>
    <n v="12349.5"/>
  </r>
  <r>
    <x v="434"/>
    <x v="0"/>
    <n v="248.86999499999999"/>
  </r>
  <r>
    <x v="434"/>
    <x v="1"/>
    <n v="1788.6099850000001"/>
  </r>
  <r>
    <x v="434"/>
    <x v="2"/>
    <n v="36.990001999999997"/>
  </r>
  <r>
    <x v="434"/>
    <x v="3"/>
    <n v="146.740005"/>
  </r>
  <r>
    <x v="434"/>
    <x v="4"/>
    <n v="1110.079956"/>
  </r>
  <r>
    <x v="434"/>
    <x v="5"/>
    <n v="53.290000999999997"/>
  </r>
  <r>
    <x v="434"/>
    <x v="6"/>
    <n v="339.55999800000001"/>
  </r>
  <r>
    <x v="434"/>
    <x v="7"/>
    <n v="79.029999000000004"/>
  </r>
  <r>
    <x v="434"/>
    <x v="8"/>
    <n v="46.720672999999998"/>
  </r>
  <r>
    <x v="434"/>
    <x v="9"/>
    <n v="143.979996"/>
  </r>
  <r>
    <x v="434"/>
    <x v="10"/>
    <n v="7496.8901370000003"/>
  </r>
  <r>
    <x v="434"/>
    <x v="11"/>
    <n v="2767.13"/>
  </r>
  <r>
    <x v="434"/>
    <x v="12"/>
    <n v="12439.4"/>
  </r>
  <r>
    <x v="435"/>
    <x v="0"/>
    <n v="238.009995"/>
  </r>
  <r>
    <x v="435"/>
    <x v="1"/>
    <n v="1760.9499510000001"/>
  </r>
  <r>
    <x v="435"/>
    <x v="2"/>
    <n v="36.43"/>
  </r>
  <r>
    <x v="435"/>
    <x v="3"/>
    <n v="141.949997"/>
  </r>
  <r>
    <x v="435"/>
    <x v="4"/>
    <n v="1092.25"/>
  </r>
  <r>
    <x v="435"/>
    <x v="5"/>
    <n v="52.200001"/>
  </r>
  <r>
    <x v="435"/>
    <x v="6"/>
    <n v="333.13000499999998"/>
  </r>
  <r>
    <x v="435"/>
    <x v="7"/>
    <n v="77.230002999999996"/>
  </r>
  <r>
    <x v="435"/>
    <x v="8"/>
    <n v="47.304115000000003"/>
  </r>
  <r>
    <x v="435"/>
    <x v="9"/>
    <n v="142.509995"/>
  </r>
  <r>
    <x v="435"/>
    <x v="10"/>
    <n v="7430.7402339999999"/>
  </r>
  <r>
    <x v="435"/>
    <x v="11"/>
    <n v="2750.79"/>
  </r>
  <r>
    <x v="435"/>
    <x v="12"/>
    <n v="12425.7"/>
  </r>
  <r>
    <x v="436"/>
    <x v="0"/>
    <n v="260.67001299999998"/>
  </r>
  <r>
    <x v="436"/>
    <x v="1"/>
    <n v="1819.959961"/>
  </r>
  <r>
    <x v="436"/>
    <x v="2"/>
    <n v="38.110000999999997"/>
  </r>
  <r>
    <x v="436"/>
    <x v="3"/>
    <n v="147.44000199999999"/>
  </r>
  <r>
    <x v="436"/>
    <x v="4"/>
    <n v="1121.280029"/>
  </r>
  <r>
    <x v="436"/>
    <x v="5"/>
    <n v="53.099997999999999"/>
  </r>
  <r>
    <x v="436"/>
    <x v="6"/>
    <n v="346.39999399999999"/>
  </r>
  <r>
    <x v="436"/>
    <x v="7"/>
    <n v="80.610000999999997"/>
  </r>
  <r>
    <x v="436"/>
    <x v="8"/>
    <n v="47.977325"/>
  </r>
  <r>
    <x v="436"/>
    <x v="9"/>
    <n v="146.78999300000001"/>
  </r>
  <r>
    <x v="436"/>
    <x v="10"/>
    <n v="7645.4902339999999"/>
  </r>
  <r>
    <x v="436"/>
    <x v="11"/>
    <n v="2809.92"/>
  </r>
  <r>
    <x v="436"/>
    <x v="12"/>
    <n v="12646"/>
  </r>
  <r>
    <x v="437"/>
    <x v="0"/>
    <n v="258.91000400000001"/>
  </r>
  <r>
    <x v="437"/>
    <x v="1"/>
    <n v="1831.7299800000001"/>
  </r>
  <r>
    <x v="437"/>
    <x v="2"/>
    <n v="38"/>
  </r>
  <r>
    <x v="437"/>
    <x v="3"/>
    <n v="147.009995"/>
  </r>
  <r>
    <x v="437"/>
    <x v="4"/>
    <n v="1115.6899410000001"/>
  </r>
  <r>
    <x v="437"/>
    <x v="5"/>
    <n v="52.630001"/>
  </r>
  <r>
    <x v="437"/>
    <x v="6"/>
    <n v="364.70001200000002"/>
  </r>
  <r>
    <x v="437"/>
    <x v="7"/>
    <n v="80.089995999999999"/>
  </r>
  <r>
    <x v="437"/>
    <x v="8"/>
    <n v="47.690083000000001"/>
  </r>
  <r>
    <x v="437"/>
    <x v="9"/>
    <n v="145.88999899999999"/>
  </r>
  <r>
    <x v="437"/>
    <x v="10"/>
    <n v="7642.7001950000003"/>
  </r>
  <r>
    <x v="437"/>
    <x v="11"/>
    <n v="2809.21"/>
  </r>
  <r>
    <x v="437"/>
    <x v="12"/>
    <n v="12613"/>
  </r>
  <r>
    <x v="438"/>
    <x v="0"/>
    <n v="250.35000600000001"/>
  </r>
  <r>
    <x v="438"/>
    <x v="1"/>
    <n v="1770.719971"/>
  </r>
  <r>
    <x v="438"/>
    <x v="2"/>
    <n v="37.529998999999997"/>
  </r>
  <r>
    <x v="438"/>
    <x v="3"/>
    <n v="142.83999600000001"/>
  </r>
  <r>
    <x v="438"/>
    <x v="4"/>
    <n v="1087.969971"/>
  </r>
  <r>
    <x v="438"/>
    <x v="5"/>
    <n v="51.830002"/>
  </r>
  <r>
    <x v="438"/>
    <x v="6"/>
    <n v="346.709991"/>
  </r>
  <r>
    <x v="438"/>
    <x v="7"/>
    <n v="77.480002999999996"/>
  </r>
  <r>
    <x v="438"/>
    <x v="8"/>
    <n v="46.783501000000001"/>
  </r>
  <r>
    <x v="438"/>
    <x v="9"/>
    <n v="142.199997"/>
  </r>
  <r>
    <x v="438"/>
    <x v="10"/>
    <n v="7485.1401370000003"/>
  </r>
  <r>
    <x v="438"/>
    <x v="11"/>
    <n v="2768.78"/>
  </r>
  <r>
    <x v="438"/>
    <x v="12"/>
    <n v="12445.5"/>
  </r>
  <r>
    <x v="439"/>
    <x v="0"/>
    <n v="245.029999"/>
  </r>
  <r>
    <x v="439"/>
    <x v="1"/>
    <n v="1764.030029"/>
  </r>
  <r>
    <x v="439"/>
    <x v="2"/>
    <n v="36.540000999999997"/>
  </r>
  <r>
    <x v="439"/>
    <x v="3"/>
    <n v="140.490005"/>
  </r>
  <r>
    <x v="439"/>
    <x v="4"/>
    <n v="1096.459961"/>
  </r>
  <r>
    <x v="439"/>
    <x v="5"/>
    <n v="52.110000999999997"/>
  </r>
  <r>
    <x v="439"/>
    <x v="6"/>
    <n v="332.67001299999998"/>
  </r>
  <r>
    <x v="439"/>
    <x v="7"/>
    <n v="84.779999000000004"/>
  </r>
  <r>
    <x v="439"/>
    <x v="8"/>
    <n v="48.488968"/>
  </r>
  <r>
    <x v="439"/>
    <x v="9"/>
    <n v="141.38999899999999"/>
  </r>
  <r>
    <x v="439"/>
    <x v="10"/>
    <n v="7449.0297849999997"/>
  </r>
  <r>
    <x v="439"/>
    <x v="11"/>
    <n v="2767.78"/>
  </r>
  <r>
    <x v="439"/>
    <x v="12"/>
    <n v="12457.3"/>
  </r>
  <r>
    <x v="440"/>
    <x v="0"/>
    <n v="251.05999800000001"/>
  </r>
  <r>
    <x v="440"/>
    <x v="1"/>
    <n v="1789.3000489999999"/>
  </r>
  <r>
    <x v="440"/>
    <x v="2"/>
    <n v="36.619999"/>
  </r>
  <r>
    <x v="440"/>
    <x v="3"/>
    <n v="142.949997"/>
  </r>
  <r>
    <x v="440"/>
    <x v="4"/>
    <n v="1101.160034"/>
  </r>
  <r>
    <x v="440"/>
    <x v="5"/>
    <n v="52.09"/>
  </r>
  <r>
    <x v="440"/>
    <x v="6"/>
    <n v="329.540009"/>
  </r>
  <r>
    <x v="440"/>
    <x v="7"/>
    <n v="85.43"/>
  </r>
  <r>
    <x v="440"/>
    <x v="8"/>
    <n v="48.228661000000002"/>
  </r>
  <r>
    <x v="440"/>
    <x v="9"/>
    <n v="143.470001"/>
  </r>
  <r>
    <x v="440"/>
    <x v="10"/>
    <n v="7468.6298829999996"/>
  </r>
  <r>
    <x v="440"/>
    <x v="11"/>
    <n v="2755.88"/>
  </r>
  <r>
    <x v="440"/>
    <x v="12"/>
    <n v="12374.8"/>
  </r>
  <r>
    <x v="441"/>
    <x v="0"/>
    <n v="251.759995"/>
  </r>
  <r>
    <x v="441"/>
    <x v="1"/>
    <n v="1768.6999510000001"/>
  </r>
  <r>
    <x v="441"/>
    <x v="2"/>
    <n v="36.029998999999997"/>
  </r>
  <r>
    <x v="441"/>
    <x v="3"/>
    <n v="140.66000399999999"/>
  </r>
  <r>
    <x v="441"/>
    <x v="4"/>
    <n v="1103.6899410000001"/>
  </r>
  <r>
    <x v="441"/>
    <x v="5"/>
    <n v="52.639999000000003"/>
  </r>
  <r>
    <x v="441"/>
    <x v="6"/>
    <n v="333.16000400000001"/>
  </r>
  <r>
    <x v="441"/>
    <x v="7"/>
    <n v="87.57"/>
  </r>
  <r>
    <x v="441"/>
    <x v="8"/>
    <n v="48.749271"/>
  </r>
  <r>
    <x v="441"/>
    <x v="9"/>
    <n v="141.11000100000001"/>
  </r>
  <r>
    <x v="441"/>
    <x v="10"/>
    <n v="7437.5400390000004"/>
  </r>
  <r>
    <x v="441"/>
    <x v="11"/>
    <n v="2740.69"/>
  </r>
  <r>
    <x v="441"/>
    <x v="12"/>
    <n v="12287.4"/>
  </r>
  <r>
    <x v="442"/>
    <x v="0"/>
    <n v="238.44000199999999"/>
  </r>
  <r>
    <x v="442"/>
    <x v="1"/>
    <n v="1664.1999510000001"/>
  </r>
  <r>
    <x v="442"/>
    <x v="2"/>
    <n v="35.68"/>
  </r>
  <r>
    <x v="442"/>
    <x v="3"/>
    <n v="133.259995"/>
  </r>
  <r>
    <x v="442"/>
    <x v="4"/>
    <n v="1050.709961"/>
  </r>
  <r>
    <x v="442"/>
    <x v="5"/>
    <n v="52.02"/>
  </r>
  <r>
    <x v="442"/>
    <x v="6"/>
    <n v="301.82998700000002"/>
  </r>
  <r>
    <x v="442"/>
    <x v="7"/>
    <n v="83.089995999999999"/>
  </r>
  <r>
    <x v="442"/>
    <x v="8"/>
    <n v="48.291491999999998"/>
  </r>
  <r>
    <x v="442"/>
    <x v="9"/>
    <n v="133.91000399999999"/>
  </r>
  <r>
    <x v="442"/>
    <x v="10"/>
    <n v="7108.3999020000001"/>
  </r>
  <r>
    <x v="442"/>
    <x v="11"/>
    <n v="2656.1"/>
  </r>
  <r>
    <x v="442"/>
    <x v="12"/>
    <n v="11969.7"/>
  </r>
  <r>
    <x v="443"/>
    <x v="0"/>
    <n v="252.91999799999999"/>
  </r>
  <r>
    <x v="443"/>
    <x v="1"/>
    <n v="1782.170044"/>
  </r>
  <r>
    <x v="443"/>
    <x v="2"/>
    <n v="36.389999000000003"/>
  </r>
  <r>
    <x v="443"/>
    <x v="3"/>
    <n v="140.800003"/>
  </r>
  <r>
    <x v="443"/>
    <x v="4"/>
    <n v="1095.5699460000001"/>
  </r>
  <r>
    <x v="443"/>
    <x v="5"/>
    <n v="52.509998000000003"/>
  </r>
  <r>
    <x v="443"/>
    <x v="6"/>
    <n v="312.86999500000002"/>
  </r>
  <r>
    <x v="443"/>
    <x v="7"/>
    <n v="85.959998999999996"/>
  </r>
  <r>
    <x v="443"/>
    <x v="8"/>
    <n v="48.704388000000002"/>
  </r>
  <r>
    <x v="443"/>
    <x v="9"/>
    <n v="135.83999600000001"/>
  </r>
  <r>
    <x v="443"/>
    <x v="10"/>
    <n v="7318.3398440000001"/>
  </r>
  <r>
    <x v="443"/>
    <x v="11"/>
    <n v="2705.57"/>
  </r>
  <r>
    <x v="443"/>
    <x v="12"/>
    <n v="12118.8"/>
  </r>
  <r>
    <x v="444"/>
    <x v="0"/>
    <n v="245.800003"/>
  </r>
  <r>
    <x v="444"/>
    <x v="1"/>
    <n v="1642.8100589999999"/>
  </r>
  <r>
    <x v="444"/>
    <x v="2"/>
    <n v="35.830002"/>
  </r>
  <r>
    <x v="444"/>
    <x v="3"/>
    <n v="135.520004"/>
  </r>
  <r>
    <x v="444"/>
    <x v="4"/>
    <n v="1071.469971"/>
  </r>
  <r>
    <x v="444"/>
    <x v="5"/>
    <n v="51.049999"/>
  </r>
  <r>
    <x v="444"/>
    <x v="6"/>
    <n v="299.82998700000002"/>
  </r>
  <r>
    <x v="444"/>
    <x v="7"/>
    <n v="83.370002999999997"/>
  </r>
  <r>
    <x v="444"/>
    <x v="8"/>
    <n v="47.914493999999998"/>
  </r>
  <r>
    <x v="444"/>
    <x v="9"/>
    <n v="138.66999799999999"/>
  </r>
  <r>
    <x v="444"/>
    <x v="10"/>
    <n v="7167.2099609999996"/>
  </r>
  <r>
    <x v="444"/>
    <x v="11"/>
    <n v="2658.69"/>
  </r>
  <r>
    <x v="444"/>
    <x v="12"/>
    <n v="11977"/>
  </r>
  <r>
    <x v="445"/>
    <x v="0"/>
    <n v="239.75"/>
  </r>
  <r>
    <x v="445"/>
    <x v="1"/>
    <n v="1538.880005"/>
  </r>
  <r>
    <x v="445"/>
    <x v="2"/>
    <n v="35.380001"/>
  </r>
  <r>
    <x v="445"/>
    <x v="3"/>
    <n v="130.990005"/>
  </r>
  <r>
    <x v="445"/>
    <x v="4"/>
    <n v="1020.080017"/>
  </r>
  <r>
    <x v="445"/>
    <x v="5"/>
    <n v="51.32"/>
  </r>
  <r>
    <x v="445"/>
    <x v="6"/>
    <n v="284.83999599999999"/>
  </r>
  <r>
    <x v="445"/>
    <x v="7"/>
    <n v="81.150002000000001"/>
  </r>
  <r>
    <x v="445"/>
    <x v="8"/>
    <n v="47.70805"/>
  </r>
  <r>
    <x v="445"/>
    <x v="9"/>
    <n v="135.320007"/>
  </r>
  <r>
    <x v="445"/>
    <x v="10"/>
    <n v="7050.2900390000004"/>
  </r>
  <r>
    <x v="445"/>
    <x v="11"/>
    <n v="2641.25"/>
  </r>
  <r>
    <x v="445"/>
    <x v="12"/>
    <n v="11942.5"/>
  </r>
  <r>
    <x v="446"/>
    <x v="0"/>
    <n v="238.41000399999999"/>
  </r>
  <r>
    <x v="446"/>
    <x v="1"/>
    <n v="1530.420044"/>
  </r>
  <r>
    <x v="446"/>
    <x v="2"/>
    <n v="35.909999999999997"/>
  </r>
  <r>
    <x v="446"/>
    <x v="3"/>
    <n v="132.16999799999999"/>
  </r>
  <r>
    <x v="446"/>
    <x v="4"/>
    <n v="1036.209961"/>
  </r>
  <r>
    <x v="446"/>
    <x v="5"/>
    <n v="52.970001000000003"/>
  </r>
  <r>
    <x v="446"/>
    <x v="6"/>
    <n v="285.80999800000001"/>
  </r>
  <r>
    <x v="446"/>
    <x v="7"/>
    <n v="80.900002000000001"/>
  </r>
  <r>
    <x v="446"/>
    <x v="8"/>
    <n v="48.129921000000003"/>
  </r>
  <r>
    <x v="446"/>
    <x v="9"/>
    <n v="138.66000399999999"/>
  </r>
  <r>
    <x v="446"/>
    <x v="10"/>
    <n v="7161.6499020000001"/>
  </r>
  <r>
    <x v="446"/>
    <x v="11"/>
    <n v="2682.63"/>
  </r>
  <r>
    <x v="446"/>
    <x v="12"/>
    <n v="12129.9"/>
  </r>
  <r>
    <x v="447"/>
    <x v="0"/>
    <n v="245.759995"/>
  </r>
  <r>
    <x v="447"/>
    <x v="1"/>
    <n v="1598.01001"/>
  </r>
  <r>
    <x v="447"/>
    <x v="2"/>
    <n v="36.139999000000003"/>
  </r>
  <r>
    <x v="447"/>
    <x v="3"/>
    <n v="137.240005"/>
  </r>
  <r>
    <x v="447"/>
    <x v="4"/>
    <n v="1076.7700199999999"/>
  </r>
  <r>
    <x v="447"/>
    <x v="5"/>
    <n v="52.849997999999999"/>
  </r>
  <r>
    <x v="447"/>
    <x v="6"/>
    <n v="301.77999899999998"/>
  </r>
  <r>
    <x v="447"/>
    <x v="7"/>
    <n v="84.190002000000007"/>
  </r>
  <r>
    <x v="447"/>
    <x v="8"/>
    <n v="47.555447000000001"/>
  </r>
  <r>
    <x v="447"/>
    <x v="9"/>
    <n v="142.53999300000001"/>
  </r>
  <r>
    <x v="447"/>
    <x v="10"/>
    <n v="7305.8999020000001"/>
  </r>
  <r>
    <x v="447"/>
    <x v="11"/>
    <n v="2711.74"/>
  </r>
  <r>
    <x v="447"/>
    <x v="12"/>
    <n v="12208.1"/>
  </r>
  <r>
    <x v="448"/>
    <x v="0"/>
    <n v="245.279999"/>
  </r>
  <r>
    <x v="448"/>
    <x v="1"/>
    <n v="1665.530029"/>
  </r>
  <r>
    <x v="448"/>
    <x v="2"/>
    <n v="36.990001999999997"/>
  </r>
  <r>
    <x v="448"/>
    <x v="3"/>
    <n v="139.58999600000001"/>
  </r>
  <r>
    <x v="448"/>
    <x v="4"/>
    <n v="1070"/>
  </r>
  <r>
    <x v="448"/>
    <x v="5"/>
    <n v="54.450001"/>
  </r>
  <r>
    <x v="448"/>
    <x v="6"/>
    <n v="317.38000499999998"/>
  </r>
  <r>
    <x v="448"/>
    <x v="7"/>
    <n v="85.040001000000004"/>
  </r>
  <r>
    <x v="448"/>
    <x v="8"/>
    <n v="48.450775"/>
  </r>
  <r>
    <x v="448"/>
    <x v="9"/>
    <n v="140.800003"/>
  </r>
  <r>
    <x v="448"/>
    <x v="10"/>
    <n v="7434.0600590000004"/>
  </r>
  <r>
    <x v="448"/>
    <x v="11"/>
    <n v="2740.37"/>
  </r>
  <r>
    <x v="448"/>
    <x v="12"/>
    <n v="12356.5"/>
  </r>
  <r>
    <x v="449"/>
    <x v="0"/>
    <n v="239.63999899999999"/>
  </r>
  <r>
    <x v="449"/>
    <x v="1"/>
    <n v="1665.530029"/>
  </r>
  <r>
    <x v="449"/>
    <x v="2"/>
    <n v="36.810001"/>
  </r>
  <r>
    <x v="449"/>
    <x v="3"/>
    <n v="136.78999300000001"/>
  </r>
  <r>
    <x v="449"/>
    <x v="4"/>
    <n v="1057.790039"/>
  </r>
  <r>
    <x v="449"/>
    <x v="5"/>
    <n v="54.099997999999999"/>
  </r>
  <r>
    <x v="449"/>
    <x v="6"/>
    <n v="309.10000600000001"/>
  </r>
  <r>
    <x v="449"/>
    <x v="7"/>
    <n v="83.510002"/>
  </r>
  <r>
    <x v="449"/>
    <x v="8"/>
    <n v="48.152026999999997"/>
  </r>
  <r>
    <x v="449"/>
    <x v="9"/>
    <n v="165.020004"/>
  </r>
  <r>
    <x v="449"/>
    <x v="10"/>
    <n v="7356.9902339999999"/>
  </r>
  <r>
    <x v="449"/>
    <x v="11"/>
    <n v="2723.06"/>
  </r>
  <r>
    <x v="449"/>
    <x v="12"/>
    <n v="12321.8"/>
  </r>
  <r>
    <x v="450"/>
    <x v="0"/>
    <n v="239.88999899999999"/>
  </r>
  <r>
    <x v="450"/>
    <x v="1"/>
    <n v="1627.8000489999999"/>
  </r>
  <r>
    <x v="450"/>
    <x v="2"/>
    <n v="36.360000999999997"/>
  </r>
  <r>
    <x v="450"/>
    <x v="3"/>
    <n v="135.44000199999999"/>
  </r>
  <r>
    <x v="450"/>
    <x v="4"/>
    <n v="1040.089966"/>
  </r>
  <r>
    <x v="450"/>
    <x v="5"/>
    <n v="54.709999000000003"/>
  </r>
  <r>
    <x v="450"/>
    <x v="6"/>
    <n v="315.44000199999999"/>
  </r>
  <r>
    <x v="450"/>
    <x v="7"/>
    <n v="84.050003000000004"/>
  </r>
  <r>
    <x v="450"/>
    <x v="8"/>
    <n v="48.423617999999998"/>
  </r>
  <r>
    <x v="450"/>
    <x v="9"/>
    <n v="160.800003"/>
  </r>
  <r>
    <x v="450"/>
    <x v="10"/>
    <n v="7328.8500979999999"/>
  </r>
  <r>
    <x v="450"/>
    <x v="11"/>
    <n v="2738.31"/>
  </r>
  <r>
    <x v="450"/>
    <x v="12"/>
    <n v="12424.3"/>
  </r>
  <r>
    <x v="451"/>
    <x v="0"/>
    <n v="240.55999800000001"/>
  </r>
  <r>
    <x v="451"/>
    <x v="1"/>
    <n v="1642.8100589999999"/>
  </r>
  <r>
    <x v="451"/>
    <x v="2"/>
    <n v="36.849997999999999"/>
  </r>
  <r>
    <x v="451"/>
    <x v="3"/>
    <n v="133.949997"/>
  </r>
  <r>
    <x v="451"/>
    <x v="4"/>
    <n v="1055.8100589999999"/>
  </r>
  <r>
    <x v="451"/>
    <x v="5"/>
    <n v="54.790000999999997"/>
  </r>
  <r>
    <x v="451"/>
    <x v="6"/>
    <n v="310.83999599999999"/>
  </r>
  <r>
    <x v="451"/>
    <x v="7"/>
    <n v="84.690002000000007"/>
  </r>
  <r>
    <x v="451"/>
    <x v="8"/>
    <n v="48.387402000000002"/>
  </r>
  <r>
    <x v="451"/>
    <x v="9"/>
    <n v="157.14999399999999"/>
  </r>
  <r>
    <x v="451"/>
    <x v="10"/>
    <n v="7375.9599609999996"/>
  </r>
  <r>
    <x v="451"/>
    <x v="11"/>
    <n v="2755.45"/>
  </r>
  <r>
    <x v="451"/>
    <x v="12"/>
    <n v="12480.1"/>
  </r>
  <r>
    <x v="452"/>
    <x v="0"/>
    <n v="253.429993"/>
  </r>
  <r>
    <x v="452"/>
    <x v="1"/>
    <n v="1755.48999"/>
  </r>
  <r>
    <x v="452"/>
    <x v="2"/>
    <n v="37.950001"/>
  </r>
  <r>
    <x v="452"/>
    <x v="3"/>
    <n v="141.78999300000001"/>
  </r>
  <r>
    <x v="452"/>
    <x v="4"/>
    <n v="1093.3900149999999"/>
  </r>
  <r>
    <x v="452"/>
    <x v="5"/>
    <n v="55.91"/>
  </r>
  <r>
    <x v="452"/>
    <x v="6"/>
    <n v="327.5"/>
  </r>
  <r>
    <x v="452"/>
    <x v="7"/>
    <n v="88.230002999999996"/>
  </r>
  <r>
    <x v="452"/>
    <x v="8"/>
    <n v="48.966785000000002"/>
  </r>
  <r>
    <x v="452"/>
    <x v="9"/>
    <n v="159.85000600000001"/>
  </r>
  <r>
    <x v="452"/>
    <x v="10"/>
    <n v="7570.75"/>
  </r>
  <r>
    <x v="452"/>
    <x v="11"/>
    <n v="2813.89"/>
  </r>
  <r>
    <x v="452"/>
    <x v="12"/>
    <n v="12679.1"/>
  </r>
  <r>
    <x v="453"/>
    <x v="0"/>
    <n v="249.96000699999999"/>
  </r>
  <r>
    <x v="453"/>
    <x v="1"/>
    <n v="1754.910034"/>
  </r>
  <r>
    <x v="453"/>
    <x v="2"/>
    <n v="38.439999"/>
  </r>
  <r>
    <x v="453"/>
    <x v="3"/>
    <n v="141.86999499999999"/>
  </r>
  <r>
    <x v="453"/>
    <x v="4"/>
    <n v="1082.400024"/>
  </r>
  <r>
    <x v="453"/>
    <x v="5"/>
    <n v="54.139999000000003"/>
  </r>
  <r>
    <x v="453"/>
    <x v="6"/>
    <n v="317.92001299999998"/>
  </r>
  <r>
    <x v="453"/>
    <x v="7"/>
    <n v="89.040001000000004"/>
  </r>
  <r>
    <x v="453"/>
    <x v="8"/>
    <n v="48.324038999999999"/>
  </r>
  <r>
    <x v="453"/>
    <x v="9"/>
    <n v="160.13000500000001"/>
  </r>
  <r>
    <x v="453"/>
    <x v="10"/>
    <n v="7530.8798829999996"/>
  </r>
  <r>
    <x v="453"/>
    <x v="11"/>
    <n v="2806.83"/>
  </r>
  <r>
    <x v="453"/>
    <x v="12"/>
    <n v="12622"/>
  </r>
  <r>
    <x v="454"/>
    <x v="0"/>
    <n v="244.83999600000001"/>
  </r>
  <r>
    <x v="454"/>
    <x v="1"/>
    <n v="1712.4300539999999"/>
  </r>
  <r>
    <x v="454"/>
    <x v="2"/>
    <n v="38.599997999999999"/>
  </r>
  <r>
    <x v="454"/>
    <x v="3"/>
    <n v="136.91999799999999"/>
  </r>
  <r>
    <x v="454"/>
    <x v="4"/>
    <n v="1066.150024"/>
  </r>
  <r>
    <x v="454"/>
    <x v="5"/>
    <n v="56.84"/>
  </r>
  <r>
    <x v="454"/>
    <x v="6"/>
    <n v="303.47000100000002"/>
  </r>
  <r>
    <x v="454"/>
    <x v="7"/>
    <n v="86.760002"/>
  </r>
  <r>
    <x v="454"/>
    <x v="8"/>
    <n v="48.840049999999998"/>
  </r>
  <r>
    <x v="454"/>
    <x v="9"/>
    <n v="160.10000600000001"/>
  </r>
  <r>
    <x v="454"/>
    <x v="10"/>
    <n v="7406.8999020000001"/>
  </r>
  <r>
    <x v="454"/>
    <x v="11"/>
    <n v="2781.01"/>
  </r>
  <r>
    <x v="454"/>
    <x v="12"/>
    <n v="12537.5"/>
  </r>
  <r>
    <x v="455"/>
    <x v="0"/>
    <n v="236.66999799999999"/>
  </r>
  <r>
    <x v="455"/>
    <x v="1"/>
    <n v="1636.849976"/>
  </r>
  <r>
    <x v="455"/>
    <x v="2"/>
    <n v="36.93"/>
  </r>
  <r>
    <x v="455"/>
    <x v="3"/>
    <n v="130.5"/>
  </r>
  <r>
    <x v="455"/>
    <x v="4"/>
    <n v="1038.630005"/>
  </r>
  <r>
    <x v="455"/>
    <x v="5"/>
    <n v="54.75"/>
  </r>
  <r>
    <x v="455"/>
    <x v="6"/>
    <n v="294.07000699999998"/>
  </r>
  <r>
    <x v="455"/>
    <x v="7"/>
    <n v="83.779999000000004"/>
  </r>
  <r>
    <x v="455"/>
    <x v="8"/>
    <n v="48.287827"/>
  </r>
  <r>
    <x v="455"/>
    <x v="9"/>
    <n v="153.300003"/>
  </r>
  <r>
    <x v="455"/>
    <x v="10"/>
    <n v="7200.8701170000004"/>
  </r>
  <r>
    <x v="455"/>
    <x v="11"/>
    <n v="2726.22"/>
  </r>
  <r>
    <x v="455"/>
    <x v="12"/>
    <n v="12343.5"/>
  </r>
  <r>
    <x v="456"/>
    <x v="0"/>
    <n v="238.740005"/>
  </r>
  <r>
    <x v="456"/>
    <x v="1"/>
    <n v="1631.170044"/>
  </r>
  <r>
    <x v="456"/>
    <x v="2"/>
    <n v="36.659999999999997"/>
  </r>
  <r>
    <x v="456"/>
    <x v="3"/>
    <n v="132.16000399999999"/>
  </r>
  <r>
    <x v="456"/>
    <x v="4"/>
    <n v="1036.0500489999999"/>
  </r>
  <r>
    <x v="456"/>
    <x v="5"/>
    <n v="55.779998999999997"/>
  </r>
  <r>
    <x v="456"/>
    <x v="6"/>
    <n v="294.39999399999999"/>
  </r>
  <r>
    <x v="456"/>
    <x v="7"/>
    <n v="83.779999000000004"/>
  </r>
  <r>
    <x v="456"/>
    <x v="8"/>
    <n v="48.903422999999997"/>
  </r>
  <r>
    <x v="456"/>
    <x v="9"/>
    <n v="152.61000100000001"/>
  </r>
  <r>
    <x v="456"/>
    <x v="10"/>
    <n v="7200.8701170000004"/>
  </r>
  <r>
    <x v="456"/>
    <x v="11"/>
    <n v="2722.18"/>
  </r>
  <r>
    <x v="456"/>
    <x v="12"/>
    <n v="12328.3"/>
  </r>
  <r>
    <x v="457"/>
    <x v="0"/>
    <n v="235.220001"/>
  </r>
  <r>
    <x v="457"/>
    <x v="1"/>
    <n v="1599.01001"/>
  </r>
  <r>
    <x v="457"/>
    <x v="2"/>
    <n v="36.209999000000003"/>
  </r>
  <r>
    <x v="457"/>
    <x v="3"/>
    <n v="129.35000600000001"/>
  </r>
  <r>
    <x v="457"/>
    <x v="4"/>
    <n v="1043.660034"/>
  </r>
  <r>
    <x v="457"/>
    <x v="5"/>
    <n v="54.490001999999997"/>
  </r>
  <r>
    <x v="457"/>
    <x v="6"/>
    <n v="286.73001099999999"/>
  </r>
  <r>
    <x v="457"/>
    <x v="7"/>
    <n v="84.050003000000004"/>
  </r>
  <r>
    <x v="457"/>
    <x v="8"/>
    <n v="48.767623999999998"/>
  </r>
  <r>
    <x v="457"/>
    <x v="9"/>
    <n v="151.30999800000001"/>
  </r>
  <r>
    <x v="457"/>
    <x v="10"/>
    <n v="7136.3901370000003"/>
  </r>
  <r>
    <x v="457"/>
    <x v="11"/>
    <n v="2701.58"/>
  </r>
  <r>
    <x v="457"/>
    <x v="12"/>
    <n v="12275.5"/>
  </r>
  <r>
    <x v="458"/>
    <x v="0"/>
    <n v="239.949997"/>
  </r>
  <r>
    <x v="458"/>
    <x v="1"/>
    <n v="1619.4399410000001"/>
  </r>
  <r>
    <x v="458"/>
    <x v="2"/>
    <n v="36.470001000000003"/>
  </r>
  <r>
    <x v="458"/>
    <x v="3"/>
    <n v="132.490005"/>
  </r>
  <r>
    <x v="458"/>
    <x v="4"/>
    <n v="1064.709961"/>
  </r>
  <r>
    <x v="458"/>
    <x v="5"/>
    <n v="55.299999"/>
  </r>
  <r>
    <x v="458"/>
    <x v="6"/>
    <n v="290.05999800000001"/>
  </r>
  <r>
    <x v="458"/>
    <x v="7"/>
    <n v="86.739998"/>
  </r>
  <r>
    <x v="458"/>
    <x v="8"/>
    <n v="49.156894999999999"/>
  </r>
  <r>
    <x v="458"/>
    <x v="9"/>
    <n v="155.66999799999999"/>
  </r>
  <r>
    <x v="458"/>
    <x v="10"/>
    <n v="7259.0297849999997"/>
  </r>
  <r>
    <x v="458"/>
    <x v="11"/>
    <n v="2730.2"/>
  </r>
  <r>
    <x v="458"/>
    <x v="12"/>
    <n v="12361.5"/>
  </r>
  <r>
    <x v="459"/>
    <x v="0"/>
    <n v="238.88999899999999"/>
  </r>
  <r>
    <x v="459"/>
    <x v="1"/>
    <n v="1593.410034"/>
  </r>
  <r>
    <x v="459"/>
    <x v="2"/>
    <n v="37.209999000000003"/>
  </r>
  <r>
    <x v="459"/>
    <x v="3"/>
    <n v="132.550003"/>
  </r>
  <r>
    <x v="459"/>
    <x v="4"/>
    <n v="1061.48999"/>
  </r>
  <r>
    <x v="459"/>
    <x v="5"/>
    <n v="55.77"/>
  </r>
  <r>
    <x v="459"/>
    <x v="6"/>
    <n v="286.209991"/>
  </r>
  <r>
    <x v="459"/>
    <x v="7"/>
    <n v="85.059997999999993"/>
  </r>
  <r>
    <x v="459"/>
    <x v="8"/>
    <n v="49.591427000000003"/>
  </r>
  <r>
    <x v="459"/>
    <x v="9"/>
    <n v="155.75"/>
  </r>
  <r>
    <x v="459"/>
    <x v="10"/>
    <n v="7247.8701170000004"/>
  </r>
  <r>
    <x v="459"/>
    <x v="11"/>
    <n v="2736.27"/>
  </r>
  <r>
    <x v="459"/>
    <x v="12"/>
    <n v="12400.3"/>
  </r>
  <r>
    <x v="460"/>
    <x v="0"/>
    <n v="219.69000199999999"/>
  </r>
  <r>
    <x v="460"/>
    <x v="1"/>
    <n v="1512.290039"/>
  </r>
  <r>
    <x v="460"/>
    <x v="2"/>
    <n v="35.290000999999997"/>
  </r>
  <r>
    <x v="460"/>
    <x v="3"/>
    <n v="121.010002"/>
  </r>
  <r>
    <x v="460"/>
    <x v="4"/>
    <n v="1020"/>
  </r>
  <r>
    <x v="460"/>
    <x v="5"/>
    <n v="57.040000999999997"/>
  </r>
  <r>
    <x v="460"/>
    <x v="6"/>
    <n v="270.60000600000001"/>
  </r>
  <r>
    <x v="460"/>
    <x v="7"/>
    <n v="80.129997000000003"/>
  </r>
  <r>
    <x v="460"/>
    <x v="8"/>
    <n v="49.491847999999997"/>
  </r>
  <r>
    <x v="460"/>
    <x v="9"/>
    <n v="149.199997"/>
  </r>
  <r>
    <x v="460"/>
    <x v="10"/>
    <n v="7028.4799800000001"/>
  </r>
  <r>
    <x v="460"/>
    <x v="11"/>
    <n v="2690.73"/>
  </r>
  <r>
    <x v="460"/>
    <x v="12"/>
    <n v="12280.9"/>
  </r>
  <r>
    <x v="461"/>
    <x v="0"/>
    <n v="219.729996"/>
  </r>
  <r>
    <x v="461"/>
    <x v="1"/>
    <n v="1495.459961"/>
  </r>
  <r>
    <x v="461"/>
    <x v="2"/>
    <n v="34.049999"/>
  </r>
  <r>
    <x v="461"/>
    <x v="3"/>
    <n v="120.66999800000001"/>
  </r>
  <r>
    <x v="461"/>
    <x v="4"/>
    <n v="1025.76001"/>
  </r>
  <r>
    <x v="461"/>
    <x v="5"/>
    <n v="55.779998999999997"/>
  </r>
  <r>
    <x v="461"/>
    <x v="6"/>
    <n v="266.98001099999999"/>
  </r>
  <r>
    <x v="461"/>
    <x v="7"/>
    <n v="77.760002"/>
  </r>
  <r>
    <x v="461"/>
    <x v="8"/>
    <n v="49.256473999999997"/>
  </r>
  <r>
    <x v="461"/>
    <x v="9"/>
    <n v="147.19000199999999"/>
  </r>
  <r>
    <x v="461"/>
    <x v="10"/>
    <n v="6908.8198240000002"/>
  </r>
  <r>
    <x v="461"/>
    <x v="11"/>
    <n v="2641.89"/>
  </r>
  <r>
    <x v="461"/>
    <x v="12"/>
    <n v="12048.7"/>
  </r>
  <r>
    <x v="462"/>
    <x v="0"/>
    <n v="225.979996"/>
  </r>
  <r>
    <x v="462"/>
    <x v="1"/>
    <n v="1516.7299800000001"/>
  </r>
  <r>
    <x v="462"/>
    <x v="2"/>
    <n v="34.599997999999999"/>
  </r>
  <r>
    <x v="462"/>
    <x v="3"/>
    <n v="123.589996"/>
  </r>
  <r>
    <x v="462"/>
    <x v="4"/>
    <n v="1037.6099850000001"/>
  </r>
  <r>
    <x v="462"/>
    <x v="5"/>
    <n v="56.029998999999997"/>
  </r>
  <r>
    <x v="462"/>
    <x v="6"/>
    <n v="262.13000499999998"/>
  </r>
  <r>
    <x v="462"/>
    <x v="7"/>
    <n v="79.120002999999997"/>
  </r>
  <r>
    <x v="462"/>
    <x v="8"/>
    <n v="49.265532999999998"/>
  </r>
  <r>
    <x v="462"/>
    <x v="9"/>
    <n v="149.38999899999999"/>
  </r>
  <r>
    <x v="462"/>
    <x v="10"/>
    <n v="6972.25"/>
  </r>
  <r>
    <x v="462"/>
    <x v="11"/>
    <n v="2649.93"/>
  </r>
  <r>
    <x v="462"/>
    <x v="12"/>
    <n v="12123.3"/>
  </r>
  <r>
    <x v="463"/>
    <x v="0"/>
    <n v="225.55999800000001"/>
  </r>
  <r>
    <x v="463"/>
    <x v="1"/>
    <n v="1502.0600589999999"/>
  </r>
  <r>
    <x v="463"/>
    <x v="2"/>
    <n v="34.799999"/>
  </r>
  <r>
    <x v="463"/>
    <x v="3"/>
    <n v="122.029999"/>
  </r>
  <r>
    <x v="463"/>
    <x v="4"/>
    <n v="1023.880005"/>
  </r>
  <r>
    <x v="463"/>
    <x v="5"/>
    <n v="57.32"/>
  </r>
  <r>
    <x v="463"/>
    <x v="6"/>
    <n v="258.82000699999998"/>
  </r>
  <r>
    <x v="463"/>
    <x v="7"/>
    <n v="77.949996999999996"/>
  </r>
  <r>
    <x v="463"/>
    <x v="8"/>
    <n v="49.193108000000002"/>
  </r>
  <r>
    <x v="463"/>
    <x v="9"/>
    <n v="150.33000200000001"/>
  </r>
  <r>
    <x v="463"/>
    <x v="10"/>
    <n v="6938.9799800000001"/>
  </r>
  <r>
    <x v="463"/>
    <x v="11"/>
    <n v="2632.56"/>
  </r>
  <r>
    <x v="463"/>
    <x v="12"/>
    <n v="12036.2"/>
  </r>
  <r>
    <x v="464"/>
    <x v="0"/>
    <n v="231.96000699999999"/>
  </r>
  <r>
    <x v="464"/>
    <x v="1"/>
    <n v="1581.329956"/>
  </r>
  <r>
    <x v="464"/>
    <x v="2"/>
    <n v="35.009998000000003"/>
  </r>
  <r>
    <x v="464"/>
    <x v="3"/>
    <n v="126.410004"/>
  </r>
  <r>
    <x v="464"/>
    <x v="4"/>
    <n v="1048.619995"/>
  </r>
  <r>
    <x v="464"/>
    <x v="5"/>
    <n v="56.82"/>
  </r>
  <r>
    <x v="464"/>
    <x v="6"/>
    <n v="261.42999300000002"/>
  </r>
  <r>
    <x v="464"/>
    <x v="7"/>
    <n v="80.860000999999997"/>
  </r>
  <r>
    <x v="464"/>
    <x v="8"/>
    <n v="48.894359999999999"/>
  </r>
  <r>
    <x v="464"/>
    <x v="9"/>
    <n v="153.64999399999999"/>
  </r>
  <r>
    <x v="464"/>
    <x v="10"/>
    <n v="7081.8500979999999"/>
  </r>
  <r>
    <x v="464"/>
    <x v="11"/>
    <n v="2673.45"/>
  </r>
  <r>
    <x v="464"/>
    <x v="12"/>
    <n v="12181.6"/>
  </r>
  <r>
    <x v="465"/>
    <x v="0"/>
    <n v="232.25"/>
  </r>
  <r>
    <x v="465"/>
    <x v="1"/>
    <n v="1581.420044"/>
  </r>
  <r>
    <x v="465"/>
    <x v="2"/>
    <n v="35.259998000000003"/>
  </r>
  <r>
    <x v="465"/>
    <x v="3"/>
    <n v="127.540001"/>
  </r>
  <r>
    <x v="465"/>
    <x v="4"/>
    <n v="1044.410034"/>
  </r>
  <r>
    <x v="465"/>
    <x v="5"/>
    <n v="57.759998000000003"/>
  </r>
  <r>
    <x v="465"/>
    <x v="6"/>
    <n v="266.63000499999998"/>
  </r>
  <r>
    <x v="465"/>
    <x v="7"/>
    <n v="81.970000999999996"/>
  </r>
  <r>
    <x v="465"/>
    <x v="8"/>
    <n v="49.437531"/>
  </r>
  <r>
    <x v="465"/>
    <x v="9"/>
    <n v="150.800003"/>
  </r>
  <r>
    <x v="465"/>
    <x v="10"/>
    <n v="7082.7001950000003"/>
  </r>
  <r>
    <x v="465"/>
    <x v="11"/>
    <n v="2682.17"/>
  </r>
  <r>
    <x v="465"/>
    <x v="12"/>
    <n v="12188.1"/>
  </r>
  <r>
    <x v="466"/>
    <x v="0"/>
    <n v="249.21000699999999"/>
  </r>
  <r>
    <x v="466"/>
    <x v="1"/>
    <n v="1677.75"/>
  </r>
  <r>
    <x v="466"/>
    <x v="2"/>
    <n v="36.650002000000001"/>
  </r>
  <r>
    <x v="466"/>
    <x v="3"/>
    <n v="140.63999899999999"/>
  </r>
  <r>
    <x v="466"/>
    <x v="4"/>
    <n v="1086.2299800000001"/>
  </r>
  <r>
    <x v="466"/>
    <x v="5"/>
    <n v="59.099997999999999"/>
  </r>
  <r>
    <x v="466"/>
    <x v="6"/>
    <n v="282.64999399999999"/>
  </r>
  <r>
    <x v="466"/>
    <x v="7"/>
    <n v="85.980002999999996"/>
  </r>
  <r>
    <x v="466"/>
    <x v="8"/>
    <n v="49.681964999999998"/>
  </r>
  <r>
    <x v="466"/>
    <x v="9"/>
    <n v="155.85000600000001"/>
  </r>
  <r>
    <x v="466"/>
    <x v="10"/>
    <n v="7291.5898440000001"/>
  </r>
  <r>
    <x v="466"/>
    <x v="11"/>
    <n v="2743.79"/>
  </r>
  <r>
    <x v="466"/>
    <x v="12"/>
    <n v="12417.6"/>
  </r>
  <r>
    <x v="467"/>
    <x v="0"/>
    <n v="249.08999600000001"/>
  </r>
  <r>
    <x v="467"/>
    <x v="1"/>
    <n v="1673.5699460000001"/>
  </r>
  <r>
    <x v="467"/>
    <x v="2"/>
    <n v="37.040000999999997"/>
  </r>
  <r>
    <x v="467"/>
    <x v="3"/>
    <n v="139.720001"/>
  </r>
  <r>
    <x v="467"/>
    <x v="4"/>
    <n v="1088.3000489999999"/>
  </r>
  <r>
    <x v="467"/>
    <x v="5"/>
    <n v="58.799999"/>
  </r>
  <r>
    <x v="467"/>
    <x v="6"/>
    <n v="288.75"/>
  </r>
  <r>
    <x v="467"/>
    <x v="7"/>
    <n v="84.260002"/>
  </r>
  <r>
    <x v="467"/>
    <x v="8"/>
    <n v="49.356059999999999"/>
  </r>
  <r>
    <x v="467"/>
    <x v="9"/>
    <n v="156.66000399999999"/>
  </r>
  <r>
    <x v="467"/>
    <x v="10"/>
    <n v="7273.080078"/>
  </r>
  <r>
    <x v="467"/>
    <x v="11"/>
    <n v="2737.76"/>
  </r>
  <r>
    <x v="467"/>
    <x v="12"/>
    <n v="12389.4"/>
  </r>
  <r>
    <x v="468"/>
    <x v="0"/>
    <n v="250.88999899999999"/>
  </r>
  <r>
    <x v="468"/>
    <x v="1"/>
    <n v="1690.170044"/>
  </r>
  <r>
    <x v="468"/>
    <x v="2"/>
    <n v="37.669998"/>
  </r>
  <r>
    <x v="468"/>
    <x v="3"/>
    <n v="142.759995"/>
  </r>
  <r>
    <x v="468"/>
    <x v="4"/>
    <n v="1094.4300539999999"/>
  </r>
  <r>
    <x v="468"/>
    <x v="5"/>
    <n v="59.68"/>
  </r>
  <r>
    <x v="468"/>
    <x v="6"/>
    <n v="286.13000499999998"/>
  </r>
  <r>
    <x v="468"/>
    <x v="7"/>
    <n v="85.809997999999993"/>
  </r>
  <r>
    <x v="468"/>
    <x v="8"/>
    <n v="49.147841999999997"/>
  </r>
  <r>
    <x v="468"/>
    <x v="9"/>
    <n v="156.05999800000001"/>
  </r>
  <r>
    <x v="468"/>
    <x v="10"/>
    <n v="7330.5400390000004"/>
  </r>
  <r>
    <x v="468"/>
    <x v="11"/>
    <n v="2760.17"/>
  </r>
  <r>
    <x v="468"/>
    <x v="12"/>
    <n v="12457.5"/>
  </r>
  <r>
    <x v="469"/>
    <x v="0"/>
    <n v="255.259995"/>
  </r>
  <r>
    <x v="469"/>
    <x v="1"/>
    <n v="1772.3599850000001"/>
  </r>
  <r>
    <x v="469"/>
    <x v="2"/>
    <n v="38.509998000000003"/>
  </r>
  <r>
    <x v="469"/>
    <x v="3"/>
    <n v="144.14999399999999"/>
  </r>
  <r>
    <x v="469"/>
    <x v="4"/>
    <n v="1106.4300539999999"/>
  </r>
  <r>
    <x v="469"/>
    <x v="5"/>
    <n v="60"/>
  </r>
  <r>
    <x v="469"/>
    <x v="6"/>
    <n v="290.29998799999998"/>
  </r>
  <r>
    <x v="469"/>
    <x v="7"/>
    <n v="87.980002999999996"/>
  </r>
  <r>
    <x v="469"/>
    <x v="8"/>
    <n v="49.175007000000001"/>
  </r>
  <r>
    <x v="469"/>
    <x v="9"/>
    <n v="159.270004"/>
  </r>
  <r>
    <x v="469"/>
    <x v="10"/>
    <n v="7441.5097660000001"/>
  </r>
  <r>
    <x v="469"/>
    <x v="11"/>
    <n v="2790.37"/>
  </r>
  <r>
    <x v="469"/>
    <x v="12"/>
    <n v="12577.5"/>
  </r>
  <r>
    <x v="470"/>
    <x v="0"/>
    <n v="245.820007"/>
  </r>
  <r>
    <x v="470"/>
    <x v="1"/>
    <n v="1668.400024"/>
  </r>
  <r>
    <x v="470"/>
    <x v="2"/>
    <n v="36.520000000000003"/>
  </r>
  <r>
    <x v="470"/>
    <x v="3"/>
    <n v="139.240005"/>
  </r>
  <r>
    <x v="470"/>
    <x v="4"/>
    <n v="1050.8199460000001"/>
  </r>
  <r>
    <x v="470"/>
    <x v="5"/>
    <n v="57.830002"/>
  </r>
  <r>
    <x v="470"/>
    <x v="6"/>
    <n v="275.32998700000002"/>
  </r>
  <r>
    <x v="470"/>
    <x v="7"/>
    <n v="84.190002000000007"/>
  </r>
  <r>
    <x v="470"/>
    <x v="8"/>
    <n v="49.003002000000002"/>
  </r>
  <r>
    <x v="470"/>
    <x v="9"/>
    <n v="153.550003"/>
  </r>
  <r>
    <x v="470"/>
    <x v="10"/>
    <n v="7158.4301759999998"/>
  </r>
  <r>
    <x v="470"/>
    <x v="11"/>
    <n v="2700.06"/>
  </r>
  <r>
    <x v="470"/>
    <x v="12"/>
    <n v="12222"/>
  </r>
  <r>
    <x v="471"/>
    <x v="0"/>
    <n v="250.63000500000001"/>
  </r>
  <r>
    <x v="471"/>
    <x v="1"/>
    <n v="1699.1899410000001"/>
  </r>
  <r>
    <x v="471"/>
    <x v="2"/>
    <n v="36.770000000000003"/>
  </r>
  <r>
    <x v="471"/>
    <x v="3"/>
    <n v="142.05999800000001"/>
  </r>
  <r>
    <x v="471"/>
    <x v="4"/>
    <n v="1068.7299800000001"/>
  </r>
  <r>
    <x v="471"/>
    <x v="5"/>
    <n v="58.27"/>
  </r>
  <r>
    <x v="471"/>
    <x v="6"/>
    <n v="282.88000499999998"/>
  </r>
  <r>
    <x v="471"/>
    <x v="7"/>
    <n v="85.82"/>
  </r>
  <r>
    <x v="471"/>
    <x v="8"/>
    <n v="48.767623999999998"/>
  </r>
  <r>
    <x v="471"/>
    <x v="9"/>
    <n v="157.39999399999999"/>
  </r>
  <r>
    <x v="471"/>
    <x v="10"/>
    <n v="7188.2597660000001"/>
  </r>
  <r>
    <x v="471"/>
    <x v="11"/>
    <n v="2695.95"/>
  </r>
  <r>
    <x v="471"/>
    <x v="12"/>
    <n v="12144.4"/>
  </r>
  <r>
    <x v="472"/>
    <x v="0"/>
    <n v="238"/>
  </r>
  <r>
    <x v="472"/>
    <x v="1"/>
    <n v="1629.130005"/>
  </r>
  <r>
    <x v="472"/>
    <x v="2"/>
    <n v="35.479999999999997"/>
  </r>
  <r>
    <x v="472"/>
    <x v="3"/>
    <n v="135.949997"/>
  </r>
  <r>
    <x v="472"/>
    <x v="4"/>
    <n v="1036.579956"/>
  </r>
  <r>
    <x v="472"/>
    <x v="5"/>
    <n v="57.41"/>
  </r>
  <r>
    <x v="472"/>
    <x v="6"/>
    <n v="265.14001500000001"/>
  </r>
  <r>
    <x v="472"/>
    <x v="7"/>
    <n v="82.769997000000004"/>
  </r>
  <r>
    <x v="472"/>
    <x v="8"/>
    <n v="48.921528000000002"/>
  </r>
  <r>
    <x v="472"/>
    <x v="9"/>
    <n v="153.949997"/>
  </r>
  <r>
    <x v="472"/>
    <x v="10"/>
    <n v="6969.25"/>
  </r>
  <r>
    <x v="472"/>
    <x v="11"/>
    <n v="2633.08"/>
  </r>
  <r>
    <x v="472"/>
    <x v="12"/>
    <n v="11941.9"/>
  </r>
  <r>
    <x v="473"/>
    <x v="0"/>
    <n v="244.08999600000001"/>
  </r>
  <r>
    <x v="473"/>
    <x v="1"/>
    <n v="1641.030029"/>
  </r>
  <r>
    <x v="473"/>
    <x v="2"/>
    <n v="36.150002000000001"/>
  </r>
  <r>
    <x v="473"/>
    <x v="3"/>
    <n v="137.270004"/>
  </r>
  <r>
    <x v="473"/>
    <x v="4"/>
    <n v="1039.5500489999999"/>
  </r>
  <r>
    <x v="473"/>
    <x v="5"/>
    <n v="56.950001"/>
  </r>
  <r>
    <x v="473"/>
    <x v="6"/>
    <n v="269.70001200000002"/>
  </r>
  <r>
    <x v="473"/>
    <x v="7"/>
    <n v="84.93"/>
  </r>
  <r>
    <x v="473"/>
    <x v="8"/>
    <n v="48.514153"/>
  </r>
  <r>
    <x v="473"/>
    <x v="9"/>
    <n v="157"/>
  </r>
  <r>
    <x v="473"/>
    <x v="10"/>
    <n v="7020.5200199999999"/>
  </r>
  <r>
    <x v="473"/>
    <x v="11"/>
    <n v="2637.72"/>
  </r>
  <r>
    <x v="473"/>
    <x v="12"/>
    <n v="11889.3"/>
  </r>
  <r>
    <x v="474"/>
    <x v="0"/>
    <n v="245.33999600000001"/>
  </r>
  <r>
    <x v="474"/>
    <x v="1"/>
    <n v="1643.23999"/>
  </r>
  <r>
    <x v="474"/>
    <x v="2"/>
    <n v="36.560001"/>
  </r>
  <r>
    <x v="474"/>
    <x v="3"/>
    <n v="136.78999300000001"/>
  </r>
  <r>
    <x v="474"/>
    <x v="4"/>
    <n v="1051.75"/>
  </r>
  <r>
    <x v="474"/>
    <x v="5"/>
    <n v="57.580002"/>
  </r>
  <r>
    <x v="474"/>
    <x v="6"/>
    <n v="265.32000699999998"/>
  </r>
  <r>
    <x v="474"/>
    <x v="7"/>
    <n v="85.510002"/>
  </r>
  <r>
    <x v="474"/>
    <x v="8"/>
    <n v="49.021099"/>
  </r>
  <r>
    <x v="474"/>
    <x v="9"/>
    <n v="155.41999799999999"/>
  </r>
  <r>
    <x v="474"/>
    <x v="10"/>
    <n v="7031.830078"/>
  </r>
  <r>
    <x v="474"/>
    <x v="11"/>
    <n v="2636.78"/>
  </r>
  <r>
    <x v="474"/>
    <x v="12"/>
    <n v="11860.7"/>
  </r>
  <r>
    <x v="475"/>
    <x v="0"/>
    <n v="245.550003"/>
  </r>
  <r>
    <x v="475"/>
    <x v="1"/>
    <n v="1663.540039"/>
  </r>
  <r>
    <x v="475"/>
    <x v="2"/>
    <n v="37.099997999999999"/>
  </r>
  <r>
    <x v="475"/>
    <x v="3"/>
    <n v="140.08999600000001"/>
  </r>
  <r>
    <x v="475"/>
    <x v="4"/>
    <n v="1063.6800539999999"/>
  </r>
  <r>
    <x v="475"/>
    <x v="5"/>
    <n v="57.439999"/>
  </r>
  <r>
    <x v="475"/>
    <x v="6"/>
    <n v="274.88000499999998"/>
  </r>
  <r>
    <x v="475"/>
    <x v="7"/>
    <n v="86.5"/>
  </r>
  <r>
    <x v="475"/>
    <x v="8"/>
    <n v="49.410378000000001"/>
  </r>
  <r>
    <x v="475"/>
    <x v="9"/>
    <n v="157.11999499999999"/>
  </r>
  <r>
    <x v="475"/>
    <x v="10"/>
    <n v="7098.3100590000004"/>
  </r>
  <r>
    <x v="475"/>
    <x v="11"/>
    <n v="2651.07"/>
  </r>
  <r>
    <x v="475"/>
    <x v="12"/>
    <n v="11943.3"/>
  </r>
  <r>
    <x v="476"/>
    <x v="0"/>
    <n v="248.08000200000001"/>
  </r>
  <r>
    <x v="476"/>
    <x v="1"/>
    <n v="1658.380005"/>
  </r>
  <r>
    <x v="476"/>
    <x v="2"/>
    <n v="36.979999999999997"/>
  </r>
  <r>
    <x v="476"/>
    <x v="3"/>
    <n v="141.13999899999999"/>
  </r>
  <r>
    <x v="476"/>
    <x v="4"/>
    <n v="1061.900024"/>
  </r>
  <r>
    <x v="476"/>
    <x v="5"/>
    <n v="53.43"/>
  </r>
  <r>
    <x v="476"/>
    <x v="6"/>
    <n v="276.01998900000001"/>
  </r>
  <r>
    <x v="476"/>
    <x v="7"/>
    <n v="87.559997999999993"/>
  </r>
  <r>
    <x v="476"/>
    <x v="8"/>
    <n v="49.537117000000002"/>
  </r>
  <r>
    <x v="476"/>
    <x v="9"/>
    <n v="156.300003"/>
  </r>
  <r>
    <x v="476"/>
    <x v="10"/>
    <n v="7070.330078"/>
  </r>
  <r>
    <x v="476"/>
    <x v="11"/>
    <n v="2650.54"/>
  </r>
  <r>
    <x v="476"/>
    <x v="12"/>
    <n v="11936.2"/>
  </r>
  <r>
    <x v="477"/>
    <x v="0"/>
    <n v="230"/>
  </r>
  <r>
    <x v="477"/>
    <x v="1"/>
    <n v="1591.910034"/>
  </r>
  <r>
    <x v="477"/>
    <x v="2"/>
    <n v="35.799999"/>
  </r>
  <r>
    <x v="477"/>
    <x v="3"/>
    <n v="137.03999300000001"/>
  </r>
  <r>
    <x v="477"/>
    <x v="4"/>
    <n v="1042.099976"/>
  </r>
  <r>
    <x v="477"/>
    <x v="5"/>
    <n v="52.689999"/>
  </r>
  <r>
    <x v="477"/>
    <x v="6"/>
    <n v="266.83999599999999"/>
  </r>
  <r>
    <x v="477"/>
    <x v="7"/>
    <n v="85.919998000000007"/>
  </r>
  <r>
    <x v="477"/>
    <x v="8"/>
    <n v="48.885319000000003"/>
  </r>
  <r>
    <x v="477"/>
    <x v="9"/>
    <n v="152.66999799999999"/>
  </r>
  <r>
    <x v="477"/>
    <x v="10"/>
    <n v="6910.6601559999999"/>
  </r>
  <r>
    <x v="477"/>
    <x v="11"/>
    <n v="2599.9499999999998"/>
  </r>
  <r>
    <x v="477"/>
    <x v="12"/>
    <n v="11755.4"/>
  </r>
  <r>
    <x v="478"/>
    <x v="0"/>
    <n v="221.38000500000001"/>
  </r>
  <r>
    <x v="478"/>
    <x v="1"/>
    <n v="1520.910034"/>
  </r>
  <r>
    <x v="478"/>
    <x v="2"/>
    <n v="34.049999"/>
  </r>
  <r>
    <x v="478"/>
    <x v="3"/>
    <n v="130.83000200000001"/>
  </r>
  <r>
    <x v="478"/>
    <x v="4"/>
    <n v="1016.530029"/>
  </r>
  <r>
    <x v="478"/>
    <x v="5"/>
    <n v="51.25"/>
  </r>
  <r>
    <x v="478"/>
    <x v="6"/>
    <n v="262.79998799999998"/>
  </r>
  <r>
    <x v="478"/>
    <x v="7"/>
    <n v="84.099997999999999"/>
  </r>
  <r>
    <x v="478"/>
    <x v="8"/>
    <n v="47.871395"/>
  </r>
  <r>
    <x v="478"/>
    <x v="9"/>
    <n v="150.10000600000001"/>
  </r>
  <r>
    <x v="478"/>
    <x v="10"/>
    <n v="6753.7299800000001"/>
  </r>
  <r>
    <x v="478"/>
    <x v="11"/>
    <n v="2545.94"/>
  </r>
  <r>
    <x v="478"/>
    <x v="12"/>
    <n v="11532.1"/>
  </r>
  <r>
    <x v="479"/>
    <x v="0"/>
    <n v="226.179993"/>
  </r>
  <r>
    <x v="479"/>
    <x v="1"/>
    <n v="1551.4799800000001"/>
  </r>
  <r>
    <x v="479"/>
    <x v="2"/>
    <n v="34.310001"/>
  </r>
  <r>
    <x v="479"/>
    <x v="3"/>
    <n v="132.320007"/>
  </r>
  <r>
    <x v="479"/>
    <x v="4"/>
    <n v="1028.709961"/>
  </r>
  <r>
    <x v="479"/>
    <x v="5"/>
    <n v="51.23"/>
  </r>
  <r>
    <x v="479"/>
    <x v="6"/>
    <n v="270.94000199999999"/>
  </r>
  <r>
    <x v="479"/>
    <x v="7"/>
    <n v="85.510002"/>
  </r>
  <r>
    <x v="479"/>
    <x v="8"/>
    <n v="47.871395"/>
  </r>
  <r>
    <x v="479"/>
    <x v="9"/>
    <n v="150.029999"/>
  </r>
  <r>
    <x v="479"/>
    <x v="10"/>
    <n v="6783.9101559999999"/>
  </r>
  <r>
    <x v="479"/>
    <x v="11"/>
    <n v="2546.16"/>
  </r>
  <r>
    <x v="479"/>
    <x v="12"/>
    <n v="11502.2"/>
  </r>
  <r>
    <x v="480"/>
    <x v="0"/>
    <n v="224.64999399999999"/>
  </r>
  <r>
    <x v="480"/>
    <x v="1"/>
    <n v="1495.079956"/>
  </r>
  <r>
    <x v="480"/>
    <x v="2"/>
    <n v="33.979999999999997"/>
  </r>
  <r>
    <x v="480"/>
    <x v="3"/>
    <n v="131.16000399999999"/>
  </r>
  <r>
    <x v="480"/>
    <x v="4"/>
    <n v="1023.01001"/>
  </r>
  <r>
    <x v="480"/>
    <x v="5"/>
    <n v="49.439999"/>
  </r>
  <r>
    <x v="480"/>
    <x v="6"/>
    <n v="266.76998900000001"/>
  </r>
  <r>
    <x v="480"/>
    <x v="7"/>
    <n v="84.029999000000004"/>
  </r>
  <r>
    <x v="480"/>
    <x v="8"/>
    <n v="47.726551000000001"/>
  </r>
  <r>
    <x v="480"/>
    <x v="9"/>
    <n v="149.71000699999999"/>
  </r>
  <r>
    <x v="480"/>
    <x v="10"/>
    <n v="6636.830078"/>
  </r>
  <r>
    <x v="480"/>
    <x v="11"/>
    <n v="2506.96"/>
  </r>
  <r>
    <x v="480"/>
    <x v="12"/>
    <n v="11371.8"/>
  </r>
  <r>
    <x v="481"/>
    <x v="0"/>
    <n v="218.64999399999999"/>
  </r>
  <r>
    <x v="481"/>
    <x v="1"/>
    <n v="1460.829956"/>
  </r>
  <r>
    <x v="481"/>
    <x v="2"/>
    <n v="33.259998000000003"/>
  </r>
  <r>
    <x v="481"/>
    <x v="3"/>
    <n v="127.730003"/>
  </r>
  <r>
    <x v="481"/>
    <x v="4"/>
    <n v="1009.409973"/>
  </r>
  <r>
    <x v="481"/>
    <x v="5"/>
    <n v="49.209999000000003"/>
  </r>
  <r>
    <x v="481"/>
    <x v="6"/>
    <n v="260.57998700000002"/>
  </r>
  <r>
    <x v="481"/>
    <x v="7"/>
    <n v="82.440002000000007"/>
  </r>
  <r>
    <x v="481"/>
    <x v="8"/>
    <n v="47.798969"/>
  </r>
  <r>
    <x v="481"/>
    <x v="9"/>
    <n v="147.020004"/>
  </r>
  <r>
    <x v="481"/>
    <x v="10"/>
    <n v="6528.4101559999999"/>
  </r>
  <r>
    <x v="481"/>
    <x v="11"/>
    <n v="2467.42"/>
  </r>
  <r>
    <x v="481"/>
    <x v="12"/>
    <n v="11222.8"/>
  </r>
  <r>
    <x v="482"/>
    <x v="0"/>
    <n v="208.800003"/>
  </r>
  <r>
    <x v="482"/>
    <x v="1"/>
    <n v="1377.4499510000001"/>
  </r>
  <r>
    <x v="482"/>
    <x v="2"/>
    <n v="32.830002"/>
  </r>
  <r>
    <x v="482"/>
    <x v="3"/>
    <n v="122.910004"/>
  </r>
  <r>
    <x v="482"/>
    <x v="4"/>
    <n v="979.53997800000002"/>
  </r>
  <r>
    <x v="482"/>
    <x v="5"/>
    <n v="48.23"/>
  </r>
  <r>
    <x v="482"/>
    <x v="6"/>
    <n v="246.38999899999999"/>
  </r>
  <r>
    <x v="482"/>
    <x v="7"/>
    <n v="78.139999000000003"/>
  </r>
  <r>
    <x v="482"/>
    <x v="8"/>
    <n v="47.310116000000001"/>
  </r>
  <r>
    <x v="482"/>
    <x v="9"/>
    <n v="142.44000199999999"/>
  </r>
  <r>
    <x v="482"/>
    <x v="10"/>
    <n v="6332.9902339999999"/>
  </r>
  <r>
    <x v="482"/>
    <x v="11"/>
    <n v="2416.62"/>
  </r>
  <r>
    <x v="482"/>
    <x v="12"/>
    <n v="11036.8"/>
  </r>
  <r>
    <x v="483"/>
    <x v="0"/>
    <n v="205.16000399999999"/>
  </r>
  <r>
    <x v="483"/>
    <x v="1"/>
    <n v="1343.959961"/>
  </r>
  <r>
    <x v="483"/>
    <x v="2"/>
    <n v="31.73"/>
  </r>
  <r>
    <x v="483"/>
    <x v="3"/>
    <n v="121.33000199999999"/>
  </r>
  <r>
    <x v="483"/>
    <x v="4"/>
    <n v="976.21997099999999"/>
  </r>
  <r>
    <x v="483"/>
    <x v="5"/>
    <n v="47.950001"/>
  </r>
  <r>
    <x v="483"/>
    <x v="6"/>
    <n v="233.88000500000001"/>
  </r>
  <r>
    <x v="483"/>
    <x v="7"/>
    <n v="77.059997999999993"/>
  </r>
  <r>
    <x v="483"/>
    <x v="8"/>
    <n v="46.142302999999998"/>
  </r>
  <r>
    <x v="483"/>
    <x v="9"/>
    <n v="139.53999300000001"/>
  </r>
  <r>
    <x v="483"/>
    <x v="10"/>
    <n v="6192.919922"/>
  </r>
  <r>
    <x v="483"/>
    <x v="11"/>
    <n v="2351.1"/>
  </r>
  <r>
    <x v="483"/>
    <x v="12"/>
    <n v="10769.8"/>
  </r>
  <r>
    <x v="484"/>
    <x v="0"/>
    <n v="222.949997"/>
  </r>
  <r>
    <x v="484"/>
    <x v="1"/>
    <n v="1470.900024"/>
  </r>
  <r>
    <x v="484"/>
    <x v="2"/>
    <n v="33.68"/>
  </r>
  <r>
    <x v="484"/>
    <x v="3"/>
    <n v="130.83999600000001"/>
  </r>
  <r>
    <x v="484"/>
    <x v="4"/>
    <n v="1039.459961"/>
  </r>
  <r>
    <x v="484"/>
    <x v="5"/>
    <n v="49.099997999999999"/>
  </r>
  <r>
    <x v="484"/>
    <x v="6"/>
    <n v="253.66999799999999"/>
  </r>
  <r>
    <x v="484"/>
    <x v="7"/>
    <n v="82.800003000000004"/>
  </r>
  <r>
    <x v="484"/>
    <x v="8"/>
    <n v="47.192436000000001"/>
  </r>
  <r>
    <x v="484"/>
    <x v="9"/>
    <n v="146.05999800000001"/>
  </r>
  <r>
    <x v="484"/>
    <x v="10"/>
    <n v="6554.3598629999997"/>
  </r>
  <r>
    <x v="484"/>
    <x v="11"/>
    <n v="2467.6999999999998"/>
  </r>
  <r>
    <x v="484"/>
    <x v="12"/>
    <n v="11204.1"/>
  </r>
  <r>
    <x v="485"/>
    <x v="0"/>
    <n v="225.13999899999999"/>
  </r>
  <r>
    <x v="485"/>
    <x v="1"/>
    <n v="1461.6400149999999"/>
  </r>
  <r>
    <x v="485"/>
    <x v="2"/>
    <n v="34.479999999999997"/>
  </r>
  <r>
    <x v="485"/>
    <x v="3"/>
    <n v="135.199997"/>
  </r>
  <r>
    <x v="485"/>
    <x v="4"/>
    <n v="1043.880005"/>
  </r>
  <r>
    <x v="485"/>
    <x v="5"/>
    <n v="49.439999"/>
  </r>
  <r>
    <x v="485"/>
    <x v="6"/>
    <n v="255.570007"/>
  </r>
  <r>
    <x v="485"/>
    <x v="7"/>
    <n v="84.309997999999993"/>
  </r>
  <r>
    <x v="485"/>
    <x v="8"/>
    <n v="47.219588999999999"/>
  </r>
  <r>
    <x v="485"/>
    <x v="9"/>
    <n v="148.05999800000001"/>
  </r>
  <r>
    <x v="485"/>
    <x v="10"/>
    <n v="6579.4902339999999"/>
  </r>
  <r>
    <x v="485"/>
    <x v="11"/>
    <n v="2488.83"/>
  </r>
  <r>
    <x v="485"/>
    <x v="12"/>
    <n v="11285.3"/>
  </r>
  <r>
    <x v="486"/>
    <x v="0"/>
    <n v="223.13000500000001"/>
  </r>
  <r>
    <x v="486"/>
    <x v="1"/>
    <n v="1478.0200199999999"/>
  </r>
  <r>
    <x v="486"/>
    <x v="2"/>
    <n v="34.669998"/>
  </r>
  <r>
    <x v="486"/>
    <x v="3"/>
    <n v="134.679993"/>
  </r>
  <r>
    <x v="486"/>
    <x v="4"/>
    <n v="1037.079956"/>
  </r>
  <r>
    <x v="486"/>
    <x v="5"/>
    <n v="49.040000999999997"/>
  </r>
  <r>
    <x v="486"/>
    <x v="6"/>
    <n v="256.07998700000002"/>
  </r>
  <r>
    <x v="486"/>
    <x v="7"/>
    <n v="83.260002"/>
  </r>
  <r>
    <x v="486"/>
    <x v="8"/>
    <n v="47.092849999999999"/>
  </r>
  <r>
    <x v="486"/>
    <x v="9"/>
    <n v="146.88000500000001"/>
  </r>
  <r>
    <x v="486"/>
    <x v="10"/>
    <n v="6584.5200199999999"/>
  </r>
  <r>
    <x v="486"/>
    <x v="11"/>
    <n v="2485.7399999999998"/>
  </r>
  <r>
    <x v="486"/>
    <x v="12"/>
    <n v="11291"/>
  </r>
  <r>
    <x v="487"/>
    <x v="0"/>
    <n v="226.240005"/>
  </r>
  <r>
    <x v="487"/>
    <x v="1"/>
    <n v="1501.969971"/>
  </r>
  <r>
    <x v="487"/>
    <x v="2"/>
    <n v="35.340000000000003"/>
  </r>
  <r>
    <x v="487"/>
    <x v="3"/>
    <n v="136.970001"/>
  </r>
  <r>
    <x v="487"/>
    <x v="4"/>
    <n v="1035.6099850000001"/>
  </r>
  <r>
    <x v="487"/>
    <x v="5"/>
    <n v="49.220001000000003"/>
  </r>
  <r>
    <x v="487"/>
    <x v="6"/>
    <n v="267.66000400000001"/>
  </r>
  <r>
    <x v="487"/>
    <x v="7"/>
    <n v="84.089995999999999"/>
  </r>
  <r>
    <x v="487"/>
    <x v="8"/>
    <n v="47.301067000000003"/>
  </r>
  <r>
    <x v="487"/>
    <x v="9"/>
    <n v="148.28999300000001"/>
  </r>
  <r>
    <x v="487"/>
    <x v="10"/>
    <n v="6635.2797849999997"/>
  </r>
  <r>
    <x v="487"/>
    <x v="11"/>
    <n v="2506.85"/>
  </r>
  <r>
    <x v="487"/>
    <x v="12"/>
    <n v="11374.4"/>
  </r>
  <r>
    <x v="488"/>
    <x v="0"/>
    <n v="224.570007"/>
  </r>
  <r>
    <x v="488"/>
    <x v="1"/>
    <n v="1539.130005"/>
  </r>
  <r>
    <x v="488"/>
    <x v="2"/>
    <n v="34.459999000000003"/>
  </r>
  <r>
    <x v="488"/>
    <x v="3"/>
    <n v="135.550003"/>
  </r>
  <r>
    <x v="488"/>
    <x v="4"/>
    <n v="1045.849976"/>
  </r>
  <r>
    <x v="488"/>
    <x v="5"/>
    <n v="48.759998000000003"/>
  </r>
  <r>
    <x v="488"/>
    <x v="6"/>
    <n v="267.66000400000001"/>
  </r>
  <r>
    <x v="488"/>
    <x v="7"/>
    <n v="85.75"/>
  </r>
  <r>
    <x v="488"/>
    <x v="8"/>
    <n v="47.174320000000002"/>
  </r>
  <r>
    <x v="488"/>
    <x v="9"/>
    <n v="147.759995"/>
  </r>
  <r>
    <x v="488"/>
    <x v="10"/>
    <n v="6665.9399409999996"/>
  </r>
  <r>
    <x v="488"/>
    <x v="11"/>
    <n v="2510.0300000000002"/>
  </r>
  <r>
    <x v="488"/>
    <x v="12"/>
    <n v="11383.5"/>
  </r>
  <r>
    <x v="489"/>
    <x v="0"/>
    <n v="215.699997"/>
  </r>
  <r>
    <x v="489"/>
    <x v="1"/>
    <n v="1500.280029"/>
  </r>
  <r>
    <x v="489"/>
    <x v="2"/>
    <n v="32.909999999999997"/>
  </r>
  <r>
    <x v="489"/>
    <x v="3"/>
    <n v="130.39999399999999"/>
  </r>
  <r>
    <x v="489"/>
    <x v="4"/>
    <n v="1016.059998"/>
  </r>
  <r>
    <x v="489"/>
    <x v="5"/>
    <n v="48"/>
  </r>
  <r>
    <x v="489"/>
    <x v="6"/>
    <n v="271.20001200000002"/>
  </r>
  <r>
    <x v="489"/>
    <x v="7"/>
    <n v="82.089995999999999"/>
  </r>
  <r>
    <x v="489"/>
    <x v="8"/>
    <n v="46.957053999999999"/>
  </r>
  <r>
    <x v="489"/>
    <x v="9"/>
    <n v="142.58999600000001"/>
  </r>
  <r>
    <x v="489"/>
    <x v="10"/>
    <n v="6463.5"/>
  </r>
  <r>
    <x v="489"/>
    <x v="11"/>
    <n v="2447.89"/>
  </r>
  <r>
    <x v="489"/>
    <x v="12"/>
    <n v="11190.4"/>
  </r>
  <r>
    <x v="490"/>
    <x v="0"/>
    <n v="226.19000199999999"/>
  </r>
  <r>
    <x v="490"/>
    <x v="1"/>
    <n v="1575.3900149999999"/>
  </r>
  <r>
    <x v="490"/>
    <x v="2"/>
    <n v="34.209999000000003"/>
  </r>
  <r>
    <x v="490"/>
    <x v="3"/>
    <n v="137.96000699999999"/>
  </r>
  <r>
    <x v="490"/>
    <x v="4"/>
    <n v="1070.709961"/>
  </r>
  <r>
    <x v="490"/>
    <x v="5"/>
    <n v="49.790000999999997"/>
  </r>
  <r>
    <x v="490"/>
    <x v="6"/>
    <n v="297.57000699999998"/>
  </r>
  <r>
    <x v="490"/>
    <x v="7"/>
    <n v="86.269997000000004"/>
  </r>
  <r>
    <x v="490"/>
    <x v="8"/>
    <n v="47.726551000000001"/>
  </r>
  <r>
    <x v="490"/>
    <x v="9"/>
    <n v="148.970001"/>
  </r>
  <r>
    <x v="490"/>
    <x v="10"/>
    <n v="6738.8598629999997"/>
  </r>
  <r>
    <x v="490"/>
    <x v="11"/>
    <n v="2531.94"/>
  </r>
  <r>
    <x v="490"/>
    <x v="12"/>
    <n v="11533.3"/>
  </r>
  <r>
    <x v="491"/>
    <x v="0"/>
    <n v="229.259995"/>
  </r>
  <r>
    <x v="491"/>
    <x v="1"/>
    <n v="1629.51001"/>
  </r>
  <r>
    <x v="491"/>
    <x v="2"/>
    <n v="34.419998"/>
  </r>
  <r>
    <x v="491"/>
    <x v="3"/>
    <n v="142.220001"/>
  </r>
  <r>
    <x v="491"/>
    <x v="4"/>
    <n v="1068.3900149999999"/>
  </r>
  <r>
    <x v="491"/>
    <x v="5"/>
    <n v="49.73"/>
  </r>
  <r>
    <x v="491"/>
    <x v="6"/>
    <n v="315.33999599999999"/>
  </r>
  <r>
    <x v="491"/>
    <x v="7"/>
    <n v="86.93"/>
  </r>
  <r>
    <x v="491"/>
    <x v="8"/>
    <n v="47.373488999999999"/>
  </r>
  <r>
    <x v="491"/>
    <x v="9"/>
    <n v="151.39999399999999"/>
  </r>
  <r>
    <x v="491"/>
    <x v="10"/>
    <n v="6823.4702150000003"/>
  </r>
  <r>
    <x v="491"/>
    <x v="11"/>
    <n v="2549.69"/>
  </r>
  <r>
    <x v="491"/>
    <x v="12"/>
    <n v="11606"/>
  </r>
  <r>
    <x v="492"/>
    <x v="0"/>
    <n v="232.679993"/>
  </r>
  <r>
    <x v="492"/>
    <x v="1"/>
    <n v="1656.579956"/>
  </r>
  <r>
    <x v="492"/>
    <x v="2"/>
    <n v="35.380001"/>
  </r>
  <r>
    <x v="492"/>
    <x v="3"/>
    <n v="145.720001"/>
  </r>
  <r>
    <x v="492"/>
    <x v="4"/>
    <n v="1076.280029"/>
  </r>
  <r>
    <x v="492"/>
    <x v="5"/>
    <n v="52.830002"/>
  </r>
  <r>
    <x v="492"/>
    <x v="6"/>
    <n v="320.26998900000001"/>
  </r>
  <r>
    <x v="492"/>
    <x v="7"/>
    <n v="88.699996999999996"/>
  </r>
  <r>
    <x v="492"/>
    <x v="8"/>
    <n v="47.382537999999997"/>
  </r>
  <r>
    <x v="492"/>
    <x v="9"/>
    <n v="156.91999799999999"/>
  </r>
  <r>
    <x v="492"/>
    <x v="10"/>
    <n v="6897"/>
  </r>
  <r>
    <x v="492"/>
    <x v="11"/>
    <n v="2574.41"/>
  </r>
  <r>
    <x v="492"/>
    <x v="12"/>
    <n v="11716.2"/>
  </r>
  <r>
    <x v="493"/>
    <x v="0"/>
    <n v="235.429993"/>
  </r>
  <r>
    <x v="493"/>
    <x v="1"/>
    <n v="1659.420044"/>
  </r>
  <r>
    <x v="493"/>
    <x v="2"/>
    <n v="35.880001"/>
  </r>
  <r>
    <x v="493"/>
    <x v="3"/>
    <n v="145.990005"/>
  </r>
  <r>
    <x v="493"/>
    <x v="4"/>
    <n v="1074.660034"/>
  </r>
  <r>
    <x v="493"/>
    <x v="5"/>
    <n v="53.330002"/>
  </r>
  <r>
    <x v="493"/>
    <x v="6"/>
    <n v="319.959991"/>
  </r>
  <r>
    <x v="493"/>
    <x v="7"/>
    <n v="89.550003000000004"/>
  </r>
  <r>
    <x v="493"/>
    <x v="8"/>
    <n v="46.984219000000003"/>
  </r>
  <r>
    <x v="493"/>
    <x v="9"/>
    <n v="155.63999899999999"/>
  </r>
  <r>
    <x v="493"/>
    <x v="10"/>
    <n v="6957.080078"/>
  </r>
  <r>
    <x v="493"/>
    <x v="11"/>
    <n v="2584.96"/>
  </r>
  <r>
    <x v="493"/>
    <x v="12"/>
    <n v="11778.4"/>
  </r>
  <r>
    <x v="494"/>
    <x v="0"/>
    <n v="237.770004"/>
  </r>
  <r>
    <x v="494"/>
    <x v="1"/>
    <n v="1656.219971"/>
  </r>
  <r>
    <x v="494"/>
    <x v="2"/>
    <n v="35.950001"/>
  </r>
  <r>
    <x v="494"/>
    <x v="3"/>
    <n v="147.03999300000001"/>
  </r>
  <r>
    <x v="494"/>
    <x v="4"/>
    <n v="1070.329956"/>
  </r>
  <r>
    <x v="494"/>
    <x v="5"/>
    <n v="53.259998000000003"/>
  </r>
  <r>
    <x v="494"/>
    <x v="6"/>
    <n v="324.66000400000001"/>
  </r>
  <r>
    <x v="494"/>
    <x v="7"/>
    <n v="90.699996999999996"/>
  </r>
  <r>
    <x v="494"/>
    <x v="8"/>
    <n v="47.210540999999999"/>
  </r>
  <r>
    <x v="494"/>
    <x v="9"/>
    <n v="157.759995"/>
  </r>
  <r>
    <x v="494"/>
    <x v="10"/>
    <n v="6986.0698240000002"/>
  </r>
  <r>
    <x v="494"/>
    <x v="11"/>
    <n v="2596.64"/>
  </r>
  <r>
    <x v="494"/>
    <x v="12"/>
    <n v="11839.3"/>
  </r>
  <r>
    <x v="495"/>
    <x v="0"/>
    <n v="237.550003"/>
  </r>
  <r>
    <x v="495"/>
    <x v="1"/>
    <n v="1640.5600589999999"/>
  </r>
  <r>
    <x v="495"/>
    <x v="2"/>
    <n v="35.560001"/>
  </r>
  <r>
    <x v="495"/>
    <x v="3"/>
    <n v="147.550003"/>
  </r>
  <r>
    <x v="495"/>
    <x v="4"/>
    <n v="1057.1899410000001"/>
  </r>
  <r>
    <x v="495"/>
    <x v="5"/>
    <n v="54.369999"/>
  </r>
  <r>
    <x v="495"/>
    <x v="6"/>
    <n v="337.58999599999999"/>
  </r>
  <r>
    <x v="495"/>
    <x v="7"/>
    <n v="90.650002000000001"/>
  </r>
  <r>
    <x v="495"/>
    <x v="8"/>
    <n v="47.436855000000001"/>
  </r>
  <r>
    <x v="495"/>
    <x v="9"/>
    <n v="157.929993"/>
  </r>
  <r>
    <x v="495"/>
    <x v="10"/>
    <n v="6971.4799800000001"/>
  </r>
  <r>
    <x v="495"/>
    <x v="11"/>
    <n v="2596.2600000000002"/>
  </r>
  <r>
    <x v="495"/>
    <x v="12"/>
    <n v="11848"/>
  </r>
  <r>
    <x v="496"/>
    <x v="0"/>
    <n v="234.55999800000001"/>
  </r>
  <r>
    <x v="496"/>
    <x v="1"/>
    <n v="1617.209961"/>
  </r>
  <r>
    <x v="496"/>
    <x v="2"/>
    <n v="35.310001"/>
  </r>
  <r>
    <x v="496"/>
    <x v="3"/>
    <n v="146.050003"/>
  </r>
  <r>
    <x v="496"/>
    <x v="4"/>
    <n v="1044.6899410000001"/>
  </r>
  <r>
    <x v="496"/>
    <x v="5"/>
    <n v="54.150002000000001"/>
  </r>
  <r>
    <x v="496"/>
    <x v="6"/>
    <n v="332.94000199999999"/>
  </r>
  <r>
    <x v="496"/>
    <x v="7"/>
    <n v="90.43"/>
  </r>
  <r>
    <x v="496"/>
    <x v="8"/>
    <n v="46.848422999999997"/>
  </r>
  <r>
    <x v="496"/>
    <x v="9"/>
    <n v="157"/>
  </r>
  <r>
    <x v="496"/>
    <x v="10"/>
    <n v="6905.919922"/>
  </r>
  <r>
    <x v="496"/>
    <x v="11"/>
    <n v="2582.61"/>
  </r>
  <r>
    <x v="496"/>
    <x v="12"/>
    <n v="11799.1"/>
  </r>
  <r>
    <x v="497"/>
    <x v="0"/>
    <n v="242.36000100000001"/>
  </r>
  <r>
    <x v="497"/>
    <x v="1"/>
    <n v="1674.5600589999999"/>
  </r>
  <r>
    <x v="497"/>
    <x v="2"/>
    <n v="36.720001000000003"/>
  </r>
  <r>
    <x v="497"/>
    <x v="3"/>
    <n v="149.19000199999999"/>
  </r>
  <r>
    <x v="497"/>
    <x v="4"/>
    <n v="1077.150024"/>
  </r>
  <r>
    <x v="497"/>
    <x v="5"/>
    <n v="54.759998000000003"/>
  </r>
  <r>
    <x v="497"/>
    <x v="6"/>
    <n v="354.64001500000001"/>
  </r>
  <r>
    <x v="497"/>
    <x v="7"/>
    <n v="91.599997999999999"/>
  </r>
  <r>
    <x v="497"/>
    <x v="8"/>
    <n v="47.292011000000002"/>
  </r>
  <r>
    <x v="497"/>
    <x v="9"/>
    <n v="160.449997"/>
  </r>
  <r>
    <x v="497"/>
    <x v="10"/>
    <n v="7023.830078"/>
  </r>
  <r>
    <x v="497"/>
    <x v="11"/>
    <n v="2610.3000000000002"/>
  </r>
  <r>
    <x v="497"/>
    <x v="12"/>
    <n v="11868.7"/>
  </r>
  <r>
    <x v="498"/>
    <x v="0"/>
    <n v="241.949997"/>
  </r>
  <r>
    <x v="498"/>
    <x v="1"/>
    <n v="1683.780029"/>
  </r>
  <r>
    <x v="498"/>
    <x v="2"/>
    <n v="36.619999"/>
  </r>
  <r>
    <x v="498"/>
    <x v="3"/>
    <n v="148.53999300000001"/>
  </r>
  <r>
    <x v="498"/>
    <x v="4"/>
    <n v="1080.969971"/>
  </r>
  <r>
    <x v="498"/>
    <x v="5"/>
    <n v="53.810001"/>
  </r>
  <r>
    <x v="498"/>
    <x v="6"/>
    <n v="351.39001500000001"/>
  </r>
  <r>
    <x v="498"/>
    <x v="7"/>
    <n v="90.550003000000004"/>
  </r>
  <r>
    <x v="498"/>
    <x v="8"/>
    <n v="46.712634999999999"/>
  </r>
  <r>
    <x v="498"/>
    <x v="9"/>
    <n v="161.63000500000001"/>
  </r>
  <r>
    <x v="498"/>
    <x v="10"/>
    <n v="7034.6899409999996"/>
  </r>
  <r>
    <x v="498"/>
    <x v="11"/>
    <n v="2616.1"/>
  </r>
  <r>
    <x v="498"/>
    <x v="12"/>
    <n v="11907.6"/>
  </r>
  <r>
    <x v="499"/>
    <x v="0"/>
    <n v="244.39999399999999"/>
  </r>
  <r>
    <x v="499"/>
    <x v="1"/>
    <n v="1693.219971"/>
  </r>
  <r>
    <x v="499"/>
    <x v="2"/>
    <n v="36.810001"/>
  </r>
  <r>
    <x v="499"/>
    <x v="3"/>
    <n v="149.820007"/>
  </r>
  <r>
    <x v="499"/>
    <x v="4"/>
    <n v="1089.900024"/>
  </r>
  <r>
    <x v="499"/>
    <x v="5"/>
    <n v="54.27"/>
  </r>
  <r>
    <x v="499"/>
    <x v="6"/>
    <n v="353.19000199999999"/>
  </r>
  <r>
    <x v="499"/>
    <x v="7"/>
    <n v="90.400002000000001"/>
  </r>
  <r>
    <x v="499"/>
    <x v="8"/>
    <n v="47.129063000000002"/>
  </r>
  <r>
    <x v="499"/>
    <x v="9"/>
    <n v="163.41999799999999"/>
  </r>
  <r>
    <x v="499"/>
    <x v="10"/>
    <n v="7084.4599609999996"/>
  </r>
  <r>
    <x v="499"/>
    <x v="11"/>
    <n v="2635.96"/>
  </r>
  <r>
    <x v="499"/>
    <x v="12"/>
    <n v="11994.5"/>
  </r>
  <r>
    <x v="500"/>
    <x v="0"/>
    <n v="247.509995"/>
  </r>
  <r>
    <x v="500"/>
    <x v="1"/>
    <n v="1696.1999510000001"/>
  </r>
  <r>
    <x v="500"/>
    <x v="2"/>
    <n v="37.689999"/>
  </r>
  <r>
    <x v="500"/>
    <x v="3"/>
    <n v="152.509995"/>
  </r>
  <r>
    <x v="500"/>
    <x v="4"/>
    <n v="1098.26001"/>
  </r>
  <r>
    <x v="500"/>
    <x v="5"/>
    <n v="55.580002"/>
  </r>
  <r>
    <x v="500"/>
    <x v="6"/>
    <n v="339.10000600000001"/>
  </r>
  <r>
    <x v="500"/>
    <x v="7"/>
    <n v="91.120002999999997"/>
  </r>
  <r>
    <x v="500"/>
    <x v="8"/>
    <n v="47.373488999999999"/>
  </r>
  <r>
    <x v="500"/>
    <x v="9"/>
    <n v="164.44000199999999"/>
  </r>
  <r>
    <x v="500"/>
    <x v="10"/>
    <n v="7157.2299800000001"/>
  </r>
  <r>
    <x v="500"/>
    <x v="11"/>
    <n v="2670.71"/>
  </r>
  <r>
    <x v="500"/>
    <x v="12"/>
    <n v="12151.8"/>
  </r>
  <r>
    <x v="501"/>
    <x v="0"/>
    <n v="243.85000600000001"/>
  </r>
  <r>
    <x v="501"/>
    <x v="1"/>
    <n v="1632.170044"/>
  </r>
  <r>
    <x v="501"/>
    <x v="2"/>
    <n v="37.259998000000003"/>
  </r>
  <r>
    <x v="501"/>
    <x v="3"/>
    <n v="148.949997"/>
  </r>
  <r>
    <x v="501"/>
    <x v="4"/>
    <n v="1070.5200199999999"/>
  </r>
  <r>
    <x v="501"/>
    <x v="5"/>
    <n v="55.48"/>
  </r>
  <r>
    <x v="501"/>
    <x v="6"/>
    <n v="325.16000400000001"/>
  </r>
  <r>
    <x v="501"/>
    <x v="7"/>
    <n v="89.940002000000007"/>
  </r>
  <r>
    <x v="501"/>
    <x v="8"/>
    <n v="47.246741999999998"/>
  </r>
  <r>
    <x v="501"/>
    <x v="9"/>
    <n v="163.070007"/>
  </r>
  <r>
    <x v="501"/>
    <x v="10"/>
    <n v="7020.3598629999997"/>
  </r>
  <r>
    <x v="501"/>
    <x v="11"/>
    <n v="2632.9"/>
  </r>
  <r>
    <x v="501"/>
    <x v="12"/>
    <n v="11999.4"/>
  </r>
  <r>
    <x v="502"/>
    <x v="0"/>
    <n v="245.13999899999999"/>
  </r>
  <r>
    <x v="502"/>
    <x v="1"/>
    <n v="1640.0200199999999"/>
  </r>
  <r>
    <x v="502"/>
    <x v="2"/>
    <n v="37.189999"/>
  </r>
  <r>
    <x v="502"/>
    <x v="3"/>
    <n v="149.75"/>
  </r>
  <r>
    <x v="502"/>
    <x v="4"/>
    <n v="1075.5699460000001"/>
  </r>
  <r>
    <x v="502"/>
    <x v="5"/>
    <n v="55.18"/>
  </r>
  <r>
    <x v="502"/>
    <x v="6"/>
    <n v="321.98998999999998"/>
  </r>
  <r>
    <x v="502"/>
    <x v="7"/>
    <n v="90.5"/>
  </r>
  <r>
    <x v="502"/>
    <x v="8"/>
    <n v="47.835175"/>
  </r>
  <r>
    <x v="502"/>
    <x v="9"/>
    <n v="163.08999600000001"/>
  </r>
  <r>
    <x v="502"/>
    <x v="10"/>
    <n v="7025.7700199999999"/>
  </r>
  <r>
    <x v="502"/>
    <x v="11"/>
    <n v="2638.7"/>
  </r>
  <r>
    <x v="502"/>
    <x v="12"/>
    <n v="12020.9"/>
  </r>
  <r>
    <x v="503"/>
    <x v="0"/>
    <n v="242.55999800000001"/>
  </r>
  <r>
    <x v="503"/>
    <x v="1"/>
    <n v="1654.9300539999999"/>
  </r>
  <r>
    <x v="503"/>
    <x v="2"/>
    <n v="37.229999999999997"/>
  </r>
  <r>
    <x v="503"/>
    <x v="3"/>
    <n v="146.86999499999999"/>
  </r>
  <r>
    <x v="503"/>
    <x v="4"/>
    <n v="1073.900024"/>
  </r>
  <r>
    <x v="503"/>
    <x v="5"/>
    <n v="55.360000999999997"/>
  </r>
  <r>
    <x v="503"/>
    <x v="6"/>
    <n v="326.67001299999998"/>
  </r>
  <r>
    <x v="503"/>
    <x v="7"/>
    <n v="92.199996999999996"/>
  </r>
  <r>
    <x v="503"/>
    <x v="8"/>
    <n v="47.301067000000003"/>
  </r>
  <r>
    <x v="503"/>
    <x v="9"/>
    <n v="163.479996"/>
  </r>
  <r>
    <x v="503"/>
    <x v="10"/>
    <n v="7073.4599609999996"/>
  </r>
  <r>
    <x v="503"/>
    <x v="11"/>
    <n v="2642.33"/>
  </r>
  <r>
    <x v="503"/>
    <x v="12"/>
    <n v="12029.5"/>
  </r>
  <r>
    <x v="504"/>
    <x v="0"/>
    <n v="244.949997"/>
  </r>
  <r>
    <x v="504"/>
    <x v="1"/>
    <n v="1670.5699460000001"/>
  </r>
  <r>
    <x v="504"/>
    <x v="2"/>
    <n v="37.450001"/>
  </r>
  <r>
    <x v="504"/>
    <x v="3"/>
    <n v="149.740005"/>
  </r>
  <r>
    <x v="504"/>
    <x v="4"/>
    <n v="1090.98999"/>
  </r>
  <r>
    <x v="504"/>
    <x v="5"/>
    <n v="55.849997999999999"/>
  </r>
  <r>
    <x v="504"/>
    <x v="6"/>
    <n v="338.04998799999998"/>
  </r>
  <r>
    <x v="504"/>
    <x v="7"/>
    <n v="94.279999000000004"/>
  </r>
  <r>
    <x v="504"/>
    <x v="8"/>
    <n v="47.246741999999998"/>
  </r>
  <r>
    <x v="504"/>
    <x v="9"/>
    <n v="165.96000699999999"/>
  </r>
  <r>
    <x v="504"/>
    <x v="10"/>
    <n v="7164.8598629999997"/>
  </r>
  <r>
    <x v="504"/>
    <x v="11"/>
    <n v="2664.76"/>
  </r>
  <r>
    <x v="504"/>
    <x v="12"/>
    <n v="12127.3"/>
  </r>
  <r>
    <x v="505"/>
    <x v="0"/>
    <n v="241.85000600000001"/>
  </r>
  <r>
    <x v="505"/>
    <x v="1"/>
    <n v="1637.8900149999999"/>
  </r>
  <r>
    <x v="505"/>
    <x v="2"/>
    <n v="36.849997999999999"/>
  </r>
  <r>
    <x v="505"/>
    <x v="3"/>
    <n v="147.33000200000001"/>
  </r>
  <r>
    <x v="505"/>
    <x v="4"/>
    <n v="1070.079956"/>
  </r>
  <r>
    <x v="505"/>
    <x v="5"/>
    <n v="55.560001"/>
  </r>
  <r>
    <x v="505"/>
    <x v="6"/>
    <n v="335.66000400000001"/>
  </r>
  <r>
    <x v="505"/>
    <x v="7"/>
    <n v="92.300003000000004"/>
  </r>
  <r>
    <x v="505"/>
    <x v="8"/>
    <n v="47.129063000000002"/>
  </r>
  <r>
    <x v="505"/>
    <x v="9"/>
    <n v="166.16000399999999"/>
  </r>
  <r>
    <x v="505"/>
    <x v="10"/>
    <n v="7085.6801759999998"/>
  </r>
  <r>
    <x v="505"/>
    <x v="11"/>
    <n v="2643.85"/>
  </r>
  <r>
    <x v="505"/>
    <x v="12"/>
    <n v="12065.1"/>
  </r>
  <r>
    <x v="506"/>
    <x v="0"/>
    <n v="238.270004"/>
  </r>
  <r>
    <x v="506"/>
    <x v="1"/>
    <n v="1593.880005"/>
  </r>
  <r>
    <x v="506"/>
    <x v="2"/>
    <n v="37.009998000000003"/>
  </r>
  <r>
    <x v="506"/>
    <x v="3"/>
    <n v="145.179993"/>
  </r>
  <r>
    <x v="506"/>
    <x v="4"/>
    <n v="1060.619995"/>
  </r>
  <r>
    <x v="506"/>
    <x v="5"/>
    <n v="55.48"/>
  </r>
  <r>
    <x v="506"/>
    <x v="6"/>
    <n v="328.89999399999999"/>
  </r>
  <r>
    <x v="506"/>
    <x v="7"/>
    <n v="91.120002999999997"/>
  </r>
  <r>
    <x v="506"/>
    <x v="8"/>
    <n v="47.925708999999998"/>
  </r>
  <r>
    <x v="506"/>
    <x v="9"/>
    <n v="164.41000399999999"/>
  </r>
  <r>
    <x v="506"/>
    <x v="10"/>
    <n v="7028.2900390000004"/>
  </r>
  <r>
    <x v="506"/>
    <x v="11"/>
    <n v="2640"/>
  </r>
  <r>
    <x v="506"/>
    <x v="12"/>
    <n v="12090.8"/>
  </r>
  <r>
    <x v="507"/>
    <x v="0"/>
    <n v="242.66999799999999"/>
  </r>
  <r>
    <x v="507"/>
    <x v="1"/>
    <n v="1670.4300539999999"/>
  </r>
  <r>
    <x v="507"/>
    <x v="2"/>
    <n v="37.419998"/>
  </r>
  <r>
    <x v="507"/>
    <x v="3"/>
    <n v="149.16000399999999"/>
  </r>
  <r>
    <x v="507"/>
    <x v="4"/>
    <n v="1089.0600589999999"/>
  </r>
  <r>
    <x v="507"/>
    <x v="5"/>
    <n v="56.220001000000003"/>
  </r>
  <r>
    <x v="507"/>
    <x v="6"/>
    <n v="340.66000400000001"/>
  </r>
  <r>
    <x v="507"/>
    <x v="7"/>
    <n v="92.419998000000007"/>
  </r>
  <r>
    <x v="507"/>
    <x v="8"/>
    <n v="47.980021999999998"/>
  </r>
  <r>
    <x v="507"/>
    <x v="9"/>
    <n v="168.25"/>
  </r>
  <r>
    <x v="507"/>
    <x v="10"/>
    <n v="7183.080078"/>
  </r>
  <r>
    <x v="507"/>
    <x v="11"/>
    <n v="2681.05"/>
  </r>
  <r>
    <x v="507"/>
    <x v="12"/>
    <n v="12222.4"/>
  </r>
  <r>
    <x v="508"/>
    <x v="0"/>
    <n v="247.820007"/>
  </r>
  <r>
    <x v="508"/>
    <x v="1"/>
    <n v="1718.7299800000001"/>
  </r>
  <r>
    <x v="508"/>
    <x v="2"/>
    <n v="38.150002000000001"/>
  </r>
  <r>
    <x v="508"/>
    <x v="3"/>
    <n v="151.970001"/>
  </r>
  <r>
    <x v="508"/>
    <x v="4"/>
    <n v="1116.369995"/>
  </r>
  <r>
    <x v="508"/>
    <x v="5"/>
    <n v="57.240001999999997"/>
  </r>
  <r>
    <x v="508"/>
    <x v="6"/>
    <n v="339.5"/>
  </r>
  <r>
    <x v="508"/>
    <x v="7"/>
    <n v="88.760002"/>
  </r>
  <r>
    <x v="508"/>
    <x v="8"/>
    <n v="47.617911999999997"/>
  </r>
  <r>
    <x v="508"/>
    <x v="9"/>
    <n v="169.270004"/>
  </r>
  <r>
    <x v="508"/>
    <x v="10"/>
    <n v="7281.7402339999999"/>
  </r>
  <r>
    <x v="508"/>
    <x v="11"/>
    <n v="2704.1"/>
  </r>
  <r>
    <x v="508"/>
    <x v="12"/>
    <n v="12299"/>
  </r>
  <r>
    <x v="509"/>
    <x v="0"/>
    <n v="247.38000500000001"/>
  </r>
  <r>
    <x v="509"/>
    <x v="1"/>
    <n v="1626.2299800000001"/>
  </r>
  <r>
    <x v="509"/>
    <x v="2"/>
    <n v="37.93"/>
  </r>
  <r>
    <x v="509"/>
    <x v="3"/>
    <n v="155.86999499999999"/>
  </r>
  <r>
    <x v="509"/>
    <x v="4"/>
    <n v="1110.75"/>
  </r>
  <r>
    <x v="509"/>
    <x v="5"/>
    <n v="57.950001"/>
  </r>
  <r>
    <x v="509"/>
    <x v="6"/>
    <n v="339.85000600000001"/>
  </r>
  <r>
    <x v="509"/>
    <x v="7"/>
    <n v="90.010002"/>
  </r>
  <r>
    <x v="509"/>
    <x v="8"/>
    <n v="48.152026999999997"/>
  </r>
  <r>
    <x v="509"/>
    <x v="9"/>
    <n v="170.520004"/>
  </r>
  <r>
    <x v="509"/>
    <x v="10"/>
    <n v="7263.8701170000004"/>
  </r>
  <r>
    <x v="509"/>
    <x v="11"/>
    <n v="2706.53"/>
  </r>
  <r>
    <x v="509"/>
    <x v="12"/>
    <n v="12329.7"/>
  </r>
  <r>
    <x v="510"/>
    <x v="0"/>
    <n v="254.740005"/>
  </r>
  <r>
    <x v="510"/>
    <x v="1"/>
    <n v="1633.3100589999999"/>
  </r>
  <r>
    <x v="510"/>
    <x v="2"/>
    <n v="37.93"/>
  </r>
  <r>
    <x v="510"/>
    <x v="3"/>
    <n v="157.720001"/>
  </r>
  <r>
    <x v="510"/>
    <x v="4"/>
    <n v="1132.8000489999999"/>
  </r>
  <r>
    <x v="510"/>
    <x v="5"/>
    <n v="58.18"/>
  </r>
  <r>
    <x v="510"/>
    <x v="6"/>
    <n v="351.33999599999999"/>
  </r>
  <r>
    <x v="510"/>
    <x v="7"/>
    <n v="91.660004000000001"/>
  </r>
  <r>
    <x v="510"/>
    <x v="8"/>
    <n v="48.640884"/>
  </r>
  <r>
    <x v="510"/>
    <x v="9"/>
    <n v="173.28999300000001"/>
  </r>
  <r>
    <x v="510"/>
    <x v="10"/>
    <n v="7347.5400390000004"/>
  </r>
  <r>
    <x v="510"/>
    <x v="11"/>
    <n v="2724.87"/>
  </r>
  <r>
    <x v="510"/>
    <x v="12"/>
    <n v="12381.8"/>
  </r>
  <r>
    <x v="511"/>
    <x v="0"/>
    <n v="254.820007"/>
  </r>
  <r>
    <x v="511"/>
    <x v="1"/>
    <n v="1658.8100589999999"/>
  </r>
  <r>
    <x v="511"/>
    <x v="2"/>
    <n v="37.75"/>
  </r>
  <r>
    <x v="511"/>
    <x v="3"/>
    <n v="158.990005"/>
  </r>
  <r>
    <x v="511"/>
    <x v="4"/>
    <n v="1145.98999"/>
  </r>
  <r>
    <x v="511"/>
    <x v="5"/>
    <n v="57.610000999999997"/>
  </r>
  <r>
    <x v="511"/>
    <x v="6"/>
    <n v="355.80999800000001"/>
  </r>
  <r>
    <x v="511"/>
    <x v="7"/>
    <n v="92.269997000000004"/>
  </r>
  <r>
    <x v="511"/>
    <x v="8"/>
    <n v="49.573321999999997"/>
  </r>
  <r>
    <x v="511"/>
    <x v="9"/>
    <n v="173.779999"/>
  </r>
  <r>
    <x v="511"/>
    <x v="10"/>
    <n v="7402.080078"/>
  </r>
  <r>
    <x v="511"/>
    <x v="11"/>
    <n v="2737.7"/>
  </r>
  <r>
    <x v="511"/>
    <x v="12"/>
    <n v="12428.3"/>
  </r>
  <r>
    <x v="512"/>
    <x v="0"/>
    <n v="254.35000600000001"/>
  </r>
  <r>
    <x v="512"/>
    <x v="1"/>
    <n v="1640.26001"/>
  </r>
  <r>
    <x v="512"/>
    <x v="2"/>
    <n v="38.770000000000003"/>
  </r>
  <r>
    <x v="512"/>
    <x v="3"/>
    <n v="158.13000500000001"/>
  </r>
  <r>
    <x v="512"/>
    <x v="4"/>
    <n v="1115.2299800000001"/>
  </r>
  <r>
    <x v="512"/>
    <x v="5"/>
    <n v="57.360000999999997"/>
  </r>
  <r>
    <x v="512"/>
    <x v="6"/>
    <n v="352.19000199999999"/>
  </r>
  <r>
    <x v="512"/>
    <x v="7"/>
    <n v="92.25"/>
  </r>
  <r>
    <x v="512"/>
    <x v="8"/>
    <n v="48.939624999999999"/>
  </r>
  <r>
    <x v="512"/>
    <x v="9"/>
    <n v="173.88999899999999"/>
  </r>
  <r>
    <x v="512"/>
    <x v="10"/>
    <n v="7375.2797849999997"/>
  </r>
  <r>
    <x v="512"/>
    <x v="11"/>
    <n v="2731.61"/>
  </r>
  <r>
    <x v="512"/>
    <x v="12"/>
    <n v="12398.7"/>
  </r>
  <r>
    <x v="513"/>
    <x v="0"/>
    <n v="253.740005"/>
  </r>
  <r>
    <x v="513"/>
    <x v="1"/>
    <n v="1614.369995"/>
  </r>
  <r>
    <x v="513"/>
    <x v="2"/>
    <n v="38.849997999999999"/>
  </r>
  <r>
    <x v="513"/>
    <x v="3"/>
    <n v="154.929993"/>
  </r>
  <r>
    <x v="513"/>
    <x v="4"/>
    <n v="1098.709961"/>
  </r>
  <r>
    <x v="513"/>
    <x v="5"/>
    <n v="57.43"/>
  </r>
  <r>
    <x v="513"/>
    <x v="6"/>
    <n v="344.709991"/>
  </r>
  <r>
    <x v="513"/>
    <x v="7"/>
    <n v="90.849997999999999"/>
  </r>
  <r>
    <x v="513"/>
    <x v="8"/>
    <n v="49.156894999999999"/>
  </r>
  <r>
    <x v="513"/>
    <x v="9"/>
    <n v="173.050003"/>
  </r>
  <r>
    <x v="513"/>
    <x v="10"/>
    <n v="7288.3500979999999"/>
  </r>
  <r>
    <x v="513"/>
    <x v="11"/>
    <n v="2706.05"/>
  </r>
  <r>
    <x v="513"/>
    <x v="12"/>
    <n v="12295.2"/>
  </r>
  <r>
    <x v="514"/>
    <x v="0"/>
    <n v="257"/>
  </r>
  <r>
    <x v="514"/>
    <x v="1"/>
    <n v="1588.219971"/>
  </r>
  <r>
    <x v="514"/>
    <x v="2"/>
    <n v="39.189999"/>
  </r>
  <r>
    <x v="514"/>
    <x v="3"/>
    <n v="156.66999799999999"/>
  </r>
  <r>
    <x v="514"/>
    <x v="4"/>
    <n v="1095.0600589999999"/>
  </r>
  <r>
    <x v="514"/>
    <x v="5"/>
    <n v="57.889999000000003"/>
  </r>
  <r>
    <x v="514"/>
    <x v="6"/>
    <n v="347.57000699999998"/>
  </r>
  <r>
    <x v="514"/>
    <x v="7"/>
    <n v="91.870002999999997"/>
  </r>
  <r>
    <x v="514"/>
    <x v="8"/>
    <n v="49.193108000000002"/>
  </r>
  <r>
    <x v="514"/>
    <x v="9"/>
    <n v="173.08999600000001"/>
  </r>
  <r>
    <x v="514"/>
    <x v="10"/>
    <n v="7298.2001950000003"/>
  </r>
  <r>
    <x v="514"/>
    <x v="11"/>
    <n v="2707.88"/>
  </r>
  <r>
    <x v="514"/>
    <x v="12"/>
    <n v="12292.1"/>
  </r>
  <r>
    <x v="515"/>
    <x v="0"/>
    <n v="258.39001500000001"/>
  </r>
  <r>
    <x v="515"/>
    <x v="1"/>
    <n v="1591"/>
  </r>
  <r>
    <x v="515"/>
    <x v="2"/>
    <n v="39.310001"/>
  </r>
  <r>
    <x v="515"/>
    <x v="3"/>
    <n v="159.91000399999999"/>
  </r>
  <r>
    <x v="515"/>
    <x v="4"/>
    <n v="1095.01001"/>
  </r>
  <r>
    <x v="515"/>
    <x v="5"/>
    <n v="58"/>
  </r>
  <r>
    <x v="515"/>
    <x v="6"/>
    <n v="345.73001099999999"/>
  </r>
  <r>
    <x v="515"/>
    <x v="7"/>
    <n v="92.690002000000007"/>
  </r>
  <r>
    <x v="515"/>
    <x v="8"/>
    <n v="48.885319000000003"/>
  </r>
  <r>
    <x v="515"/>
    <x v="9"/>
    <n v="170.529999"/>
  </r>
  <r>
    <x v="515"/>
    <x v="10"/>
    <n v="7307.8999020000001"/>
  </r>
  <r>
    <x v="515"/>
    <x v="11"/>
    <n v="2709.8"/>
  </r>
  <r>
    <x v="515"/>
    <x v="12"/>
    <n v="12297.9"/>
  </r>
  <r>
    <x v="516"/>
    <x v="0"/>
    <n v="261.36999500000002"/>
  </r>
  <r>
    <x v="516"/>
    <x v="1"/>
    <n v="1638.01001"/>
  </r>
  <r>
    <x v="516"/>
    <x v="2"/>
    <n v="40.040000999999997"/>
  </r>
  <r>
    <x v="516"/>
    <x v="3"/>
    <n v="162.78999300000001"/>
  </r>
  <r>
    <x v="516"/>
    <x v="4"/>
    <n v="1121.369995"/>
  </r>
  <r>
    <x v="516"/>
    <x v="5"/>
    <n v="58.889999000000003"/>
  </r>
  <r>
    <x v="516"/>
    <x v="6"/>
    <n v="359.97000100000002"/>
  </r>
  <r>
    <x v="516"/>
    <x v="7"/>
    <n v="94.379997000000003"/>
  </r>
  <r>
    <x v="516"/>
    <x v="8"/>
    <n v="49.681964999999998"/>
  </r>
  <r>
    <x v="516"/>
    <x v="9"/>
    <n v="174.28999300000001"/>
  </r>
  <r>
    <x v="516"/>
    <x v="10"/>
    <n v="7414.6201170000004"/>
  </r>
  <r>
    <x v="516"/>
    <x v="11"/>
    <n v="2744.73"/>
  </r>
  <r>
    <x v="516"/>
    <x v="12"/>
    <n v="12438.4"/>
  </r>
  <r>
    <x v="517"/>
    <x v="0"/>
    <n v="260.23001099999999"/>
  </r>
  <r>
    <x v="517"/>
    <x v="1"/>
    <n v="1640"/>
  </r>
  <r>
    <x v="517"/>
    <x v="2"/>
    <n v="39.599997999999999"/>
  </r>
  <r>
    <x v="517"/>
    <x v="3"/>
    <n v="160.39999399999999"/>
  </r>
  <r>
    <x v="517"/>
    <x v="4"/>
    <n v="1120.160034"/>
  </r>
  <r>
    <x v="517"/>
    <x v="5"/>
    <n v="59.310001"/>
  </r>
  <r>
    <x v="517"/>
    <x v="6"/>
    <n v="351.76998900000001"/>
  </r>
  <r>
    <x v="517"/>
    <x v="7"/>
    <n v="94.010002"/>
  </r>
  <r>
    <x v="517"/>
    <x v="8"/>
    <n v="49.582374999999999"/>
  </r>
  <r>
    <x v="517"/>
    <x v="9"/>
    <n v="174.279999"/>
  </r>
  <r>
    <x v="517"/>
    <x v="10"/>
    <n v="7420.3798829999996"/>
  </r>
  <r>
    <x v="517"/>
    <x v="11"/>
    <n v="2753.03"/>
  </r>
  <r>
    <x v="517"/>
    <x v="12"/>
    <n v="12474.9"/>
  </r>
  <r>
    <x v="518"/>
    <x v="0"/>
    <n v="260.14001500000001"/>
  </r>
  <r>
    <x v="518"/>
    <x v="1"/>
    <n v="1622.650024"/>
  </r>
  <r>
    <x v="518"/>
    <x v="2"/>
    <n v="39.919998"/>
  </r>
  <r>
    <x v="518"/>
    <x v="3"/>
    <n v="159.470001"/>
  </r>
  <r>
    <x v="518"/>
    <x v="4"/>
    <n v="1121.670044"/>
  </r>
  <r>
    <x v="518"/>
    <x v="5"/>
    <n v="58.630001"/>
  </r>
  <r>
    <x v="518"/>
    <x v="6"/>
    <n v="359.07000699999998"/>
  </r>
  <r>
    <x v="518"/>
    <x v="7"/>
    <n v="94.419998000000007"/>
  </r>
  <r>
    <x v="518"/>
    <x v="8"/>
    <n v="49.721107000000003"/>
  </r>
  <r>
    <x v="518"/>
    <x v="9"/>
    <n v="175.11000100000001"/>
  </r>
  <r>
    <x v="518"/>
    <x v="10"/>
    <n v="7426.9501950000003"/>
  </r>
  <r>
    <x v="518"/>
    <x v="11"/>
    <n v="2745.73"/>
  </r>
  <r>
    <x v="518"/>
    <x v="12"/>
    <n v="12440.2"/>
  </r>
  <r>
    <x v="519"/>
    <x v="0"/>
    <n v="259.45001200000002"/>
  </r>
  <r>
    <x v="519"/>
    <x v="1"/>
    <n v="1607.9499510000001"/>
  </r>
  <r>
    <x v="519"/>
    <x v="2"/>
    <n v="40.009998000000003"/>
  </r>
  <r>
    <x v="519"/>
    <x v="3"/>
    <n v="159.050003"/>
  </r>
  <r>
    <x v="519"/>
    <x v="4"/>
    <n v="1113.650024"/>
  </r>
  <r>
    <x v="519"/>
    <x v="5"/>
    <n v="58.720001000000003"/>
  </r>
  <r>
    <x v="519"/>
    <x v="6"/>
    <n v="356.86999500000002"/>
  </r>
  <r>
    <x v="519"/>
    <x v="7"/>
    <n v="94.910004000000001"/>
  </r>
  <r>
    <x v="519"/>
    <x v="8"/>
    <n v="49.766731"/>
  </r>
  <r>
    <x v="519"/>
    <x v="9"/>
    <n v="175.39999399999999"/>
  </r>
  <r>
    <x v="519"/>
    <x v="10"/>
    <n v="7472.4101559999999"/>
  </r>
  <r>
    <x v="519"/>
    <x v="11"/>
    <n v="2775.6"/>
  </r>
  <r>
    <x v="519"/>
    <x v="12"/>
    <n v="12603.5"/>
  </r>
  <r>
    <x v="520"/>
    <x v="0"/>
    <n v="257.80999800000001"/>
  </r>
  <r>
    <x v="520"/>
    <x v="1"/>
    <n v="1627.579956"/>
  </r>
  <r>
    <x v="520"/>
    <x v="2"/>
    <n v="39.860000999999997"/>
  </r>
  <r>
    <x v="520"/>
    <x v="3"/>
    <n v="160.61000100000001"/>
  </r>
  <r>
    <x v="520"/>
    <x v="4"/>
    <n v="1118.5600589999999"/>
  </r>
  <r>
    <x v="520"/>
    <x v="5"/>
    <n v="58.23"/>
  </r>
  <r>
    <x v="520"/>
    <x v="6"/>
    <n v="361.92001299999998"/>
  </r>
  <r>
    <x v="520"/>
    <x v="7"/>
    <n v="95.019997000000004"/>
  </r>
  <r>
    <x v="520"/>
    <x v="8"/>
    <n v="50.168301"/>
  </r>
  <r>
    <x v="520"/>
    <x v="9"/>
    <n v="175.679993"/>
  </r>
  <r>
    <x v="520"/>
    <x v="10"/>
    <n v="7486.7700199999999"/>
  </r>
  <r>
    <x v="520"/>
    <x v="11"/>
    <n v="2779.76"/>
  </r>
  <r>
    <x v="520"/>
    <x v="12"/>
    <n v="12628.4"/>
  </r>
  <r>
    <x v="521"/>
    <x v="0"/>
    <n v="258.10000600000001"/>
  </r>
  <r>
    <x v="521"/>
    <x v="1"/>
    <n v="1622.099976"/>
  </r>
  <r>
    <x v="521"/>
    <x v="2"/>
    <n v="40.110000999999997"/>
  </r>
  <r>
    <x v="521"/>
    <x v="3"/>
    <n v="158.53999300000001"/>
  </r>
  <r>
    <x v="521"/>
    <x v="4"/>
    <n v="1113.8000489999999"/>
  </r>
  <r>
    <x v="521"/>
    <x v="5"/>
    <n v="58.700001"/>
  </r>
  <r>
    <x v="521"/>
    <x v="6"/>
    <n v="359.91000400000001"/>
  </r>
  <r>
    <x v="521"/>
    <x v="7"/>
    <n v="94.730002999999996"/>
  </r>
  <r>
    <x v="521"/>
    <x v="8"/>
    <n v="50.533355999999998"/>
  </r>
  <r>
    <x v="521"/>
    <x v="9"/>
    <n v="176.009995"/>
  </r>
  <r>
    <x v="521"/>
    <x v="10"/>
    <n v="7489.0698240000002"/>
  </r>
  <r>
    <x v="521"/>
    <x v="11"/>
    <n v="2784.7"/>
  </r>
  <r>
    <x v="521"/>
    <x v="12"/>
    <n v="12673.7"/>
  </r>
  <r>
    <x v="522"/>
    <x v="0"/>
    <n v="257.76001000000002"/>
  </r>
  <r>
    <x v="522"/>
    <x v="1"/>
    <n v="1619.4399410000001"/>
  </r>
  <r>
    <x v="522"/>
    <x v="2"/>
    <n v="40.119999"/>
  </r>
  <r>
    <x v="522"/>
    <x v="3"/>
    <n v="159.63000500000001"/>
  </r>
  <r>
    <x v="522"/>
    <x v="4"/>
    <n v="1096.969971"/>
  </r>
  <r>
    <x v="522"/>
    <x v="5"/>
    <n v="58.880001"/>
  </r>
  <r>
    <x v="522"/>
    <x v="6"/>
    <n v="356.97000100000002"/>
  </r>
  <r>
    <x v="522"/>
    <x v="7"/>
    <n v="94.959998999999996"/>
  </r>
  <r>
    <x v="522"/>
    <x v="8"/>
    <n v="50.661124999999998"/>
  </r>
  <r>
    <x v="522"/>
    <x v="9"/>
    <n v="176"/>
  </r>
  <r>
    <x v="522"/>
    <x v="10"/>
    <n v="7459.7099609999996"/>
  </r>
  <r>
    <x v="522"/>
    <x v="11"/>
    <n v="2774.88"/>
  </r>
  <r>
    <x v="522"/>
    <x v="12"/>
    <n v="12621.8"/>
  </r>
  <r>
    <x v="523"/>
    <x v="0"/>
    <n v="258.89999399999999"/>
  </r>
  <r>
    <x v="523"/>
    <x v="1"/>
    <n v="1631.5600589999999"/>
  </r>
  <r>
    <x v="523"/>
    <x v="2"/>
    <n v="40.520000000000003"/>
  </r>
  <r>
    <x v="523"/>
    <x v="3"/>
    <n v="161.30999800000001"/>
  </r>
  <r>
    <x v="523"/>
    <x v="4"/>
    <n v="1110.369995"/>
  </r>
  <r>
    <x v="523"/>
    <x v="5"/>
    <n v="58.439999"/>
  </r>
  <r>
    <x v="523"/>
    <x v="6"/>
    <n v="363.01998900000001"/>
  </r>
  <r>
    <x v="523"/>
    <x v="7"/>
    <n v="95.980002999999996"/>
  </r>
  <r>
    <x v="523"/>
    <x v="8"/>
    <n v="50.150050999999998"/>
  </r>
  <r>
    <x v="523"/>
    <x v="9"/>
    <n v="178.78999300000001"/>
  </r>
  <r>
    <x v="523"/>
    <x v="10"/>
    <n v="7527.5400390000004"/>
  </r>
  <r>
    <x v="523"/>
    <x v="11"/>
    <n v="2792.67"/>
  </r>
  <r>
    <x v="523"/>
    <x v="12"/>
    <n v="12694.5"/>
  </r>
  <r>
    <x v="524"/>
    <x v="0"/>
    <n v="258.61999500000002"/>
  </r>
  <r>
    <x v="524"/>
    <x v="1"/>
    <n v="1633"/>
  </r>
  <r>
    <x v="524"/>
    <x v="2"/>
    <n v="39.990001999999997"/>
  </r>
  <r>
    <x v="524"/>
    <x v="3"/>
    <n v="161.36000100000001"/>
  </r>
  <r>
    <x v="524"/>
    <x v="4"/>
    <n v="1109.400024"/>
  </r>
  <r>
    <x v="524"/>
    <x v="5"/>
    <n v="58.540000999999997"/>
  </r>
  <r>
    <x v="524"/>
    <x v="6"/>
    <n v="363.91000400000001"/>
  </r>
  <r>
    <x v="524"/>
    <x v="7"/>
    <n v="96.699996999999996"/>
  </r>
  <r>
    <x v="524"/>
    <x v="8"/>
    <n v="49.648094"/>
  </r>
  <r>
    <x v="524"/>
    <x v="9"/>
    <n v="178.08000200000001"/>
  </r>
  <r>
    <x v="524"/>
    <x v="10"/>
    <n v="7554.4599609999996"/>
  </r>
  <r>
    <x v="524"/>
    <x v="11"/>
    <n v="2796.11"/>
  </r>
  <r>
    <x v="524"/>
    <x v="12"/>
    <n v="12700.2"/>
  </r>
  <r>
    <x v="525"/>
    <x v="0"/>
    <n v="261.22000100000002"/>
  </r>
  <r>
    <x v="525"/>
    <x v="1"/>
    <n v="1636.400024"/>
  </r>
  <r>
    <x v="525"/>
    <x v="2"/>
    <n v="39.860000999999997"/>
  </r>
  <r>
    <x v="525"/>
    <x v="3"/>
    <n v="163"/>
  </r>
  <r>
    <x v="525"/>
    <x v="4"/>
    <n v="1115.130005"/>
  </r>
  <r>
    <x v="525"/>
    <x v="5"/>
    <n v="58.740001999999997"/>
  </r>
  <r>
    <x v="525"/>
    <x v="6"/>
    <n v="364.97000100000002"/>
  </r>
  <r>
    <x v="525"/>
    <x v="7"/>
    <n v="96.589995999999999"/>
  </r>
  <r>
    <x v="525"/>
    <x v="8"/>
    <n v="49.958393000000001"/>
  </r>
  <r>
    <x v="525"/>
    <x v="9"/>
    <n v="178.279999"/>
  </r>
  <r>
    <x v="525"/>
    <x v="10"/>
    <n v="7549.2998049999997"/>
  </r>
  <r>
    <x v="525"/>
    <x v="11"/>
    <n v="2793.9"/>
  </r>
  <r>
    <x v="525"/>
    <x v="12"/>
    <n v="12686.6"/>
  </r>
  <r>
    <x v="526"/>
    <x v="0"/>
    <n v="262.89999399999999"/>
  </r>
  <r>
    <x v="526"/>
    <x v="1"/>
    <n v="1641.089966"/>
  </r>
  <r>
    <x v="526"/>
    <x v="2"/>
    <n v="39.93"/>
  </r>
  <r>
    <x v="526"/>
    <x v="3"/>
    <n v="163.11999499999999"/>
  </r>
  <r>
    <x v="526"/>
    <x v="4"/>
    <n v="1116.0500489999999"/>
  </r>
  <r>
    <x v="526"/>
    <x v="5"/>
    <n v="58.740001999999997"/>
  </r>
  <r>
    <x v="526"/>
    <x v="6"/>
    <n v="362.86999500000002"/>
  </r>
  <r>
    <x v="526"/>
    <x v="7"/>
    <n v="97.860000999999997"/>
  </r>
  <r>
    <x v="526"/>
    <x v="8"/>
    <n v="48.525528000000001"/>
  </r>
  <r>
    <x v="526"/>
    <x v="9"/>
    <n v="177.89999399999999"/>
  </r>
  <r>
    <x v="526"/>
    <x v="10"/>
    <n v="7554.5097660000001"/>
  </r>
  <r>
    <x v="526"/>
    <x v="11"/>
    <n v="2792.38"/>
  </r>
  <r>
    <x v="526"/>
    <x v="12"/>
    <n v="12689.9"/>
  </r>
  <r>
    <x v="527"/>
    <x v="0"/>
    <n v="262.5"/>
  </r>
  <r>
    <x v="527"/>
    <x v="1"/>
    <n v="1639.829956"/>
  </r>
  <r>
    <x v="527"/>
    <x v="2"/>
    <n v="40.119999"/>
  </r>
  <r>
    <x v="527"/>
    <x v="3"/>
    <n v="163.64999399999999"/>
  </r>
  <r>
    <x v="527"/>
    <x v="4"/>
    <n v="1119.920044"/>
  </r>
  <r>
    <x v="527"/>
    <x v="5"/>
    <n v="63.830002"/>
  </r>
  <r>
    <x v="527"/>
    <x v="6"/>
    <n v="358.10000600000001"/>
  </r>
  <r>
    <x v="527"/>
    <x v="7"/>
    <n v="98.07"/>
  </r>
  <r>
    <x v="527"/>
    <x v="8"/>
    <n v="48.580292"/>
  </r>
  <r>
    <x v="527"/>
    <x v="9"/>
    <n v="178.03999300000001"/>
  </r>
  <r>
    <x v="527"/>
    <x v="10"/>
    <n v="7532.5297849999997"/>
  </r>
  <r>
    <x v="527"/>
    <x v="11"/>
    <n v="2784.49"/>
  </r>
  <r>
    <x v="527"/>
    <x v="12"/>
    <n v="12644.8"/>
  </r>
  <r>
    <x v="528"/>
    <x v="0"/>
    <n v="264.01001000000002"/>
  </r>
  <r>
    <x v="528"/>
    <x v="1"/>
    <n v="1671.7299800000001"/>
  </r>
  <r>
    <x v="528"/>
    <x v="2"/>
    <n v="40.75"/>
  </r>
  <r>
    <x v="528"/>
    <x v="3"/>
    <n v="164.529999"/>
  </r>
  <r>
    <x v="528"/>
    <x v="4"/>
    <n v="1140.98999"/>
  </r>
  <r>
    <x v="528"/>
    <x v="5"/>
    <n v="64.739998"/>
  </r>
  <r>
    <x v="528"/>
    <x v="6"/>
    <n v="357.32000699999998"/>
  </r>
  <r>
    <x v="528"/>
    <x v="7"/>
    <n v="98.800003000000004"/>
  </r>
  <r>
    <x v="528"/>
    <x v="8"/>
    <n v="48.087456000000003"/>
  </r>
  <r>
    <x v="528"/>
    <x v="9"/>
    <n v="180.5"/>
  </r>
  <r>
    <x v="528"/>
    <x v="10"/>
    <n v="7595.3500979999999"/>
  </r>
  <r>
    <x v="528"/>
    <x v="11"/>
    <n v="2803.69"/>
  </r>
  <r>
    <x v="528"/>
    <x v="12"/>
    <n v="12700.7"/>
  </r>
  <r>
    <x v="529"/>
    <x v="0"/>
    <n v="258.16000400000001"/>
  </r>
  <r>
    <x v="529"/>
    <x v="1"/>
    <n v="1696.170044"/>
  </r>
  <r>
    <x v="529"/>
    <x v="2"/>
    <n v="40.299999"/>
  </r>
  <r>
    <x v="529"/>
    <x v="3"/>
    <n v="158.5"/>
  </r>
  <r>
    <x v="529"/>
    <x v="4"/>
    <n v="1147.8000489999999"/>
  </r>
  <r>
    <x v="529"/>
    <x v="5"/>
    <n v="65.019997000000004"/>
  </r>
  <r>
    <x v="529"/>
    <x v="6"/>
    <n v="351.040009"/>
  </r>
  <r>
    <x v="529"/>
    <x v="7"/>
    <n v="96.57"/>
  </r>
  <r>
    <x v="529"/>
    <x v="8"/>
    <n v="48.452517999999998"/>
  </r>
  <r>
    <x v="529"/>
    <x v="9"/>
    <n v="176.820007"/>
  </r>
  <r>
    <x v="529"/>
    <x v="10"/>
    <n v="7577.5698240000002"/>
  </r>
  <r>
    <x v="529"/>
    <x v="11"/>
    <n v="2792.81"/>
  </r>
  <r>
    <x v="529"/>
    <x v="12"/>
    <n v="12637.3"/>
  </r>
  <r>
    <x v="530"/>
    <x v="0"/>
    <n v="257.38000499999998"/>
  </r>
  <r>
    <x v="530"/>
    <x v="1"/>
    <n v="1692.4300539999999"/>
  </r>
  <r>
    <x v="530"/>
    <x v="2"/>
    <n v="40.189999"/>
  </r>
  <r>
    <x v="530"/>
    <x v="3"/>
    <n v="156.970001"/>
  </r>
  <r>
    <x v="530"/>
    <x v="4"/>
    <n v="1162.030029"/>
  </r>
  <r>
    <x v="530"/>
    <x v="5"/>
    <n v="62.619999"/>
  </r>
  <r>
    <x v="530"/>
    <x v="6"/>
    <n v="354.29998799999998"/>
  </r>
  <r>
    <x v="530"/>
    <x v="7"/>
    <n v="96.529999000000004"/>
  </r>
  <r>
    <x v="530"/>
    <x v="8"/>
    <n v="49.036613000000003"/>
  </r>
  <r>
    <x v="530"/>
    <x v="9"/>
    <n v="177.78999300000001"/>
  </r>
  <r>
    <x v="530"/>
    <x v="10"/>
    <n v="7576.3598629999997"/>
  </r>
  <r>
    <x v="530"/>
    <x v="11"/>
    <n v="2789.65"/>
  </r>
  <r>
    <x v="530"/>
    <x v="12"/>
    <n v="12624.5"/>
  </r>
  <r>
    <x v="531"/>
    <x v="0"/>
    <n v="256.39999399999999"/>
  </r>
  <r>
    <x v="531"/>
    <x v="1"/>
    <n v="1668.9499510000001"/>
  </r>
  <r>
    <x v="531"/>
    <x v="2"/>
    <n v="39.779998999999997"/>
  </r>
  <r>
    <x v="531"/>
    <x v="3"/>
    <n v="156.78999300000001"/>
  </r>
  <r>
    <x v="531"/>
    <x v="4"/>
    <n v="1157.8599850000001"/>
  </r>
  <r>
    <x v="531"/>
    <x v="5"/>
    <n v="61.740001999999997"/>
  </r>
  <r>
    <x v="531"/>
    <x v="6"/>
    <n v="359.60998499999999"/>
  </r>
  <r>
    <x v="531"/>
    <x v="7"/>
    <n v="96.459998999999996"/>
  </r>
  <r>
    <x v="531"/>
    <x v="8"/>
    <n v="48.790202999999998"/>
  </r>
  <r>
    <x v="531"/>
    <x v="9"/>
    <n v="176.740005"/>
  </r>
  <r>
    <x v="531"/>
    <x v="10"/>
    <n v="7505.919922"/>
  </r>
  <r>
    <x v="531"/>
    <x v="11"/>
    <n v="2771.45"/>
  </r>
  <r>
    <x v="531"/>
    <x v="12"/>
    <n v="12538"/>
  </r>
  <r>
    <x v="532"/>
    <x v="0"/>
    <n v="255.46000699999999"/>
  </r>
  <r>
    <x v="532"/>
    <x v="1"/>
    <n v="1625.9499510000001"/>
  </r>
  <r>
    <x v="532"/>
    <x v="2"/>
    <n v="39.590000000000003"/>
  </r>
  <r>
    <x v="532"/>
    <x v="3"/>
    <n v="155.60000600000001"/>
  </r>
  <r>
    <x v="532"/>
    <x v="4"/>
    <n v="1143.3000489999999"/>
  </r>
  <r>
    <x v="532"/>
    <x v="5"/>
    <n v="61.59"/>
  </r>
  <r>
    <x v="532"/>
    <x v="6"/>
    <n v="352.60000600000001"/>
  </r>
  <r>
    <x v="532"/>
    <x v="7"/>
    <n v="96.209998999999996"/>
  </r>
  <r>
    <x v="532"/>
    <x v="8"/>
    <n v="49.255653000000002"/>
  </r>
  <r>
    <x v="532"/>
    <x v="9"/>
    <n v="177.490005"/>
  </r>
  <r>
    <x v="532"/>
    <x v="10"/>
    <n v="7421.4599609999996"/>
  </r>
  <r>
    <x v="532"/>
    <x v="11"/>
    <n v="2748.93"/>
  </r>
  <r>
    <x v="532"/>
    <x v="12"/>
    <n v="12443.4"/>
  </r>
  <r>
    <x v="533"/>
    <x v="0"/>
    <n v="254.740005"/>
  </r>
  <r>
    <x v="533"/>
    <x v="1"/>
    <n v="1620.8000489999999"/>
  </r>
  <r>
    <x v="533"/>
    <x v="2"/>
    <n v="39.509998000000003"/>
  </r>
  <r>
    <x v="533"/>
    <x v="3"/>
    <n v="155.05999800000001"/>
  </r>
  <r>
    <x v="533"/>
    <x v="4"/>
    <n v="1142.3199460000001"/>
  </r>
  <r>
    <x v="533"/>
    <x v="5"/>
    <n v="60.610000999999997"/>
  </r>
  <r>
    <x v="533"/>
    <x v="6"/>
    <n v="349.60000600000001"/>
  </r>
  <r>
    <x v="533"/>
    <x v="7"/>
    <n v="95.690002000000007"/>
  </r>
  <r>
    <x v="533"/>
    <x v="8"/>
    <n v="49.912750000000003"/>
  </r>
  <r>
    <x v="533"/>
    <x v="9"/>
    <n v="177.729996"/>
  </r>
  <r>
    <x v="533"/>
    <x v="10"/>
    <n v="7408.1401370000003"/>
  </r>
  <r>
    <x v="533"/>
    <x v="11"/>
    <n v="2743.07"/>
  </r>
  <r>
    <x v="533"/>
    <x v="12"/>
    <n v="12415.1"/>
  </r>
  <r>
    <x v="534"/>
    <x v="0"/>
    <n v="260.959991"/>
  </r>
  <r>
    <x v="534"/>
    <x v="1"/>
    <n v="1670.619995"/>
  </r>
  <r>
    <x v="534"/>
    <x v="2"/>
    <n v="39.900002000000001"/>
  </r>
  <r>
    <x v="534"/>
    <x v="3"/>
    <n v="157.64999399999999"/>
  </r>
  <r>
    <x v="534"/>
    <x v="4"/>
    <n v="1175.76001"/>
  </r>
  <r>
    <x v="534"/>
    <x v="5"/>
    <n v="61.189999"/>
  </r>
  <r>
    <x v="534"/>
    <x v="6"/>
    <n v="358.85998499999999"/>
  </r>
  <r>
    <x v="534"/>
    <x v="7"/>
    <n v="97.449996999999996"/>
  </r>
  <r>
    <x v="534"/>
    <x v="8"/>
    <n v="49.565952000000003"/>
  </r>
  <r>
    <x v="534"/>
    <x v="9"/>
    <n v="179.070007"/>
  </r>
  <r>
    <x v="534"/>
    <x v="10"/>
    <n v="7558.0600590000004"/>
  </r>
  <r>
    <x v="534"/>
    <x v="11"/>
    <n v="2783.3"/>
  </r>
  <r>
    <x v="534"/>
    <x v="12"/>
    <n v="12561.3"/>
  </r>
  <r>
    <x v="535"/>
    <x v="0"/>
    <n v="263.51001000000002"/>
  </r>
  <r>
    <x v="535"/>
    <x v="1"/>
    <n v="1673.099976"/>
  </r>
  <r>
    <x v="535"/>
    <x v="2"/>
    <n v="40.259998000000003"/>
  </r>
  <r>
    <x v="535"/>
    <x v="3"/>
    <n v="158.279999"/>
  </r>
  <r>
    <x v="535"/>
    <x v="4"/>
    <n v="1193.1999510000001"/>
  </r>
  <r>
    <x v="535"/>
    <x v="5"/>
    <n v="60.23"/>
  </r>
  <r>
    <x v="535"/>
    <x v="6"/>
    <n v="356.26998900000001"/>
  </r>
  <r>
    <x v="535"/>
    <x v="7"/>
    <n v="97.5"/>
  </r>
  <r>
    <x v="535"/>
    <x v="8"/>
    <n v="49.620711999999997"/>
  </r>
  <r>
    <x v="535"/>
    <x v="9"/>
    <n v="180.5"/>
  </r>
  <r>
    <x v="535"/>
    <x v="10"/>
    <n v="7591.0297849999997"/>
  </r>
  <r>
    <x v="535"/>
    <x v="11"/>
    <n v="2791.52"/>
  </r>
  <r>
    <x v="535"/>
    <x v="12"/>
    <n v="12582.8"/>
  </r>
  <r>
    <x v="536"/>
    <x v="0"/>
    <n v="264.38000499999998"/>
  </r>
  <r>
    <x v="536"/>
    <x v="1"/>
    <n v="1690.8100589999999"/>
  </r>
  <r>
    <x v="536"/>
    <x v="2"/>
    <n v="40.229999999999997"/>
  </r>
  <r>
    <x v="536"/>
    <x v="3"/>
    <n v="159.80999800000001"/>
  </r>
  <r>
    <x v="536"/>
    <x v="4"/>
    <n v="1193.3199460000001"/>
  </r>
  <r>
    <x v="536"/>
    <x v="5"/>
    <n v="59.77"/>
  </r>
  <r>
    <x v="536"/>
    <x v="6"/>
    <n v="361.209991"/>
  </r>
  <r>
    <x v="536"/>
    <x v="7"/>
    <n v="99.309997999999993"/>
  </r>
  <r>
    <x v="536"/>
    <x v="8"/>
    <n v="50.140923000000001"/>
  </r>
  <r>
    <x v="536"/>
    <x v="9"/>
    <n v="180.479996"/>
  </r>
  <r>
    <x v="536"/>
    <x v="10"/>
    <n v="7643.4101559999999"/>
  </r>
  <r>
    <x v="536"/>
    <x v="11"/>
    <n v="2810.92"/>
  </r>
  <r>
    <x v="536"/>
    <x v="12"/>
    <n v="12674.3"/>
  </r>
  <r>
    <x v="537"/>
    <x v="0"/>
    <n v="267.69000199999999"/>
  </r>
  <r>
    <x v="537"/>
    <x v="1"/>
    <n v="1686.219971"/>
  </r>
  <r>
    <x v="537"/>
    <x v="2"/>
    <n v="40.049999"/>
  </r>
  <r>
    <x v="537"/>
    <x v="3"/>
    <n v="160.66999799999999"/>
  </r>
  <r>
    <x v="537"/>
    <x v="4"/>
    <n v="1185.5500489999999"/>
  </r>
  <r>
    <x v="537"/>
    <x v="5"/>
    <n v="59.669998"/>
  </r>
  <r>
    <x v="537"/>
    <x v="6"/>
    <n v="358.82000699999998"/>
  </r>
  <r>
    <x v="537"/>
    <x v="7"/>
    <n v="99.029999000000004"/>
  </r>
  <r>
    <x v="537"/>
    <x v="8"/>
    <n v="51.026192000000002"/>
  </r>
  <r>
    <x v="537"/>
    <x v="9"/>
    <n v="181.429993"/>
  </r>
  <r>
    <x v="537"/>
    <x v="10"/>
    <n v="7630.9101559999999"/>
  </r>
  <r>
    <x v="537"/>
    <x v="11"/>
    <n v="2808.48"/>
  </r>
  <r>
    <x v="537"/>
    <x v="12"/>
    <n v="12660.2"/>
  </r>
  <r>
    <x v="538"/>
    <x v="0"/>
    <n v="257.08999599999999"/>
  </r>
  <r>
    <x v="538"/>
    <x v="1"/>
    <n v="1712.3599850000001"/>
  </r>
  <r>
    <x v="538"/>
    <x v="2"/>
    <n v="40.209999000000003"/>
  </r>
  <r>
    <x v="538"/>
    <x v="3"/>
    <n v="161.509995"/>
  </r>
  <r>
    <x v="538"/>
    <x v="4"/>
    <n v="1184.459961"/>
  </r>
  <r>
    <x v="538"/>
    <x v="5"/>
    <n v="60.27"/>
  </r>
  <r>
    <x v="538"/>
    <x v="6"/>
    <n v="361.459991"/>
  </r>
  <r>
    <x v="538"/>
    <x v="7"/>
    <n v="100.730003"/>
  </r>
  <r>
    <x v="538"/>
    <x v="8"/>
    <n v="51.847572"/>
  </r>
  <r>
    <x v="538"/>
    <x v="9"/>
    <n v="181.61999499999999"/>
  </r>
  <r>
    <x v="538"/>
    <x v="10"/>
    <n v="7688.5297849999997"/>
  </r>
  <r>
    <x v="538"/>
    <x v="11"/>
    <n v="2822.48"/>
  </r>
  <r>
    <x v="538"/>
    <x v="12"/>
    <n v="12715.8"/>
  </r>
  <r>
    <x v="539"/>
    <x v="0"/>
    <n v="257.76001000000002"/>
  </r>
  <r>
    <x v="539"/>
    <x v="1"/>
    <n v="1742.150024"/>
  </r>
  <r>
    <x v="539"/>
    <x v="2"/>
    <n v="37.970001000000003"/>
  </r>
  <r>
    <x v="539"/>
    <x v="3"/>
    <n v="161.949997"/>
  </r>
  <r>
    <x v="539"/>
    <x v="4"/>
    <n v="1184.26001"/>
  </r>
  <r>
    <x v="539"/>
    <x v="5"/>
    <n v="60.599997999999999"/>
  </r>
  <r>
    <x v="539"/>
    <x v="6"/>
    <n v="363.44000199999999"/>
  </r>
  <r>
    <x v="539"/>
    <x v="7"/>
    <n v="100.269997"/>
  </r>
  <r>
    <x v="539"/>
    <x v="8"/>
    <n v="51.747180999999998"/>
  </r>
  <r>
    <x v="539"/>
    <x v="9"/>
    <n v="180.91000399999999"/>
  </r>
  <r>
    <x v="539"/>
    <x v="10"/>
    <n v="7714.4799800000001"/>
  </r>
  <r>
    <x v="539"/>
    <x v="11"/>
    <n v="2832.94"/>
  </r>
  <r>
    <x v="539"/>
    <x v="12"/>
    <n v="12781.4"/>
  </r>
  <r>
    <x v="540"/>
    <x v="0"/>
    <n v="260.42001299999998"/>
  </r>
  <r>
    <x v="540"/>
    <x v="1"/>
    <n v="1761.849976"/>
  </r>
  <r>
    <x v="540"/>
    <x v="2"/>
    <n v="38.169998"/>
  </r>
  <r>
    <x v="540"/>
    <x v="3"/>
    <n v="163.929993"/>
  </r>
  <r>
    <x v="540"/>
    <x v="4"/>
    <n v="1198.849976"/>
  </r>
  <r>
    <x v="540"/>
    <x v="5"/>
    <n v="57.919998"/>
  </r>
  <r>
    <x v="540"/>
    <x v="6"/>
    <n v="358.77999899999998"/>
  </r>
  <r>
    <x v="540"/>
    <x v="7"/>
    <n v="101.540001"/>
  </r>
  <r>
    <x v="540"/>
    <x v="8"/>
    <n v="51.783687999999998"/>
  </r>
  <r>
    <x v="540"/>
    <x v="9"/>
    <n v="182.300003"/>
  </r>
  <r>
    <x v="540"/>
    <x v="10"/>
    <n v="7723.9501950000003"/>
  </r>
  <r>
    <x v="540"/>
    <x v="11"/>
    <n v="2832.57"/>
  </r>
  <r>
    <x v="540"/>
    <x v="12"/>
    <n v="12760.8"/>
  </r>
  <r>
    <x v="541"/>
    <x v="0"/>
    <n v="259.73998999999998"/>
  </r>
  <r>
    <x v="541"/>
    <x v="1"/>
    <n v="1797.2700199999999"/>
  </r>
  <r>
    <x v="541"/>
    <x v="2"/>
    <n v="37.860000999999997"/>
  </r>
  <r>
    <x v="541"/>
    <x v="3"/>
    <n v="163.509995"/>
  </r>
  <r>
    <x v="541"/>
    <x v="4"/>
    <n v="1223.969971"/>
  </r>
  <r>
    <x v="541"/>
    <x v="5"/>
    <n v="56.5"/>
  </r>
  <r>
    <x v="541"/>
    <x v="6"/>
    <n v="375.22000100000002"/>
  </r>
  <r>
    <x v="541"/>
    <x v="7"/>
    <n v="102.30999799999999"/>
  </r>
  <r>
    <x v="541"/>
    <x v="8"/>
    <n v="52.139622000000003"/>
  </r>
  <r>
    <x v="541"/>
    <x v="9"/>
    <n v="181.85000600000001"/>
  </r>
  <r>
    <x v="541"/>
    <x v="10"/>
    <n v="7728.9702150000003"/>
  </r>
  <r>
    <x v="541"/>
    <x v="11"/>
    <n v="2824.23"/>
  </r>
  <r>
    <x v="541"/>
    <x v="12"/>
    <n v="12700.3"/>
  </r>
  <r>
    <x v="542"/>
    <x v="0"/>
    <n v="264.17999300000002"/>
  </r>
  <r>
    <x v="542"/>
    <x v="1"/>
    <n v="1819.26001"/>
  </r>
  <r>
    <x v="542"/>
    <x v="2"/>
    <n v="38.150002000000001"/>
  </r>
  <r>
    <x v="542"/>
    <x v="3"/>
    <n v="166.949997"/>
  </r>
  <r>
    <x v="542"/>
    <x v="4"/>
    <n v="1231.540039"/>
  </r>
  <r>
    <x v="542"/>
    <x v="5"/>
    <n v="54.200001"/>
  </r>
  <r>
    <x v="542"/>
    <x v="6"/>
    <n v="377.86999500000002"/>
  </r>
  <r>
    <x v="542"/>
    <x v="7"/>
    <n v="104.150002"/>
  </r>
  <r>
    <x v="542"/>
    <x v="8"/>
    <n v="52.632458"/>
  </r>
  <r>
    <x v="542"/>
    <x v="9"/>
    <n v="185.38000500000001"/>
  </r>
  <r>
    <x v="542"/>
    <x v="10"/>
    <n v="7838.9599609999996"/>
  </r>
  <r>
    <x v="542"/>
    <x v="11"/>
    <n v="2854.88"/>
  </r>
  <r>
    <x v="542"/>
    <x v="12"/>
    <n v="12782.5"/>
  </r>
  <r>
    <x v="543"/>
    <x v="0"/>
    <n v="259.69000199999999"/>
  </r>
  <r>
    <x v="543"/>
    <x v="1"/>
    <n v="1764.7700199999999"/>
  </r>
  <r>
    <x v="543"/>
    <x v="2"/>
    <n v="37.299999"/>
  </r>
  <r>
    <x v="543"/>
    <x v="3"/>
    <n v="161.5"/>
  </r>
  <r>
    <x v="543"/>
    <x v="4"/>
    <n v="1205.5"/>
  </r>
  <r>
    <x v="543"/>
    <x v="5"/>
    <n v="53.509998000000003"/>
  </r>
  <r>
    <x v="543"/>
    <x v="6"/>
    <n v="361.01001000000002"/>
  </r>
  <r>
    <x v="543"/>
    <x v="7"/>
    <n v="101.269997"/>
  </r>
  <r>
    <x v="543"/>
    <x v="8"/>
    <n v="52.075741000000001"/>
  </r>
  <r>
    <x v="543"/>
    <x v="9"/>
    <n v="181.66999799999999"/>
  </r>
  <r>
    <x v="543"/>
    <x v="10"/>
    <n v="7642.669922"/>
  </r>
  <r>
    <x v="543"/>
    <x v="11"/>
    <n v="2800.71"/>
  </r>
  <r>
    <x v="543"/>
    <x v="12"/>
    <n v="12539.4"/>
  </r>
  <r>
    <x v="544"/>
    <x v="0"/>
    <n v="262.26998900000001"/>
  </r>
  <r>
    <x v="544"/>
    <x v="1"/>
    <n v="1774.26001"/>
  </r>
  <r>
    <x v="544"/>
    <x v="2"/>
    <n v="37.639999000000003"/>
  </r>
  <r>
    <x v="544"/>
    <x v="3"/>
    <n v="160.88000500000001"/>
  </r>
  <r>
    <x v="544"/>
    <x v="4"/>
    <n v="1193"/>
  </r>
  <r>
    <x v="544"/>
    <x v="5"/>
    <n v="54.549999"/>
  </r>
  <r>
    <x v="544"/>
    <x v="6"/>
    <n v="366.23001099999999"/>
  </r>
  <r>
    <x v="544"/>
    <x v="7"/>
    <n v="101.550003"/>
  </r>
  <r>
    <x v="544"/>
    <x v="8"/>
    <n v="52.276516000000001"/>
  </r>
  <r>
    <x v="544"/>
    <x v="9"/>
    <n v="181.270004"/>
  </r>
  <r>
    <x v="544"/>
    <x v="10"/>
    <n v="7637.5400390000004"/>
  </r>
  <r>
    <x v="544"/>
    <x v="11"/>
    <n v="2798.36"/>
  </r>
  <r>
    <x v="544"/>
    <x v="12"/>
    <n v="12535.7"/>
  </r>
  <r>
    <x v="545"/>
    <x v="0"/>
    <n v="265.58999599999999"/>
  </r>
  <r>
    <x v="545"/>
    <x v="1"/>
    <n v="1783.76001"/>
  </r>
  <r>
    <x v="545"/>
    <x v="2"/>
    <n v="37.840000000000003"/>
  </r>
  <r>
    <x v="545"/>
    <x v="3"/>
    <n v="159.39999399999999"/>
  </r>
  <r>
    <x v="545"/>
    <x v="4"/>
    <n v="1184.619995"/>
  </r>
  <r>
    <x v="545"/>
    <x v="5"/>
    <n v="55.619999"/>
  </r>
  <r>
    <x v="545"/>
    <x v="6"/>
    <n v="359.97000100000002"/>
  </r>
  <r>
    <x v="545"/>
    <x v="7"/>
    <n v="103.150002"/>
  </r>
  <r>
    <x v="545"/>
    <x v="8"/>
    <n v="52.778477000000002"/>
  </r>
  <r>
    <x v="545"/>
    <x v="9"/>
    <n v="182.970001"/>
  </r>
  <r>
    <x v="545"/>
    <x v="10"/>
    <n v="7691.5200199999999"/>
  </r>
  <r>
    <x v="545"/>
    <x v="11"/>
    <n v="2818.46"/>
  </r>
  <r>
    <x v="545"/>
    <x v="12"/>
    <n v="12641.4"/>
  </r>
  <r>
    <x v="546"/>
    <x v="0"/>
    <n v="262.33999599999999"/>
  </r>
  <r>
    <x v="546"/>
    <x v="1"/>
    <n v="1765.6999510000001"/>
  </r>
  <r>
    <x v="546"/>
    <x v="2"/>
    <n v="37.490001999999997"/>
  </r>
  <r>
    <x v="546"/>
    <x v="3"/>
    <n v="155.11999499999999"/>
  </r>
  <r>
    <x v="546"/>
    <x v="4"/>
    <n v="1173.0200199999999"/>
  </r>
  <r>
    <x v="546"/>
    <x v="5"/>
    <n v="54.880001"/>
  </r>
  <r>
    <x v="546"/>
    <x v="6"/>
    <n v="353.36999500000002"/>
  </r>
  <r>
    <x v="546"/>
    <x v="7"/>
    <n v="103.07"/>
  </r>
  <r>
    <x v="546"/>
    <x v="8"/>
    <n v="52.650703"/>
  </r>
  <r>
    <x v="546"/>
    <x v="9"/>
    <n v="180.179993"/>
  </r>
  <r>
    <x v="546"/>
    <x v="10"/>
    <n v="7643.3798829999996"/>
  </r>
  <r>
    <x v="546"/>
    <x v="11"/>
    <n v="2805.37"/>
  </r>
  <r>
    <x v="546"/>
    <x v="12"/>
    <n v="12591.7"/>
  </r>
  <r>
    <x v="547"/>
    <x v="0"/>
    <n v="263.52999899999998"/>
  </r>
  <r>
    <x v="547"/>
    <x v="1"/>
    <n v="1773.420044"/>
  </r>
  <r>
    <x v="547"/>
    <x v="2"/>
    <n v="37.919998"/>
  </r>
  <r>
    <x v="547"/>
    <x v="3"/>
    <n v="155.179993"/>
  </r>
  <r>
    <x v="547"/>
    <x v="4"/>
    <n v="1168.48999"/>
  </r>
  <r>
    <x v="547"/>
    <x v="5"/>
    <n v="54.459999000000003"/>
  </r>
  <r>
    <x v="547"/>
    <x v="6"/>
    <n v="354.60998499999999"/>
  </r>
  <r>
    <x v="547"/>
    <x v="7"/>
    <n v="103.860001"/>
  </r>
  <r>
    <x v="547"/>
    <x v="8"/>
    <n v="52.696339000000002"/>
  </r>
  <r>
    <x v="547"/>
    <x v="9"/>
    <n v="181.03999300000001"/>
  </r>
  <r>
    <x v="547"/>
    <x v="10"/>
    <n v="7669.169922"/>
  </r>
  <r>
    <x v="547"/>
    <x v="11"/>
    <n v="2815.44"/>
  </r>
  <r>
    <x v="547"/>
    <x v="12"/>
    <n v="12632.6"/>
  </r>
  <r>
    <x v="548"/>
    <x v="0"/>
    <n v="266.48998999999998"/>
  </r>
  <r>
    <x v="548"/>
    <x v="1"/>
    <n v="1780.75"/>
  </r>
  <r>
    <x v="548"/>
    <x v="2"/>
    <n v="38.380001"/>
  </r>
  <r>
    <x v="548"/>
    <x v="3"/>
    <n v="158.36999499999999"/>
  </r>
  <r>
    <x v="548"/>
    <x v="4"/>
    <n v="1173.3100589999999"/>
  </r>
  <r>
    <x v="548"/>
    <x v="5"/>
    <n v="54.580002"/>
  </r>
  <r>
    <x v="548"/>
    <x v="6"/>
    <n v="356.55999800000001"/>
  </r>
  <r>
    <x v="548"/>
    <x v="7"/>
    <n v="103.839996"/>
  </r>
  <r>
    <x v="548"/>
    <x v="8"/>
    <n v="52.678089"/>
  </r>
  <r>
    <x v="548"/>
    <x v="9"/>
    <n v="181.55999800000001"/>
  </r>
  <r>
    <x v="548"/>
    <x v="10"/>
    <n v="7729.3198240000002"/>
  </r>
  <r>
    <x v="548"/>
    <x v="11"/>
    <n v="2834.4"/>
  </r>
  <r>
    <x v="548"/>
    <x v="12"/>
    <n v="12696.9"/>
  </r>
  <r>
    <x v="549"/>
    <x v="0"/>
    <n v="272.17001299999998"/>
  </r>
  <r>
    <x v="549"/>
    <x v="1"/>
    <n v="1814.1899410000001"/>
  </r>
  <r>
    <x v="549"/>
    <x v="2"/>
    <n v="38.659999999999997"/>
  </r>
  <r>
    <x v="549"/>
    <x v="3"/>
    <n v="161.179993"/>
  </r>
  <r>
    <x v="549"/>
    <x v="4"/>
    <n v="1194.4300539999999"/>
  </r>
  <r>
    <x v="549"/>
    <x v="5"/>
    <n v="53.279998999999997"/>
  </r>
  <r>
    <x v="549"/>
    <x v="6"/>
    <n v="366.959991"/>
  </r>
  <r>
    <x v="549"/>
    <x v="7"/>
    <n v="105.550003"/>
  </r>
  <r>
    <x v="549"/>
    <x v="8"/>
    <n v="52.504688000000002"/>
  </r>
  <r>
    <x v="549"/>
    <x v="9"/>
    <n v="185.96000699999999"/>
  </r>
  <r>
    <x v="549"/>
    <x v="10"/>
    <n v="7828.9101559999999"/>
  </r>
  <r>
    <x v="549"/>
    <x v="11"/>
    <n v="2867.19"/>
  </r>
  <r>
    <x v="549"/>
    <x v="12"/>
    <n v="12836"/>
  </r>
  <r>
    <x v="550"/>
    <x v="0"/>
    <n v="271.35000600000001"/>
  </r>
  <r>
    <x v="550"/>
    <x v="1"/>
    <n v="1813.9799800000001"/>
  </r>
  <r>
    <x v="550"/>
    <x v="2"/>
    <n v="38.520000000000003"/>
  </r>
  <r>
    <x v="550"/>
    <x v="3"/>
    <n v="160.509995"/>
  </r>
  <r>
    <x v="550"/>
    <x v="4"/>
    <n v="1200.48999"/>
  </r>
  <r>
    <x v="550"/>
    <x v="5"/>
    <n v="53.330002"/>
  </r>
  <r>
    <x v="550"/>
    <x v="6"/>
    <n v="367.72000100000002"/>
  </r>
  <r>
    <x v="550"/>
    <x v="7"/>
    <n v="105.230003"/>
  </r>
  <r>
    <x v="550"/>
    <x v="8"/>
    <n v="52.513804999999998"/>
  </r>
  <r>
    <x v="550"/>
    <x v="9"/>
    <n v="186.88000500000001"/>
  </r>
  <r>
    <x v="550"/>
    <x v="10"/>
    <n v="7848.6899409999996"/>
  </r>
  <r>
    <x v="550"/>
    <x v="11"/>
    <n v="2867.24"/>
  </r>
  <r>
    <x v="550"/>
    <x v="12"/>
    <n v="12819"/>
  </r>
  <r>
    <x v="551"/>
    <x v="0"/>
    <n v="271.5"/>
  </r>
  <r>
    <x v="551"/>
    <x v="1"/>
    <n v="1820.6999510000001"/>
  </r>
  <r>
    <x v="551"/>
    <x v="2"/>
    <n v="38.330002"/>
  </r>
  <r>
    <x v="551"/>
    <x v="3"/>
    <n v="162.61999499999999"/>
  </r>
  <r>
    <x v="551"/>
    <x v="4"/>
    <n v="1205.920044"/>
  </r>
  <r>
    <x v="551"/>
    <x v="5"/>
    <n v="52.59"/>
  </r>
  <r>
    <x v="551"/>
    <x v="6"/>
    <n v="369.75"/>
  </r>
  <r>
    <x v="551"/>
    <x v="7"/>
    <n v="104.69000200000001"/>
  </r>
  <r>
    <x v="551"/>
    <x v="8"/>
    <n v="52.641579"/>
  </r>
  <r>
    <x v="551"/>
    <x v="9"/>
    <n v="188.08999600000001"/>
  </r>
  <r>
    <x v="551"/>
    <x v="10"/>
    <n v="7895.5498049999997"/>
  </r>
  <r>
    <x v="551"/>
    <x v="11"/>
    <n v="2873.4"/>
  </r>
  <r>
    <x v="551"/>
    <x v="12"/>
    <n v="12833.6"/>
  </r>
  <r>
    <x v="552"/>
    <x v="0"/>
    <n v="267.89001500000001"/>
  </r>
  <r>
    <x v="552"/>
    <x v="1"/>
    <n v="1818.8599850000001"/>
  </r>
  <r>
    <x v="552"/>
    <x v="2"/>
    <n v="38.159999999999997"/>
  </r>
  <r>
    <x v="552"/>
    <x v="3"/>
    <n v="158.520004"/>
  </r>
  <r>
    <x v="552"/>
    <x v="4"/>
    <n v="1215"/>
  </r>
  <r>
    <x v="552"/>
    <x v="5"/>
    <n v="52.869999"/>
  </r>
  <r>
    <x v="552"/>
    <x v="6"/>
    <n v="367.88000499999998"/>
  </r>
  <r>
    <x v="552"/>
    <x v="7"/>
    <n v="104.459999"/>
  </r>
  <r>
    <x v="552"/>
    <x v="8"/>
    <n v="52.659835999999999"/>
  </r>
  <r>
    <x v="552"/>
    <x v="9"/>
    <n v="186.13000500000001"/>
  </r>
  <r>
    <x v="552"/>
    <x v="10"/>
    <n v="7891.7797849999997"/>
  </r>
  <r>
    <x v="552"/>
    <x v="11"/>
    <n v="2879.39"/>
  </r>
  <r>
    <x v="552"/>
    <x v="12"/>
    <n v="12868.7"/>
  </r>
  <r>
    <x v="553"/>
    <x v="0"/>
    <n v="267.45001200000002"/>
  </r>
  <r>
    <x v="553"/>
    <x v="1"/>
    <n v="1837.280029"/>
  </r>
  <r>
    <x v="553"/>
    <x v="2"/>
    <n v="38.159999999999997"/>
  </r>
  <r>
    <x v="553"/>
    <x v="3"/>
    <n v="158.55999800000001"/>
  </r>
  <r>
    <x v="553"/>
    <x v="4"/>
    <n v="1207.150024"/>
  </r>
  <r>
    <x v="553"/>
    <x v="5"/>
    <n v="52.880001"/>
  </r>
  <r>
    <x v="553"/>
    <x v="6"/>
    <n v="365.48998999999998"/>
  </r>
  <r>
    <x v="553"/>
    <x v="7"/>
    <n v="105.730003"/>
  </r>
  <r>
    <x v="553"/>
    <x v="8"/>
    <n v="52.495559999999998"/>
  </r>
  <r>
    <x v="553"/>
    <x v="9"/>
    <n v="189.240005"/>
  </r>
  <r>
    <x v="553"/>
    <x v="10"/>
    <n v="7938.6899409999996"/>
  </r>
  <r>
    <x v="553"/>
    <x v="11"/>
    <n v="2892.74"/>
  </r>
  <r>
    <x v="553"/>
    <x v="12"/>
    <n v="12927.7"/>
  </r>
  <r>
    <x v="554"/>
    <x v="0"/>
    <n v="268.80999800000001"/>
  </r>
  <r>
    <x v="554"/>
    <x v="1"/>
    <n v="1849.8599850000001"/>
  </r>
  <r>
    <x v="554"/>
    <x v="2"/>
    <n v="38.150002000000001"/>
  </r>
  <r>
    <x v="554"/>
    <x v="3"/>
    <n v="158.470001"/>
  </r>
  <r>
    <x v="554"/>
    <x v="4"/>
    <n v="1203.839966"/>
  </r>
  <r>
    <x v="554"/>
    <x v="5"/>
    <n v="53.07"/>
  </r>
  <r>
    <x v="554"/>
    <x v="6"/>
    <n v="361.41000400000001"/>
  </r>
  <r>
    <x v="554"/>
    <x v="7"/>
    <n v="106.57"/>
  </r>
  <r>
    <x v="554"/>
    <x v="8"/>
    <n v="52.741965999999998"/>
  </r>
  <r>
    <x v="554"/>
    <x v="9"/>
    <n v="189.770004"/>
  </r>
  <r>
    <x v="554"/>
    <x v="10"/>
    <n v="7953.8798829999996"/>
  </r>
  <r>
    <x v="554"/>
    <x v="11"/>
    <n v="2895.77"/>
  </r>
  <r>
    <x v="554"/>
    <x v="12"/>
    <n v="12943.3"/>
  </r>
  <r>
    <x v="555"/>
    <x v="0"/>
    <n v="268.98998999999998"/>
  </r>
  <r>
    <x v="555"/>
    <x v="1"/>
    <n v="1835.839966"/>
  </r>
  <r>
    <x v="555"/>
    <x v="2"/>
    <n v="38.209999000000003"/>
  </r>
  <r>
    <x v="555"/>
    <x v="3"/>
    <n v="156.970001"/>
  </r>
  <r>
    <x v="555"/>
    <x v="4"/>
    <n v="1197.25"/>
  </r>
  <r>
    <x v="555"/>
    <x v="5"/>
    <n v="54.689999"/>
  </r>
  <r>
    <x v="555"/>
    <x v="6"/>
    <n v="364.709991"/>
  </r>
  <r>
    <x v="555"/>
    <x v="7"/>
    <n v="106.93"/>
  </r>
  <r>
    <x v="555"/>
    <x v="8"/>
    <n v="52.522925999999998"/>
  </r>
  <r>
    <x v="555"/>
    <x v="9"/>
    <n v="189.020004"/>
  </r>
  <r>
    <x v="555"/>
    <x v="10"/>
    <n v="7909.2797849999997"/>
  </r>
  <r>
    <x v="555"/>
    <x v="11"/>
    <n v="2878.2"/>
  </r>
  <r>
    <x v="555"/>
    <x v="12"/>
    <n v="12849.7"/>
  </r>
  <r>
    <x v="556"/>
    <x v="0"/>
    <n v="271.57998700000002"/>
  </r>
  <r>
    <x v="556"/>
    <x v="1"/>
    <n v="1847.329956"/>
  </r>
  <r>
    <x v="556"/>
    <x v="2"/>
    <n v="38.360000999999997"/>
  </r>
  <r>
    <x v="556"/>
    <x v="3"/>
    <n v="160.240005"/>
  </r>
  <r>
    <x v="556"/>
    <x v="4"/>
    <n v="1202.160034"/>
  </r>
  <r>
    <x v="556"/>
    <x v="5"/>
    <n v="54.970001000000003"/>
  </r>
  <r>
    <x v="556"/>
    <x v="6"/>
    <n v="363.92001299999998"/>
  </r>
  <r>
    <x v="556"/>
    <x v="7"/>
    <n v="107.510002"/>
  </r>
  <r>
    <x v="556"/>
    <x v="8"/>
    <n v="52.495559999999998"/>
  </r>
  <r>
    <x v="556"/>
    <x v="9"/>
    <n v="188.970001"/>
  </r>
  <r>
    <x v="556"/>
    <x v="10"/>
    <n v="7964.2402339999999"/>
  </r>
  <r>
    <x v="556"/>
    <x v="11"/>
    <n v="2888.21"/>
  </r>
  <r>
    <x v="556"/>
    <x v="12"/>
    <n v="12887.4"/>
  </r>
  <r>
    <x v="557"/>
    <x v="0"/>
    <n v="271.89999399999999"/>
  </r>
  <r>
    <x v="557"/>
    <x v="1"/>
    <n v="1844.0699460000001"/>
  </r>
  <r>
    <x v="557"/>
    <x v="2"/>
    <n v="37.919998"/>
  </r>
  <r>
    <x v="557"/>
    <x v="3"/>
    <n v="160.729996"/>
  </r>
  <r>
    <x v="557"/>
    <x v="4"/>
    <n v="1204.619995"/>
  </r>
  <r>
    <x v="557"/>
    <x v="5"/>
    <n v="54.75"/>
  </r>
  <r>
    <x v="557"/>
    <x v="6"/>
    <n v="367.64999399999999"/>
  </r>
  <r>
    <x v="557"/>
    <x v="7"/>
    <n v="106.459999"/>
  </r>
  <r>
    <x v="557"/>
    <x v="8"/>
    <n v="52.513804999999998"/>
  </r>
  <r>
    <x v="557"/>
    <x v="9"/>
    <n v="189.529999"/>
  </r>
  <r>
    <x v="557"/>
    <x v="10"/>
    <n v="7947.3598629999997"/>
  </r>
  <r>
    <x v="557"/>
    <x v="11"/>
    <n v="2888.32"/>
  </r>
  <r>
    <x v="557"/>
    <x v="12"/>
    <n v="12887.1"/>
  </r>
  <r>
    <x v="558"/>
    <x v="0"/>
    <n v="271.85998499999999"/>
  </r>
  <r>
    <x v="558"/>
    <x v="1"/>
    <n v="1843.0600589999999"/>
  </r>
  <r>
    <x v="558"/>
    <x v="2"/>
    <n v="37.729999999999997"/>
  </r>
  <r>
    <x v="558"/>
    <x v="3"/>
    <n v="160.71000699999999"/>
  </r>
  <r>
    <x v="558"/>
    <x v="4"/>
    <n v="1217.869995"/>
  </r>
  <r>
    <x v="558"/>
    <x v="5"/>
    <n v="53.02"/>
  </r>
  <r>
    <x v="558"/>
    <x v="6"/>
    <n v="351.14001500000001"/>
  </r>
  <r>
    <x v="558"/>
    <x v="7"/>
    <n v="108.480003"/>
  </r>
  <r>
    <x v="558"/>
    <x v="8"/>
    <n v="52.258262999999999"/>
  </r>
  <r>
    <x v="558"/>
    <x v="9"/>
    <n v="189.60000600000001"/>
  </r>
  <r>
    <x v="558"/>
    <x v="10"/>
    <n v="7984.1601559999999"/>
  </r>
  <r>
    <x v="558"/>
    <x v="11"/>
    <n v="2907.41"/>
  </r>
  <r>
    <x v="558"/>
    <x v="12"/>
    <n v="12969.5"/>
  </r>
  <r>
    <x v="559"/>
    <x v="0"/>
    <n v="272.22000100000002"/>
  </r>
  <r>
    <x v="559"/>
    <x v="1"/>
    <n v="1844.869995"/>
  </r>
  <r>
    <x v="559"/>
    <x v="2"/>
    <n v="37.810001"/>
  </r>
  <r>
    <x v="559"/>
    <x v="3"/>
    <n v="160.08999600000001"/>
  </r>
  <r>
    <x v="559"/>
    <x v="4"/>
    <n v="1221.099976"/>
  </r>
  <r>
    <x v="559"/>
    <x v="5"/>
    <n v="54.07"/>
  </r>
  <r>
    <x v="559"/>
    <x v="6"/>
    <n v="348.86999500000002"/>
  </r>
  <r>
    <x v="559"/>
    <x v="7"/>
    <n v="108.139999"/>
  </r>
  <r>
    <x v="559"/>
    <x v="8"/>
    <n v="52.258262999999999"/>
  </r>
  <r>
    <x v="559"/>
    <x v="9"/>
    <n v="189.050003"/>
  </r>
  <r>
    <x v="559"/>
    <x v="10"/>
    <n v="7976.0097660000001"/>
  </r>
  <r>
    <x v="559"/>
    <x v="11"/>
    <n v="2905.58"/>
  </r>
  <r>
    <x v="559"/>
    <x v="12"/>
    <n v="12956.7"/>
  </r>
  <r>
    <x v="560"/>
    <x v="0"/>
    <n v="271.42999300000002"/>
  </r>
  <r>
    <x v="560"/>
    <x v="1"/>
    <n v="1863.040039"/>
  </r>
  <r>
    <x v="560"/>
    <x v="2"/>
    <n v="36.169998"/>
  </r>
  <r>
    <x v="560"/>
    <x v="3"/>
    <n v="158.69000199999999"/>
  </r>
  <r>
    <x v="560"/>
    <x v="4"/>
    <n v="1227.130005"/>
  </r>
  <r>
    <x v="560"/>
    <x v="5"/>
    <n v="54.200001"/>
  </r>
  <r>
    <x v="560"/>
    <x v="6"/>
    <n v="359.459991"/>
  </r>
  <r>
    <x v="560"/>
    <x v="7"/>
    <n v="108.199997"/>
  </r>
  <r>
    <x v="560"/>
    <x v="8"/>
    <n v="52.294769000000002"/>
  </r>
  <r>
    <x v="560"/>
    <x v="9"/>
    <n v="188.800003"/>
  </r>
  <r>
    <x v="560"/>
    <x v="10"/>
    <n v="8000.2299800000001"/>
  </r>
  <r>
    <x v="560"/>
    <x v="11"/>
    <n v="2907.06"/>
  </r>
  <r>
    <x v="560"/>
    <x v="12"/>
    <n v="12952.2"/>
  </r>
  <r>
    <x v="561"/>
    <x v="0"/>
    <n v="269.45001200000002"/>
  </r>
  <r>
    <x v="561"/>
    <x v="1"/>
    <n v="1864.8199460000001"/>
  </r>
  <r>
    <x v="561"/>
    <x v="2"/>
    <n v="34.909999999999997"/>
  </r>
  <r>
    <x v="561"/>
    <x v="3"/>
    <n v="155.33999600000001"/>
  </r>
  <r>
    <x v="561"/>
    <x v="4"/>
    <n v="1236.339966"/>
  </r>
  <r>
    <x v="561"/>
    <x v="5"/>
    <n v="54.889999000000003"/>
  </r>
  <r>
    <x v="561"/>
    <x v="6"/>
    <n v="354.73998999999998"/>
  </r>
  <r>
    <x v="561"/>
    <x v="7"/>
    <n v="108.80999799999999"/>
  </r>
  <r>
    <x v="561"/>
    <x v="8"/>
    <n v="52.422539"/>
  </r>
  <r>
    <x v="561"/>
    <x v="9"/>
    <n v="186.300003"/>
  </r>
  <r>
    <x v="561"/>
    <x v="10"/>
    <n v="7996.080078"/>
  </r>
  <r>
    <x v="561"/>
    <x v="11"/>
    <n v="2900.45"/>
  </r>
  <r>
    <x v="561"/>
    <x v="12"/>
    <n v="12907.1"/>
  </r>
  <r>
    <x v="562"/>
    <x v="0"/>
    <n v="270.57000699999998"/>
  </r>
  <r>
    <x v="562"/>
    <x v="1"/>
    <n v="1861.6899410000001"/>
  </r>
  <r>
    <x v="562"/>
    <x v="2"/>
    <n v="35.110000999999997"/>
  </r>
  <r>
    <x v="562"/>
    <x v="3"/>
    <n v="155.990005"/>
  </r>
  <r>
    <x v="562"/>
    <x v="4"/>
    <n v="1236.369995"/>
  </r>
  <r>
    <x v="562"/>
    <x v="5"/>
    <n v="55.200001"/>
  </r>
  <r>
    <x v="562"/>
    <x v="6"/>
    <n v="360.35000600000001"/>
  </r>
  <r>
    <x v="562"/>
    <x v="7"/>
    <n v="107.360001"/>
  </r>
  <r>
    <x v="562"/>
    <x v="8"/>
    <n v="53.672871000000001"/>
  </r>
  <r>
    <x v="562"/>
    <x v="9"/>
    <n v="186.64999399999999"/>
  </r>
  <r>
    <x v="562"/>
    <x v="10"/>
    <n v="7998.0600590000004"/>
  </r>
  <r>
    <x v="562"/>
    <x v="11"/>
    <n v="2905.03"/>
  </r>
  <r>
    <x v="562"/>
    <x v="12"/>
    <n v="12922.7"/>
  </r>
  <r>
    <x v="563"/>
    <x v="0"/>
    <n v="272.209991"/>
  </r>
  <r>
    <x v="563"/>
    <x v="1"/>
    <n v="1887.3100589999999"/>
  </r>
  <r>
    <x v="563"/>
    <x v="2"/>
    <n v="34.93"/>
  </r>
  <r>
    <x v="563"/>
    <x v="3"/>
    <n v="158.759995"/>
  </r>
  <r>
    <x v="563"/>
    <x v="4"/>
    <n v="1248.839966"/>
  </r>
  <r>
    <x v="563"/>
    <x v="5"/>
    <n v="54.970001000000003"/>
  </r>
  <r>
    <x v="563"/>
    <x v="6"/>
    <n v="377.33999599999999"/>
  </r>
  <r>
    <x v="563"/>
    <x v="7"/>
    <n v="106.80999799999999"/>
  </r>
  <r>
    <x v="563"/>
    <x v="8"/>
    <n v="53.554226"/>
  </r>
  <r>
    <x v="563"/>
    <x v="9"/>
    <n v="187.03999300000001"/>
  </r>
  <r>
    <x v="563"/>
    <x v="10"/>
    <n v="8015.2700199999999"/>
  </r>
  <r>
    <x v="563"/>
    <x v="11"/>
    <n v="2907.97"/>
  </r>
  <r>
    <x v="563"/>
    <x v="12"/>
    <n v="12914.3"/>
  </r>
  <r>
    <x v="564"/>
    <x v="0"/>
    <n v="278.48998999999998"/>
  </r>
  <r>
    <x v="564"/>
    <x v="1"/>
    <n v="1923.7700199999999"/>
  </r>
  <r>
    <x v="564"/>
    <x v="2"/>
    <n v="35.889999000000003"/>
  </r>
  <r>
    <x v="564"/>
    <x v="3"/>
    <n v="161.229996"/>
  </r>
  <r>
    <x v="564"/>
    <x v="4"/>
    <n v="1264.5500489999999"/>
  </r>
  <r>
    <x v="564"/>
    <x v="5"/>
    <n v="56.23"/>
  </r>
  <r>
    <x v="564"/>
    <x v="6"/>
    <n v="381.89001500000001"/>
  </r>
  <r>
    <x v="564"/>
    <x v="7"/>
    <n v="106.900002"/>
  </r>
  <r>
    <x v="564"/>
    <x v="8"/>
    <n v="53.608994000000003"/>
  </r>
  <r>
    <x v="564"/>
    <x v="9"/>
    <n v="189.28999300000001"/>
  </r>
  <r>
    <x v="564"/>
    <x v="10"/>
    <n v="8120.8198240000002"/>
  </r>
  <r>
    <x v="564"/>
    <x v="11"/>
    <n v="2933.68"/>
  </r>
  <r>
    <x v="564"/>
    <x v="12"/>
    <n v="12993.8"/>
  </r>
  <r>
    <x v="565"/>
    <x v="0"/>
    <n v="275.45001200000002"/>
  </r>
  <r>
    <x v="565"/>
    <x v="1"/>
    <n v="1901.75"/>
  </r>
  <r>
    <x v="565"/>
    <x v="2"/>
    <n v="35.439999"/>
  </r>
  <r>
    <x v="565"/>
    <x v="3"/>
    <n v="159.55999800000001"/>
  </r>
  <r>
    <x v="565"/>
    <x v="4"/>
    <n v="1256"/>
  </r>
  <r>
    <x v="565"/>
    <x v="5"/>
    <n v="56.82"/>
  </r>
  <r>
    <x v="565"/>
    <x v="6"/>
    <n v="374.23001099999999"/>
  </r>
  <r>
    <x v="565"/>
    <x v="7"/>
    <n v="107.220001"/>
  </r>
  <r>
    <x v="565"/>
    <x v="8"/>
    <n v="53.563353999999997"/>
  </r>
  <r>
    <x v="565"/>
    <x v="9"/>
    <n v="189.36000100000001"/>
  </r>
  <r>
    <x v="565"/>
    <x v="10"/>
    <n v="8102.0097660000001"/>
  </r>
  <r>
    <x v="565"/>
    <x v="11"/>
    <n v="2927.25"/>
  </r>
  <r>
    <x v="565"/>
    <x v="12"/>
    <n v="12951.6"/>
  </r>
  <r>
    <x v="566"/>
    <x v="0"/>
    <n v="277.66000400000001"/>
  </r>
  <r>
    <x v="566"/>
    <x v="1"/>
    <n v="1902.25"/>
  </r>
  <r>
    <x v="566"/>
    <x v="2"/>
    <n v="36.93"/>
  </r>
  <r>
    <x v="566"/>
    <x v="3"/>
    <n v="163.08999600000001"/>
  </r>
  <r>
    <x v="566"/>
    <x v="4"/>
    <n v="1263.4499510000001"/>
  </r>
  <r>
    <x v="566"/>
    <x v="5"/>
    <n v="57.900002000000001"/>
  </r>
  <r>
    <x v="566"/>
    <x v="6"/>
    <n v="368.32998700000002"/>
  </r>
  <r>
    <x v="566"/>
    <x v="7"/>
    <n v="110.220001"/>
  </r>
  <r>
    <x v="566"/>
    <x v="8"/>
    <n v="53.627239000000003"/>
  </r>
  <r>
    <x v="566"/>
    <x v="9"/>
    <n v="189.179993"/>
  </r>
  <r>
    <x v="566"/>
    <x v="10"/>
    <n v="8118.6801759999998"/>
  </r>
  <r>
    <x v="566"/>
    <x v="11"/>
    <n v="2926.17"/>
  </r>
  <r>
    <x v="566"/>
    <x v="12"/>
    <n v="12913"/>
  </r>
  <r>
    <x v="567"/>
    <x v="0"/>
    <n v="281.959991"/>
  </r>
  <r>
    <x v="567"/>
    <x v="1"/>
    <n v="1950.630005"/>
  </r>
  <r>
    <x v="567"/>
    <x v="2"/>
    <n v="37.380001"/>
  </r>
  <r>
    <x v="567"/>
    <x v="3"/>
    <n v="165.96000699999999"/>
  </r>
  <r>
    <x v="567"/>
    <x v="4"/>
    <n v="1272.1800539999999"/>
  </r>
  <r>
    <x v="567"/>
    <x v="5"/>
    <n v="59.650002000000001"/>
  </r>
  <r>
    <x v="567"/>
    <x v="6"/>
    <n v="374.85000600000001"/>
  </r>
  <r>
    <x v="567"/>
    <x v="7"/>
    <n v="110.55999799999999"/>
  </r>
  <r>
    <x v="567"/>
    <x v="8"/>
    <n v="54.229584000000003"/>
  </r>
  <r>
    <x v="567"/>
    <x v="9"/>
    <n v="199.86000100000001"/>
  </r>
  <r>
    <x v="567"/>
    <x v="10"/>
    <n v="8146.3999020000001"/>
  </r>
  <r>
    <x v="567"/>
    <x v="11"/>
    <n v="2939.88"/>
  </r>
  <r>
    <x v="567"/>
    <x v="12"/>
    <n v="12991.2"/>
  </r>
  <r>
    <x v="568"/>
    <x v="0"/>
    <n v="286.14001500000001"/>
  </r>
  <r>
    <x v="568"/>
    <x v="1"/>
    <n v="1938.4300539999999"/>
  </r>
  <r>
    <x v="568"/>
    <x v="2"/>
    <n v="36.729999999999997"/>
  </r>
  <r>
    <x v="568"/>
    <x v="3"/>
    <n v="165.36000100000001"/>
  </r>
  <r>
    <x v="568"/>
    <x v="4"/>
    <n v="1287.579956"/>
  </r>
  <r>
    <x v="568"/>
    <x v="5"/>
    <n v="58.689999"/>
  </r>
  <r>
    <x v="568"/>
    <x v="6"/>
    <n v="371.82998700000002"/>
  </r>
  <r>
    <x v="568"/>
    <x v="7"/>
    <n v="112.44000200000001"/>
  </r>
  <r>
    <x v="568"/>
    <x v="8"/>
    <n v="54.476008999999998"/>
  </r>
  <r>
    <x v="568"/>
    <x v="9"/>
    <n v="197.470001"/>
  </r>
  <r>
    <x v="568"/>
    <x v="10"/>
    <n v="8161.8500979999999"/>
  </r>
  <r>
    <x v="568"/>
    <x v="11"/>
    <n v="2943.03"/>
  </r>
  <r>
    <x v="568"/>
    <x v="12"/>
    <n v="13008.1"/>
  </r>
  <r>
    <x v="569"/>
    <x v="0"/>
    <n v="289.25"/>
  </r>
  <r>
    <x v="569"/>
    <x v="1"/>
    <n v="1926.5200199999999"/>
  </r>
  <r>
    <x v="569"/>
    <x v="2"/>
    <n v="37.119999"/>
  </r>
  <r>
    <x v="569"/>
    <x v="3"/>
    <n v="165.35000600000001"/>
  </r>
  <r>
    <x v="569"/>
    <x v="4"/>
    <n v="1188.4799800000001"/>
  </r>
  <r>
    <x v="569"/>
    <x v="5"/>
    <n v="59.599997999999999"/>
  </r>
  <r>
    <x v="569"/>
    <x v="6"/>
    <n v="370.540009"/>
  </r>
  <r>
    <x v="569"/>
    <x v="7"/>
    <n v="112.769997"/>
  </r>
  <r>
    <x v="569"/>
    <x v="8"/>
    <n v="55.489040000000003"/>
  </r>
  <r>
    <x v="569"/>
    <x v="9"/>
    <n v="197.449997"/>
  </r>
  <r>
    <x v="569"/>
    <x v="10"/>
    <n v="8095.3901370000003"/>
  </r>
  <r>
    <x v="569"/>
    <x v="11"/>
    <n v="2945.83"/>
  </r>
  <r>
    <x v="569"/>
    <x v="12"/>
    <n v="13060.7"/>
  </r>
  <r>
    <x v="570"/>
    <x v="0"/>
    <n v="283.35000600000001"/>
  </r>
  <r>
    <x v="570"/>
    <x v="1"/>
    <n v="1911.5200199999999"/>
  </r>
  <r>
    <x v="570"/>
    <x v="2"/>
    <n v="36.380001"/>
  </r>
  <r>
    <x v="570"/>
    <x v="3"/>
    <n v="162.14999399999999"/>
  </r>
  <r>
    <x v="570"/>
    <x v="4"/>
    <n v="1168.079956"/>
  </r>
  <r>
    <x v="570"/>
    <x v="5"/>
    <n v="57.939999"/>
  </r>
  <r>
    <x v="570"/>
    <x v="6"/>
    <n v="378.80999800000001"/>
  </r>
  <r>
    <x v="570"/>
    <x v="7"/>
    <n v="110.94000200000001"/>
  </r>
  <r>
    <x v="570"/>
    <x v="8"/>
    <n v="54.987090999999999"/>
  </r>
  <r>
    <x v="570"/>
    <x v="9"/>
    <n v="194.44000199999999"/>
  </r>
  <r>
    <x v="570"/>
    <x v="10"/>
    <n v="8049.6401370000003"/>
  </r>
  <r>
    <x v="570"/>
    <x v="11"/>
    <n v="2923.73"/>
  </r>
  <r>
    <x v="570"/>
    <x v="12"/>
    <n v="12946.1"/>
  </r>
  <r>
    <x v="571"/>
    <x v="0"/>
    <n v="279.64001500000001"/>
  </r>
  <r>
    <x v="571"/>
    <x v="1"/>
    <n v="1900.8199460000001"/>
  </r>
  <r>
    <x v="571"/>
    <x v="2"/>
    <n v="36.889999000000003"/>
  </r>
  <r>
    <x v="571"/>
    <x v="3"/>
    <n v="161.83000200000001"/>
  </r>
  <r>
    <x v="571"/>
    <x v="4"/>
    <n v="1162.6099850000001"/>
  </r>
  <r>
    <x v="571"/>
    <x v="5"/>
    <n v="57.990001999999997"/>
  </r>
  <r>
    <x v="571"/>
    <x v="6"/>
    <n v="379.05999800000001"/>
  </r>
  <r>
    <x v="571"/>
    <x v="7"/>
    <n v="109.699997"/>
  </r>
  <r>
    <x v="571"/>
    <x v="8"/>
    <n v="54.999957999999999"/>
  </r>
  <r>
    <x v="571"/>
    <x v="9"/>
    <n v="194.979996"/>
  </r>
  <r>
    <x v="571"/>
    <x v="10"/>
    <n v="8036.7700199999999"/>
  </r>
  <r>
    <x v="571"/>
    <x v="11"/>
    <n v="2917.52"/>
  </r>
  <r>
    <x v="571"/>
    <x v="12"/>
    <n v="12929.6"/>
  </r>
  <r>
    <x v="572"/>
    <x v="0"/>
    <n v="285.57998700000002"/>
  </r>
  <r>
    <x v="572"/>
    <x v="1"/>
    <n v="1962.459961"/>
  </r>
  <r>
    <x v="572"/>
    <x v="2"/>
    <n v="37.200001"/>
  </r>
  <r>
    <x v="572"/>
    <x v="3"/>
    <n v="163.33999600000001"/>
  </r>
  <r>
    <x v="572"/>
    <x v="4"/>
    <n v="1185.400024"/>
  </r>
  <r>
    <x v="572"/>
    <x v="5"/>
    <n v="63.110000999999997"/>
  </r>
  <r>
    <x v="572"/>
    <x v="6"/>
    <n v="385.02999899999998"/>
  </r>
  <r>
    <x v="572"/>
    <x v="7"/>
    <n v="111.959999"/>
  </r>
  <r>
    <x v="572"/>
    <x v="8"/>
    <n v="55.662170000000003"/>
  </r>
  <r>
    <x v="572"/>
    <x v="9"/>
    <n v="196.949997"/>
  </r>
  <r>
    <x v="572"/>
    <x v="10"/>
    <n v="8164"/>
  </r>
  <r>
    <x v="572"/>
    <x v="11"/>
    <n v="2945.64"/>
  </r>
  <r>
    <x v="572"/>
    <x v="12"/>
    <n v="13037.9"/>
  </r>
  <r>
    <x v="573"/>
    <x v="0"/>
    <n v="283.66000400000001"/>
  </r>
  <r>
    <x v="573"/>
    <x v="1"/>
    <n v="1950.5500489999999"/>
  </r>
  <r>
    <x v="573"/>
    <x v="2"/>
    <n v="37.369999"/>
  </r>
  <r>
    <x v="573"/>
    <x v="3"/>
    <n v="162.5"/>
  </r>
  <r>
    <x v="573"/>
    <x v="4"/>
    <n v="1189.3900149999999"/>
  </r>
  <r>
    <x v="573"/>
    <x v="5"/>
    <n v="62.619999"/>
  </r>
  <r>
    <x v="573"/>
    <x v="6"/>
    <n v="378.67001299999998"/>
  </r>
  <r>
    <x v="573"/>
    <x v="7"/>
    <n v="110.849998"/>
  </r>
  <r>
    <x v="573"/>
    <x v="8"/>
    <n v="55.588585000000002"/>
  </r>
  <r>
    <x v="573"/>
    <x v="9"/>
    <n v="197.13000500000001"/>
  </r>
  <r>
    <x v="573"/>
    <x v="10"/>
    <n v="8123.2900390000004"/>
  </r>
  <r>
    <x v="573"/>
    <x v="11"/>
    <n v="2932.47"/>
  </r>
  <r>
    <x v="573"/>
    <x v="12"/>
    <n v="12976.7"/>
  </r>
  <r>
    <x v="574"/>
    <x v="0"/>
    <n v="277.07000699999998"/>
  </r>
  <r>
    <x v="574"/>
    <x v="1"/>
    <n v="1921"/>
  </r>
  <r>
    <x v="574"/>
    <x v="2"/>
    <n v="36.770000000000003"/>
  </r>
  <r>
    <x v="574"/>
    <x v="3"/>
    <n v="156.89999399999999"/>
  </r>
  <r>
    <x v="574"/>
    <x v="4"/>
    <n v="1174.099976"/>
  </r>
  <r>
    <x v="574"/>
    <x v="5"/>
    <n v="61.599997999999999"/>
  </r>
  <r>
    <x v="574"/>
    <x v="6"/>
    <n v="370.459991"/>
  </r>
  <r>
    <x v="574"/>
    <x v="7"/>
    <n v="108.949997"/>
  </r>
  <r>
    <x v="574"/>
    <x v="8"/>
    <n v="54.935585000000003"/>
  </r>
  <r>
    <x v="574"/>
    <x v="9"/>
    <n v="193.179993"/>
  </r>
  <r>
    <x v="574"/>
    <x v="10"/>
    <n v="7963.7597660000001"/>
  </r>
  <r>
    <x v="574"/>
    <x v="11"/>
    <n v="2884.05"/>
  </r>
  <r>
    <x v="574"/>
    <x v="12"/>
    <n v="12778.5"/>
  </r>
  <r>
    <x v="575"/>
    <x v="0"/>
    <n v="276.76998900000001"/>
  </r>
  <r>
    <x v="575"/>
    <x v="1"/>
    <n v="1917.7700199999999"/>
  </r>
  <r>
    <x v="575"/>
    <x v="2"/>
    <n v="36.700001"/>
  </r>
  <r>
    <x v="575"/>
    <x v="3"/>
    <n v="156.86000100000001"/>
  </r>
  <r>
    <x v="575"/>
    <x v="4"/>
    <n v="1166.2700199999999"/>
  </r>
  <r>
    <x v="575"/>
    <x v="5"/>
    <n v="61.68"/>
  </r>
  <r>
    <x v="575"/>
    <x v="6"/>
    <n v="364.36999500000002"/>
  </r>
  <r>
    <x v="575"/>
    <x v="7"/>
    <n v="109.07"/>
  </r>
  <r>
    <x v="575"/>
    <x v="8"/>
    <n v="55.377051999999999"/>
  </r>
  <r>
    <x v="575"/>
    <x v="9"/>
    <n v="193.14999399999999"/>
  </r>
  <r>
    <x v="575"/>
    <x v="10"/>
    <n v="7943.3198240000002"/>
  </r>
  <r>
    <x v="575"/>
    <x v="11"/>
    <n v="2879.42"/>
  </r>
  <r>
    <x v="575"/>
    <x v="12"/>
    <n v="12766.7"/>
  </r>
  <r>
    <x v="576"/>
    <x v="0"/>
    <n v="275.790009"/>
  </r>
  <r>
    <x v="576"/>
    <x v="1"/>
    <n v="1899.869995"/>
  </r>
  <r>
    <x v="576"/>
    <x v="2"/>
    <n v="37.07"/>
  </r>
  <r>
    <x v="576"/>
    <x v="3"/>
    <n v="156.30999800000001"/>
  </r>
  <r>
    <x v="576"/>
    <x v="4"/>
    <n v="1162.380005"/>
  </r>
  <r>
    <x v="576"/>
    <x v="5"/>
    <n v="61.919998"/>
  </r>
  <r>
    <x v="576"/>
    <x v="6"/>
    <n v="362.75"/>
  </r>
  <r>
    <x v="576"/>
    <x v="7"/>
    <n v="109.730003"/>
  </r>
  <r>
    <x v="576"/>
    <x v="8"/>
    <n v="55.266677999999999"/>
  </r>
  <r>
    <x v="576"/>
    <x v="9"/>
    <n v="193.729996"/>
  </r>
  <r>
    <x v="576"/>
    <x v="10"/>
    <n v="7910.5898440000001"/>
  </r>
  <r>
    <x v="576"/>
    <x v="11"/>
    <n v="2870.72"/>
  </r>
  <r>
    <x v="576"/>
    <x v="12"/>
    <n v="12731.3"/>
  </r>
  <r>
    <x v="577"/>
    <x v="0"/>
    <n v="278.48001099999999"/>
  </r>
  <r>
    <x v="577"/>
    <x v="1"/>
    <n v="1889.9799800000001"/>
  </r>
  <r>
    <x v="577"/>
    <x v="2"/>
    <n v="36.580002"/>
  </r>
  <r>
    <x v="577"/>
    <x v="3"/>
    <n v="159.94000199999999"/>
  </r>
  <r>
    <x v="577"/>
    <x v="4"/>
    <n v="1164.2700199999999"/>
  </r>
  <r>
    <x v="577"/>
    <x v="5"/>
    <n v="63"/>
  </r>
  <r>
    <x v="577"/>
    <x v="6"/>
    <n v="361.040009"/>
  </r>
  <r>
    <x v="577"/>
    <x v="7"/>
    <n v="110.410004"/>
  </r>
  <r>
    <x v="577"/>
    <x v="8"/>
    <n v="55.735748000000001"/>
  </r>
  <r>
    <x v="577"/>
    <x v="9"/>
    <n v="194.63999899999999"/>
  </r>
  <r>
    <x v="577"/>
    <x v="10"/>
    <n v="7916.9399409999996"/>
  </r>
  <r>
    <x v="577"/>
    <x v="11"/>
    <n v="2881.4"/>
  </r>
  <r>
    <x v="577"/>
    <x v="12"/>
    <n v="12788.1"/>
  </r>
  <r>
    <x v="578"/>
    <x v="0"/>
    <n v="267.70001200000002"/>
  </r>
  <r>
    <x v="578"/>
    <x v="1"/>
    <n v="1822.6800539999999"/>
  </r>
  <r>
    <x v="578"/>
    <x v="2"/>
    <n v="35.970001000000003"/>
  </r>
  <r>
    <x v="578"/>
    <x v="3"/>
    <n v="153.14999399999999"/>
  </r>
  <r>
    <x v="578"/>
    <x v="4"/>
    <n v="1132.030029"/>
  </r>
  <r>
    <x v="578"/>
    <x v="5"/>
    <n v="62.34"/>
  </r>
  <r>
    <x v="578"/>
    <x v="6"/>
    <n v="345.26001000000002"/>
  </r>
  <r>
    <x v="578"/>
    <x v="7"/>
    <n v="106.83000199999999"/>
  </r>
  <r>
    <x v="578"/>
    <x v="8"/>
    <n v="55.505817"/>
  </r>
  <r>
    <x v="578"/>
    <x v="9"/>
    <n v="189.21000699999999"/>
  </r>
  <r>
    <x v="578"/>
    <x v="10"/>
    <n v="7647.0200199999999"/>
  </r>
  <r>
    <x v="578"/>
    <x v="11"/>
    <n v="2811.87"/>
  </r>
  <r>
    <x v="578"/>
    <x v="12"/>
    <n v="12526.7"/>
  </r>
  <r>
    <x v="579"/>
    <x v="0"/>
    <n v="271.85998499999999"/>
  </r>
  <r>
    <x v="579"/>
    <x v="1"/>
    <n v="1840.119995"/>
  </r>
  <r>
    <x v="579"/>
    <x v="2"/>
    <n v="36.759998000000003"/>
  </r>
  <r>
    <x v="579"/>
    <x v="3"/>
    <n v="158.070007"/>
  </r>
  <r>
    <x v="579"/>
    <x v="4"/>
    <n v="1120.4399410000001"/>
  </r>
  <r>
    <x v="579"/>
    <x v="5"/>
    <n v="62.349997999999999"/>
  </r>
  <r>
    <x v="579"/>
    <x v="6"/>
    <n v="345.60998499999999"/>
  </r>
  <r>
    <x v="579"/>
    <x v="7"/>
    <n v="109.089996"/>
  </r>
  <r>
    <x v="579"/>
    <x v="8"/>
    <n v="54.953972"/>
  </r>
  <r>
    <x v="579"/>
    <x v="9"/>
    <n v="191.25"/>
  </r>
  <r>
    <x v="579"/>
    <x v="10"/>
    <n v="7734.4902339999999"/>
  </r>
  <r>
    <x v="579"/>
    <x v="11"/>
    <n v="2834.41"/>
  </r>
  <r>
    <x v="579"/>
    <x v="12"/>
    <n v="12620"/>
  </r>
  <r>
    <x v="580"/>
    <x v="0"/>
    <n v="276.82000699999998"/>
  </r>
  <r>
    <x v="580"/>
    <x v="1"/>
    <n v="1871.150024"/>
  </r>
  <r>
    <x v="580"/>
    <x v="2"/>
    <n v="37.07"/>
  </r>
  <r>
    <x v="580"/>
    <x v="3"/>
    <n v="155.05999800000001"/>
  </r>
  <r>
    <x v="580"/>
    <x v="4"/>
    <n v="1164.209961"/>
  </r>
  <r>
    <x v="580"/>
    <x v="5"/>
    <n v="63.07"/>
  </r>
  <r>
    <x v="580"/>
    <x v="6"/>
    <n v="354.98998999999998"/>
  </r>
  <r>
    <x v="580"/>
    <x v="7"/>
    <n v="111.5"/>
  </r>
  <r>
    <x v="580"/>
    <x v="8"/>
    <n v="55.505817"/>
  </r>
  <r>
    <x v="580"/>
    <x v="9"/>
    <n v="193.88000500000001"/>
  </r>
  <r>
    <x v="580"/>
    <x v="10"/>
    <n v="7822.1499020000001"/>
  </r>
  <r>
    <x v="580"/>
    <x v="11"/>
    <n v="2850.96"/>
  </r>
  <r>
    <x v="580"/>
    <x v="12"/>
    <n v="12652.3"/>
  </r>
  <r>
    <x v="581"/>
    <x v="0"/>
    <n v="283.54998799999998"/>
  </r>
  <r>
    <x v="581"/>
    <x v="1"/>
    <n v="1907.5699460000001"/>
  </r>
  <r>
    <x v="581"/>
    <x v="2"/>
    <n v="37.619999"/>
  </r>
  <r>
    <x v="581"/>
    <x v="3"/>
    <n v="158.479996"/>
  </r>
  <r>
    <x v="581"/>
    <x v="4"/>
    <n v="1178.9799800000001"/>
  </r>
  <r>
    <x v="581"/>
    <x v="5"/>
    <n v="63.93"/>
  </r>
  <r>
    <x v="581"/>
    <x v="6"/>
    <n v="359.30999800000001"/>
  </r>
  <r>
    <x v="581"/>
    <x v="7"/>
    <n v="113.870003"/>
  </r>
  <r>
    <x v="581"/>
    <x v="8"/>
    <n v="55.984065999999999"/>
  </r>
  <r>
    <x v="581"/>
    <x v="9"/>
    <n v="196.83000200000001"/>
  </r>
  <r>
    <x v="581"/>
    <x v="10"/>
    <n v="7898.0498049999997"/>
  </r>
  <r>
    <x v="581"/>
    <x v="11"/>
    <n v="2876.32"/>
  </r>
  <r>
    <x v="581"/>
    <x v="12"/>
    <n v="12738.4"/>
  </r>
  <r>
    <x v="582"/>
    <x v="0"/>
    <n v="279.85000600000001"/>
  </r>
  <r>
    <x v="582"/>
    <x v="1"/>
    <n v="1869"/>
  </r>
  <r>
    <x v="582"/>
    <x v="2"/>
    <n v="37.32"/>
  </r>
  <r>
    <x v="582"/>
    <x v="3"/>
    <n v="154.570007"/>
  </r>
  <r>
    <x v="582"/>
    <x v="4"/>
    <n v="1162.3000489999999"/>
  </r>
  <r>
    <x v="582"/>
    <x v="5"/>
    <n v="63.630001"/>
  </r>
  <r>
    <x v="582"/>
    <x v="6"/>
    <n v="354.45001200000002"/>
  </r>
  <r>
    <x v="582"/>
    <x v="7"/>
    <n v="112.800003"/>
  </r>
  <r>
    <x v="582"/>
    <x v="8"/>
    <n v="55.965674999999997"/>
  </r>
  <r>
    <x v="582"/>
    <x v="9"/>
    <n v="195.300003"/>
  </r>
  <r>
    <x v="582"/>
    <x v="10"/>
    <n v="7816.2797849999997"/>
  </r>
  <r>
    <x v="582"/>
    <x v="11"/>
    <n v="2859.53"/>
  </r>
  <r>
    <x v="582"/>
    <x v="12"/>
    <n v="12657.6"/>
  </r>
  <r>
    <x v="583"/>
    <x v="0"/>
    <n v="275.45001200000002"/>
  </r>
  <r>
    <x v="583"/>
    <x v="1"/>
    <n v="1858.969971"/>
  </r>
  <r>
    <x v="583"/>
    <x v="2"/>
    <n v="37.290000999999997"/>
  </r>
  <r>
    <x v="583"/>
    <x v="3"/>
    <n v="155.979996"/>
  </r>
  <r>
    <x v="583"/>
    <x v="4"/>
    <n v="1138.849976"/>
  </r>
  <r>
    <x v="583"/>
    <x v="5"/>
    <n v="63.610000999999997"/>
  </r>
  <r>
    <x v="583"/>
    <x v="6"/>
    <n v="348.10998499999999"/>
  </r>
  <r>
    <x v="583"/>
    <x v="7"/>
    <n v="112.150002"/>
  </r>
  <r>
    <x v="583"/>
    <x v="8"/>
    <n v="55.790923999999997"/>
  </r>
  <r>
    <x v="583"/>
    <x v="9"/>
    <n v="194.16000399999999"/>
  </r>
  <r>
    <x v="583"/>
    <x v="10"/>
    <n v="7702.3798829999996"/>
  </r>
  <r>
    <x v="583"/>
    <x v="11"/>
    <n v="2840.23"/>
  </r>
  <r>
    <x v="583"/>
    <x v="12"/>
    <n v="12616.8"/>
  </r>
  <r>
    <x v="584"/>
    <x v="0"/>
    <n v="278.07000699999998"/>
  </r>
  <r>
    <x v="584"/>
    <x v="1"/>
    <n v="1857.5200199999999"/>
  </r>
  <r>
    <x v="584"/>
    <x v="2"/>
    <n v="37.700001"/>
  </r>
  <r>
    <x v="584"/>
    <x v="3"/>
    <n v="155.779999"/>
  </r>
  <r>
    <x v="584"/>
    <x v="4"/>
    <n v="1149.630005"/>
  </r>
  <r>
    <x v="584"/>
    <x v="5"/>
    <n v="63.740001999999997"/>
  </r>
  <r>
    <x v="584"/>
    <x v="6"/>
    <n v="354.26998900000001"/>
  </r>
  <r>
    <x v="584"/>
    <x v="7"/>
    <n v="112.43"/>
  </r>
  <r>
    <x v="584"/>
    <x v="8"/>
    <n v="55.662170000000003"/>
  </r>
  <r>
    <x v="584"/>
    <x v="9"/>
    <n v="195.55999800000001"/>
  </r>
  <r>
    <x v="584"/>
    <x v="10"/>
    <n v="7785.7202150000003"/>
  </r>
  <r>
    <x v="584"/>
    <x v="11"/>
    <n v="2864.36"/>
  </r>
  <r>
    <x v="584"/>
    <x v="12"/>
    <n v="12720.7"/>
  </r>
  <r>
    <x v="585"/>
    <x v="0"/>
    <n v="281.82000699999998"/>
  </r>
  <r>
    <x v="585"/>
    <x v="1"/>
    <n v="1859.6800539999999"/>
  </r>
  <r>
    <x v="585"/>
    <x v="2"/>
    <n v="37.729999999999997"/>
  </r>
  <r>
    <x v="585"/>
    <x v="3"/>
    <n v="157.63999899999999"/>
  </r>
  <r>
    <x v="585"/>
    <x v="4"/>
    <n v="1151.420044"/>
  </r>
  <r>
    <x v="585"/>
    <x v="5"/>
    <n v="64"/>
  </r>
  <r>
    <x v="585"/>
    <x v="6"/>
    <n v="359.73001099999999"/>
  </r>
  <r>
    <x v="585"/>
    <x v="7"/>
    <n v="112.470001"/>
  </r>
  <r>
    <x v="585"/>
    <x v="8"/>
    <n v="56.361159999999998"/>
  </r>
  <r>
    <x v="585"/>
    <x v="9"/>
    <n v="197.69000199999999"/>
  </r>
  <r>
    <x v="585"/>
    <x v="10"/>
    <n v="7750.8398440000001"/>
  </r>
  <r>
    <x v="585"/>
    <x v="11"/>
    <n v="2856.27"/>
  </r>
  <r>
    <x v="585"/>
    <x v="12"/>
    <n v="12672"/>
  </r>
  <r>
    <x v="586"/>
    <x v="0"/>
    <n v="274.25"/>
  </r>
  <r>
    <x v="586"/>
    <x v="1"/>
    <n v="1815.4799800000001"/>
  </r>
  <r>
    <x v="586"/>
    <x v="2"/>
    <n v="37.790000999999997"/>
  </r>
  <r>
    <x v="586"/>
    <x v="3"/>
    <n v="153.71000699999999"/>
  </r>
  <r>
    <x v="586"/>
    <x v="4"/>
    <n v="1140.7700199999999"/>
  </r>
  <r>
    <x v="586"/>
    <x v="5"/>
    <n v="63.23"/>
  </r>
  <r>
    <x v="586"/>
    <x v="6"/>
    <n v="352.209991"/>
  </r>
  <r>
    <x v="586"/>
    <x v="7"/>
    <n v="109.900002"/>
  </r>
  <r>
    <x v="586"/>
    <x v="8"/>
    <n v="56.278377999999996"/>
  </r>
  <r>
    <x v="586"/>
    <x v="9"/>
    <n v="194.63000500000001"/>
  </r>
  <r>
    <x v="586"/>
    <x v="10"/>
    <n v="7628.2797849999997"/>
  </r>
  <r>
    <x v="586"/>
    <x v="11"/>
    <n v="2822.24"/>
  </r>
  <r>
    <x v="586"/>
    <x v="12"/>
    <n v="12525"/>
  </r>
  <r>
    <x v="587"/>
    <x v="0"/>
    <n v="274.76998900000001"/>
  </r>
  <r>
    <x v="587"/>
    <x v="1"/>
    <n v="1823.280029"/>
  </r>
  <r>
    <x v="587"/>
    <x v="2"/>
    <n v="38.470001000000003"/>
  </r>
  <r>
    <x v="587"/>
    <x v="3"/>
    <n v="154.509995"/>
  </r>
  <r>
    <x v="587"/>
    <x v="4"/>
    <n v="1133.469971"/>
  </r>
  <r>
    <x v="587"/>
    <x v="5"/>
    <n v="63.419998"/>
  </r>
  <r>
    <x v="587"/>
    <x v="6"/>
    <n v="354.39001500000001"/>
  </r>
  <r>
    <x v="587"/>
    <x v="7"/>
    <n v="109.849998"/>
  </r>
  <r>
    <x v="587"/>
    <x v="8"/>
    <n v="56.968181999999999"/>
  </r>
  <r>
    <x v="587"/>
    <x v="9"/>
    <n v="194.729996"/>
  </r>
  <r>
    <x v="587"/>
    <x v="10"/>
    <n v="7637.0097660000001"/>
  </r>
  <r>
    <x v="587"/>
    <x v="11"/>
    <n v="2826.06"/>
  </r>
  <r>
    <x v="587"/>
    <x v="12"/>
    <n v="12581.4"/>
  </r>
  <r>
    <x v="588"/>
    <x v="0"/>
    <n v="278.25"/>
  </r>
  <r>
    <x v="588"/>
    <x v="1"/>
    <n v="1836.4300539999999"/>
  </r>
  <r>
    <x v="588"/>
    <x v="2"/>
    <n v="38.450001"/>
  </r>
  <r>
    <x v="588"/>
    <x v="3"/>
    <n v="155.19000199999999"/>
  </r>
  <r>
    <x v="588"/>
    <x v="4"/>
    <n v="1134.150024"/>
  </r>
  <r>
    <x v="588"/>
    <x v="5"/>
    <n v="62.27"/>
  </r>
  <r>
    <x v="588"/>
    <x v="6"/>
    <n v="355.05999800000001"/>
  </r>
  <r>
    <x v="588"/>
    <x v="7"/>
    <n v="111.790001"/>
  </r>
  <r>
    <x v="588"/>
    <x v="8"/>
    <n v="56.333568999999997"/>
  </r>
  <r>
    <x v="588"/>
    <x v="9"/>
    <n v="194.779999"/>
  </r>
  <r>
    <x v="588"/>
    <x v="10"/>
    <n v="7607.3500979999999"/>
  </r>
  <r>
    <x v="588"/>
    <x v="11"/>
    <n v="2802.39"/>
  </r>
  <r>
    <x v="588"/>
    <x v="12"/>
    <n v="12465.9"/>
  </r>
  <r>
    <x v="589"/>
    <x v="0"/>
    <n v="273.38000499999998"/>
  </r>
  <r>
    <x v="589"/>
    <x v="1"/>
    <n v="1819.1899410000001"/>
  </r>
  <r>
    <x v="589"/>
    <x v="2"/>
    <n v="38.07"/>
  </r>
  <r>
    <x v="589"/>
    <x v="3"/>
    <n v="152.88999899999999"/>
  </r>
  <r>
    <x v="589"/>
    <x v="4"/>
    <n v="1116.459961"/>
  </r>
  <r>
    <x v="589"/>
    <x v="5"/>
    <n v="61.759998000000003"/>
  </r>
  <r>
    <x v="589"/>
    <x v="6"/>
    <n v="349.19000199999999"/>
  </r>
  <r>
    <x v="589"/>
    <x v="7"/>
    <n v="110.08000199999999"/>
  </r>
  <r>
    <x v="589"/>
    <x v="8"/>
    <n v="56.269191999999997"/>
  </r>
  <r>
    <x v="589"/>
    <x v="9"/>
    <n v="194.520004"/>
  </r>
  <r>
    <x v="589"/>
    <x v="10"/>
    <n v="7547.3100590000004"/>
  </r>
  <r>
    <x v="589"/>
    <x v="11"/>
    <n v="2783.02"/>
  </r>
  <r>
    <x v="589"/>
    <x v="12"/>
    <n v="12386.2"/>
  </r>
  <r>
    <x v="590"/>
    <x v="0"/>
    <n v="274.51001000000002"/>
  </r>
  <r>
    <x v="590"/>
    <x v="1"/>
    <n v="1816.3199460000001"/>
  </r>
  <r>
    <x v="590"/>
    <x v="2"/>
    <n v="38.439999"/>
  </r>
  <r>
    <x v="590"/>
    <x v="3"/>
    <n v="155.66000399999999"/>
  </r>
  <r>
    <x v="590"/>
    <x v="4"/>
    <n v="1117.9499510000001"/>
  </r>
  <r>
    <x v="590"/>
    <x v="5"/>
    <n v="62.279998999999997"/>
  </r>
  <r>
    <x v="590"/>
    <x v="6"/>
    <n v="351.85000600000001"/>
  </r>
  <r>
    <x v="590"/>
    <x v="7"/>
    <n v="111.410004"/>
  </r>
  <r>
    <x v="590"/>
    <x v="8"/>
    <n v="56.738250999999998"/>
  </r>
  <r>
    <x v="590"/>
    <x v="9"/>
    <n v="195.91999799999999"/>
  </r>
  <r>
    <x v="590"/>
    <x v="10"/>
    <n v="7567.7202150000003"/>
  </r>
  <r>
    <x v="590"/>
    <x v="11"/>
    <n v="2788.86"/>
  </r>
  <r>
    <x v="590"/>
    <x v="12"/>
    <n v="12393.7"/>
  </r>
  <r>
    <x v="591"/>
    <x v="0"/>
    <n v="270.89999399999999"/>
  </r>
  <r>
    <x v="591"/>
    <x v="1"/>
    <n v="1775.0699460000001"/>
  </r>
  <r>
    <x v="591"/>
    <x v="2"/>
    <n v="38.409999999999997"/>
  </r>
  <r>
    <x v="591"/>
    <x v="3"/>
    <n v="151.41000399999999"/>
  </r>
  <r>
    <x v="591"/>
    <x v="4"/>
    <n v="1103.630005"/>
  </r>
  <r>
    <x v="591"/>
    <x v="5"/>
    <n v="61.860000999999997"/>
  </r>
  <r>
    <x v="591"/>
    <x v="6"/>
    <n v="343.27999899999998"/>
  </r>
  <r>
    <x v="591"/>
    <x v="7"/>
    <n v="109.75"/>
  </r>
  <r>
    <x v="591"/>
    <x v="8"/>
    <n v="56.020854999999997"/>
  </r>
  <r>
    <x v="591"/>
    <x v="9"/>
    <n v="194.979996"/>
  </r>
  <r>
    <x v="591"/>
    <x v="10"/>
    <n v="7453.1499020000001"/>
  </r>
  <r>
    <x v="591"/>
    <x v="11"/>
    <n v="2752.06"/>
  </r>
  <r>
    <x v="591"/>
    <x v="12"/>
    <n v="12264.5"/>
  </r>
  <r>
    <x v="592"/>
    <x v="0"/>
    <n v="259.02999899999998"/>
  </r>
  <r>
    <x v="592"/>
    <x v="1"/>
    <n v="1692.6899410000001"/>
  </r>
  <r>
    <x v="592"/>
    <x v="2"/>
    <n v="38.290000999999997"/>
  </r>
  <r>
    <x v="592"/>
    <x v="3"/>
    <n v="145.10000600000001"/>
  </r>
  <r>
    <x v="592"/>
    <x v="4"/>
    <n v="1036.2299800000001"/>
  </r>
  <r>
    <x v="592"/>
    <x v="5"/>
    <n v="62.810001"/>
  </r>
  <r>
    <x v="592"/>
    <x v="6"/>
    <n v="336.63000499999998"/>
  </r>
  <r>
    <x v="592"/>
    <x v="7"/>
    <n v="105.519997"/>
  </r>
  <r>
    <x v="592"/>
    <x v="8"/>
    <n v="56.581901999999999"/>
  </r>
  <r>
    <x v="592"/>
    <x v="9"/>
    <n v="189.33000200000001"/>
  </r>
  <r>
    <x v="592"/>
    <x v="10"/>
    <n v="7333.0200199999999"/>
  </r>
  <r>
    <x v="592"/>
    <x v="11"/>
    <n v="2744.45"/>
  </r>
  <r>
    <x v="592"/>
    <x v="12"/>
    <n v="12341.8"/>
  </r>
  <r>
    <x v="593"/>
    <x v="0"/>
    <n v="268.709991"/>
  </r>
  <r>
    <x v="593"/>
    <x v="1"/>
    <n v="1729.5600589999999"/>
  </r>
  <r>
    <x v="593"/>
    <x v="2"/>
    <n v="39.049999"/>
  </r>
  <r>
    <x v="593"/>
    <x v="3"/>
    <n v="150.80999800000001"/>
  </r>
  <r>
    <x v="593"/>
    <x v="4"/>
    <n v="1053.0500489999999"/>
  </r>
  <r>
    <x v="593"/>
    <x v="5"/>
    <n v="62.869999"/>
  </r>
  <r>
    <x v="593"/>
    <x v="6"/>
    <n v="353.39999399999999"/>
  </r>
  <r>
    <x v="593"/>
    <x v="7"/>
    <n v="108.730003"/>
  </r>
  <r>
    <x v="593"/>
    <x v="8"/>
    <n v="56.453139999999998"/>
  </r>
  <r>
    <x v="593"/>
    <x v="9"/>
    <n v="194.28999300000001"/>
  </r>
  <r>
    <x v="593"/>
    <x v="10"/>
    <n v="7527.1201170000004"/>
  </r>
  <r>
    <x v="593"/>
    <x v="11"/>
    <n v="2803.27"/>
  </r>
  <r>
    <x v="593"/>
    <x v="12"/>
    <n v="12560.6"/>
  </r>
  <r>
    <x v="594"/>
    <x v="0"/>
    <n v="272.85998499999999"/>
  </r>
  <r>
    <x v="594"/>
    <x v="1"/>
    <n v="1738.5"/>
  </r>
  <r>
    <x v="594"/>
    <x v="2"/>
    <n v="40.009998000000003"/>
  </r>
  <r>
    <x v="594"/>
    <x v="3"/>
    <n v="158.44000199999999"/>
  </r>
  <r>
    <x v="594"/>
    <x v="4"/>
    <n v="1042.219971"/>
  </r>
  <r>
    <x v="594"/>
    <x v="5"/>
    <n v="64.029999000000004"/>
  </r>
  <r>
    <x v="594"/>
    <x v="6"/>
    <n v="355.73001099999999"/>
  </r>
  <r>
    <x v="594"/>
    <x v="7"/>
    <n v="110.769997"/>
  </r>
  <r>
    <x v="594"/>
    <x v="8"/>
    <n v="56.747456"/>
  </r>
  <r>
    <x v="594"/>
    <x v="9"/>
    <n v="200.33000200000001"/>
  </r>
  <r>
    <x v="594"/>
    <x v="10"/>
    <n v="7575.4799800000001"/>
  </r>
  <r>
    <x v="594"/>
    <x v="11"/>
    <n v="2826.15"/>
  </r>
  <r>
    <x v="594"/>
    <x v="12"/>
    <n v="12614.7"/>
  </r>
  <r>
    <x v="595"/>
    <x v="0"/>
    <n v="274.79998799999998"/>
  </r>
  <r>
    <x v="595"/>
    <x v="1"/>
    <n v="1754.3599850000001"/>
  </r>
  <r>
    <x v="595"/>
    <x v="2"/>
    <n v="40.540000999999997"/>
  </r>
  <r>
    <x v="595"/>
    <x v="3"/>
    <n v="159.30999800000001"/>
  </r>
  <r>
    <x v="595"/>
    <x v="4"/>
    <n v="1044.339966"/>
  </r>
  <r>
    <x v="595"/>
    <x v="5"/>
    <n v="63.84"/>
  </r>
  <r>
    <x v="595"/>
    <x v="6"/>
    <n v="357.13000499999998"/>
  </r>
  <r>
    <x v="595"/>
    <x v="7"/>
    <n v="111.779999"/>
  </r>
  <r>
    <x v="595"/>
    <x v="8"/>
    <n v="57.096953999999997"/>
  </r>
  <r>
    <x v="595"/>
    <x v="9"/>
    <n v="203.259995"/>
  </r>
  <r>
    <x v="595"/>
    <x v="10"/>
    <n v="7615.5498049999997"/>
  </r>
  <r>
    <x v="595"/>
    <x v="11"/>
    <n v="2843.49"/>
  </r>
  <r>
    <x v="595"/>
    <x v="12"/>
    <n v="12675.7"/>
  </r>
  <r>
    <x v="596"/>
    <x v="0"/>
    <n v="278.16000400000001"/>
  </r>
  <r>
    <x v="596"/>
    <x v="1"/>
    <n v="1804.030029"/>
  </r>
  <r>
    <x v="596"/>
    <x v="2"/>
    <n v="41.279998999999997"/>
  </r>
  <r>
    <x v="596"/>
    <x v="3"/>
    <n v="161.270004"/>
  </r>
  <r>
    <x v="596"/>
    <x v="4"/>
    <n v="1066.040039"/>
  </r>
  <r>
    <x v="596"/>
    <x v="5"/>
    <n v="65.919998000000007"/>
  </r>
  <r>
    <x v="596"/>
    <x v="6"/>
    <n v="360.86999500000002"/>
  </r>
  <r>
    <x v="596"/>
    <x v="7"/>
    <n v="114.019997"/>
  </r>
  <r>
    <x v="596"/>
    <x v="8"/>
    <n v="57.510829999999999"/>
  </r>
  <r>
    <x v="596"/>
    <x v="9"/>
    <n v="207.08999600000001"/>
  </r>
  <r>
    <x v="596"/>
    <x v="10"/>
    <n v="7742.1000979999999"/>
  </r>
  <r>
    <x v="596"/>
    <x v="11"/>
    <n v="2873.34"/>
  </r>
  <r>
    <x v="596"/>
    <x v="12"/>
    <n v="12765.9"/>
  </r>
  <r>
    <x v="597"/>
    <x v="0"/>
    <n v="280.33999599999999"/>
  </r>
  <r>
    <x v="597"/>
    <x v="1"/>
    <n v="1860.630005"/>
  </r>
  <r>
    <x v="597"/>
    <x v="2"/>
    <n v="41.450001"/>
  </r>
  <r>
    <x v="597"/>
    <x v="3"/>
    <n v="152.78999300000001"/>
  </r>
  <r>
    <x v="597"/>
    <x v="4"/>
    <n v="1080.380005"/>
  </r>
  <r>
    <x v="597"/>
    <x v="5"/>
    <n v="65.75"/>
  </r>
  <r>
    <x v="597"/>
    <x v="6"/>
    <n v="352.01001000000002"/>
  </r>
  <r>
    <x v="597"/>
    <x v="7"/>
    <n v="115.620003"/>
  </r>
  <r>
    <x v="597"/>
    <x v="8"/>
    <n v="57.271693999999997"/>
  </r>
  <r>
    <x v="597"/>
    <x v="9"/>
    <n v="207.11000100000001"/>
  </r>
  <r>
    <x v="597"/>
    <x v="10"/>
    <n v="7823.169922"/>
  </r>
  <r>
    <x v="597"/>
    <x v="11"/>
    <n v="2886.73"/>
  </r>
  <r>
    <x v="597"/>
    <x v="12"/>
    <n v="12802"/>
  </r>
  <r>
    <x v="598"/>
    <x v="0"/>
    <n v="275.98998999999998"/>
  </r>
  <r>
    <x v="598"/>
    <x v="1"/>
    <n v="1863.6999510000001"/>
  </r>
  <r>
    <x v="598"/>
    <x v="2"/>
    <n v="41.169998"/>
  </r>
  <r>
    <x v="598"/>
    <x v="3"/>
    <n v="150.14999399999999"/>
  </r>
  <r>
    <x v="598"/>
    <x v="4"/>
    <n v="1078.719971"/>
  </r>
  <r>
    <x v="598"/>
    <x v="5"/>
    <n v="64.5"/>
  </r>
  <r>
    <x v="598"/>
    <x v="6"/>
    <n v="351.26998900000001"/>
  </r>
  <r>
    <x v="598"/>
    <x v="7"/>
    <n v="114.599998"/>
  </r>
  <r>
    <x v="598"/>
    <x v="8"/>
    <n v="57.621200999999999"/>
  </r>
  <r>
    <x v="598"/>
    <x v="9"/>
    <n v="206.58000200000001"/>
  </r>
  <r>
    <x v="598"/>
    <x v="10"/>
    <n v="7822.5698240000002"/>
  </r>
  <r>
    <x v="598"/>
    <x v="11"/>
    <n v="2885.72"/>
  </r>
  <r>
    <x v="598"/>
    <x v="12"/>
    <n v="12813.9"/>
  </r>
  <r>
    <x v="599"/>
    <x v="0"/>
    <n v="276.83999599999999"/>
  </r>
  <r>
    <x v="599"/>
    <x v="1"/>
    <n v="1855.3199460000001"/>
  </r>
  <r>
    <x v="599"/>
    <x v="2"/>
    <n v="40.799999"/>
  </r>
  <r>
    <x v="599"/>
    <x v="3"/>
    <n v="151.279999"/>
  </r>
  <r>
    <x v="599"/>
    <x v="4"/>
    <n v="1077.030029"/>
  </r>
  <r>
    <x v="599"/>
    <x v="5"/>
    <n v="64.080001999999993"/>
  </r>
  <r>
    <x v="599"/>
    <x v="6"/>
    <n v="345.55999800000001"/>
  </r>
  <r>
    <x v="599"/>
    <x v="7"/>
    <n v="114.5"/>
  </r>
  <r>
    <x v="599"/>
    <x v="8"/>
    <n v="58.090252"/>
  </r>
  <r>
    <x v="599"/>
    <x v="9"/>
    <n v="206.5"/>
  </r>
  <r>
    <x v="599"/>
    <x v="10"/>
    <n v="7792.7202150000003"/>
  </r>
  <r>
    <x v="599"/>
    <x v="11"/>
    <n v="2879.84"/>
  </r>
  <r>
    <x v="599"/>
    <x v="12"/>
    <n v="12784.8"/>
  </r>
  <r>
    <x v="600"/>
    <x v="0"/>
    <n v="276.29998799999998"/>
  </r>
  <r>
    <x v="600"/>
    <x v="1"/>
    <n v="1870.3000489999999"/>
  </r>
  <r>
    <x v="600"/>
    <x v="2"/>
    <n v="40.659999999999997"/>
  </r>
  <r>
    <x v="600"/>
    <x v="3"/>
    <n v="151.33999600000001"/>
  </r>
  <r>
    <x v="600"/>
    <x v="4"/>
    <n v="1088.7700199999999"/>
  </r>
  <r>
    <x v="600"/>
    <x v="5"/>
    <n v="60.599997999999999"/>
  </r>
  <r>
    <x v="600"/>
    <x v="6"/>
    <n v="343.42999300000002"/>
  </r>
  <r>
    <x v="600"/>
    <x v="7"/>
    <n v="115.720001"/>
  </r>
  <r>
    <x v="600"/>
    <x v="8"/>
    <n v="57.657981999999997"/>
  </r>
  <r>
    <x v="600"/>
    <x v="9"/>
    <n v="205.36999499999999"/>
  </r>
  <r>
    <x v="600"/>
    <x v="10"/>
    <n v="7837.1298829999996"/>
  </r>
  <r>
    <x v="600"/>
    <x v="11"/>
    <n v="2891.64"/>
  </r>
  <r>
    <x v="600"/>
    <x v="12"/>
    <n v="12827.5"/>
  </r>
  <r>
    <x v="601"/>
    <x v="0"/>
    <n v="274.27999899999998"/>
  </r>
  <r>
    <x v="601"/>
    <x v="1"/>
    <n v="1869.670044"/>
  </r>
  <r>
    <x v="601"/>
    <x v="2"/>
    <n v="40.419998"/>
  </r>
  <r>
    <x v="601"/>
    <x v="3"/>
    <n v="150.009995"/>
  </r>
  <r>
    <x v="601"/>
    <x v="4"/>
    <n v="1085.349976"/>
  </r>
  <r>
    <x v="601"/>
    <x v="5"/>
    <n v="61.330002"/>
  </r>
  <r>
    <x v="601"/>
    <x v="6"/>
    <n v="339.73001099999999"/>
  </r>
  <r>
    <x v="601"/>
    <x v="7"/>
    <n v="116.16999800000001"/>
  </r>
  <r>
    <x v="601"/>
    <x v="8"/>
    <n v="57.584403999999999"/>
  </r>
  <r>
    <x v="601"/>
    <x v="9"/>
    <n v="205.199997"/>
  </r>
  <r>
    <x v="601"/>
    <x v="10"/>
    <n v="7796.6601559999999"/>
  </r>
  <r>
    <x v="601"/>
    <x v="11"/>
    <n v="2886.98"/>
  </r>
  <r>
    <x v="601"/>
    <x v="12"/>
    <n v="12787.2"/>
  </r>
  <r>
    <x v="602"/>
    <x v="0"/>
    <n v="275.60000600000001"/>
  </r>
  <r>
    <x v="602"/>
    <x v="1"/>
    <n v="1886.030029"/>
  </r>
  <r>
    <x v="602"/>
    <x v="2"/>
    <n v="40.68"/>
  </r>
  <r>
    <x v="602"/>
    <x v="3"/>
    <n v="150.28999300000001"/>
  </r>
  <r>
    <x v="602"/>
    <x v="4"/>
    <n v="1092.5"/>
  </r>
  <r>
    <x v="602"/>
    <x v="5"/>
    <n v="61.919998"/>
  </r>
  <r>
    <x v="602"/>
    <x v="6"/>
    <n v="350.61999500000002"/>
  </r>
  <r>
    <x v="602"/>
    <x v="7"/>
    <n v="117.160004"/>
  </r>
  <r>
    <x v="602"/>
    <x v="8"/>
    <n v="57.455638999999998"/>
  </r>
  <r>
    <x v="602"/>
    <x v="9"/>
    <n v="203.33999600000001"/>
  </r>
  <r>
    <x v="602"/>
    <x v="10"/>
    <n v="7845.0200199999999"/>
  </r>
  <r>
    <x v="602"/>
    <x v="11"/>
    <n v="2889.67"/>
  </r>
  <r>
    <x v="602"/>
    <x v="12"/>
    <n v="12775.5"/>
  </r>
  <r>
    <x v="603"/>
    <x v="0"/>
    <n v="276.77999899999998"/>
  </r>
  <r>
    <x v="603"/>
    <x v="1"/>
    <n v="1901.369995"/>
  </r>
  <r>
    <x v="603"/>
    <x v="2"/>
    <n v="40.939999"/>
  </r>
  <r>
    <x v="603"/>
    <x v="3"/>
    <n v="150.58999600000001"/>
  </r>
  <r>
    <x v="603"/>
    <x v="4"/>
    <n v="1103.599976"/>
  </r>
  <r>
    <x v="603"/>
    <x v="5"/>
    <n v="62.119999"/>
  </r>
  <r>
    <x v="603"/>
    <x v="6"/>
    <n v="357.11999500000002"/>
  </r>
  <r>
    <x v="603"/>
    <x v="7"/>
    <n v="115.980003"/>
  </r>
  <r>
    <x v="603"/>
    <x v="8"/>
    <n v="57.336081999999998"/>
  </r>
  <r>
    <x v="603"/>
    <x v="9"/>
    <n v="205.929993"/>
  </r>
  <r>
    <x v="603"/>
    <x v="10"/>
    <n v="7953.8798829999996"/>
  </r>
  <r>
    <x v="603"/>
    <x v="11"/>
    <n v="2917.75"/>
  </r>
  <r>
    <x v="603"/>
    <x v="12"/>
    <n v="12907.5"/>
  </r>
  <r>
    <x v="604"/>
    <x v="0"/>
    <n v="291.209991"/>
  </r>
  <r>
    <x v="604"/>
    <x v="1"/>
    <n v="1908.790039"/>
  </r>
  <r>
    <x v="604"/>
    <x v="2"/>
    <n v="41.66"/>
  </r>
  <r>
    <x v="604"/>
    <x v="3"/>
    <n v="154.13999899999999"/>
  </r>
  <r>
    <x v="604"/>
    <x v="4"/>
    <n v="1102.329956"/>
  </r>
  <r>
    <x v="604"/>
    <x v="5"/>
    <n v="62.360000999999997"/>
  </r>
  <r>
    <x v="604"/>
    <x v="6"/>
    <n v="363.51998900000001"/>
  </r>
  <r>
    <x v="604"/>
    <x v="7"/>
    <n v="117.139999"/>
  </r>
  <r>
    <x v="604"/>
    <x v="8"/>
    <n v="57.474041"/>
  </r>
  <r>
    <x v="604"/>
    <x v="9"/>
    <n v="209.41000399999999"/>
  </r>
  <r>
    <x v="604"/>
    <x v="10"/>
    <n v="7987.3198240000002"/>
  </r>
  <r>
    <x v="604"/>
    <x v="11"/>
    <n v="2926.46"/>
  </r>
  <r>
    <x v="604"/>
    <x v="12"/>
    <n v="12954.1"/>
  </r>
  <r>
    <x v="605"/>
    <x v="0"/>
    <n v="302.10998499999999"/>
  </r>
  <r>
    <x v="605"/>
    <x v="1"/>
    <n v="1918.1899410000001"/>
  </r>
  <r>
    <x v="605"/>
    <x v="2"/>
    <n v="41.860000999999997"/>
  </r>
  <r>
    <x v="605"/>
    <x v="3"/>
    <n v="157.199997"/>
  </r>
  <r>
    <x v="605"/>
    <x v="4"/>
    <n v="1111.420044"/>
  </r>
  <r>
    <x v="605"/>
    <x v="5"/>
    <n v="63.52"/>
  </r>
  <r>
    <x v="605"/>
    <x v="6"/>
    <n v="365.209991"/>
  </r>
  <r>
    <x v="605"/>
    <x v="7"/>
    <n v="118.790001"/>
  </r>
  <r>
    <x v="605"/>
    <x v="8"/>
    <n v="57.234909000000002"/>
  </r>
  <r>
    <x v="605"/>
    <x v="9"/>
    <n v="211.020004"/>
  </r>
  <r>
    <x v="605"/>
    <x v="10"/>
    <n v="8051.3398440000001"/>
  </r>
  <r>
    <x v="605"/>
    <x v="11"/>
    <n v="2954.18"/>
  </r>
  <r>
    <x v="605"/>
    <x v="12"/>
    <n v="13081.5"/>
  </r>
  <r>
    <x v="606"/>
    <x v="0"/>
    <n v="299.32998700000002"/>
  </r>
  <r>
    <x v="606"/>
    <x v="1"/>
    <n v="1911.3000489999999"/>
  </r>
  <r>
    <x v="606"/>
    <x v="2"/>
    <n v="41.689999"/>
  </r>
  <r>
    <x v="606"/>
    <x v="3"/>
    <n v="156.83999600000001"/>
  </r>
  <r>
    <x v="606"/>
    <x v="4"/>
    <n v="1121.880005"/>
  </r>
  <r>
    <x v="606"/>
    <x v="5"/>
    <n v="63.779998999999997"/>
  </r>
  <r>
    <x v="606"/>
    <x v="6"/>
    <n v="369.209991"/>
  </r>
  <r>
    <x v="606"/>
    <x v="7"/>
    <n v="116.209999"/>
  </r>
  <r>
    <x v="606"/>
    <x v="8"/>
    <n v="57.326884999999997"/>
  </r>
  <r>
    <x v="606"/>
    <x v="9"/>
    <n v="210.75"/>
  </r>
  <r>
    <x v="606"/>
    <x v="10"/>
    <n v="8031.7099609999996"/>
  </r>
  <r>
    <x v="606"/>
    <x v="11"/>
    <n v="2950.46"/>
  </r>
  <r>
    <x v="606"/>
    <x v="12"/>
    <n v="13047.2"/>
  </r>
  <r>
    <x v="607"/>
    <x v="0"/>
    <n v="299.86999500000002"/>
  </r>
  <r>
    <x v="607"/>
    <x v="1"/>
    <n v="1913.900024"/>
  </r>
  <r>
    <x v="607"/>
    <x v="2"/>
    <n v="42.009998000000003"/>
  </r>
  <r>
    <x v="607"/>
    <x v="3"/>
    <n v="152.55999800000001"/>
  </r>
  <r>
    <x v="607"/>
    <x v="4"/>
    <n v="1115.5200199999999"/>
  </r>
  <r>
    <x v="607"/>
    <x v="5"/>
    <n v="63.560001"/>
  </r>
  <r>
    <x v="607"/>
    <x v="6"/>
    <n v="371.040009"/>
  </r>
  <r>
    <x v="607"/>
    <x v="7"/>
    <n v="116.5"/>
  </r>
  <r>
    <x v="607"/>
    <x v="8"/>
    <n v="57.878718999999997"/>
  </r>
  <r>
    <x v="607"/>
    <x v="9"/>
    <n v="209.570007"/>
  </r>
  <r>
    <x v="607"/>
    <x v="10"/>
    <n v="8005.7001950000003"/>
  </r>
  <r>
    <x v="607"/>
    <x v="11"/>
    <n v="2945.35"/>
  </r>
  <r>
    <x v="607"/>
    <x v="12"/>
    <n v="13020"/>
  </r>
  <r>
    <x v="608"/>
    <x v="0"/>
    <n v="287.97000100000002"/>
  </r>
  <r>
    <x v="608"/>
    <x v="1"/>
    <n v="1878.2700199999999"/>
  </r>
  <r>
    <x v="608"/>
    <x v="2"/>
    <n v="41.720001000000003"/>
  </r>
  <r>
    <x v="608"/>
    <x v="3"/>
    <n v="149.33999600000001"/>
  </r>
  <r>
    <x v="608"/>
    <x v="4"/>
    <n v="1086.349976"/>
  </r>
  <r>
    <x v="608"/>
    <x v="5"/>
    <n v="63.330002"/>
  </r>
  <r>
    <x v="608"/>
    <x v="6"/>
    <n v="360.29998799999998"/>
  </r>
  <r>
    <x v="608"/>
    <x v="7"/>
    <n v="114.44000200000001"/>
  </r>
  <r>
    <x v="608"/>
    <x v="8"/>
    <n v="57.464840000000002"/>
  </r>
  <r>
    <x v="608"/>
    <x v="9"/>
    <n v="207.89999399999999"/>
  </r>
  <r>
    <x v="608"/>
    <x v="10"/>
    <n v="7884.7202150000003"/>
  </r>
  <r>
    <x v="608"/>
    <x v="11"/>
    <n v="2917.38"/>
  </r>
  <r>
    <x v="608"/>
    <x v="12"/>
    <n v="12936.7"/>
  </r>
  <r>
    <x v="609"/>
    <x v="0"/>
    <n v="288.72000100000002"/>
  </r>
  <r>
    <x v="609"/>
    <x v="1"/>
    <n v="1897.829956"/>
  </r>
  <r>
    <x v="609"/>
    <x v="2"/>
    <n v="41.389999000000003"/>
  </r>
  <r>
    <x v="609"/>
    <x v="3"/>
    <n v="149.03999300000001"/>
  </r>
  <r>
    <x v="609"/>
    <x v="4"/>
    <n v="1079.8000489999999"/>
  </r>
  <r>
    <x v="609"/>
    <x v="5"/>
    <n v="63.599997999999999"/>
  </r>
  <r>
    <x v="609"/>
    <x v="6"/>
    <n v="362.20001200000002"/>
  </r>
  <r>
    <x v="609"/>
    <x v="7"/>
    <n v="114.150002"/>
  </r>
  <r>
    <x v="609"/>
    <x v="8"/>
    <n v="56.802627999999999"/>
  </r>
  <r>
    <x v="609"/>
    <x v="9"/>
    <n v="205.69000199999999"/>
  </r>
  <r>
    <x v="609"/>
    <x v="10"/>
    <n v="7909.9702150000003"/>
  </r>
  <r>
    <x v="609"/>
    <x v="11"/>
    <n v="2913.78"/>
  </r>
  <r>
    <x v="609"/>
    <x v="12"/>
    <n v="12912"/>
  </r>
  <r>
    <x v="610"/>
    <x v="0"/>
    <n v="293.23001099999999"/>
  </r>
  <r>
    <x v="610"/>
    <x v="1"/>
    <n v="1904.280029"/>
  </r>
  <r>
    <x v="610"/>
    <x v="2"/>
    <n v="41.93"/>
  </r>
  <r>
    <x v="610"/>
    <x v="3"/>
    <n v="150.69000199999999"/>
  </r>
  <r>
    <x v="610"/>
    <x v="4"/>
    <n v="1076.01001"/>
  </r>
  <r>
    <x v="610"/>
    <x v="5"/>
    <n v="63.57"/>
  </r>
  <r>
    <x v="610"/>
    <x v="6"/>
    <n v="370.01998900000001"/>
  </r>
  <r>
    <x v="610"/>
    <x v="7"/>
    <n v="113.66999800000001"/>
  </r>
  <r>
    <x v="610"/>
    <x v="8"/>
    <n v="56.719852000000003"/>
  </r>
  <r>
    <x v="610"/>
    <x v="9"/>
    <n v="207.28999300000001"/>
  </r>
  <r>
    <x v="610"/>
    <x v="10"/>
    <n v="7967.7597660000001"/>
  </r>
  <r>
    <x v="610"/>
    <x v="11"/>
    <n v="2924.92"/>
  </r>
  <r>
    <x v="610"/>
    <x v="12"/>
    <n v="12965.3"/>
  </r>
  <r>
    <x v="611"/>
    <x v="0"/>
    <n v="294.64999399999999"/>
  </r>
  <r>
    <x v="611"/>
    <x v="1"/>
    <n v="1893.630005"/>
  </r>
  <r>
    <x v="611"/>
    <x v="2"/>
    <n v="42.98"/>
  </r>
  <r>
    <x v="611"/>
    <x v="3"/>
    <n v="151.729996"/>
  </r>
  <r>
    <x v="611"/>
    <x v="4"/>
    <n v="1080.910034"/>
  </r>
  <r>
    <x v="611"/>
    <x v="5"/>
    <n v="63.830002"/>
  </r>
  <r>
    <x v="611"/>
    <x v="6"/>
    <n v="367.32000699999998"/>
  </r>
  <r>
    <x v="611"/>
    <x v="7"/>
    <n v="114.459999"/>
  </r>
  <r>
    <x v="611"/>
    <x v="8"/>
    <n v="56.995773"/>
  </r>
  <r>
    <x v="611"/>
    <x v="9"/>
    <n v="209.16000399999999"/>
  </r>
  <r>
    <x v="611"/>
    <x v="10"/>
    <n v="8006.2402339999999"/>
  </r>
  <r>
    <x v="611"/>
    <x v="11"/>
    <n v="2941.76"/>
  </r>
  <r>
    <x v="611"/>
    <x v="12"/>
    <n v="13049.7"/>
  </r>
  <r>
    <x v="612"/>
    <x v="0"/>
    <n v="300.97000100000002"/>
  </r>
  <r>
    <x v="612"/>
    <x v="1"/>
    <n v="1922.1899410000001"/>
  </r>
  <r>
    <x v="612"/>
    <x v="2"/>
    <n v="42.900002000000001"/>
  </r>
  <r>
    <x v="612"/>
    <x v="3"/>
    <n v="154.05999800000001"/>
  </r>
  <r>
    <x v="612"/>
    <x v="4"/>
    <n v="1097.9499510000001"/>
  </r>
  <r>
    <x v="612"/>
    <x v="5"/>
    <n v="64.769997000000004"/>
  </r>
  <r>
    <x v="612"/>
    <x v="6"/>
    <n v="374.60000600000001"/>
  </r>
  <r>
    <x v="612"/>
    <x v="7"/>
    <n v="115.029999"/>
  </r>
  <r>
    <x v="612"/>
    <x v="8"/>
    <n v="57.078552000000002"/>
  </r>
  <r>
    <x v="612"/>
    <x v="9"/>
    <n v="211.28999300000001"/>
  </r>
  <r>
    <x v="612"/>
    <x v="10"/>
    <n v="8091.1601559999999"/>
  </r>
  <r>
    <x v="612"/>
    <x v="11"/>
    <n v="2964.33"/>
  </r>
  <r>
    <x v="612"/>
    <x v="12"/>
    <n v="13127.7"/>
  </r>
  <r>
    <x v="613"/>
    <x v="0"/>
    <n v="301.39001500000001"/>
  </r>
  <r>
    <x v="613"/>
    <x v="1"/>
    <n v="1934.3100589999999"/>
  </r>
  <r>
    <x v="613"/>
    <x v="2"/>
    <n v="42.689999"/>
  </r>
  <r>
    <x v="613"/>
    <x v="3"/>
    <n v="154.11999499999999"/>
  </r>
  <r>
    <x v="613"/>
    <x v="4"/>
    <n v="1111.25"/>
  </r>
  <r>
    <x v="613"/>
    <x v="5"/>
    <n v="64.650002000000001"/>
  </r>
  <r>
    <x v="613"/>
    <x v="6"/>
    <n v="375.42999300000002"/>
  </r>
  <r>
    <x v="613"/>
    <x v="7"/>
    <n v="116.16999800000001"/>
  </r>
  <r>
    <x v="613"/>
    <x v="8"/>
    <n v="57.989086"/>
  </r>
  <r>
    <x v="613"/>
    <x v="9"/>
    <n v="213.820007"/>
  </r>
  <r>
    <x v="613"/>
    <x v="10"/>
    <n v="8109.0898440000001"/>
  </r>
  <r>
    <x v="613"/>
    <x v="11"/>
    <n v="2973.01"/>
  </r>
  <r>
    <x v="613"/>
    <x v="12"/>
    <n v="13152.5"/>
  </r>
  <r>
    <x v="614"/>
    <x v="0"/>
    <n v="305.70001200000002"/>
  </r>
  <r>
    <x v="614"/>
    <x v="1"/>
    <n v="1939"/>
  </r>
  <r>
    <x v="614"/>
    <x v="2"/>
    <n v="42.630001"/>
  </r>
  <r>
    <x v="614"/>
    <x v="3"/>
    <n v="155.58999600000001"/>
  </r>
  <r>
    <x v="614"/>
    <x v="4"/>
    <n v="1121.579956"/>
  </r>
  <r>
    <x v="614"/>
    <x v="5"/>
    <n v="65.949996999999996"/>
  </r>
  <r>
    <x v="614"/>
    <x v="6"/>
    <n v="381.72000100000002"/>
  </r>
  <r>
    <x v="614"/>
    <x v="7"/>
    <n v="117.68"/>
  </r>
  <r>
    <x v="614"/>
    <x v="8"/>
    <n v="58.678885999999999"/>
  </r>
  <r>
    <x v="614"/>
    <x v="9"/>
    <n v="217.05999800000001"/>
  </r>
  <r>
    <x v="614"/>
    <x v="10"/>
    <n v="8170.2299800000001"/>
  </r>
  <r>
    <x v="614"/>
    <x v="11"/>
    <n v="2995.82"/>
  </r>
  <r>
    <x v="614"/>
    <x v="12"/>
    <n v="13239.9"/>
  </r>
  <r>
    <x v="615"/>
    <x v="0"/>
    <n v="303.98001099999999"/>
  </r>
  <r>
    <x v="615"/>
    <x v="1"/>
    <n v="1942.910034"/>
  </r>
  <r>
    <x v="615"/>
    <x v="2"/>
    <n v="42.619999"/>
  </r>
  <r>
    <x v="615"/>
    <x v="3"/>
    <n v="154.58000200000001"/>
  </r>
  <r>
    <x v="615"/>
    <x v="4"/>
    <n v="1131.589966"/>
  </r>
  <r>
    <x v="615"/>
    <x v="5"/>
    <n v="65.919998000000007"/>
  </r>
  <r>
    <x v="615"/>
    <x v="6"/>
    <n v="380.54998799999998"/>
  </r>
  <r>
    <x v="615"/>
    <x v="7"/>
    <n v="117.160004"/>
  </r>
  <r>
    <x v="615"/>
    <x v="8"/>
    <n v="58.191428999999999"/>
  </r>
  <r>
    <x v="615"/>
    <x v="9"/>
    <n v="217.33000200000001"/>
  </r>
  <r>
    <x v="615"/>
    <x v="10"/>
    <n v="8161.7900390000004"/>
  </r>
  <r>
    <x v="615"/>
    <x v="11"/>
    <n v="2990.41"/>
  </r>
  <r>
    <x v="615"/>
    <x v="12"/>
    <n v="13210.9"/>
  </r>
  <r>
    <x v="616"/>
    <x v="0"/>
    <n v="302.92001299999998"/>
  </r>
  <r>
    <x v="616"/>
    <x v="1"/>
    <n v="1952.3199460000001"/>
  </r>
  <r>
    <x v="616"/>
    <x v="2"/>
    <n v="42.610000999999997"/>
  </r>
  <r>
    <x v="616"/>
    <x v="3"/>
    <n v="152.80999800000001"/>
  </r>
  <r>
    <x v="616"/>
    <x v="4"/>
    <n v="1116.349976"/>
  </r>
  <r>
    <x v="616"/>
    <x v="5"/>
    <n v="66"/>
  </r>
  <r>
    <x v="616"/>
    <x v="6"/>
    <n v="376.16000400000001"/>
  </r>
  <r>
    <x v="616"/>
    <x v="7"/>
    <n v="116.949997"/>
  </r>
  <r>
    <x v="616"/>
    <x v="8"/>
    <n v="58.402965999999999"/>
  </r>
  <r>
    <x v="616"/>
    <x v="9"/>
    <n v="215.63999899999999"/>
  </r>
  <r>
    <x v="616"/>
    <x v="10"/>
    <n v="8098.3798829999996"/>
  </r>
  <r>
    <x v="616"/>
    <x v="11"/>
    <n v="2975.95"/>
  </r>
  <r>
    <x v="616"/>
    <x v="12"/>
    <n v="13147.2"/>
  </r>
  <r>
    <x v="617"/>
    <x v="0"/>
    <n v="304.20001200000002"/>
  </r>
  <r>
    <x v="617"/>
    <x v="1"/>
    <n v="1988.3000489999999"/>
  </r>
  <r>
    <x v="617"/>
    <x v="2"/>
    <n v="43.060001"/>
  </r>
  <r>
    <x v="617"/>
    <x v="3"/>
    <n v="153.949997"/>
  </r>
  <r>
    <x v="617"/>
    <x v="4"/>
    <n v="1124.829956"/>
  </r>
  <r>
    <x v="617"/>
    <x v="5"/>
    <n v="64.760002"/>
  </r>
  <r>
    <x v="617"/>
    <x v="6"/>
    <n v="379.92999300000002"/>
  </r>
  <r>
    <x v="617"/>
    <x v="7"/>
    <n v="118.370003"/>
  </r>
  <r>
    <x v="617"/>
    <x v="8"/>
    <n v="57.851123999999999"/>
  </r>
  <r>
    <x v="617"/>
    <x v="9"/>
    <n v="217.479996"/>
  </r>
  <r>
    <x v="617"/>
    <x v="10"/>
    <n v="8141.7299800000001"/>
  </r>
  <r>
    <x v="617"/>
    <x v="11"/>
    <n v="2979.63"/>
  </r>
  <r>
    <x v="617"/>
    <x v="12"/>
    <n v="13136.9"/>
  </r>
  <r>
    <x v="618"/>
    <x v="0"/>
    <n v="306.98001099999999"/>
  </r>
  <r>
    <x v="618"/>
    <x v="1"/>
    <n v="2017.410034"/>
  </r>
  <r>
    <x v="618"/>
    <x v="2"/>
    <n v="42.889999000000003"/>
  </r>
  <r>
    <x v="618"/>
    <x v="3"/>
    <n v="156.270004"/>
  </r>
  <r>
    <x v="618"/>
    <x v="4"/>
    <n v="1140.4799800000001"/>
  </r>
  <r>
    <x v="618"/>
    <x v="5"/>
    <n v="65.029999000000004"/>
  </r>
  <r>
    <x v="618"/>
    <x v="6"/>
    <n v="381"/>
  </r>
  <r>
    <x v="618"/>
    <x v="7"/>
    <n v="119.639999"/>
  </r>
  <r>
    <x v="618"/>
    <x v="8"/>
    <n v="57.648784999999997"/>
  </r>
  <r>
    <x v="618"/>
    <x v="9"/>
    <n v="218.86999499999999"/>
  </r>
  <r>
    <x v="618"/>
    <x v="10"/>
    <n v="8202.5302730000003"/>
  </r>
  <r>
    <x v="618"/>
    <x v="11"/>
    <n v="2993.07"/>
  </r>
  <r>
    <x v="618"/>
    <x v="12"/>
    <n v="13173.3"/>
  </r>
  <r>
    <x v="619"/>
    <x v="0"/>
    <n v="307.60000600000001"/>
  </r>
  <r>
    <x v="619"/>
    <x v="1"/>
    <n v="2001.0699460000001"/>
  </r>
  <r>
    <x v="619"/>
    <x v="2"/>
    <n v="43.200001"/>
  </r>
  <r>
    <x v="619"/>
    <x v="3"/>
    <n v="158.89999399999999"/>
  </r>
  <r>
    <x v="619"/>
    <x v="4"/>
    <n v="1144.209961"/>
  </r>
  <r>
    <x v="619"/>
    <x v="5"/>
    <n v="64.800003000000004"/>
  </r>
  <r>
    <x v="619"/>
    <x v="6"/>
    <n v="379.5"/>
  </r>
  <r>
    <x v="619"/>
    <x v="7"/>
    <n v="120.650002"/>
  </r>
  <r>
    <x v="619"/>
    <x v="8"/>
    <n v="57.703972"/>
  </r>
  <r>
    <x v="619"/>
    <x v="9"/>
    <n v="218.58999600000001"/>
  </r>
  <r>
    <x v="619"/>
    <x v="10"/>
    <n v="8196.0400389999995"/>
  </r>
  <r>
    <x v="619"/>
    <x v="11"/>
    <n v="2999.91"/>
  </r>
  <r>
    <x v="619"/>
    <x v="12"/>
    <n v="13198.7"/>
  </r>
  <r>
    <x v="620"/>
    <x v="0"/>
    <n v="309.42001299999998"/>
  </r>
  <r>
    <x v="620"/>
    <x v="1"/>
    <n v="2011"/>
  </r>
  <r>
    <x v="620"/>
    <x v="2"/>
    <n v="42.25"/>
  </r>
  <r>
    <x v="620"/>
    <x v="3"/>
    <n v="158.08000200000001"/>
  </r>
  <r>
    <x v="620"/>
    <x v="4"/>
    <n v="1144.900024"/>
  </r>
  <r>
    <x v="620"/>
    <x v="5"/>
    <n v="65"/>
  </r>
  <r>
    <x v="620"/>
    <x v="6"/>
    <n v="373.25"/>
  </r>
  <r>
    <x v="620"/>
    <x v="7"/>
    <n v="120.120003"/>
  </r>
  <r>
    <x v="620"/>
    <x v="8"/>
    <n v="57.648784999999997"/>
  </r>
  <r>
    <x v="620"/>
    <x v="9"/>
    <n v="219.64999399999999"/>
  </r>
  <r>
    <x v="620"/>
    <x v="10"/>
    <n v="8244.1396480000003"/>
  </r>
  <r>
    <x v="620"/>
    <x v="11"/>
    <n v="3013.77"/>
  </r>
  <r>
    <x v="620"/>
    <x v="12"/>
    <n v="13234.8"/>
  </r>
  <r>
    <x v="621"/>
    <x v="0"/>
    <n v="308.76001000000002"/>
  </r>
  <r>
    <x v="621"/>
    <x v="1"/>
    <n v="2020.98999"/>
  </r>
  <r>
    <x v="621"/>
    <x v="2"/>
    <n v="42.450001"/>
  </r>
  <r>
    <x v="621"/>
    <x v="3"/>
    <n v="159.64999399999999"/>
  </r>
  <r>
    <x v="621"/>
    <x v="4"/>
    <n v="1150.339966"/>
  </r>
  <r>
    <x v="621"/>
    <x v="5"/>
    <n v="65.260002"/>
  </r>
  <r>
    <x v="621"/>
    <x v="6"/>
    <n v="366.60000600000001"/>
  </r>
  <r>
    <x v="621"/>
    <x v="7"/>
    <n v="120.900002"/>
  </r>
  <r>
    <x v="621"/>
    <x v="8"/>
    <n v="57.795948000000003"/>
  </r>
  <r>
    <x v="621"/>
    <x v="9"/>
    <n v="221.03999300000001"/>
  </r>
  <r>
    <x v="621"/>
    <x v="10"/>
    <n v="8258.1904300000006"/>
  </r>
  <r>
    <x v="621"/>
    <x v="11"/>
    <n v="3014.3"/>
  </r>
  <r>
    <x v="621"/>
    <x v="12"/>
    <n v="13233.4"/>
  </r>
  <r>
    <x v="622"/>
    <x v="0"/>
    <n v="305.70001200000002"/>
  </r>
  <r>
    <x v="622"/>
    <x v="1"/>
    <n v="2009.900024"/>
  </r>
  <r>
    <x v="622"/>
    <x v="2"/>
    <n v="41.860000999999997"/>
  </r>
  <r>
    <x v="622"/>
    <x v="3"/>
    <n v="157.13000500000001"/>
  </r>
  <r>
    <x v="622"/>
    <x v="4"/>
    <n v="1153.579956"/>
  </r>
  <r>
    <x v="622"/>
    <x v="5"/>
    <n v="65.790001000000004"/>
  </r>
  <r>
    <x v="622"/>
    <x v="6"/>
    <n v="365.98998999999998"/>
  </r>
  <r>
    <x v="622"/>
    <x v="7"/>
    <n v="119.709999"/>
  </r>
  <r>
    <x v="622"/>
    <x v="8"/>
    <n v="58.081062000000003"/>
  </r>
  <r>
    <x v="622"/>
    <x v="9"/>
    <n v="217.53999300000001"/>
  </r>
  <r>
    <x v="622"/>
    <x v="10"/>
    <n v="8222.7998050000006"/>
  </r>
  <r>
    <x v="622"/>
    <x v="11"/>
    <n v="3004.04"/>
  </r>
  <r>
    <x v="622"/>
    <x v="12"/>
    <n v="13195.2"/>
  </r>
  <r>
    <x v="623"/>
    <x v="0"/>
    <n v="309.39001500000001"/>
  </r>
  <r>
    <x v="623"/>
    <x v="1"/>
    <n v="1992.030029"/>
  </r>
  <r>
    <x v="623"/>
    <x v="2"/>
    <n v="42.240001999999997"/>
  </r>
  <r>
    <x v="623"/>
    <x v="3"/>
    <n v="158.240005"/>
  </r>
  <r>
    <x v="623"/>
    <x v="4"/>
    <n v="1146.349976"/>
  </r>
  <r>
    <x v="623"/>
    <x v="5"/>
    <n v="65.739998"/>
  </r>
  <r>
    <x v="623"/>
    <x v="6"/>
    <n v="362.44000199999999"/>
  </r>
  <r>
    <x v="623"/>
    <x v="7"/>
    <n v="118.80999799999999"/>
  </r>
  <r>
    <x v="623"/>
    <x v="8"/>
    <n v="58.035072"/>
  </r>
  <r>
    <x v="623"/>
    <x v="9"/>
    <n v="216.96000699999999"/>
  </r>
  <r>
    <x v="623"/>
    <x v="10"/>
    <n v="8185.2099609999996"/>
  </r>
  <r>
    <x v="623"/>
    <x v="11"/>
    <n v="2984.42"/>
  </r>
  <r>
    <x v="623"/>
    <x v="12"/>
    <n v="13120"/>
  </r>
  <r>
    <x v="624"/>
    <x v="0"/>
    <n v="310.07998700000002"/>
  </r>
  <r>
    <x v="624"/>
    <x v="1"/>
    <n v="1977.900024"/>
  </r>
  <r>
    <x v="624"/>
    <x v="2"/>
    <n v="42.639999000000003"/>
  </r>
  <r>
    <x v="624"/>
    <x v="3"/>
    <n v="157.979996"/>
  </r>
  <r>
    <x v="624"/>
    <x v="4"/>
    <n v="1146.329956"/>
  </r>
  <r>
    <x v="624"/>
    <x v="5"/>
    <n v="64.970000999999996"/>
  </r>
  <r>
    <x v="624"/>
    <x v="6"/>
    <n v="325.209991"/>
  </r>
  <r>
    <x v="624"/>
    <x v="7"/>
    <n v="119.870003"/>
  </r>
  <r>
    <x v="624"/>
    <x v="8"/>
    <n v="58.228217999999998"/>
  </r>
  <r>
    <x v="624"/>
    <x v="9"/>
    <n v="214.800003"/>
  </r>
  <r>
    <x v="624"/>
    <x v="10"/>
    <n v="8207.2402340000008"/>
  </r>
  <r>
    <x v="624"/>
    <x v="11"/>
    <n v="2995.11"/>
  </r>
  <r>
    <x v="624"/>
    <x v="12"/>
    <n v="13168.7"/>
  </r>
  <r>
    <x v="625"/>
    <x v="0"/>
    <n v="306.86999500000002"/>
  </r>
  <r>
    <x v="625"/>
    <x v="1"/>
    <n v="1964.5200199999999"/>
  </r>
  <r>
    <x v="625"/>
    <x v="2"/>
    <n v="42.25"/>
  </r>
  <r>
    <x v="625"/>
    <x v="3"/>
    <n v="156.75"/>
  </r>
  <r>
    <x v="625"/>
    <x v="4"/>
    <n v="1130.099976"/>
  </r>
  <r>
    <x v="625"/>
    <x v="5"/>
    <n v="63.259998000000003"/>
  </r>
  <r>
    <x v="625"/>
    <x v="6"/>
    <n v="315.10000600000001"/>
  </r>
  <r>
    <x v="625"/>
    <x v="7"/>
    <n v="118.629997"/>
  </r>
  <r>
    <x v="625"/>
    <x v="8"/>
    <n v="57.354472999999999"/>
  </r>
  <r>
    <x v="625"/>
    <x v="9"/>
    <n v="214.21000699999999"/>
  </r>
  <r>
    <x v="625"/>
    <x v="10"/>
    <n v="8146.4902339999999"/>
  </r>
  <r>
    <x v="625"/>
    <x v="11"/>
    <n v="2976.61"/>
  </r>
  <r>
    <x v="625"/>
    <x v="12"/>
    <n v="13112"/>
  </r>
  <r>
    <x v="626"/>
    <x v="0"/>
    <n v="308.54998799999998"/>
  </r>
  <r>
    <x v="626"/>
    <x v="1"/>
    <n v="1985.630005"/>
  </r>
  <r>
    <x v="626"/>
    <x v="2"/>
    <n v="42.5"/>
  </r>
  <r>
    <x v="626"/>
    <x v="3"/>
    <n v="157.699997"/>
  </r>
  <r>
    <x v="626"/>
    <x v="4"/>
    <n v="1138.0699460000001"/>
  </r>
  <r>
    <x v="626"/>
    <x v="5"/>
    <n v="63.529998999999997"/>
  </r>
  <r>
    <x v="626"/>
    <x v="6"/>
    <n v="310.61999500000002"/>
  </r>
  <r>
    <x v="626"/>
    <x v="7"/>
    <n v="118.69000200000001"/>
  </r>
  <r>
    <x v="626"/>
    <x v="8"/>
    <n v="57.759151000000003"/>
  </r>
  <r>
    <x v="626"/>
    <x v="9"/>
    <n v="215.94000199999999"/>
  </r>
  <r>
    <x v="626"/>
    <x v="10"/>
    <n v="8204.1396480000003"/>
  </r>
  <r>
    <x v="626"/>
    <x v="11"/>
    <n v="2985.03"/>
  </r>
  <r>
    <x v="626"/>
    <x v="12"/>
    <n v="13109.8"/>
  </r>
  <r>
    <x v="627"/>
    <x v="0"/>
    <n v="307.88000499999998"/>
  </r>
  <r>
    <x v="627"/>
    <x v="1"/>
    <n v="1994.48999"/>
  </r>
  <r>
    <x v="627"/>
    <x v="2"/>
    <n v="42.880001"/>
  </r>
  <r>
    <x v="627"/>
    <x v="3"/>
    <n v="156.25"/>
  </r>
  <r>
    <x v="627"/>
    <x v="4"/>
    <n v="1146.209961"/>
  </r>
  <r>
    <x v="627"/>
    <x v="5"/>
    <n v="64.099997999999999"/>
  </r>
  <r>
    <x v="627"/>
    <x v="6"/>
    <n v="307.29998799999998"/>
  </r>
  <r>
    <x v="627"/>
    <x v="7"/>
    <n v="120.220001"/>
  </r>
  <r>
    <x v="627"/>
    <x v="8"/>
    <n v="57.611995999999998"/>
  </r>
  <r>
    <x v="627"/>
    <x v="9"/>
    <n v="215.740005"/>
  </r>
  <r>
    <x v="627"/>
    <x v="10"/>
    <n v="8251.4003909999992"/>
  </r>
  <r>
    <x v="627"/>
    <x v="11"/>
    <n v="3005.47"/>
  </r>
  <r>
    <x v="627"/>
    <x v="12"/>
    <n v="13197.5"/>
  </r>
  <r>
    <x v="628"/>
    <x v="0"/>
    <n v="310.26998900000001"/>
  </r>
  <r>
    <x v="628"/>
    <x v="1"/>
    <n v="2000.8100589999999"/>
  </r>
  <r>
    <x v="628"/>
    <x v="2"/>
    <n v="42.869999"/>
  </r>
  <r>
    <x v="628"/>
    <x v="3"/>
    <n v="159.75"/>
  </r>
  <r>
    <x v="628"/>
    <x v="4"/>
    <n v="1137.8100589999999"/>
  </r>
  <r>
    <x v="628"/>
    <x v="5"/>
    <n v="64.739998"/>
  </r>
  <r>
    <x v="628"/>
    <x v="6"/>
    <n v="317.94000199999999"/>
  </r>
  <r>
    <x v="628"/>
    <x v="7"/>
    <n v="121.300003"/>
  </r>
  <r>
    <x v="628"/>
    <x v="8"/>
    <n v="57.234909000000002"/>
  </r>
  <r>
    <x v="628"/>
    <x v="9"/>
    <n v="216.83999600000001"/>
  </r>
  <r>
    <x v="628"/>
    <x v="10"/>
    <n v="8321.5"/>
  </r>
  <r>
    <x v="628"/>
    <x v="11"/>
    <n v="3019.56"/>
  </r>
  <r>
    <x v="628"/>
    <x v="12"/>
    <n v="13234.9"/>
  </r>
  <r>
    <x v="629"/>
    <x v="0"/>
    <n v="308.73001099999999"/>
  </r>
  <r>
    <x v="629"/>
    <x v="1"/>
    <n v="1973.8199460000001"/>
  </r>
  <r>
    <x v="629"/>
    <x v="2"/>
    <n v="42.009998000000003"/>
  </r>
  <r>
    <x v="629"/>
    <x v="3"/>
    <n v="159.35000600000001"/>
  </r>
  <r>
    <x v="629"/>
    <x v="4"/>
    <n v="1132.119995"/>
  </r>
  <r>
    <x v="629"/>
    <x v="5"/>
    <n v="64.160004000000001"/>
  </r>
  <r>
    <x v="629"/>
    <x v="6"/>
    <n v="326.459991"/>
  </r>
  <r>
    <x v="629"/>
    <x v="7"/>
    <n v="115.120003"/>
  </r>
  <r>
    <x v="629"/>
    <x v="8"/>
    <n v="56.002471999999997"/>
  </r>
  <r>
    <x v="629"/>
    <x v="9"/>
    <n v="215.85000600000001"/>
  </r>
  <r>
    <x v="629"/>
    <x v="10"/>
    <n v="8238.5400389999995"/>
  </r>
  <r>
    <x v="629"/>
    <x v="11"/>
    <n v="3003.67"/>
  </r>
  <r>
    <x v="629"/>
    <x v="12"/>
    <n v="13169.3"/>
  </r>
  <r>
    <x v="630"/>
    <x v="0"/>
    <n v="311.26998900000001"/>
  </r>
  <r>
    <x v="630"/>
    <x v="1"/>
    <n v="1943.0500489999999"/>
  </r>
  <r>
    <x v="630"/>
    <x v="2"/>
    <n v="42.080002"/>
  </r>
  <r>
    <x v="630"/>
    <x v="3"/>
    <n v="159.970001"/>
  </r>
  <r>
    <x v="630"/>
    <x v="4"/>
    <n v="1250.410034"/>
  </r>
  <r>
    <x v="630"/>
    <x v="5"/>
    <n v="65.199996999999996"/>
  </r>
  <r>
    <x v="630"/>
    <x v="6"/>
    <n v="335.77999899999998"/>
  </r>
  <r>
    <x v="630"/>
    <x v="7"/>
    <n v="115.489998"/>
  </r>
  <r>
    <x v="630"/>
    <x v="8"/>
    <n v="56.057648"/>
  </r>
  <r>
    <x v="630"/>
    <x v="9"/>
    <n v="216.58000200000001"/>
  </r>
  <r>
    <x v="630"/>
    <x v="10"/>
    <n v="8330.2099610000005"/>
  </r>
  <r>
    <x v="630"/>
    <x v="11"/>
    <n v="3025.86"/>
  </r>
  <r>
    <x v="630"/>
    <x v="12"/>
    <n v="13235.5"/>
  </r>
  <r>
    <x v="631"/>
    <x v="0"/>
    <n v="307.22000100000002"/>
  </r>
  <r>
    <x v="631"/>
    <x v="1"/>
    <n v="1912.4499510000001"/>
  </r>
  <r>
    <x v="631"/>
    <x v="2"/>
    <n v="42.290000999999997"/>
  </r>
  <r>
    <x v="631"/>
    <x v="3"/>
    <n v="156.21000699999999"/>
  </r>
  <r>
    <x v="631"/>
    <x v="4"/>
    <n v="1239.410034"/>
  </r>
  <r>
    <x v="631"/>
    <x v="5"/>
    <n v="65.389999000000003"/>
  </r>
  <r>
    <x v="631"/>
    <x v="6"/>
    <n v="332.70001200000002"/>
  </r>
  <r>
    <x v="631"/>
    <x v="7"/>
    <n v="111.449997"/>
  </r>
  <r>
    <x v="631"/>
    <x v="8"/>
    <n v="56.526710999999999"/>
  </r>
  <r>
    <x v="631"/>
    <x v="9"/>
    <n v="215.53999300000001"/>
  </r>
  <r>
    <x v="631"/>
    <x v="10"/>
    <n v="8293.3300780000009"/>
  </r>
  <r>
    <x v="631"/>
    <x v="11"/>
    <n v="3020.97"/>
  </r>
  <r>
    <x v="631"/>
    <x v="12"/>
    <n v="13222.6"/>
  </r>
  <r>
    <x v="632"/>
    <x v="0"/>
    <n v="303.64001500000001"/>
  </r>
  <r>
    <x v="632"/>
    <x v="1"/>
    <n v="1898.530029"/>
  </r>
  <r>
    <x v="632"/>
    <x v="2"/>
    <n v="42.860000999999997"/>
  </r>
  <r>
    <x v="632"/>
    <x v="3"/>
    <n v="156.96000699999999"/>
  </r>
  <r>
    <x v="632"/>
    <x v="4"/>
    <n v="1225.1400149999999"/>
  </r>
  <r>
    <x v="632"/>
    <x v="5"/>
    <n v="65.510002"/>
  </r>
  <r>
    <x v="632"/>
    <x v="6"/>
    <n v="325.92999300000002"/>
  </r>
  <r>
    <x v="632"/>
    <x v="7"/>
    <n v="112.040001"/>
  </r>
  <r>
    <x v="632"/>
    <x v="8"/>
    <n v="56.168022000000001"/>
  </r>
  <r>
    <x v="632"/>
    <x v="9"/>
    <n v="213.929993"/>
  </r>
  <r>
    <x v="632"/>
    <x v="10"/>
    <n v="8273.6103519999997"/>
  </r>
  <r>
    <x v="632"/>
    <x v="11"/>
    <n v="3013.18"/>
  </r>
  <r>
    <x v="632"/>
    <x v="12"/>
    <n v="13187.2"/>
  </r>
  <r>
    <x v="633"/>
    <x v="0"/>
    <n v="298.85998499999999"/>
  </r>
  <r>
    <x v="633"/>
    <x v="1"/>
    <n v="1866.780029"/>
  </r>
  <r>
    <x v="633"/>
    <x v="2"/>
    <n v="42.459999000000003"/>
  </r>
  <r>
    <x v="633"/>
    <x v="3"/>
    <n v="154.5"/>
  </r>
  <r>
    <x v="633"/>
    <x v="4"/>
    <n v="1216.6800539999999"/>
  </r>
  <r>
    <x v="633"/>
    <x v="5"/>
    <n v="64.470000999999996"/>
  </r>
  <r>
    <x v="633"/>
    <x v="6"/>
    <n v="322.98998999999998"/>
  </r>
  <r>
    <x v="633"/>
    <x v="7"/>
    <n v="110.400002"/>
  </r>
  <r>
    <x v="633"/>
    <x v="8"/>
    <n v="55.294269999999997"/>
  </r>
  <r>
    <x v="633"/>
    <x v="9"/>
    <n v="211.08999600000001"/>
  </r>
  <r>
    <x v="633"/>
    <x v="10"/>
    <n v="8175.419922"/>
  </r>
  <r>
    <x v="633"/>
    <x v="11"/>
    <n v="2980.38"/>
  </r>
  <r>
    <x v="633"/>
    <x v="12"/>
    <n v="13066.6"/>
  </r>
  <r>
    <x v="634"/>
    <x v="0"/>
    <n v="298.44000199999999"/>
  </r>
  <r>
    <x v="634"/>
    <x v="1"/>
    <n v="1855.3199460000001"/>
  </r>
  <r>
    <x v="634"/>
    <x v="2"/>
    <n v="42.610000999999997"/>
  </r>
  <r>
    <x v="634"/>
    <x v="3"/>
    <n v="150.80999800000001"/>
  </r>
  <r>
    <x v="634"/>
    <x v="4"/>
    <n v="1209.01001"/>
  </r>
  <r>
    <x v="634"/>
    <x v="5"/>
    <n v="63.459999000000003"/>
  </r>
  <r>
    <x v="634"/>
    <x v="6"/>
    <n v="319.5"/>
  </r>
  <r>
    <x v="634"/>
    <x v="7"/>
    <n v="110.800003"/>
  </r>
  <r>
    <x v="634"/>
    <x v="8"/>
    <n v="55.560993000000003"/>
  </r>
  <r>
    <x v="634"/>
    <x v="9"/>
    <n v="212.800003"/>
  </r>
  <r>
    <x v="634"/>
    <x v="10"/>
    <n v="8111.1201170000004"/>
  </r>
  <r>
    <x v="634"/>
    <x v="11"/>
    <n v="2953.56"/>
  </r>
  <r>
    <x v="634"/>
    <x v="12"/>
    <n v="12920.8"/>
  </r>
  <r>
    <x v="635"/>
    <x v="0"/>
    <n v="293.709991"/>
  </r>
  <r>
    <x v="635"/>
    <x v="1"/>
    <n v="1823.23999"/>
  </r>
  <r>
    <x v="635"/>
    <x v="2"/>
    <n v="42.75"/>
  </r>
  <r>
    <x v="635"/>
    <x v="3"/>
    <n v="145.699997"/>
  </r>
  <r>
    <x v="635"/>
    <x v="4"/>
    <n v="1193.98999"/>
  </r>
  <r>
    <x v="635"/>
    <x v="5"/>
    <n v="62.389999000000003"/>
  </r>
  <r>
    <x v="635"/>
    <x v="6"/>
    <n v="318.82998700000002"/>
  </r>
  <r>
    <x v="635"/>
    <x v="7"/>
    <n v="107.089996"/>
  </r>
  <r>
    <x v="635"/>
    <x v="8"/>
    <n v="55.064342000000003"/>
  </r>
  <r>
    <x v="635"/>
    <x v="9"/>
    <n v="209.470001"/>
  </r>
  <r>
    <x v="635"/>
    <x v="10"/>
    <n v="8004.0698240000002"/>
  </r>
  <r>
    <x v="635"/>
    <x v="11"/>
    <n v="2932.05"/>
  </r>
  <r>
    <x v="635"/>
    <x v="12"/>
    <n v="12839.5"/>
  </r>
  <r>
    <x v="636"/>
    <x v="0"/>
    <n v="280.35998499999999"/>
  </r>
  <r>
    <x v="636"/>
    <x v="1"/>
    <n v="1765.130005"/>
  </r>
  <r>
    <x v="636"/>
    <x v="2"/>
    <n v="41.360000999999997"/>
  </r>
  <r>
    <x v="636"/>
    <x v="3"/>
    <n v="142.820007"/>
  </r>
  <r>
    <x v="636"/>
    <x v="4"/>
    <n v="1152.3199460000001"/>
  </r>
  <r>
    <x v="636"/>
    <x v="5"/>
    <n v="58.959999000000003"/>
  </r>
  <r>
    <x v="636"/>
    <x v="6"/>
    <n v="307.63000499999998"/>
  </r>
  <r>
    <x v="636"/>
    <x v="7"/>
    <n v="103.599998"/>
  </r>
  <r>
    <x v="636"/>
    <x v="8"/>
    <n v="53.979053"/>
  </r>
  <r>
    <x v="636"/>
    <x v="9"/>
    <n v="200.300003"/>
  </r>
  <r>
    <x v="636"/>
    <x v="10"/>
    <n v="7726.0400390000004"/>
  </r>
  <r>
    <x v="636"/>
    <x v="11"/>
    <n v="2844.74"/>
  </r>
  <r>
    <x v="636"/>
    <x v="12"/>
    <n v="12497.3"/>
  </r>
  <r>
    <x v="637"/>
    <x v="0"/>
    <n v="286.209991"/>
  </r>
  <r>
    <x v="637"/>
    <x v="1"/>
    <n v="1787.829956"/>
  </r>
  <r>
    <x v="637"/>
    <x v="2"/>
    <n v="42.330002"/>
  </r>
  <r>
    <x v="637"/>
    <x v="3"/>
    <n v="142.800003"/>
  </r>
  <r>
    <x v="637"/>
    <x v="4"/>
    <n v="1169.9499510000001"/>
  </r>
  <r>
    <x v="637"/>
    <x v="5"/>
    <n v="60.18"/>
  </r>
  <r>
    <x v="637"/>
    <x v="6"/>
    <n v="310.10000600000001"/>
  </r>
  <r>
    <x v="637"/>
    <x v="7"/>
    <n v="105.029999"/>
  </r>
  <r>
    <x v="637"/>
    <x v="8"/>
    <n v="54.172195000000002"/>
  </r>
  <r>
    <x v="637"/>
    <x v="9"/>
    <n v="204.36000100000001"/>
  </r>
  <r>
    <x v="637"/>
    <x v="10"/>
    <n v="7833.2700199999999"/>
  </r>
  <r>
    <x v="637"/>
    <x v="11"/>
    <n v="2881.77"/>
  </r>
  <r>
    <x v="637"/>
    <x v="12"/>
    <n v="12628.1"/>
  </r>
  <r>
    <x v="638"/>
    <x v="0"/>
    <n v="289.01998900000001"/>
  </r>
  <r>
    <x v="638"/>
    <x v="1"/>
    <n v="1793.400024"/>
  </r>
  <r>
    <x v="638"/>
    <x v="2"/>
    <n v="42.18"/>
  </r>
  <r>
    <x v="638"/>
    <x v="3"/>
    <n v="141.63999899999999"/>
  </r>
  <r>
    <x v="638"/>
    <x v="4"/>
    <n v="1173.98999"/>
  </r>
  <r>
    <x v="638"/>
    <x v="5"/>
    <n v="60.389999000000003"/>
  </r>
  <r>
    <x v="638"/>
    <x v="6"/>
    <n v="304.290009"/>
  </r>
  <r>
    <x v="638"/>
    <x v="7"/>
    <n v="106.629997"/>
  </r>
  <r>
    <x v="638"/>
    <x v="8"/>
    <n v="54.622871000000004"/>
  </r>
  <r>
    <x v="638"/>
    <x v="9"/>
    <n v="206.13999899999999"/>
  </r>
  <r>
    <x v="638"/>
    <x v="10"/>
    <n v="7862.830078"/>
  </r>
  <r>
    <x v="638"/>
    <x v="11"/>
    <n v="2883.98"/>
  </r>
  <r>
    <x v="638"/>
    <x v="12"/>
    <n v="12633"/>
  </r>
  <r>
    <x v="639"/>
    <x v="0"/>
    <n v="297.77999899999998"/>
  </r>
  <r>
    <x v="639"/>
    <x v="1"/>
    <n v="1832.8900149999999"/>
  </r>
  <r>
    <x v="639"/>
    <x v="2"/>
    <n v="42.759998000000003"/>
  </r>
  <r>
    <x v="639"/>
    <x v="3"/>
    <n v="143.820007"/>
  </r>
  <r>
    <x v="639"/>
    <x v="4"/>
    <n v="1204.8000489999999"/>
  </r>
  <r>
    <x v="639"/>
    <x v="5"/>
    <n v="62.18"/>
  </r>
  <r>
    <x v="639"/>
    <x v="6"/>
    <n v="315.89999399999999"/>
  </r>
  <r>
    <x v="639"/>
    <x v="7"/>
    <n v="106.790001"/>
  </r>
  <r>
    <x v="639"/>
    <x v="8"/>
    <n v="54.770245000000003"/>
  </r>
  <r>
    <x v="639"/>
    <x v="9"/>
    <n v="211.320007"/>
  </r>
  <r>
    <x v="639"/>
    <x v="10"/>
    <n v="8039.1601559999999"/>
  </r>
  <r>
    <x v="639"/>
    <x v="11"/>
    <n v="2938.09"/>
  </r>
  <r>
    <x v="639"/>
    <x v="12"/>
    <n v="12828.8"/>
  </r>
  <r>
    <x v="640"/>
    <x v="0"/>
    <n v="294.82998700000002"/>
  </r>
  <r>
    <x v="640"/>
    <x v="1"/>
    <n v="1807.579956"/>
  </r>
  <r>
    <x v="640"/>
    <x v="2"/>
    <n v="43.200001"/>
  </r>
  <r>
    <x v="640"/>
    <x v="3"/>
    <n v="143.36999499999999"/>
  </r>
  <r>
    <x v="640"/>
    <x v="4"/>
    <n v="1188.01001"/>
  </r>
  <r>
    <x v="640"/>
    <x v="5"/>
    <n v="59.23"/>
  </r>
  <r>
    <x v="640"/>
    <x v="6"/>
    <n v="308.92999300000002"/>
  </r>
  <r>
    <x v="640"/>
    <x v="7"/>
    <n v="104.82"/>
  </r>
  <r>
    <x v="640"/>
    <x v="8"/>
    <n v="54.55706"/>
  </r>
  <r>
    <x v="640"/>
    <x v="9"/>
    <n v="207.820007"/>
  </r>
  <r>
    <x v="640"/>
    <x v="10"/>
    <n v="7959.1401370000003"/>
  </r>
  <r>
    <x v="640"/>
    <x v="11"/>
    <n v="2918.65"/>
  </r>
  <r>
    <x v="640"/>
    <x v="12"/>
    <n v="12748.4"/>
  </r>
  <r>
    <x v="641"/>
    <x v="0"/>
    <n v="288.64999399999999"/>
  </r>
  <r>
    <x v="641"/>
    <x v="1"/>
    <n v="1784.920044"/>
  </r>
  <r>
    <x v="641"/>
    <x v="2"/>
    <n v="42.330002"/>
  </r>
  <r>
    <x v="641"/>
    <x v="3"/>
    <n v="140.720001"/>
  </r>
  <r>
    <x v="641"/>
    <x v="4"/>
    <n v="1174.709961"/>
  </r>
  <r>
    <x v="641"/>
    <x v="5"/>
    <n v="56.48"/>
  </r>
  <r>
    <x v="641"/>
    <x v="6"/>
    <n v="310.82998700000002"/>
  </r>
  <r>
    <x v="641"/>
    <x v="7"/>
    <n v="102.720001"/>
  </r>
  <r>
    <x v="641"/>
    <x v="8"/>
    <n v="55.150275999999998"/>
  </r>
  <r>
    <x v="641"/>
    <x v="9"/>
    <n v="204"/>
  </r>
  <r>
    <x v="641"/>
    <x v="10"/>
    <n v="7863.4101559999999"/>
  </r>
  <r>
    <x v="641"/>
    <x v="11"/>
    <n v="2883.75"/>
  </r>
  <r>
    <x v="641"/>
    <x v="12"/>
    <n v="12586.2"/>
  </r>
  <r>
    <x v="642"/>
    <x v="0"/>
    <n v="293.17001299999998"/>
  </r>
  <r>
    <x v="642"/>
    <x v="1"/>
    <n v="1824.339966"/>
  </r>
  <r>
    <x v="642"/>
    <x v="2"/>
    <n v="42.860000999999997"/>
  </r>
  <r>
    <x v="642"/>
    <x v="3"/>
    <n v="143.88000500000001"/>
  </r>
  <r>
    <x v="642"/>
    <x v="4"/>
    <n v="1197.2700199999999"/>
  </r>
  <r>
    <x v="642"/>
    <x v="5"/>
    <n v="58.040000999999997"/>
  </r>
  <r>
    <x v="642"/>
    <x v="6"/>
    <n v="312.27999899999998"/>
  </r>
  <r>
    <x v="642"/>
    <x v="7"/>
    <n v="106.040001"/>
  </r>
  <r>
    <x v="642"/>
    <x v="8"/>
    <n v="55.141005999999997"/>
  </r>
  <r>
    <x v="642"/>
    <x v="9"/>
    <n v="208.96000699999999"/>
  </r>
  <r>
    <x v="642"/>
    <x v="10"/>
    <n v="8016.3598629999997"/>
  </r>
  <r>
    <x v="642"/>
    <x v="11"/>
    <n v="2926.32"/>
  </r>
  <r>
    <x v="642"/>
    <x v="12"/>
    <n v="12724.4"/>
  </r>
  <r>
    <x v="643"/>
    <x v="0"/>
    <n v="283.66000400000001"/>
  </r>
  <r>
    <x v="643"/>
    <x v="1"/>
    <n v="1762.959961"/>
  </r>
  <r>
    <x v="643"/>
    <x v="2"/>
    <n v="41.43"/>
  </r>
  <r>
    <x v="643"/>
    <x v="3"/>
    <n v="139.720001"/>
  </r>
  <r>
    <x v="643"/>
    <x v="4"/>
    <n v="1164.290039"/>
  </r>
  <r>
    <x v="643"/>
    <x v="5"/>
    <n v="56.110000999999997"/>
  </r>
  <r>
    <x v="643"/>
    <x v="6"/>
    <n v="299.10998499999999"/>
  </r>
  <r>
    <x v="643"/>
    <x v="7"/>
    <n v="103.269997"/>
  </r>
  <r>
    <x v="643"/>
    <x v="8"/>
    <n v="55.113194"/>
  </r>
  <r>
    <x v="643"/>
    <x v="9"/>
    <n v="201.88000500000001"/>
  </r>
  <r>
    <x v="643"/>
    <x v="10"/>
    <n v="7773.9399409999996"/>
  </r>
  <r>
    <x v="643"/>
    <x v="11"/>
    <n v="2840.6"/>
  </r>
  <r>
    <x v="643"/>
    <x v="12"/>
    <n v="12368"/>
  </r>
  <r>
    <x v="644"/>
    <x v="0"/>
    <n v="282.709991"/>
  </r>
  <r>
    <x v="644"/>
    <x v="1"/>
    <n v="1776.119995"/>
  </r>
  <r>
    <x v="644"/>
    <x v="2"/>
    <n v="41.869999"/>
  </r>
  <r>
    <x v="644"/>
    <x v="3"/>
    <n v="142.13000500000001"/>
  </r>
  <r>
    <x v="644"/>
    <x v="4"/>
    <n v="1167.26001"/>
  </r>
  <r>
    <x v="644"/>
    <x v="5"/>
    <n v="56.950001"/>
  </r>
  <r>
    <x v="644"/>
    <x v="6"/>
    <n v="295.76001000000002"/>
  </r>
  <r>
    <x v="644"/>
    <x v="7"/>
    <n v="104.949997"/>
  </r>
  <r>
    <x v="644"/>
    <x v="8"/>
    <n v="55.641528999999998"/>
  </r>
  <r>
    <x v="644"/>
    <x v="9"/>
    <n v="203.39999399999999"/>
  </r>
  <r>
    <x v="644"/>
    <x v="10"/>
    <n v="7766.6201170000004"/>
  </r>
  <r>
    <x v="644"/>
    <x v="11"/>
    <n v="2847.6"/>
  </r>
  <r>
    <x v="644"/>
    <x v="12"/>
    <n v="12409.5"/>
  </r>
  <r>
    <x v="645"/>
    <x v="0"/>
    <n v="287.45001200000002"/>
  </r>
  <r>
    <x v="645"/>
    <x v="1"/>
    <n v="1792.5699460000001"/>
  </r>
  <r>
    <x v="645"/>
    <x v="2"/>
    <n v="42.150002000000001"/>
  </r>
  <r>
    <x v="645"/>
    <x v="3"/>
    <n v="143.88999899999999"/>
  </r>
  <r>
    <x v="645"/>
    <x v="4"/>
    <n v="1177.599976"/>
  </r>
  <r>
    <x v="645"/>
    <x v="5"/>
    <n v="57.18"/>
  </r>
  <r>
    <x v="645"/>
    <x v="6"/>
    <n v="302.79998799999998"/>
  </r>
  <r>
    <x v="645"/>
    <x v="7"/>
    <n v="106.160004"/>
  </r>
  <r>
    <x v="645"/>
    <x v="8"/>
    <n v="56.596229999999998"/>
  </r>
  <r>
    <x v="645"/>
    <x v="9"/>
    <n v="205"/>
  </r>
  <r>
    <x v="645"/>
    <x v="10"/>
    <n v="7895.9902339999999"/>
  </r>
  <r>
    <x v="645"/>
    <x v="11"/>
    <n v="2888.68"/>
  </r>
  <r>
    <x v="645"/>
    <x v="12"/>
    <n v="12580.4"/>
  </r>
  <r>
    <x v="646"/>
    <x v="0"/>
    <n v="287.97000100000002"/>
  </r>
  <r>
    <x v="646"/>
    <x v="1"/>
    <n v="1816.119995"/>
  </r>
  <r>
    <x v="646"/>
    <x v="2"/>
    <n v="42.740001999999997"/>
  </r>
  <r>
    <x v="646"/>
    <x v="3"/>
    <n v="143.66999799999999"/>
  </r>
  <r>
    <x v="646"/>
    <x v="4"/>
    <n v="1198.4499510000001"/>
  </r>
  <r>
    <x v="646"/>
    <x v="5"/>
    <n v="57.799999"/>
  </r>
  <r>
    <x v="646"/>
    <x v="6"/>
    <n v="309.38000499999998"/>
  </r>
  <r>
    <x v="646"/>
    <x v="7"/>
    <n v="107.66999800000001"/>
  </r>
  <r>
    <x v="646"/>
    <x v="8"/>
    <n v="57.300674000000001"/>
  </r>
  <r>
    <x v="646"/>
    <x v="9"/>
    <n v="206.89999399999999"/>
  </r>
  <r>
    <x v="646"/>
    <x v="10"/>
    <n v="8002.8100590000004"/>
  </r>
  <r>
    <x v="646"/>
    <x v="11"/>
    <n v="2923.65"/>
  </r>
  <r>
    <x v="646"/>
    <x v="12"/>
    <n v="12687.9"/>
  </r>
  <r>
    <x v="647"/>
    <x v="0"/>
    <n v="285.709991"/>
  </r>
  <r>
    <x v="647"/>
    <x v="1"/>
    <n v="1801.380005"/>
  </r>
  <r>
    <x v="647"/>
    <x v="2"/>
    <n v="42.5"/>
  </r>
  <r>
    <x v="647"/>
    <x v="3"/>
    <n v="145.53999300000001"/>
  </r>
  <r>
    <x v="647"/>
    <x v="4"/>
    <n v="1182.6899410000001"/>
  </r>
  <r>
    <x v="647"/>
    <x v="5"/>
    <n v="57.84"/>
  </r>
  <r>
    <x v="647"/>
    <x v="6"/>
    <n v="298.98998999999998"/>
  </r>
  <r>
    <x v="647"/>
    <x v="7"/>
    <n v="107.370003"/>
  </r>
  <r>
    <x v="647"/>
    <x v="8"/>
    <n v="57.068942999999997"/>
  </r>
  <r>
    <x v="647"/>
    <x v="9"/>
    <n v="206.88000500000001"/>
  </r>
  <r>
    <x v="647"/>
    <x v="10"/>
    <n v="7948.5600590000004"/>
  </r>
  <r>
    <x v="647"/>
    <x v="11"/>
    <n v="2900.51"/>
  </r>
  <r>
    <x v="647"/>
    <x v="12"/>
    <n v="12599.4"/>
  </r>
  <r>
    <x v="648"/>
    <x v="0"/>
    <n v="291.52999899999998"/>
  </r>
  <r>
    <x v="648"/>
    <x v="1"/>
    <n v="1823.540039"/>
  </r>
  <r>
    <x v="648"/>
    <x v="2"/>
    <n v="42.549999"/>
  </r>
  <r>
    <x v="648"/>
    <x v="3"/>
    <n v="147.38000500000001"/>
  </r>
  <r>
    <x v="648"/>
    <x v="4"/>
    <n v="1191.25"/>
  </r>
  <r>
    <x v="648"/>
    <x v="5"/>
    <n v="58.029998999999997"/>
  </r>
  <r>
    <x v="648"/>
    <x v="6"/>
    <n v="297.80999800000001"/>
  </r>
  <r>
    <x v="648"/>
    <x v="7"/>
    <n v="109.82"/>
  </r>
  <r>
    <x v="648"/>
    <x v="8"/>
    <n v="57.328468000000001"/>
  </r>
  <r>
    <x v="648"/>
    <x v="9"/>
    <n v="208.070007"/>
  </r>
  <r>
    <x v="648"/>
    <x v="10"/>
    <n v="8020.2099609999996"/>
  </r>
  <r>
    <x v="648"/>
    <x v="11"/>
    <n v="2924.43"/>
  </r>
  <r>
    <x v="648"/>
    <x v="12"/>
    <n v="12697"/>
  </r>
  <r>
    <x v="649"/>
    <x v="0"/>
    <n v="287.69000199999999"/>
  </r>
  <r>
    <x v="649"/>
    <x v="1"/>
    <n v="1804.660034"/>
  </r>
  <r>
    <x v="649"/>
    <x v="2"/>
    <n v="42.689999"/>
  </r>
  <r>
    <x v="649"/>
    <x v="3"/>
    <n v="148.240005"/>
  </r>
  <r>
    <x v="649"/>
    <x v="4"/>
    <n v="1189.530029"/>
  </r>
  <r>
    <x v="649"/>
    <x v="5"/>
    <n v="57.150002000000001"/>
  </r>
  <r>
    <x v="649"/>
    <x v="6"/>
    <n v="296.92999300000002"/>
  </r>
  <r>
    <x v="649"/>
    <x v="7"/>
    <n v="108.769997"/>
  </r>
  <r>
    <x v="649"/>
    <x v="8"/>
    <n v="57.198708000000003"/>
  </r>
  <r>
    <x v="649"/>
    <x v="9"/>
    <n v="205.199997"/>
  </r>
  <r>
    <x v="649"/>
    <x v="10"/>
    <n v="7991.3901370000003"/>
  </r>
  <r>
    <x v="649"/>
    <x v="11"/>
    <n v="2922.95"/>
  </r>
  <r>
    <x v="649"/>
    <x v="12"/>
    <n v="12688.5"/>
  </r>
  <r>
    <x v="650"/>
    <x v="0"/>
    <n v="282.44000199999999"/>
  </r>
  <r>
    <x v="650"/>
    <x v="1"/>
    <n v="1749.619995"/>
  </r>
  <r>
    <x v="650"/>
    <x v="2"/>
    <n v="41.169998"/>
  </r>
  <r>
    <x v="650"/>
    <x v="3"/>
    <n v="151.570007"/>
  </r>
  <r>
    <x v="650"/>
    <x v="4"/>
    <n v="1151.290039"/>
  </r>
  <r>
    <x v="650"/>
    <x v="5"/>
    <n v="56.080002"/>
  </r>
  <r>
    <x v="650"/>
    <x v="6"/>
    <n v="291.44000199999999"/>
  </r>
  <r>
    <x v="650"/>
    <x v="7"/>
    <n v="106.040001"/>
  </r>
  <r>
    <x v="650"/>
    <x v="8"/>
    <n v="56.624039000000003"/>
  </r>
  <r>
    <x v="650"/>
    <x v="9"/>
    <n v="200.520004"/>
  </r>
  <r>
    <x v="650"/>
    <x v="10"/>
    <n v="7751.7700199999999"/>
  </r>
  <r>
    <x v="650"/>
    <x v="11"/>
    <n v="2847.11"/>
  </r>
  <r>
    <x v="650"/>
    <x v="12"/>
    <n v="12416.5"/>
  </r>
  <r>
    <x v="651"/>
    <x v="0"/>
    <n v="288.73998999999998"/>
  </r>
  <r>
    <x v="651"/>
    <x v="1"/>
    <n v="1768.869995"/>
  </r>
  <r>
    <x v="651"/>
    <x v="2"/>
    <n v="41.849997999999999"/>
  </r>
  <r>
    <x v="651"/>
    <x v="3"/>
    <n v="155.13999899999999"/>
  </r>
  <r>
    <x v="651"/>
    <x v="4"/>
    <n v="1168.8900149999999"/>
  </r>
  <r>
    <x v="651"/>
    <x v="5"/>
    <n v="56.650002000000001"/>
  </r>
  <r>
    <x v="651"/>
    <x v="6"/>
    <n v="294.98001099999999"/>
  </r>
  <r>
    <x v="651"/>
    <x v="7"/>
    <n v="107.660004"/>
  </r>
  <r>
    <x v="651"/>
    <x v="8"/>
    <n v="57.004058999999998"/>
  </r>
  <r>
    <x v="651"/>
    <x v="9"/>
    <n v="202.990005"/>
  </r>
  <r>
    <x v="651"/>
    <x v="10"/>
    <n v="7853.7402339999999"/>
  </r>
  <r>
    <x v="651"/>
    <x v="11"/>
    <n v="2878.38"/>
  </r>
  <r>
    <x v="651"/>
    <x v="12"/>
    <n v="12519.6"/>
  </r>
  <r>
    <x v="652"/>
    <x v="0"/>
    <n v="289.45001200000002"/>
  </r>
  <r>
    <x v="652"/>
    <x v="1"/>
    <n v="1761.829956"/>
  </r>
  <r>
    <x v="652"/>
    <x v="2"/>
    <n v="42.220001000000003"/>
  </r>
  <r>
    <x v="652"/>
    <x v="3"/>
    <n v="153.570007"/>
  </r>
  <r>
    <x v="652"/>
    <x v="4"/>
    <n v="1167.839966"/>
  </r>
  <r>
    <x v="652"/>
    <x v="5"/>
    <n v="56.57"/>
  </r>
  <r>
    <x v="652"/>
    <x v="6"/>
    <n v="291.02999899999998"/>
  </r>
  <r>
    <x v="652"/>
    <x v="7"/>
    <n v="107.449997"/>
  </r>
  <r>
    <x v="652"/>
    <x v="8"/>
    <n v="57.801192999999998"/>
  </r>
  <r>
    <x v="652"/>
    <x v="9"/>
    <n v="203.78999300000001"/>
  </r>
  <r>
    <x v="652"/>
    <x v="10"/>
    <n v="7826.9501950000003"/>
  </r>
  <r>
    <x v="652"/>
    <x v="11"/>
    <n v="2869.16"/>
  </r>
  <r>
    <x v="652"/>
    <x v="12"/>
    <n v="12474"/>
  </r>
  <r>
    <x v="653"/>
    <x v="0"/>
    <n v="282.13000499999998"/>
  </r>
  <r>
    <x v="653"/>
    <x v="1"/>
    <n v="1764.25"/>
  </r>
  <r>
    <x v="653"/>
    <x v="2"/>
    <n v="42.490001999999997"/>
  </r>
  <r>
    <x v="653"/>
    <x v="3"/>
    <n v="151.83000200000001"/>
  </r>
  <r>
    <x v="653"/>
    <x v="4"/>
    <n v="1171.0200199999999"/>
  </r>
  <r>
    <x v="653"/>
    <x v="5"/>
    <n v="58.080002"/>
  </r>
  <r>
    <x v="653"/>
    <x v="6"/>
    <n v="291.76998900000001"/>
  </r>
  <r>
    <x v="653"/>
    <x v="7"/>
    <n v="107.470001"/>
  </r>
  <r>
    <x v="653"/>
    <x v="8"/>
    <n v="58.051459999999999"/>
  </r>
  <r>
    <x v="653"/>
    <x v="9"/>
    <n v="203.779999"/>
  </r>
  <r>
    <x v="653"/>
    <x v="10"/>
    <n v="7856.8798829999996"/>
  </r>
  <r>
    <x v="653"/>
    <x v="11"/>
    <n v="2887.94"/>
  </r>
  <r>
    <x v="653"/>
    <x v="12"/>
    <n v="12559.2"/>
  </r>
  <r>
    <x v="654"/>
    <x v="0"/>
    <n v="286.63000499999998"/>
  </r>
  <r>
    <x v="654"/>
    <x v="1"/>
    <n v="1786.400024"/>
  </r>
  <r>
    <x v="654"/>
    <x v="2"/>
    <n v="42.84"/>
  </r>
  <r>
    <x v="654"/>
    <x v="3"/>
    <n v="155.929993"/>
  </r>
  <r>
    <x v="654"/>
    <x v="4"/>
    <n v="1192.849976"/>
  </r>
  <r>
    <x v="654"/>
    <x v="5"/>
    <n v="57.610000999999997"/>
  </r>
  <r>
    <x v="654"/>
    <x v="6"/>
    <n v="296.77999899999998"/>
  </r>
  <r>
    <x v="654"/>
    <x v="7"/>
    <n v="109.209999"/>
  </r>
  <r>
    <x v="654"/>
    <x v="8"/>
    <n v="58.357329999999997"/>
  </r>
  <r>
    <x v="654"/>
    <x v="9"/>
    <n v="205.96000699999999"/>
  </r>
  <r>
    <x v="654"/>
    <x v="10"/>
    <n v="7973.3901370000003"/>
  </r>
  <r>
    <x v="654"/>
    <x v="11"/>
    <n v="2924.58"/>
  </r>
  <r>
    <x v="654"/>
    <x v="12"/>
    <n v="12704"/>
  </r>
  <r>
    <x v="655"/>
    <x v="0"/>
    <n v="284.51001000000002"/>
  </r>
  <r>
    <x v="655"/>
    <x v="1"/>
    <n v="1776.290039"/>
  </r>
  <r>
    <x v="655"/>
    <x v="2"/>
    <n v="42.73"/>
  </r>
  <r>
    <x v="655"/>
    <x v="3"/>
    <n v="156.070007"/>
  </r>
  <r>
    <x v="655"/>
    <x v="4"/>
    <n v="1188.099976"/>
  </r>
  <r>
    <x v="655"/>
    <x v="5"/>
    <n v="58.669998"/>
  </r>
  <r>
    <x v="655"/>
    <x v="6"/>
    <n v="293.75"/>
  </r>
  <r>
    <x v="655"/>
    <x v="7"/>
    <n v="109.050003"/>
  </r>
  <r>
    <x v="655"/>
    <x v="8"/>
    <n v="58.561248999999997"/>
  </r>
  <r>
    <x v="655"/>
    <x v="9"/>
    <n v="203.85000600000001"/>
  </r>
  <r>
    <x v="655"/>
    <x v="10"/>
    <n v="7962.8798829999996"/>
  </r>
  <r>
    <x v="655"/>
    <x v="11"/>
    <n v="2926.46"/>
  </r>
  <r>
    <x v="655"/>
    <x v="12"/>
    <n v="12736.9"/>
  </r>
  <r>
    <x v="656"/>
    <x v="0"/>
    <n v="282.45001200000002"/>
  </r>
  <r>
    <x v="656"/>
    <x v="1"/>
    <n v="1789.839966"/>
  </r>
  <r>
    <x v="656"/>
    <x v="2"/>
    <n v="41.669998"/>
  </r>
  <r>
    <x v="656"/>
    <x v="3"/>
    <n v="152.729996"/>
  </r>
  <r>
    <x v="656"/>
    <x v="4"/>
    <n v="1168.3900149999999"/>
  </r>
  <r>
    <x v="656"/>
    <x v="5"/>
    <n v="57.639999000000003"/>
  </r>
  <r>
    <x v="656"/>
    <x v="6"/>
    <n v="289.290009"/>
  </r>
  <r>
    <x v="656"/>
    <x v="7"/>
    <n v="106.75"/>
  </r>
  <r>
    <x v="656"/>
    <x v="8"/>
    <n v="59.608643000000001"/>
  </r>
  <r>
    <x v="656"/>
    <x v="9"/>
    <n v="202.14999399999999"/>
  </r>
  <r>
    <x v="656"/>
    <x v="10"/>
    <n v="7874.1601559999999"/>
  </r>
  <r>
    <x v="656"/>
    <x v="11"/>
    <n v="2906.27"/>
  </r>
  <r>
    <x v="656"/>
    <x v="12"/>
    <n v="12663.4"/>
  </r>
  <r>
    <x v="657"/>
    <x v="0"/>
    <n v="284.60000600000001"/>
  </r>
  <r>
    <x v="657"/>
    <x v="1"/>
    <n v="1800.619995"/>
  </r>
  <r>
    <x v="657"/>
    <x v="2"/>
    <n v="42.049999"/>
  </r>
  <r>
    <x v="657"/>
    <x v="3"/>
    <n v="152.46000699999999"/>
  </r>
  <r>
    <x v="657"/>
    <x v="4"/>
    <n v="1181.410034"/>
  </r>
  <r>
    <x v="657"/>
    <x v="5"/>
    <n v="58.060001"/>
  </r>
  <r>
    <x v="657"/>
    <x v="6"/>
    <n v="291.51998900000001"/>
  </r>
  <r>
    <x v="657"/>
    <x v="7"/>
    <n v="108.730003"/>
  </r>
  <r>
    <x v="657"/>
    <x v="8"/>
    <n v="60.090632999999997"/>
  </r>
  <r>
    <x v="657"/>
    <x v="9"/>
    <n v="203.529999"/>
  </r>
  <r>
    <x v="657"/>
    <x v="10"/>
    <n v="7976.8798829999996"/>
  </r>
  <r>
    <x v="657"/>
    <x v="11"/>
    <n v="2937.78"/>
  </r>
  <r>
    <x v="657"/>
    <x v="12"/>
    <n v="12796.3"/>
  </r>
  <r>
    <x v="658"/>
    <x v="0"/>
    <n v="287.75"/>
  </r>
  <r>
    <x v="658"/>
    <x v="1"/>
    <n v="1840.719971"/>
  </r>
  <r>
    <x v="658"/>
    <x v="2"/>
    <n v="42.610000999999997"/>
  </r>
  <r>
    <x v="658"/>
    <x v="3"/>
    <n v="153.770004"/>
  </r>
  <r>
    <x v="658"/>
    <x v="4"/>
    <n v="1211.380005"/>
  </r>
  <r>
    <x v="658"/>
    <x v="5"/>
    <n v="58.77"/>
  </r>
  <r>
    <x v="658"/>
    <x v="6"/>
    <n v="293.25"/>
  </r>
  <r>
    <x v="658"/>
    <x v="7"/>
    <n v="111.459999"/>
  </r>
  <r>
    <x v="658"/>
    <x v="8"/>
    <n v="59.080314999999999"/>
  </r>
  <r>
    <x v="658"/>
    <x v="9"/>
    <n v="206.58000200000001"/>
  </r>
  <r>
    <x v="658"/>
    <x v="10"/>
    <n v="8116.830078"/>
  </r>
  <r>
    <x v="658"/>
    <x v="11"/>
    <n v="2976"/>
  </r>
  <r>
    <x v="658"/>
    <x v="12"/>
    <n v="12917.8"/>
  </r>
  <r>
    <x v="659"/>
    <x v="0"/>
    <n v="284.94000199999999"/>
  </r>
  <r>
    <x v="659"/>
    <x v="1"/>
    <n v="1833.51001"/>
  </r>
  <r>
    <x v="659"/>
    <x v="2"/>
    <n v="43.450001"/>
  </r>
  <r>
    <x v="659"/>
    <x v="3"/>
    <n v="151.070007"/>
  </r>
  <r>
    <x v="659"/>
    <x v="4"/>
    <n v="1204.9300539999999"/>
  </r>
  <r>
    <x v="659"/>
    <x v="5"/>
    <n v="57.169998"/>
  </r>
  <r>
    <x v="659"/>
    <x v="6"/>
    <n v="290.17001299999998"/>
  </r>
  <r>
    <x v="659"/>
    <x v="7"/>
    <n v="110.050003"/>
  </r>
  <r>
    <x v="659"/>
    <x v="8"/>
    <n v="59.200806"/>
  </r>
  <r>
    <x v="659"/>
    <x v="9"/>
    <n v="207.570007"/>
  </r>
  <r>
    <x v="659"/>
    <x v="10"/>
    <n v="8103.0698240000002"/>
  </r>
  <r>
    <x v="659"/>
    <x v="11"/>
    <n v="2978.71"/>
  </r>
  <r>
    <x v="659"/>
    <x v="12"/>
    <n v="12933.4"/>
  </r>
  <r>
    <x v="660"/>
    <x v="0"/>
    <n v="279.29998799999998"/>
  </r>
  <r>
    <x v="660"/>
    <x v="1"/>
    <n v="1831.349976"/>
  </r>
  <r>
    <x v="660"/>
    <x v="2"/>
    <n v="41.740001999999997"/>
  </r>
  <r>
    <x v="660"/>
    <x v="3"/>
    <n v="149.53999300000001"/>
  </r>
  <r>
    <x v="660"/>
    <x v="4"/>
    <n v="1204.410034"/>
  </r>
  <r>
    <x v="660"/>
    <x v="5"/>
    <n v="57.23"/>
  </r>
  <r>
    <x v="660"/>
    <x v="6"/>
    <n v="294.33999599999999"/>
  </r>
  <r>
    <x v="660"/>
    <x v="7"/>
    <n v="105.43"/>
  </r>
  <r>
    <x v="660"/>
    <x v="8"/>
    <n v="58.134872000000001"/>
  </r>
  <r>
    <x v="660"/>
    <x v="9"/>
    <n v="201.88000500000001"/>
  </r>
  <r>
    <x v="660"/>
    <x v="10"/>
    <n v="8087.4399409999996"/>
  </r>
  <r>
    <x v="660"/>
    <x v="11"/>
    <n v="2978.43"/>
  </r>
  <r>
    <x v="660"/>
    <x v="12"/>
    <n v="12960.7"/>
  </r>
  <r>
    <x v="661"/>
    <x v="0"/>
    <n v="276.14001500000001"/>
  </r>
  <r>
    <x v="661"/>
    <x v="1"/>
    <n v="1820.5500489999999"/>
  </r>
  <r>
    <x v="661"/>
    <x v="2"/>
    <n v="41.299999"/>
  </r>
  <r>
    <x v="661"/>
    <x v="3"/>
    <n v="149.64999399999999"/>
  </r>
  <r>
    <x v="661"/>
    <x v="4"/>
    <n v="1206"/>
  </r>
  <r>
    <x v="661"/>
    <x v="5"/>
    <n v="57.759998000000003"/>
  </r>
  <r>
    <x v="661"/>
    <x v="6"/>
    <n v="287.98998999999998"/>
  </r>
  <r>
    <x v="661"/>
    <x v="7"/>
    <n v="103.050003"/>
  </r>
  <r>
    <x v="661"/>
    <x v="8"/>
    <n v="57.031868000000003"/>
  </r>
  <r>
    <x v="661"/>
    <x v="9"/>
    <n v="196.71000699999999"/>
  </r>
  <r>
    <x v="661"/>
    <x v="10"/>
    <n v="8084.1601559999999"/>
  </r>
  <r>
    <x v="661"/>
    <x v="11"/>
    <n v="2979.39"/>
  </r>
  <r>
    <x v="661"/>
    <x v="12"/>
    <n v="12994"/>
  </r>
  <r>
    <x v="662"/>
    <x v="0"/>
    <n v="277.77999899999998"/>
  </r>
  <r>
    <x v="662"/>
    <x v="1"/>
    <n v="1822.98999"/>
  </r>
  <r>
    <x v="662"/>
    <x v="2"/>
    <n v="42.299999"/>
  </r>
  <r>
    <x v="662"/>
    <x v="3"/>
    <n v="154.08999600000001"/>
  </r>
  <r>
    <x v="662"/>
    <x v="4"/>
    <n v="1220.170044"/>
  </r>
  <r>
    <x v="662"/>
    <x v="5"/>
    <n v="56.869999"/>
  </r>
  <r>
    <x v="662"/>
    <x v="6"/>
    <n v="288.26998900000001"/>
  </r>
  <r>
    <x v="662"/>
    <x v="7"/>
    <n v="104.019997"/>
  </r>
  <r>
    <x v="662"/>
    <x v="8"/>
    <n v="57.041142000000001"/>
  </r>
  <r>
    <x v="662"/>
    <x v="9"/>
    <n v="190.75"/>
  </r>
  <r>
    <x v="662"/>
    <x v="10"/>
    <n v="8169.6801759999998"/>
  </r>
  <r>
    <x v="662"/>
    <x v="11"/>
    <n v="3000.93"/>
  </r>
  <r>
    <x v="662"/>
    <x v="12"/>
    <n v="13082.4"/>
  </r>
  <r>
    <x v="663"/>
    <x v="0"/>
    <n v="278.01998900000001"/>
  </r>
  <r>
    <x v="663"/>
    <x v="1"/>
    <n v="1843.5500489999999"/>
  </r>
  <r>
    <x v="663"/>
    <x v="2"/>
    <n v="42.240001999999997"/>
  </r>
  <r>
    <x v="663"/>
    <x v="3"/>
    <n v="154.75"/>
  </r>
  <r>
    <x v="663"/>
    <x v="4"/>
    <n v="1234.25"/>
  </r>
  <r>
    <x v="663"/>
    <x v="5"/>
    <n v="57.450001"/>
  </r>
  <r>
    <x v="663"/>
    <x v="6"/>
    <n v="288.85998499999999"/>
  </r>
  <r>
    <x v="663"/>
    <x v="7"/>
    <n v="107.099998"/>
  </r>
  <r>
    <x v="663"/>
    <x v="8"/>
    <n v="57.161633000000002"/>
  </r>
  <r>
    <x v="663"/>
    <x v="9"/>
    <n v="191.179993"/>
  </r>
  <r>
    <x v="663"/>
    <x v="10"/>
    <n v="8194.4697269999997"/>
  </r>
  <r>
    <x v="663"/>
    <x v="11"/>
    <n v="3009.57"/>
  </r>
  <r>
    <x v="663"/>
    <x v="12"/>
    <n v="13116"/>
  </r>
  <r>
    <x v="664"/>
    <x v="0"/>
    <n v="278.35000600000001"/>
  </r>
  <r>
    <x v="664"/>
    <x v="1"/>
    <n v="1839.339966"/>
  </r>
  <r>
    <x v="664"/>
    <x v="2"/>
    <n v="41.810001"/>
  </r>
  <r>
    <x v="664"/>
    <x v="3"/>
    <n v="152.979996"/>
  </r>
  <r>
    <x v="664"/>
    <x v="4"/>
    <n v="1239.5600589999999"/>
  </r>
  <r>
    <x v="664"/>
    <x v="5"/>
    <n v="58.860000999999997"/>
  </r>
  <r>
    <x v="664"/>
    <x v="6"/>
    <n v="294.14999399999999"/>
  </r>
  <r>
    <x v="664"/>
    <x v="7"/>
    <n v="107"/>
  </r>
  <r>
    <x v="664"/>
    <x v="8"/>
    <n v="56.670380000000002"/>
  </r>
  <r>
    <x v="664"/>
    <x v="9"/>
    <n v="188.740005"/>
  </r>
  <r>
    <x v="664"/>
    <x v="10"/>
    <n v="8176.7099609999996"/>
  </r>
  <r>
    <x v="664"/>
    <x v="11"/>
    <n v="3007.39"/>
  </r>
  <r>
    <x v="664"/>
    <x v="12"/>
    <n v="13124.3"/>
  </r>
  <r>
    <x v="665"/>
    <x v="0"/>
    <n v="282.92999300000002"/>
  </r>
  <r>
    <x v="665"/>
    <x v="1"/>
    <n v="1807.839966"/>
  </r>
  <r>
    <x v="665"/>
    <x v="2"/>
    <n v="41.939999"/>
  </r>
  <r>
    <x v="665"/>
    <x v="3"/>
    <n v="153.009995"/>
  </r>
  <r>
    <x v="665"/>
    <x v="4"/>
    <n v="1231.3000489999999"/>
  </r>
  <r>
    <x v="665"/>
    <x v="5"/>
    <n v="59.23"/>
  </r>
  <r>
    <x v="665"/>
    <x v="6"/>
    <n v="294.290009"/>
  </r>
  <r>
    <x v="665"/>
    <x v="7"/>
    <n v="106.519997"/>
  </r>
  <r>
    <x v="665"/>
    <x v="8"/>
    <n v="56.030819000000001"/>
  </r>
  <r>
    <x v="665"/>
    <x v="9"/>
    <n v="189.550003"/>
  </r>
  <r>
    <x v="665"/>
    <x v="10"/>
    <n v="8153.5400390000004"/>
  </r>
  <r>
    <x v="665"/>
    <x v="11"/>
    <n v="2997.96"/>
  </r>
  <r>
    <x v="665"/>
    <x v="12"/>
    <n v="13108"/>
  </r>
  <r>
    <x v="666"/>
    <x v="0"/>
    <n v="284.69000199999999"/>
  </r>
  <r>
    <x v="666"/>
    <x v="1"/>
    <n v="1822.5500489999999"/>
  </r>
  <r>
    <x v="666"/>
    <x v="2"/>
    <n v="42.32"/>
  </r>
  <r>
    <x v="666"/>
    <x v="3"/>
    <n v="152.820007"/>
  </r>
  <r>
    <x v="666"/>
    <x v="4"/>
    <n v="1229.150024"/>
  </r>
  <r>
    <x v="666"/>
    <x v="5"/>
    <n v="57.990001999999997"/>
  </r>
  <r>
    <x v="666"/>
    <x v="6"/>
    <n v="298.60000600000001"/>
  </r>
  <r>
    <x v="666"/>
    <x v="7"/>
    <n v="107.5"/>
  </r>
  <r>
    <x v="666"/>
    <x v="8"/>
    <n v="56.948444000000002"/>
  </r>
  <r>
    <x v="666"/>
    <x v="9"/>
    <n v="191.199997"/>
  </r>
  <r>
    <x v="666"/>
    <x v="10"/>
    <n v="8186.0200199999999"/>
  </r>
  <r>
    <x v="666"/>
    <x v="11"/>
    <n v="3005.7"/>
  </r>
  <r>
    <x v="666"/>
    <x v="12"/>
    <n v="13131.4"/>
  </r>
  <r>
    <x v="667"/>
    <x v="0"/>
    <n v="279.72000100000002"/>
  </r>
  <r>
    <x v="667"/>
    <x v="1"/>
    <n v="1817.459961"/>
  </r>
  <r>
    <x v="667"/>
    <x v="2"/>
    <n v="42.900002000000001"/>
  </r>
  <r>
    <x v="667"/>
    <x v="3"/>
    <n v="152.770004"/>
  </r>
  <r>
    <x v="667"/>
    <x v="4"/>
    <n v="1232.410034"/>
  </r>
  <r>
    <x v="667"/>
    <x v="5"/>
    <n v="58.360000999999997"/>
  </r>
  <r>
    <x v="667"/>
    <x v="6"/>
    <n v="291.55999800000001"/>
  </r>
  <r>
    <x v="667"/>
    <x v="7"/>
    <n v="105.599998"/>
  </r>
  <r>
    <x v="667"/>
    <x v="8"/>
    <n v="57.004058999999998"/>
  </r>
  <r>
    <x v="667"/>
    <x v="9"/>
    <n v="189.89999399999999"/>
  </r>
  <r>
    <x v="667"/>
    <x v="10"/>
    <n v="8177.3901370000003"/>
  </r>
  <r>
    <x v="667"/>
    <x v="11"/>
    <n v="3006.73"/>
  </r>
  <r>
    <x v="667"/>
    <x v="12"/>
    <n v="13119.3"/>
  </r>
  <r>
    <x v="668"/>
    <x v="0"/>
    <n v="281.26001000000002"/>
  </r>
  <r>
    <x v="668"/>
    <x v="1"/>
    <n v="1821.5"/>
  </r>
  <r>
    <x v="668"/>
    <x v="2"/>
    <n v="43.060001"/>
  </r>
  <r>
    <x v="668"/>
    <x v="3"/>
    <n v="153.60000600000001"/>
  </r>
  <r>
    <x v="668"/>
    <x v="4"/>
    <n v="1238.709961"/>
  </r>
  <r>
    <x v="668"/>
    <x v="5"/>
    <n v="58.790000999999997"/>
  </r>
  <r>
    <x v="668"/>
    <x v="6"/>
    <n v="286.60000600000001"/>
  </r>
  <r>
    <x v="668"/>
    <x v="7"/>
    <n v="106.120003"/>
  </r>
  <r>
    <x v="668"/>
    <x v="8"/>
    <n v="56.966988000000001"/>
  </r>
  <r>
    <x v="668"/>
    <x v="9"/>
    <n v="191.08999600000001"/>
  </r>
  <r>
    <x v="668"/>
    <x v="10"/>
    <n v="8182.8798829999996"/>
  </r>
  <r>
    <x v="668"/>
    <x v="11"/>
    <n v="3006.79"/>
  </r>
  <r>
    <x v="668"/>
    <x v="12"/>
    <n v="13111.3"/>
  </r>
  <r>
    <x v="669"/>
    <x v="0"/>
    <n v="277.91000400000001"/>
  </r>
  <r>
    <x v="669"/>
    <x v="1"/>
    <n v="1794.160034"/>
  </r>
  <r>
    <x v="669"/>
    <x v="2"/>
    <n v="43.290000999999997"/>
  </r>
  <r>
    <x v="669"/>
    <x v="3"/>
    <n v="155.199997"/>
  </r>
  <r>
    <x v="669"/>
    <x v="4"/>
    <n v="1229.9300539999999"/>
  </r>
  <r>
    <x v="669"/>
    <x v="5"/>
    <n v="58.349997999999999"/>
  </r>
  <r>
    <x v="669"/>
    <x v="6"/>
    <n v="270.75"/>
  </r>
  <r>
    <x v="669"/>
    <x v="7"/>
    <n v="104.639999"/>
  </r>
  <r>
    <x v="669"/>
    <x v="8"/>
    <n v="55.585915"/>
  </r>
  <r>
    <x v="669"/>
    <x v="9"/>
    <n v="190.69000199999999"/>
  </r>
  <r>
    <x v="669"/>
    <x v="10"/>
    <n v="8117.669922"/>
  </r>
  <r>
    <x v="669"/>
    <x v="11"/>
    <n v="2992.07"/>
  </r>
  <r>
    <x v="669"/>
    <x v="12"/>
    <n v="13093.8"/>
  </r>
  <r>
    <x v="670"/>
    <x v="0"/>
    <n v="277.44000199999999"/>
  </r>
  <r>
    <x v="670"/>
    <x v="1"/>
    <n v="1785.3000489999999"/>
  </r>
  <r>
    <x v="670"/>
    <x v="2"/>
    <n v="43.150002000000001"/>
  </r>
  <r>
    <x v="670"/>
    <x v="3"/>
    <n v="154.64999399999999"/>
  </r>
  <r>
    <x v="670"/>
    <x v="4"/>
    <n v="1234.030029"/>
  </r>
  <r>
    <x v="670"/>
    <x v="5"/>
    <n v="59.119999"/>
  </r>
  <r>
    <x v="670"/>
    <x v="6"/>
    <n v="265.92001299999998"/>
  </r>
  <r>
    <x v="670"/>
    <x v="7"/>
    <n v="105.110001"/>
  </r>
  <r>
    <x v="670"/>
    <x v="8"/>
    <n v="55.938133000000001"/>
  </r>
  <r>
    <x v="670"/>
    <x v="9"/>
    <n v="189.820007"/>
  </r>
  <r>
    <x v="670"/>
    <x v="10"/>
    <n v="8112.4599609999996"/>
  </r>
  <r>
    <x v="670"/>
    <x v="11"/>
    <n v="2991.78"/>
  </r>
  <r>
    <x v="670"/>
    <x v="12"/>
    <n v="13085.3"/>
  </r>
  <r>
    <x v="671"/>
    <x v="0"/>
    <n v="272.47000100000002"/>
  </r>
  <r>
    <x v="671"/>
    <x v="1"/>
    <n v="1741.6099850000001"/>
  </r>
  <r>
    <x v="671"/>
    <x v="2"/>
    <n v="42.330002"/>
  </r>
  <r>
    <x v="671"/>
    <x v="3"/>
    <n v="152.050003"/>
  </r>
  <r>
    <x v="671"/>
    <x v="4"/>
    <n v="1218.76001"/>
  </r>
  <r>
    <x v="671"/>
    <x v="5"/>
    <n v="58.810001"/>
  </r>
  <r>
    <x v="671"/>
    <x v="6"/>
    <n v="254.58999600000001"/>
  </r>
  <r>
    <x v="671"/>
    <x v="7"/>
    <n v="103.69000200000001"/>
  </r>
  <r>
    <x v="671"/>
    <x v="8"/>
    <n v="56.503540000000001"/>
  </r>
  <r>
    <x v="671"/>
    <x v="9"/>
    <n v="186.779999"/>
  </r>
  <r>
    <x v="671"/>
    <x v="10"/>
    <n v="7993.6298829999996"/>
  </r>
  <r>
    <x v="671"/>
    <x v="11"/>
    <n v="2966.6"/>
  </r>
  <r>
    <x v="671"/>
    <x v="12"/>
    <n v="12992.3"/>
  </r>
  <r>
    <x v="672"/>
    <x v="0"/>
    <n v="277.42999300000002"/>
  </r>
  <r>
    <x v="672"/>
    <x v="1"/>
    <n v="1768.329956"/>
  </r>
  <r>
    <x v="672"/>
    <x v="2"/>
    <n v="42.200001"/>
  </r>
  <r>
    <x v="672"/>
    <x v="3"/>
    <n v="152.990005"/>
  </r>
  <r>
    <x v="672"/>
    <x v="4"/>
    <n v="1246.5200199999999"/>
  </r>
  <r>
    <x v="672"/>
    <x v="5"/>
    <n v="58.369999"/>
  </r>
  <r>
    <x v="672"/>
    <x v="6"/>
    <n v="264.75"/>
  </r>
  <r>
    <x v="672"/>
    <x v="7"/>
    <n v="104.139999"/>
  </r>
  <r>
    <x v="672"/>
    <x v="8"/>
    <n v="55.799103000000002"/>
  </r>
  <r>
    <x v="672"/>
    <x v="9"/>
    <n v="189.929993"/>
  </r>
  <r>
    <x v="672"/>
    <x v="10"/>
    <n v="8077.3798829999996"/>
  </r>
  <r>
    <x v="672"/>
    <x v="11"/>
    <n v="2984.87"/>
  </r>
  <r>
    <x v="672"/>
    <x v="12"/>
    <n v="13037.6"/>
  </r>
  <r>
    <x v="673"/>
    <x v="0"/>
    <n v="283.80999800000001"/>
  </r>
  <r>
    <x v="673"/>
    <x v="1"/>
    <n v="1739.839966"/>
  </r>
  <r>
    <x v="673"/>
    <x v="2"/>
    <n v="42.349997999999999"/>
  </r>
  <r>
    <x v="673"/>
    <x v="3"/>
    <n v="152.33999600000001"/>
  </r>
  <r>
    <x v="673"/>
    <x v="4"/>
    <n v="1241.3900149999999"/>
  </r>
  <r>
    <x v="673"/>
    <x v="5"/>
    <n v="57.77"/>
  </r>
  <r>
    <x v="673"/>
    <x v="6"/>
    <n v="263.30999800000001"/>
  </r>
  <r>
    <x v="673"/>
    <x v="7"/>
    <n v="104.550003"/>
  </r>
  <r>
    <x v="673"/>
    <x v="8"/>
    <n v="56.253276999999997"/>
  </r>
  <r>
    <x v="673"/>
    <x v="9"/>
    <n v="191.19000199999999"/>
  </r>
  <r>
    <x v="673"/>
    <x v="10"/>
    <n v="8030.6601559999999"/>
  </r>
  <r>
    <x v="673"/>
    <x v="11"/>
    <n v="2977.62"/>
  </r>
  <r>
    <x v="673"/>
    <x v="12"/>
    <n v="13028.7"/>
  </r>
  <r>
    <x v="674"/>
    <x v="0"/>
    <n v="277.540009"/>
  </r>
  <r>
    <x v="674"/>
    <x v="1"/>
    <n v="1725.4499510000001"/>
  </r>
  <r>
    <x v="674"/>
    <x v="2"/>
    <n v="40.310001"/>
  </r>
  <r>
    <x v="674"/>
    <x v="3"/>
    <n v="148.259995"/>
  </r>
  <r>
    <x v="674"/>
    <x v="4"/>
    <n v="1225.089966"/>
  </r>
  <r>
    <x v="674"/>
    <x v="5"/>
    <n v="57.810001"/>
  </r>
  <r>
    <x v="674"/>
    <x v="6"/>
    <n v="263.07998700000002"/>
  </r>
  <r>
    <x v="674"/>
    <x v="7"/>
    <n v="102.199997"/>
  </r>
  <r>
    <x v="674"/>
    <x v="8"/>
    <n v="56.021552999999997"/>
  </r>
  <r>
    <x v="674"/>
    <x v="9"/>
    <n v="187.25"/>
  </r>
  <r>
    <x v="674"/>
    <x v="10"/>
    <n v="7939.6298829999996"/>
  </r>
  <r>
    <x v="674"/>
    <x v="11"/>
    <n v="2961.79"/>
  </r>
  <r>
    <x v="674"/>
    <x v="12"/>
    <n v="12972"/>
  </r>
  <r>
    <x v="675"/>
    <x v="0"/>
    <n v="276.25"/>
  </r>
  <r>
    <x v="675"/>
    <x v="1"/>
    <n v="1735.910034"/>
  </r>
  <r>
    <x v="675"/>
    <x v="2"/>
    <n v="40.689999"/>
  </r>
  <r>
    <x v="675"/>
    <x v="3"/>
    <n v="148.44000199999999"/>
  </r>
  <r>
    <x v="675"/>
    <x v="4"/>
    <n v="1219"/>
  </r>
  <r>
    <x v="675"/>
    <x v="5"/>
    <n v="58.060001"/>
  </r>
  <r>
    <x v="675"/>
    <x v="6"/>
    <n v="267.61999500000002"/>
  </r>
  <r>
    <x v="675"/>
    <x v="7"/>
    <n v="103.589996"/>
  </r>
  <r>
    <x v="675"/>
    <x v="8"/>
    <n v="55.706409000000001"/>
  </r>
  <r>
    <x v="675"/>
    <x v="9"/>
    <n v="188.63000500000001"/>
  </r>
  <r>
    <x v="675"/>
    <x v="10"/>
    <n v="7999.3398440000001"/>
  </r>
  <r>
    <x v="675"/>
    <x v="11"/>
    <n v="2976.74"/>
  </r>
  <r>
    <x v="675"/>
    <x v="12"/>
    <n v="13004.7"/>
  </r>
  <r>
    <x v="676"/>
    <x v="0"/>
    <n v="272.709991"/>
  </r>
  <r>
    <x v="676"/>
    <x v="1"/>
    <n v="1735.650024"/>
  </r>
  <r>
    <x v="676"/>
    <x v="2"/>
    <n v="40.240001999999997"/>
  </r>
  <r>
    <x v="676"/>
    <x v="3"/>
    <n v="147.69000199999999"/>
  </r>
  <r>
    <x v="676"/>
    <x v="4"/>
    <n v="1205.099976"/>
  </r>
  <r>
    <x v="676"/>
    <x v="5"/>
    <n v="56.419998"/>
  </r>
  <r>
    <x v="676"/>
    <x v="6"/>
    <n v="269.57998700000002"/>
  </r>
  <r>
    <x v="676"/>
    <x v="7"/>
    <n v="102.529999"/>
  </r>
  <r>
    <x v="676"/>
    <x v="8"/>
    <n v="55.826900000000002"/>
  </r>
  <r>
    <x v="676"/>
    <x v="9"/>
    <n v="183.949997"/>
  </r>
  <r>
    <x v="676"/>
    <x v="10"/>
    <n v="7908.6801759999998"/>
  </r>
  <r>
    <x v="676"/>
    <x v="11"/>
    <n v="2940.25"/>
  </r>
  <r>
    <x v="676"/>
    <x v="12"/>
    <n v="12835.3"/>
  </r>
  <r>
    <x v="677"/>
    <x v="0"/>
    <n v="266.66000400000001"/>
  </r>
  <r>
    <x v="677"/>
    <x v="1"/>
    <n v="1713.2299800000001"/>
  </r>
  <r>
    <x v="677"/>
    <x v="2"/>
    <n v="39.150002000000001"/>
  </r>
  <r>
    <x v="677"/>
    <x v="3"/>
    <n v="144.220001"/>
  </r>
  <r>
    <x v="677"/>
    <x v="4"/>
    <n v="1176.630005"/>
  </r>
  <r>
    <x v="677"/>
    <x v="5"/>
    <n v="55.119999"/>
  </r>
  <r>
    <x v="677"/>
    <x v="6"/>
    <n v="268.02999899999998"/>
  </r>
  <r>
    <x v="677"/>
    <x v="7"/>
    <n v="99.730002999999996"/>
  </r>
  <r>
    <x v="677"/>
    <x v="8"/>
    <n v="54.779510000000002"/>
  </r>
  <r>
    <x v="677"/>
    <x v="9"/>
    <n v="177.949997"/>
  </r>
  <r>
    <x v="677"/>
    <x v="10"/>
    <n v="7785.25"/>
  </r>
  <r>
    <x v="677"/>
    <x v="11"/>
    <n v="2887.61"/>
  </r>
  <r>
    <x v="677"/>
    <x v="12"/>
    <n v="12608.4"/>
  </r>
  <r>
    <x v="678"/>
    <x v="0"/>
    <n v="272.39999399999999"/>
  </r>
  <r>
    <x v="678"/>
    <x v="1"/>
    <n v="1724.420044"/>
  </r>
  <r>
    <x v="678"/>
    <x v="2"/>
    <n v="39.75"/>
  </r>
  <r>
    <x v="678"/>
    <x v="3"/>
    <n v="147"/>
  </r>
  <r>
    <x v="678"/>
    <x v="4"/>
    <n v="1187.829956"/>
  </r>
  <r>
    <x v="678"/>
    <x v="5"/>
    <n v="55.619999"/>
  </r>
  <r>
    <x v="678"/>
    <x v="6"/>
    <n v="268.14999399999999"/>
  </r>
  <r>
    <x v="678"/>
    <x v="7"/>
    <n v="101.029999"/>
  </r>
  <r>
    <x v="678"/>
    <x v="8"/>
    <n v="55.066853000000002"/>
  </r>
  <r>
    <x v="678"/>
    <x v="9"/>
    <n v="181.41000399999999"/>
  </r>
  <r>
    <x v="678"/>
    <x v="10"/>
    <n v="7872.2597660000001"/>
  </r>
  <r>
    <x v="678"/>
    <x v="11"/>
    <n v="2910.63"/>
  </r>
  <r>
    <x v="678"/>
    <x v="12"/>
    <n v="12685.8"/>
  </r>
  <r>
    <x v="679"/>
    <x v="0"/>
    <n v="276.959991"/>
  </r>
  <r>
    <x v="679"/>
    <x v="1"/>
    <n v="1739.650024"/>
  </r>
  <r>
    <x v="679"/>
    <x v="2"/>
    <n v="40.529998999999997"/>
  </r>
  <r>
    <x v="679"/>
    <x v="3"/>
    <n v="148.029999"/>
  </r>
  <r>
    <x v="679"/>
    <x v="4"/>
    <n v="1209"/>
  </r>
  <r>
    <x v="679"/>
    <x v="5"/>
    <n v="56.580002"/>
  </r>
  <r>
    <x v="679"/>
    <x v="6"/>
    <n v="272.790009"/>
  </r>
  <r>
    <x v="679"/>
    <x v="7"/>
    <n v="102.790001"/>
  </r>
  <r>
    <x v="679"/>
    <x v="8"/>
    <n v="55.317112000000002"/>
  </r>
  <r>
    <x v="679"/>
    <x v="9"/>
    <n v="184.33999600000001"/>
  </r>
  <r>
    <x v="679"/>
    <x v="10"/>
    <n v="7982.4702150000003"/>
  </r>
  <r>
    <x v="679"/>
    <x v="11"/>
    <n v="2952.01"/>
  </r>
  <r>
    <x v="679"/>
    <x v="12"/>
    <n v="12831.5"/>
  </r>
  <r>
    <x v="680"/>
    <x v="0"/>
    <n v="276.89999399999999"/>
  </r>
  <r>
    <x v="680"/>
    <x v="1"/>
    <n v="1732.660034"/>
  </r>
  <r>
    <x v="680"/>
    <x v="2"/>
    <n v="40.349997999999999"/>
  </r>
  <r>
    <x v="680"/>
    <x v="3"/>
    <n v="148.800003"/>
  </r>
  <r>
    <x v="680"/>
    <x v="4"/>
    <n v="1207.6800539999999"/>
  </r>
  <r>
    <x v="680"/>
    <x v="5"/>
    <n v="55.73"/>
  </r>
  <r>
    <x v="680"/>
    <x v="6"/>
    <n v="274.459991"/>
  </r>
  <r>
    <x v="680"/>
    <x v="7"/>
    <n v="101.620003"/>
  </r>
  <r>
    <x v="680"/>
    <x v="8"/>
    <n v="55.326385000000002"/>
  </r>
  <r>
    <x v="680"/>
    <x v="9"/>
    <n v="183.44000199999999"/>
  </r>
  <r>
    <x v="680"/>
    <x v="10"/>
    <n v="7956.2900390000004"/>
  </r>
  <r>
    <x v="680"/>
    <x v="11"/>
    <n v="2938.79"/>
  </r>
  <r>
    <x v="680"/>
    <x v="12"/>
    <n v="12777.7"/>
  </r>
  <r>
    <x v="681"/>
    <x v="0"/>
    <n v="270.82998700000002"/>
  </r>
  <r>
    <x v="681"/>
    <x v="1"/>
    <n v="1705.51001"/>
  </r>
  <r>
    <x v="681"/>
    <x v="2"/>
    <n v="37.869999"/>
  </r>
  <r>
    <x v="681"/>
    <x v="3"/>
    <n v="145.91000399999999"/>
  </r>
  <r>
    <x v="681"/>
    <x v="4"/>
    <n v="1189.130005"/>
  </r>
  <r>
    <x v="681"/>
    <x v="5"/>
    <n v="55.880001"/>
  </r>
  <r>
    <x v="681"/>
    <x v="6"/>
    <n v="270.72000100000002"/>
  </r>
  <r>
    <x v="681"/>
    <x v="7"/>
    <n v="99.330001999999993"/>
  </r>
  <r>
    <x v="681"/>
    <x v="8"/>
    <n v="54.788787999999997"/>
  </r>
  <r>
    <x v="681"/>
    <x v="9"/>
    <n v="180.96000699999999"/>
  </r>
  <r>
    <x v="681"/>
    <x v="10"/>
    <n v="7823.7797849999997"/>
  </r>
  <r>
    <x v="681"/>
    <x v="11"/>
    <n v="2893.06"/>
  </r>
  <r>
    <x v="681"/>
    <x v="12"/>
    <n v="12590.9"/>
  </r>
  <r>
    <x v="682"/>
    <x v="0"/>
    <n v="274.26998900000001"/>
  </r>
  <r>
    <x v="682"/>
    <x v="1"/>
    <n v="1721.98999"/>
  </r>
  <r>
    <x v="682"/>
    <x v="2"/>
    <n v="38.610000999999997"/>
  </r>
  <r>
    <x v="682"/>
    <x v="3"/>
    <n v="147.050003"/>
  </r>
  <r>
    <x v="682"/>
    <x v="4"/>
    <n v="1202.3100589999999"/>
  </r>
  <r>
    <x v="682"/>
    <x v="5"/>
    <n v="56.279998999999997"/>
  </r>
  <r>
    <x v="682"/>
    <x v="6"/>
    <n v="267.52999899999998"/>
  </r>
  <r>
    <x v="682"/>
    <x v="7"/>
    <n v="99.889999000000003"/>
  </r>
  <r>
    <x v="682"/>
    <x v="8"/>
    <n v="55.168812000000003"/>
  </r>
  <r>
    <x v="682"/>
    <x v="9"/>
    <n v="184.029999"/>
  </r>
  <r>
    <x v="682"/>
    <x v="10"/>
    <n v="7903.7402339999999"/>
  </r>
  <r>
    <x v="682"/>
    <x v="11"/>
    <n v="2919.4"/>
  </r>
  <r>
    <x v="682"/>
    <x v="12"/>
    <n v="12691.2"/>
  </r>
  <r>
    <x v="683"/>
    <x v="0"/>
    <n v="274.98001099999999"/>
  </r>
  <r>
    <x v="683"/>
    <x v="1"/>
    <n v="1720.26001"/>
  </r>
  <r>
    <x v="683"/>
    <x v="2"/>
    <n v="37.979999999999997"/>
  </r>
  <r>
    <x v="683"/>
    <x v="3"/>
    <n v="146.41000399999999"/>
  </r>
  <r>
    <x v="683"/>
    <x v="4"/>
    <n v="1208.670044"/>
  </r>
  <r>
    <x v="683"/>
    <x v="5"/>
    <n v="56.119999"/>
  </r>
  <r>
    <x v="683"/>
    <x v="6"/>
    <n v="280.48001099999999"/>
  </r>
  <r>
    <x v="683"/>
    <x v="7"/>
    <n v="100.540001"/>
  </r>
  <r>
    <x v="683"/>
    <x v="8"/>
    <n v="54.955627"/>
  </r>
  <r>
    <x v="683"/>
    <x v="9"/>
    <n v="185.550003"/>
  </r>
  <r>
    <x v="683"/>
    <x v="10"/>
    <n v="7950.7797849999997"/>
  </r>
  <r>
    <x v="683"/>
    <x v="11"/>
    <n v="2938.13"/>
  </r>
  <r>
    <x v="683"/>
    <x v="12"/>
    <n v="12766"/>
  </r>
  <r>
    <x v="684"/>
    <x v="0"/>
    <n v="278.290009"/>
  </r>
  <r>
    <x v="684"/>
    <x v="1"/>
    <n v="1731.920044"/>
  </r>
  <r>
    <x v="684"/>
    <x v="2"/>
    <n v="38.229999999999997"/>
  </r>
  <r>
    <x v="684"/>
    <x v="3"/>
    <n v="149.36999499999999"/>
  </r>
  <r>
    <x v="684"/>
    <x v="4"/>
    <n v="1215.4499510000001"/>
  </r>
  <r>
    <x v="684"/>
    <x v="5"/>
    <n v="56.299999"/>
  </r>
  <r>
    <x v="684"/>
    <x v="6"/>
    <n v="282.92999300000002"/>
  </r>
  <r>
    <x v="684"/>
    <x v="7"/>
    <n v="101.58000199999999"/>
  </r>
  <r>
    <x v="684"/>
    <x v="8"/>
    <n v="54.825862999999998"/>
  </r>
  <r>
    <x v="684"/>
    <x v="9"/>
    <n v="186.490005"/>
  </r>
  <r>
    <x v="684"/>
    <x v="10"/>
    <n v="8057.0400390000004"/>
  </r>
  <r>
    <x v="684"/>
    <x v="11"/>
    <n v="2970.27"/>
  </r>
  <r>
    <x v="684"/>
    <x v="12"/>
    <n v="12926.9"/>
  </r>
  <r>
    <x v="685"/>
    <x v="0"/>
    <n v="277.77999899999998"/>
  </r>
  <r>
    <x v="685"/>
    <x v="1"/>
    <n v="1736.4300539999999"/>
  </r>
  <r>
    <x v="685"/>
    <x v="2"/>
    <n v="37.970001000000003"/>
  </r>
  <r>
    <x v="685"/>
    <x v="3"/>
    <n v="149.36999499999999"/>
  </r>
  <r>
    <x v="685"/>
    <x v="4"/>
    <n v="1217.1400149999999"/>
  </r>
  <r>
    <x v="685"/>
    <x v="5"/>
    <n v="56.549999"/>
  </r>
  <r>
    <x v="685"/>
    <x v="6"/>
    <n v="285.52999899999998"/>
  </r>
  <r>
    <x v="685"/>
    <x v="7"/>
    <n v="101.75"/>
  </r>
  <r>
    <x v="685"/>
    <x v="8"/>
    <n v="54.427295999999998"/>
  </r>
  <r>
    <x v="685"/>
    <x v="9"/>
    <n v="185.75"/>
  </r>
  <r>
    <x v="685"/>
    <x v="10"/>
    <n v="8048.6499020000001"/>
  </r>
  <r>
    <x v="685"/>
    <x v="11"/>
    <n v="2966.15"/>
  </r>
  <r>
    <x v="685"/>
    <x v="12"/>
    <n v="12896.2"/>
  </r>
  <r>
    <x v="686"/>
    <x v="0"/>
    <n v="279.39001500000001"/>
  </r>
  <r>
    <x v="686"/>
    <x v="1"/>
    <n v="1767.380005"/>
  </r>
  <r>
    <x v="686"/>
    <x v="2"/>
    <n v="38.459999000000003"/>
  </r>
  <r>
    <x v="686"/>
    <x v="3"/>
    <n v="152.740005"/>
  </r>
  <r>
    <x v="686"/>
    <x v="4"/>
    <n v="1243.01001"/>
  </r>
  <r>
    <x v="686"/>
    <x v="5"/>
    <n v="56.290000999999997"/>
  </r>
  <r>
    <x v="686"/>
    <x v="6"/>
    <n v="284.25"/>
  </r>
  <r>
    <x v="686"/>
    <x v="7"/>
    <n v="103.589996"/>
  </r>
  <r>
    <x v="686"/>
    <x v="8"/>
    <n v="54.102885999999998"/>
  </r>
  <r>
    <x v="686"/>
    <x v="9"/>
    <n v="186.66000399999999"/>
  </r>
  <r>
    <x v="686"/>
    <x v="10"/>
    <n v="8148.7099609999996"/>
  </r>
  <r>
    <x v="686"/>
    <x v="11"/>
    <n v="2995.68"/>
  </r>
  <r>
    <x v="686"/>
    <x v="12"/>
    <n v="13006"/>
  </r>
  <r>
    <x v="687"/>
    <x v="0"/>
    <n v="272.70001200000002"/>
  </r>
  <r>
    <x v="687"/>
    <x v="1"/>
    <n v="1777.4300539999999"/>
  </r>
  <r>
    <x v="687"/>
    <x v="2"/>
    <n v="38.18"/>
  </r>
  <r>
    <x v="687"/>
    <x v="3"/>
    <n v="146.970001"/>
  </r>
  <r>
    <x v="687"/>
    <x v="4"/>
    <n v="1243.6400149999999"/>
  </r>
  <r>
    <x v="687"/>
    <x v="5"/>
    <n v="56.52"/>
  </r>
  <r>
    <x v="687"/>
    <x v="6"/>
    <n v="286.27999899999998"/>
  </r>
  <r>
    <x v="687"/>
    <x v="7"/>
    <n v="103.089996"/>
  </r>
  <r>
    <x v="687"/>
    <x v="8"/>
    <n v="55.048313"/>
  </r>
  <r>
    <x v="687"/>
    <x v="9"/>
    <n v="185.33999600000001"/>
  </r>
  <r>
    <x v="687"/>
    <x v="10"/>
    <n v="8124.1801759999998"/>
  </r>
  <r>
    <x v="687"/>
    <x v="11"/>
    <n v="2989.69"/>
  </r>
  <r>
    <x v="687"/>
    <x v="12"/>
    <n v="12994.9"/>
  </r>
  <r>
    <x v="688"/>
    <x v="0"/>
    <n v="269.23998999999998"/>
  </r>
  <r>
    <x v="688"/>
    <x v="1"/>
    <n v="1787.4799800000001"/>
  </r>
  <r>
    <x v="688"/>
    <x v="2"/>
    <n v="38.169998"/>
  </r>
  <r>
    <x v="688"/>
    <x v="3"/>
    <n v="146.16999799999999"/>
  </r>
  <r>
    <x v="688"/>
    <x v="4"/>
    <n v="1253.0699460000001"/>
  </r>
  <r>
    <x v="688"/>
    <x v="5"/>
    <n v="56.560001"/>
  </r>
  <r>
    <x v="688"/>
    <x v="6"/>
    <n v="293.35000600000001"/>
  </r>
  <r>
    <x v="688"/>
    <x v="7"/>
    <n v="103.629997"/>
  </r>
  <r>
    <x v="688"/>
    <x v="8"/>
    <n v="55.595180999999997"/>
  </r>
  <r>
    <x v="688"/>
    <x v="9"/>
    <n v="186.550003"/>
  </r>
  <r>
    <x v="688"/>
    <x v="10"/>
    <n v="8156.8500979999999"/>
  </r>
  <r>
    <x v="688"/>
    <x v="11"/>
    <n v="2997.95"/>
  </r>
  <r>
    <x v="688"/>
    <x v="12"/>
    <n v="13039.2"/>
  </r>
  <r>
    <x v="689"/>
    <x v="0"/>
    <n v="265.51998900000001"/>
  </r>
  <r>
    <x v="689"/>
    <x v="1"/>
    <n v="1757.51001"/>
  </r>
  <r>
    <x v="689"/>
    <x v="2"/>
    <n v="38.470001000000003"/>
  </r>
  <r>
    <x v="689"/>
    <x v="3"/>
    <n v="144.08999600000001"/>
  </r>
  <r>
    <x v="689"/>
    <x v="4"/>
    <n v="1245.48999"/>
  </r>
  <r>
    <x v="689"/>
    <x v="5"/>
    <n v="56.060001"/>
  </r>
  <r>
    <x v="689"/>
    <x v="6"/>
    <n v="275.29998799999998"/>
  </r>
  <r>
    <x v="689"/>
    <x v="7"/>
    <n v="101.220001"/>
  </r>
  <r>
    <x v="689"/>
    <x v="8"/>
    <n v="55.687874000000001"/>
  </r>
  <r>
    <x v="689"/>
    <x v="9"/>
    <n v="185.509995"/>
  </r>
  <r>
    <x v="689"/>
    <x v="10"/>
    <n v="8089.5400390000004"/>
  </r>
  <r>
    <x v="689"/>
    <x v="11"/>
    <n v="2986.2"/>
  </r>
  <r>
    <x v="689"/>
    <x v="12"/>
    <n v="13006.6"/>
  </r>
  <r>
    <x v="690"/>
    <x v="0"/>
    <n v="266.83999599999999"/>
  </r>
  <r>
    <x v="690"/>
    <x v="1"/>
    <n v="1785.660034"/>
  </r>
  <r>
    <x v="690"/>
    <x v="2"/>
    <n v="38.650002000000001"/>
  </r>
  <r>
    <x v="690"/>
    <x v="3"/>
    <n v="144.550003"/>
  </r>
  <r>
    <x v="690"/>
    <x v="4"/>
    <n v="1246.150024"/>
  </r>
  <r>
    <x v="690"/>
    <x v="5"/>
    <n v="56.290000999999997"/>
  </r>
  <r>
    <x v="690"/>
    <x v="6"/>
    <n v="278.04998799999998"/>
  </r>
  <r>
    <x v="690"/>
    <x v="7"/>
    <n v="101.44000200000001"/>
  </r>
  <r>
    <x v="690"/>
    <x v="8"/>
    <n v="54.900005"/>
  </r>
  <r>
    <x v="690"/>
    <x v="9"/>
    <n v="187.44000199999999"/>
  </r>
  <r>
    <x v="690"/>
    <x v="10"/>
    <n v="8162.9902339999999"/>
  </r>
  <r>
    <x v="690"/>
    <x v="11"/>
    <n v="3006.72"/>
  </r>
  <r>
    <x v="690"/>
    <x v="12"/>
    <n v="13088.6"/>
  </r>
  <r>
    <x v="691"/>
    <x v="0"/>
    <n v="261.08999599999999"/>
  </r>
  <r>
    <x v="691"/>
    <x v="1"/>
    <n v="1765.7299800000001"/>
  </r>
  <r>
    <x v="691"/>
    <x v="2"/>
    <n v="38.18"/>
  </r>
  <r>
    <x v="691"/>
    <x v="3"/>
    <n v="142.33000200000001"/>
  </r>
  <r>
    <x v="691"/>
    <x v="4"/>
    <n v="1242.8000489999999"/>
  </r>
  <r>
    <x v="691"/>
    <x v="5"/>
    <n v="55.939999"/>
  </r>
  <r>
    <x v="691"/>
    <x v="6"/>
    <n v="266.69000199999999"/>
  </r>
  <r>
    <x v="691"/>
    <x v="7"/>
    <n v="97.360000999999997"/>
  </r>
  <r>
    <x v="691"/>
    <x v="8"/>
    <n v="54.844394999999999"/>
  </r>
  <r>
    <x v="691"/>
    <x v="9"/>
    <n v="181.61000100000001"/>
  </r>
  <r>
    <x v="691"/>
    <x v="10"/>
    <n v="8104.2998049999997"/>
  </r>
  <r>
    <x v="691"/>
    <x v="11"/>
    <n v="2995.99"/>
  </r>
  <r>
    <x v="691"/>
    <x v="12"/>
    <n v="13071.9"/>
  </r>
  <r>
    <x v="692"/>
    <x v="0"/>
    <n v="261.32000699999998"/>
  </r>
  <r>
    <x v="692"/>
    <x v="1"/>
    <n v="1762.170044"/>
  </r>
  <r>
    <x v="692"/>
    <x v="2"/>
    <n v="40.090000000000003"/>
  </r>
  <r>
    <x v="692"/>
    <x v="3"/>
    <n v="145.13000500000001"/>
  </r>
  <r>
    <x v="692"/>
    <x v="4"/>
    <n v="1259.130005"/>
  </r>
  <r>
    <x v="692"/>
    <x v="5"/>
    <n v="56.200001"/>
  </r>
  <r>
    <x v="692"/>
    <x v="6"/>
    <n v="271.26998900000001"/>
  </r>
  <r>
    <x v="692"/>
    <x v="7"/>
    <n v="96.639999000000003"/>
  </r>
  <r>
    <x v="692"/>
    <x v="8"/>
    <n v="54.779510000000002"/>
  </r>
  <r>
    <x v="692"/>
    <x v="9"/>
    <n v="182.759995"/>
  </r>
  <r>
    <x v="692"/>
    <x v="10"/>
    <n v="8119.7900390000004"/>
  </r>
  <r>
    <x v="692"/>
    <x v="11"/>
    <n v="3004.52"/>
  </r>
  <r>
    <x v="692"/>
    <x v="12"/>
    <n v="13114.4"/>
  </r>
  <r>
    <x v="693"/>
    <x v="0"/>
    <n v="269.70001200000002"/>
  </r>
  <r>
    <x v="693"/>
    <x v="1"/>
    <n v="1780.780029"/>
  </r>
  <r>
    <x v="693"/>
    <x v="2"/>
    <n v="40.540000999999997"/>
  </r>
  <r>
    <x v="693"/>
    <x v="3"/>
    <n v="148.11999499999999"/>
  </r>
  <r>
    <x v="693"/>
    <x v="4"/>
    <n v="1260.98999"/>
  </r>
  <r>
    <x v="693"/>
    <x v="5"/>
    <n v="56.610000999999997"/>
  </r>
  <r>
    <x v="693"/>
    <x v="6"/>
    <n v="271.5"/>
  </r>
  <r>
    <x v="693"/>
    <x v="7"/>
    <n v="104.910004"/>
  </r>
  <r>
    <x v="693"/>
    <x v="8"/>
    <n v="55.381999999999998"/>
  </r>
  <r>
    <x v="693"/>
    <x v="9"/>
    <n v="185.729996"/>
  </r>
  <r>
    <x v="693"/>
    <x v="10"/>
    <n v="8185.7998049999997"/>
  </r>
  <r>
    <x v="693"/>
    <x v="11"/>
    <n v="3010.29"/>
  </r>
  <r>
    <x v="693"/>
    <x v="12"/>
    <n v="13118.9"/>
  </r>
  <r>
    <x v="694"/>
    <x v="0"/>
    <n v="270.98001099999999"/>
  </r>
  <r>
    <x v="694"/>
    <x v="1"/>
    <n v="1761.329956"/>
  </r>
  <r>
    <x v="694"/>
    <x v="2"/>
    <n v="40.849997999999999"/>
  </r>
  <r>
    <x v="694"/>
    <x v="3"/>
    <n v="150.490005"/>
  </r>
  <r>
    <x v="694"/>
    <x v="4"/>
    <n v="1265.130005"/>
  </r>
  <r>
    <x v="694"/>
    <x v="5"/>
    <n v="56.349997999999999"/>
  </r>
  <r>
    <x v="694"/>
    <x v="6"/>
    <n v="276.82000699999998"/>
  </r>
  <r>
    <x v="694"/>
    <x v="7"/>
    <n v="107.19000200000001"/>
  </r>
  <r>
    <x v="694"/>
    <x v="8"/>
    <n v="54.983429000000001"/>
  </r>
  <r>
    <x v="694"/>
    <x v="9"/>
    <n v="190.16000399999999"/>
  </r>
  <r>
    <x v="694"/>
    <x v="10"/>
    <n v="8243.1201170000004"/>
  </r>
  <r>
    <x v="694"/>
    <x v="11"/>
    <n v="3022.55"/>
  </r>
  <r>
    <x v="694"/>
    <x v="12"/>
    <n v="13146.2"/>
  </r>
  <r>
    <x v="695"/>
    <x v="0"/>
    <n v="271.35000600000001"/>
  </r>
  <r>
    <x v="695"/>
    <x v="1"/>
    <n v="1777.079956"/>
  </r>
  <r>
    <x v="695"/>
    <x v="2"/>
    <n v="41.57"/>
  </r>
  <r>
    <x v="695"/>
    <x v="3"/>
    <n v="154.78999300000001"/>
  </r>
  <r>
    <x v="695"/>
    <x v="4"/>
    <n v="1290"/>
  </r>
  <r>
    <x v="695"/>
    <x v="5"/>
    <n v="55.970001000000003"/>
  </r>
  <r>
    <x v="695"/>
    <x v="6"/>
    <n v="281.85998499999999"/>
  </r>
  <r>
    <x v="695"/>
    <x v="7"/>
    <n v="106.599998"/>
  </r>
  <r>
    <x v="695"/>
    <x v="8"/>
    <n v="54.621948000000003"/>
  </r>
  <r>
    <x v="695"/>
    <x v="9"/>
    <n v="190.91999799999999"/>
  </r>
  <r>
    <x v="695"/>
    <x v="10"/>
    <n v="8325.9902340000008"/>
  </r>
  <r>
    <x v="695"/>
    <x v="11"/>
    <n v="3039.42"/>
  </r>
  <r>
    <x v="695"/>
    <x v="12"/>
    <n v="13186.4"/>
  </r>
  <r>
    <x v="696"/>
    <x v="0"/>
    <n v="271.45001200000002"/>
  </r>
  <r>
    <x v="696"/>
    <x v="1"/>
    <n v="1762.709961"/>
  </r>
  <r>
    <x v="696"/>
    <x v="2"/>
    <n v="41.75"/>
  </r>
  <r>
    <x v="696"/>
    <x v="3"/>
    <n v="155.08999600000001"/>
  </r>
  <r>
    <x v="696"/>
    <x v="4"/>
    <n v="1262.619995"/>
  </r>
  <r>
    <x v="696"/>
    <x v="5"/>
    <n v="56.150002000000001"/>
  </r>
  <r>
    <x v="696"/>
    <x v="6"/>
    <n v="281.209991"/>
  </r>
  <r>
    <x v="696"/>
    <x v="7"/>
    <n v="105"/>
  </r>
  <r>
    <x v="696"/>
    <x v="8"/>
    <n v="54.927810999999998"/>
  </r>
  <r>
    <x v="696"/>
    <x v="9"/>
    <n v="189.449997"/>
  </r>
  <r>
    <x v="696"/>
    <x v="10"/>
    <n v="8276.8496090000008"/>
  </r>
  <r>
    <x v="696"/>
    <x v="11"/>
    <n v="3036.89"/>
  </r>
  <r>
    <x v="696"/>
    <x v="12"/>
    <n v="13209.6"/>
  </r>
  <r>
    <x v="697"/>
    <x v="0"/>
    <n v="278.41000400000001"/>
  </r>
  <r>
    <x v="697"/>
    <x v="1"/>
    <n v="1779.98999"/>
  </r>
  <r>
    <x v="697"/>
    <x v="2"/>
    <n v="42.009998000000003"/>
  </r>
  <r>
    <x v="697"/>
    <x v="3"/>
    <n v="158.279999"/>
  </r>
  <r>
    <x v="697"/>
    <x v="4"/>
    <n v="1261.290039"/>
  </r>
  <r>
    <x v="697"/>
    <x v="5"/>
    <n v="56.150002000000001"/>
  </r>
  <r>
    <x v="697"/>
    <x v="6"/>
    <n v="291.45001200000002"/>
  </r>
  <r>
    <x v="697"/>
    <x v="7"/>
    <n v="106.5"/>
  </r>
  <r>
    <x v="697"/>
    <x v="8"/>
    <n v="55.762028000000001"/>
  </r>
  <r>
    <x v="697"/>
    <x v="9"/>
    <n v="191.71000699999999"/>
  </r>
  <r>
    <x v="697"/>
    <x v="10"/>
    <n v="8303.9804690000001"/>
  </r>
  <r>
    <x v="697"/>
    <x v="11"/>
    <n v="3046.77"/>
  </r>
  <r>
    <x v="697"/>
    <x v="12"/>
    <n v="13244"/>
  </r>
  <r>
    <x v="698"/>
    <x v="0"/>
    <n v="277.92999300000002"/>
  </r>
  <r>
    <x v="698"/>
    <x v="1"/>
    <n v="1776.660034"/>
  </r>
  <r>
    <x v="698"/>
    <x v="2"/>
    <n v="41.700001"/>
  </r>
  <r>
    <x v="698"/>
    <x v="3"/>
    <n v="156.490005"/>
  </r>
  <r>
    <x v="698"/>
    <x v="4"/>
    <n v="1260.1099850000001"/>
  </r>
  <r>
    <x v="698"/>
    <x v="5"/>
    <n v="56.130001"/>
  </r>
  <r>
    <x v="698"/>
    <x v="6"/>
    <n v="287.41000400000001"/>
  </r>
  <r>
    <x v="698"/>
    <x v="7"/>
    <n v="104.099998"/>
  </r>
  <r>
    <x v="698"/>
    <x v="8"/>
    <n v="56.137455000000003"/>
  </r>
  <r>
    <x v="698"/>
    <x v="9"/>
    <n v="190.020004"/>
  </r>
  <r>
    <x v="698"/>
    <x v="10"/>
    <n v="8292.3603519999997"/>
  </r>
  <r>
    <x v="698"/>
    <x v="11"/>
    <n v="3037.56"/>
  </r>
  <r>
    <x v="698"/>
    <x v="12"/>
    <n v="13171.8"/>
  </r>
  <r>
    <x v="699"/>
    <x v="0"/>
    <n v="277.82000699999998"/>
  </r>
  <r>
    <x v="699"/>
    <x v="1"/>
    <n v="1791.4399410000001"/>
  </r>
  <r>
    <x v="699"/>
    <x v="2"/>
    <n v="41.509998000000003"/>
  </r>
  <r>
    <x v="699"/>
    <x v="3"/>
    <n v="159.740005"/>
  </r>
  <r>
    <x v="699"/>
    <x v="4"/>
    <n v="1273.73999"/>
  </r>
  <r>
    <x v="699"/>
    <x v="5"/>
    <n v="56.25"/>
  </r>
  <r>
    <x v="699"/>
    <x v="6"/>
    <n v="286.80999800000001"/>
  </r>
  <r>
    <x v="699"/>
    <x v="7"/>
    <n v="104.980003"/>
  </r>
  <r>
    <x v="699"/>
    <x v="8"/>
    <n v="55.801250000000003"/>
  </r>
  <r>
    <x v="699"/>
    <x v="9"/>
    <n v="188.070007"/>
  </r>
  <r>
    <x v="699"/>
    <x v="10"/>
    <n v="8386.4003909999992"/>
  </r>
  <r>
    <x v="699"/>
    <x v="11"/>
    <n v="3066.91"/>
  </r>
  <r>
    <x v="699"/>
    <x v="12"/>
    <n v="13300.3"/>
  </r>
  <r>
    <x v="700"/>
    <x v="0"/>
    <n v="277.5"/>
  </r>
  <r>
    <x v="700"/>
    <x v="1"/>
    <n v="1804.660034"/>
  </r>
  <r>
    <x v="700"/>
    <x v="2"/>
    <n v="40.98"/>
  </r>
  <r>
    <x v="700"/>
    <x v="3"/>
    <n v="157.60000600000001"/>
  </r>
  <r>
    <x v="700"/>
    <x v="4"/>
    <n v="1291.369995"/>
  </r>
  <r>
    <x v="700"/>
    <x v="5"/>
    <n v="56.09"/>
  </r>
  <r>
    <x v="700"/>
    <x v="6"/>
    <n v="292.85998499999999"/>
  </r>
  <r>
    <x v="700"/>
    <x v="7"/>
    <n v="102.80999799999999"/>
  </r>
  <r>
    <x v="700"/>
    <x v="8"/>
    <n v="55.082134000000003"/>
  </r>
  <r>
    <x v="700"/>
    <x v="9"/>
    <n v="186.60000600000001"/>
  </r>
  <r>
    <x v="700"/>
    <x v="10"/>
    <n v="8433.2001949999994"/>
  </r>
  <r>
    <x v="700"/>
    <x v="11"/>
    <n v="3078.27"/>
  </r>
  <r>
    <x v="700"/>
    <x v="12"/>
    <n v="13355.4"/>
  </r>
  <r>
    <x v="701"/>
    <x v="0"/>
    <n v="289.290009"/>
  </r>
  <r>
    <x v="701"/>
    <x v="1"/>
    <n v="1801.709961"/>
  </r>
  <r>
    <x v="701"/>
    <x v="2"/>
    <n v="40.590000000000003"/>
  </r>
  <r>
    <x v="701"/>
    <x v="3"/>
    <n v="158.14999399999999"/>
  </r>
  <r>
    <x v="701"/>
    <x v="4"/>
    <n v="1292.030029"/>
  </r>
  <r>
    <x v="701"/>
    <x v="5"/>
    <n v="56.470001000000003"/>
  </r>
  <r>
    <x v="701"/>
    <x v="6"/>
    <n v="288.02999899999998"/>
  </r>
  <r>
    <x v="701"/>
    <x v="7"/>
    <n v="100.989998"/>
  </r>
  <r>
    <x v="701"/>
    <x v="8"/>
    <n v="55.511738000000001"/>
  </r>
  <r>
    <x v="701"/>
    <x v="9"/>
    <n v="186.55999800000001"/>
  </r>
  <r>
    <x v="701"/>
    <x v="10"/>
    <n v="8434.6796880000002"/>
  </r>
  <r>
    <x v="701"/>
    <x v="11"/>
    <n v="3074.62"/>
  </r>
  <r>
    <x v="701"/>
    <x v="12"/>
    <n v="13339.6"/>
  </r>
  <r>
    <x v="702"/>
    <x v="0"/>
    <n v="287.39999399999999"/>
  </r>
  <r>
    <x v="702"/>
    <x v="1"/>
    <n v="1795.7700199999999"/>
  </r>
  <r>
    <x v="702"/>
    <x v="2"/>
    <n v="40.720001000000003"/>
  </r>
  <r>
    <x v="702"/>
    <x v="3"/>
    <n v="158.929993"/>
  </r>
  <r>
    <x v="702"/>
    <x v="4"/>
    <n v="1291.8000489999999"/>
  </r>
  <r>
    <x v="702"/>
    <x v="5"/>
    <n v="55.990001999999997"/>
  </r>
  <r>
    <x v="702"/>
    <x v="6"/>
    <n v="288.58999599999999"/>
  </r>
  <r>
    <x v="702"/>
    <x v="7"/>
    <n v="100.629997"/>
  </r>
  <r>
    <x v="702"/>
    <x v="8"/>
    <n v="56.398949000000002"/>
  </r>
  <r>
    <x v="702"/>
    <x v="9"/>
    <n v="185.66000399999999"/>
  </r>
  <r>
    <x v="702"/>
    <x v="10"/>
    <n v="8410.6298829999996"/>
  </r>
  <r>
    <x v="702"/>
    <x v="11"/>
    <n v="3076.78"/>
  </r>
  <r>
    <x v="702"/>
    <x v="12"/>
    <n v="13351.6"/>
  </r>
  <r>
    <x v="703"/>
    <x v="0"/>
    <n v="290.76998900000001"/>
  </r>
  <r>
    <x v="703"/>
    <x v="1"/>
    <n v="1788.1999510000001"/>
  </r>
  <r>
    <x v="703"/>
    <x v="2"/>
    <n v="40.720001000000003"/>
  </r>
  <r>
    <x v="703"/>
    <x v="3"/>
    <n v="159.5"/>
  </r>
  <r>
    <x v="703"/>
    <x v="4"/>
    <n v="1308.8599850000001"/>
  </r>
  <r>
    <x v="703"/>
    <x v="5"/>
    <n v="56.639999000000003"/>
  </r>
  <r>
    <x v="703"/>
    <x v="6"/>
    <n v="289.57000699999998"/>
  </r>
  <r>
    <x v="703"/>
    <x v="7"/>
    <n v="100.470001"/>
  </r>
  <r>
    <x v="703"/>
    <x v="8"/>
    <n v="55.726528000000002"/>
  </r>
  <r>
    <x v="703"/>
    <x v="9"/>
    <n v="185.88999899999999"/>
  </r>
  <r>
    <x v="703"/>
    <x v="10"/>
    <n v="8434.5195309999999"/>
  </r>
  <r>
    <x v="703"/>
    <x v="11"/>
    <n v="3085.18"/>
  </r>
  <r>
    <x v="703"/>
    <x v="12"/>
    <n v="13395.5"/>
  </r>
  <r>
    <x v="704"/>
    <x v="0"/>
    <n v="292.459991"/>
  </r>
  <r>
    <x v="704"/>
    <x v="1"/>
    <n v="1785.880005"/>
  </r>
  <r>
    <x v="704"/>
    <x v="2"/>
    <n v="40.509998000000003"/>
  </r>
  <r>
    <x v="704"/>
    <x v="3"/>
    <n v="161.11000100000001"/>
  </r>
  <r>
    <x v="704"/>
    <x v="4"/>
    <n v="1311.369995"/>
  </r>
  <r>
    <x v="704"/>
    <x v="5"/>
    <n v="58.16"/>
  </r>
  <r>
    <x v="704"/>
    <x v="6"/>
    <n v="291.57000699999998"/>
  </r>
  <r>
    <x v="704"/>
    <x v="7"/>
    <n v="101.41999800000001"/>
  </r>
  <r>
    <x v="704"/>
    <x v="8"/>
    <n v="55.997368000000002"/>
  </r>
  <r>
    <x v="704"/>
    <x v="9"/>
    <n v="183.78999300000001"/>
  </r>
  <r>
    <x v="704"/>
    <x v="10"/>
    <n v="8475.3095699999994"/>
  </r>
  <r>
    <x v="704"/>
    <x v="11"/>
    <n v="3093.08"/>
  </r>
  <r>
    <x v="704"/>
    <x v="12"/>
    <n v="13407.8"/>
  </r>
  <r>
    <x v="705"/>
    <x v="0"/>
    <n v="290.26998900000001"/>
  </r>
  <r>
    <x v="705"/>
    <x v="1"/>
    <n v="1771.650024"/>
  </r>
  <r>
    <x v="705"/>
    <x v="2"/>
    <n v="40.169998"/>
  </r>
  <r>
    <x v="705"/>
    <x v="3"/>
    <n v="161.779999"/>
  </r>
  <r>
    <x v="705"/>
    <x v="4"/>
    <n v="1299.1899410000001"/>
  </r>
  <r>
    <x v="705"/>
    <x v="5"/>
    <n v="58.029998999999997"/>
  </r>
  <r>
    <x v="705"/>
    <x v="6"/>
    <n v="294.17999300000002"/>
  </r>
  <r>
    <x v="705"/>
    <x v="7"/>
    <n v="102.66999800000001"/>
  </r>
  <r>
    <x v="705"/>
    <x v="8"/>
    <n v="55.605122000000001"/>
  </r>
  <r>
    <x v="705"/>
    <x v="9"/>
    <n v="185.740005"/>
  </r>
  <r>
    <x v="705"/>
    <x v="10"/>
    <n v="8464.2802730000003"/>
  </r>
  <r>
    <x v="705"/>
    <x v="11"/>
    <n v="3087.01"/>
  </r>
  <r>
    <x v="705"/>
    <x v="12"/>
    <n v="13388.1"/>
  </r>
  <r>
    <x v="706"/>
    <x v="0"/>
    <n v="291.72000100000002"/>
  </r>
  <r>
    <x v="706"/>
    <x v="1"/>
    <n v="1778"/>
  </r>
  <r>
    <x v="706"/>
    <x v="2"/>
    <n v="41.220001000000003"/>
  </r>
  <r>
    <x v="706"/>
    <x v="3"/>
    <n v="162.86000100000001"/>
  </r>
  <r>
    <x v="706"/>
    <x v="4"/>
    <n v="1298.8000489999999"/>
  </r>
  <r>
    <x v="706"/>
    <x v="5"/>
    <n v="58.400002000000001"/>
  </r>
  <r>
    <x v="706"/>
    <x v="6"/>
    <n v="292.01001000000002"/>
  </r>
  <r>
    <x v="706"/>
    <x v="7"/>
    <n v="102.029999"/>
  </r>
  <r>
    <x v="706"/>
    <x v="8"/>
    <n v="55.212879000000001"/>
  </r>
  <r>
    <x v="706"/>
    <x v="9"/>
    <n v="184.38999899999999"/>
  </r>
  <r>
    <x v="706"/>
    <x v="10"/>
    <n v="8486.0898440000001"/>
  </r>
  <r>
    <x v="706"/>
    <x v="11"/>
    <n v="3091.84"/>
  </r>
  <r>
    <x v="706"/>
    <x v="12"/>
    <n v="13387.6"/>
  </r>
  <r>
    <x v="707"/>
    <x v="0"/>
    <n v="293.540009"/>
  </r>
  <r>
    <x v="707"/>
    <x v="1"/>
    <n v="1753.1099850000001"/>
  </r>
  <r>
    <x v="707"/>
    <x v="2"/>
    <n v="41.419998"/>
  </r>
  <r>
    <x v="707"/>
    <x v="3"/>
    <n v="162.60000600000001"/>
  </r>
  <r>
    <x v="707"/>
    <x v="4"/>
    <n v="1298"/>
  </r>
  <r>
    <x v="707"/>
    <x v="5"/>
    <n v="58.950001"/>
  </r>
  <r>
    <x v="707"/>
    <x v="6"/>
    <n v="283.10998499999999"/>
  </r>
  <r>
    <x v="707"/>
    <x v="7"/>
    <n v="102.120003"/>
  </r>
  <r>
    <x v="707"/>
    <x v="8"/>
    <n v="55.754550999999999"/>
  </r>
  <r>
    <x v="707"/>
    <x v="9"/>
    <n v="185.96000699999999"/>
  </r>
  <r>
    <x v="707"/>
    <x v="10"/>
    <n v="8482.0996090000008"/>
  </r>
  <r>
    <x v="707"/>
    <x v="11"/>
    <n v="3094.04"/>
  </r>
  <r>
    <x v="707"/>
    <x v="12"/>
    <n v="13385"/>
  </r>
  <r>
    <x v="708"/>
    <x v="0"/>
    <n v="294.52999899999998"/>
  </r>
  <r>
    <x v="708"/>
    <x v="1"/>
    <n v="1754.599976"/>
  </r>
  <r>
    <x v="708"/>
    <x v="2"/>
    <n v="41.57"/>
  </r>
  <r>
    <x v="708"/>
    <x v="3"/>
    <n v="163.050003"/>
  </r>
  <r>
    <x v="708"/>
    <x v="4"/>
    <n v="1311.459961"/>
  </r>
  <r>
    <x v="708"/>
    <x v="5"/>
    <n v="58.93"/>
  </r>
  <r>
    <x v="708"/>
    <x v="6"/>
    <n v="289.61999500000002"/>
  </r>
  <r>
    <x v="708"/>
    <x v="7"/>
    <n v="103.730003"/>
  </r>
  <r>
    <x v="708"/>
    <x v="8"/>
    <n v="55.380985000000003"/>
  </r>
  <r>
    <x v="708"/>
    <x v="9"/>
    <n v="187.25"/>
  </r>
  <r>
    <x v="708"/>
    <x v="10"/>
    <n v="8479.0195309999999"/>
  </r>
  <r>
    <x v="708"/>
    <x v="11"/>
    <n v="3096.63"/>
  </r>
  <r>
    <x v="708"/>
    <x v="12"/>
    <n v="13392"/>
  </r>
  <r>
    <x v="709"/>
    <x v="0"/>
    <n v="297.5"/>
  </r>
  <r>
    <x v="709"/>
    <x v="1"/>
    <n v="1739.48999"/>
  </r>
  <r>
    <x v="709"/>
    <x v="2"/>
    <n v="42.310001"/>
  </r>
  <r>
    <x v="709"/>
    <x v="3"/>
    <n v="163.21000699999999"/>
  </r>
  <r>
    <x v="709"/>
    <x v="4"/>
    <n v="1334.869995"/>
  </r>
  <r>
    <x v="709"/>
    <x v="5"/>
    <n v="58.639999000000003"/>
  </r>
  <r>
    <x v="709"/>
    <x v="6"/>
    <n v="295.02999899999998"/>
  </r>
  <r>
    <x v="709"/>
    <x v="7"/>
    <n v="104.199997"/>
  </r>
  <r>
    <x v="709"/>
    <x v="8"/>
    <n v="55.128833999999998"/>
  </r>
  <r>
    <x v="709"/>
    <x v="9"/>
    <n v="186.80999800000001"/>
  </r>
  <r>
    <x v="709"/>
    <x v="10"/>
    <n v="8540.8300780000009"/>
  </r>
  <r>
    <x v="709"/>
    <x v="11"/>
    <n v="3120.46"/>
  </r>
  <r>
    <x v="709"/>
    <x v="12"/>
    <n v="13493"/>
  </r>
  <r>
    <x v="710"/>
    <x v="0"/>
    <n v="297.16000400000001"/>
  </r>
  <r>
    <x v="710"/>
    <x v="1"/>
    <n v="1752.530029"/>
  </r>
  <r>
    <x v="710"/>
    <x v="2"/>
    <n v="42.290000999999997"/>
  </r>
  <r>
    <x v="710"/>
    <x v="3"/>
    <n v="162.770004"/>
  </r>
  <r>
    <x v="710"/>
    <x v="4"/>
    <n v="1320.6999510000001"/>
  </r>
  <r>
    <x v="710"/>
    <x v="5"/>
    <n v="59.029998999999997"/>
  </r>
  <r>
    <x v="710"/>
    <x v="6"/>
    <n v="302.57000699999998"/>
  </r>
  <r>
    <x v="710"/>
    <x v="7"/>
    <n v="103.660004"/>
  </r>
  <r>
    <x v="710"/>
    <x v="8"/>
    <n v="55.240906000000003"/>
  </r>
  <r>
    <x v="710"/>
    <x v="9"/>
    <n v="189.55999800000001"/>
  </r>
  <r>
    <x v="710"/>
    <x v="10"/>
    <n v="8549.9404300000006"/>
  </r>
  <r>
    <x v="710"/>
    <x v="11"/>
    <n v="3122.03"/>
  </r>
  <r>
    <x v="710"/>
    <x v="12"/>
    <n v="13483.8"/>
  </r>
  <r>
    <x v="711"/>
    <x v="0"/>
    <n v="300.60000600000001"/>
  </r>
  <r>
    <x v="711"/>
    <x v="1"/>
    <n v="1752.790039"/>
  </r>
  <r>
    <x v="711"/>
    <x v="2"/>
    <n v="42.630001"/>
  </r>
  <r>
    <x v="711"/>
    <x v="3"/>
    <n v="163.96000699999999"/>
  </r>
  <r>
    <x v="711"/>
    <x v="4"/>
    <n v="1315.459961"/>
  </r>
  <r>
    <x v="711"/>
    <x v="5"/>
    <n v="58.560001"/>
  </r>
  <r>
    <x v="711"/>
    <x v="6"/>
    <n v="302.60000600000001"/>
  </r>
  <r>
    <x v="711"/>
    <x v="7"/>
    <n v="104.949997"/>
  </r>
  <r>
    <x v="711"/>
    <x v="8"/>
    <n v="55.119492000000001"/>
  </r>
  <r>
    <x v="711"/>
    <x v="9"/>
    <n v="193.46000699999999"/>
  </r>
  <r>
    <x v="711"/>
    <x v="10"/>
    <n v="8570.6601559999999"/>
  </r>
  <r>
    <x v="711"/>
    <x v="11"/>
    <n v="3120.18"/>
  </r>
  <r>
    <x v="711"/>
    <x v="12"/>
    <n v="13466.3"/>
  </r>
  <r>
    <x v="712"/>
    <x v="0"/>
    <n v="300.10000600000001"/>
  </r>
  <r>
    <x v="712"/>
    <x v="1"/>
    <n v="1745.530029"/>
  </r>
  <r>
    <x v="712"/>
    <x v="2"/>
    <n v="42.610000999999997"/>
  </r>
  <r>
    <x v="712"/>
    <x v="3"/>
    <n v="164.199997"/>
  </r>
  <r>
    <x v="712"/>
    <x v="4"/>
    <n v="1303.0500489999999"/>
  </r>
  <r>
    <x v="712"/>
    <x v="5"/>
    <n v="58"/>
  </r>
  <r>
    <x v="712"/>
    <x v="6"/>
    <n v="305.16000400000001"/>
  </r>
  <r>
    <x v="712"/>
    <x v="7"/>
    <n v="104.089996"/>
  </r>
  <r>
    <x v="712"/>
    <x v="8"/>
    <n v="54.904693999999999"/>
  </r>
  <r>
    <x v="712"/>
    <x v="9"/>
    <n v="192.5"/>
  </r>
  <r>
    <x v="712"/>
    <x v="10"/>
    <n v="8526.7304690000001"/>
  </r>
  <r>
    <x v="712"/>
    <x v="11"/>
    <n v="3108.46"/>
  </r>
  <r>
    <x v="712"/>
    <x v="12"/>
    <n v="13419.3"/>
  </r>
  <r>
    <x v="713"/>
    <x v="0"/>
    <n v="298.79998799999998"/>
  </r>
  <r>
    <x v="713"/>
    <x v="1"/>
    <n v="1734.709961"/>
  </r>
  <r>
    <x v="713"/>
    <x v="2"/>
    <n v="42.360000999999997"/>
  </r>
  <r>
    <x v="713"/>
    <x v="3"/>
    <n v="162.88000500000001"/>
  </r>
  <r>
    <x v="713"/>
    <x v="4"/>
    <n v="1301.349976"/>
  </r>
  <r>
    <x v="713"/>
    <x v="5"/>
    <n v="58.400002000000001"/>
  </r>
  <r>
    <x v="713"/>
    <x v="6"/>
    <n v="311.69000199999999"/>
  </r>
  <r>
    <x v="713"/>
    <x v="7"/>
    <n v="102.550003"/>
  </r>
  <r>
    <x v="713"/>
    <x v="8"/>
    <n v="54.344344999999997"/>
  </r>
  <r>
    <x v="713"/>
    <x v="9"/>
    <n v="189.14999399999999"/>
  </r>
  <r>
    <x v="713"/>
    <x v="10"/>
    <n v="8506.2099610000005"/>
  </r>
  <r>
    <x v="713"/>
    <x v="11"/>
    <n v="3103.54"/>
  </r>
  <r>
    <x v="713"/>
    <x v="12"/>
    <n v="13406.4"/>
  </r>
  <r>
    <x v="714"/>
    <x v="0"/>
    <n v="299.29998799999998"/>
  </r>
  <r>
    <x v="714"/>
    <x v="1"/>
    <n v="1745.719971"/>
  </r>
  <r>
    <x v="714"/>
    <x v="2"/>
    <n v="41.849997999999999"/>
  </r>
  <r>
    <x v="714"/>
    <x v="3"/>
    <n v="162.80999800000001"/>
  </r>
  <r>
    <x v="714"/>
    <x v="4"/>
    <n v="1295.339966"/>
  </r>
  <r>
    <x v="714"/>
    <x v="5"/>
    <n v="58.630001"/>
  </r>
  <r>
    <x v="714"/>
    <x v="6"/>
    <n v="310.48001099999999"/>
  </r>
  <r>
    <x v="714"/>
    <x v="7"/>
    <n v="101.769997"/>
  </r>
  <r>
    <x v="714"/>
    <x v="8"/>
    <n v="54.363025999999998"/>
  </r>
  <r>
    <x v="714"/>
    <x v="9"/>
    <n v="188.44000199999999"/>
  </r>
  <r>
    <x v="714"/>
    <x v="10"/>
    <n v="8519.8798829999996"/>
  </r>
  <r>
    <x v="714"/>
    <x v="11"/>
    <n v="3110.29"/>
  </r>
  <r>
    <x v="714"/>
    <x v="12"/>
    <n v="13441"/>
  </r>
  <r>
    <x v="715"/>
    <x v="0"/>
    <n v="305.27999899999998"/>
  </r>
  <r>
    <x v="715"/>
    <x v="1"/>
    <n v="1773.839966"/>
  </r>
  <r>
    <x v="715"/>
    <x v="2"/>
    <n v="42.849997999999999"/>
  </r>
  <r>
    <x v="715"/>
    <x v="3"/>
    <n v="161.71000699999999"/>
  </r>
  <r>
    <x v="715"/>
    <x v="4"/>
    <n v="1306.6899410000001"/>
  </r>
  <r>
    <x v="715"/>
    <x v="5"/>
    <n v="58.66"/>
  </r>
  <r>
    <x v="715"/>
    <x v="6"/>
    <n v="315.54998799999998"/>
  </r>
  <r>
    <x v="715"/>
    <x v="7"/>
    <n v="104.449997"/>
  </r>
  <r>
    <x v="715"/>
    <x v="8"/>
    <n v="54.708571999999997"/>
  </r>
  <r>
    <x v="715"/>
    <x v="9"/>
    <n v="188.13000500000001"/>
  </r>
  <r>
    <x v="715"/>
    <x v="10"/>
    <n v="8632.4902340000008"/>
  </r>
  <r>
    <x v="715"/>
    <x v="11"/>
    <n v="3133.64"/>
  </r>
  <r>
    <x v="715"/>
    <x v="12"/>
    <n v="13532.9"/>
  </r>
  <r>
    <x v="716"/>
    <x v="0"/>
    <n v="307.89999399999999"/>
  </r>
  <r>
    <x v="716"/>
    <x v="1"/>
    <n v="1796.9399410000001"/>
  </r>
  <r>
    <x v="716"/>
    <x v="2"/>
    <n v="42.830002"/>
  </r>
  <r>
    <x v="716"/>
    <x v="3"/>
    <n v="162.53999300000001"/>
  </r>
  <r>
    <x v="716"/>
    <x v="4"/>
    <n v="1313.5500489999999"/>
  </r>
  <r>
    <x v="716"/>
    <x v="5"/>
    <n v="59.639999000000003"/>
  </r>
  <r>
    <x v="716"/>
    <x v="6"/>
    <n v="312.48998999999998"/>
  </r>
  <r>
    <x v="716"/>
    <x v="7"/>
    <n v="106.199997"/>
  </r>
  <r>
    <x v="716"/>
    <x v="8"/>
    <n v="55.054119"/>
  </r>
  <r>
    <x v="716"/>
    <x v="9"/>
    <n v="191.66999799999999"/>
  </r>
  <r>
    <x v="716"/>
    <x v="10"/>
    <n v="8647.9296880000002"/>
  </r>
  <r>
    <x v="716"/>
    <x v="11"/>
    <n v="3140.52"/>
  </r>
  <r>
    <x v="716"/>
    <x v="12"/>
    <n v="13559.7"/>
  </r>
  <r>
    <x v="717"/>
    <x v="0"/>
    <n v="309.05999800000001"/>
  </r>
  <r>
    <x v="717"/>
    <x v="1"/>
    <n v="1818.51001"/>
  </r>
  <r>
    <x v="717"/>
    <x v="2"/>
    <n v="43.209999000000003"/>
  </r>
  <r>
    <x v="717"/>
    <x v="3"/>
    <n v="161.509995"/>
  </r>
  <r>
    <x v="717"/>
    <x v="4"/>
    <n v="1312.98999"/>
  </r>
  <r>
    <x v="717"/>
    <x v="5"/>
    <n v="60.09"/>
  </r>
  <r>
    <x v="717"/>
    <x v="6"/>
    <n v="315.92999300000002"/>
  </r>
  <r>
    <x v="717"/>
    <x v="7"/>
    <n v="107.75"/>
  </r>
  <r>
    <x v="717"/>
    <x v="8"/>
    <n v="55.138171999999997"/>
  </r>
  <r>
    <x v="717"/>
    <x v="9"/>
    <n v="191.83999600000001"/>
  </r>
  <r>
    <x v="717"/>
    <x v="10"/>
    <n v="8705.1796880000002"/>
  </r>
  <r>
    <x v="717"/>
    <x v="11"/>
    <n v="3153.63"/>
  </r>
  <r>
    <x v="717"/>
    <x v="12"/>
    <n v="13607.6"/>
  </r>
  <r>
    <x v="718"/>
    <x v="0"/>
    <n v="309.52999899999998"/>
  </r>
  <r>
    <x v="718"/>
    <x v="1"/>
    <n v="1800.8000489999999"/>
  </r>
  <r>
    <x v="718"/>
    <x v="2"/>
    <n v="43.25"/>
  </r>
  <r>
    <x v="718"/>
    <x v="3"/>
    <n v="162.88999899999999"/>
  </r>
  <r>
    <x v="718"/>
    <x v="4"/>
    <n v="1304.959961"/>
  </r>
  <r>
    <x v="718"/>
    <x v="5"/>
    <n v="59.82"/>
  </r>
  <r>
    <x v="718"/>
    <x v="6"/>
    <n v="314.66000400000001"/>
  </r>
  <r>
    <x v="718"/>
    <x v="7"/>
    <n v="108.010002"/>
  </r>
  <r>
    <x v="718"/>
    <x v="8"/>
    <n v="55.558433999999998"/>
  </r>
  <r>
    <x v="718"/>
    <x v="9"/>
    <n v="190.740005"/>
  </r>
  <r>
    <x v="718"/>
    <x v="10"/>
    <n v="8665.4697269999997"/>
  </r>
  <r>
    <x v="718"/>
    <x v="11"/>
    <n v="3140.98"/>
  </r>
  <r>
    <x v="718"/>
    <x v="12"/>
    <n v="13545.2"/>
  </r>
  <r>
    <x v="719"/>
    <x v="0"/>
    <n v="302.75"/>
  </r>
  <r>
    <x v="719"/>
    <x v="1"/>
    <n v="1781.599976"/>
  </r>
  <r>
    <x v="719"/>
    <x v="2"/>
    <n v="42.720001000000003"/>
  </r>
  <r>
    <x v="719"/>
    <x v="3"/>
    <n v="161"/>
  </r>
  <r>
    <x v="719"/>
    <x v="4"/>
    <n v="1289.920044"/>
  </r>
  <r>
    <x v="719"/>
    <x v="5"/>
    <n v="59.810001"/>
  </r>
  <r>
    <x v="719"/>
    <x v="6"/>
    <n v="309.98998999999998"/>
  </r>
  <r>
    <x v="719"/>
    <x v="7"/>
    <n v="106.209999"/>
  </r>
  <r>
    <x v="719"/>
    <x v="8"/>
    <n v="55.362309000000003"/>
  </r>
  <r>
    <x v="719"/>
    <x v="9"/>
    <n v="184.949997"/>
  </r>
  <r>
    <x v="719"/>
    <x v="10"/>
    <n v="8567.9902340000008"/>
  </r>
  <r>
    <x v="719"/>
    <x v="11"/>
    <n v="3113.87"/>
  </r>
  <r>
    <x v="719"/>
    <x v="12"/>
    <n v="13448.3"/>
  </r>
  <r>
    <x v="720"/>
    <x v="0"/>
    <n v="303.91000400000001"/>
  </r>
  <r>
    <x v="720"/>
    <x v="1"/>
    <n v="1769.959961"/>
  </r>
  <r>
    <x v="720"/>
    <x v="2"/>
    <n v="42.610000999999997"/>
  </r>
  <r>
    <x v="720"/>
    <x v="3"/>
    <n v="161.570007"/>
  </r>
  <r>
    <x v="720"/>
    <x v="4"/>
    <n v="1295.280029"/>
  </r>
  <r>
    <x v="720"/>
    <x v="5"/>
    <n v="58.990001999999997"/>
  </r>
  <r>
    <x v="720"/>
    <x v="6"/>
    <n v="306.16000400000001"/>
  </r>
  <r>
    <x v="720"/>
    <x v="7"/>
    <n v="105.589996"/>
  </r>
  <r>
    <x v="720"/>
    <x v="8"/>
    <n v="55.278255000000001"/>
  </r>
  <r>
    <x v="720"/>
    <x v="9"/>
    <n v="186.529999"/>
  </r>
  <r>
    <x v="720"/>
    <x v="10"/>
    <n v="8520.6396480000003"/>
  </r>
  <r>
    <x v="720"/>
    <x v="11"/>
    <n v="3093.2"/>
  </r>
  <r>
    <x v="720"/>
    <x v="12"/>
    <n v="13366.1"/>
  </r>
  <r>
    <x v="721"/>
    <x v="0"/>
    <n v="302.51001000000002"/>
  </r>
  <r>
    <x v="721"/>
    <x v="1"/>
    <n v="1760.6899410000001"/>
  </r>
  <r>
    <x v="721"/>
    <x v="2"/>
    <n v="43.009998000000003"/>
  </r>
  <r>
    <x v="721"/>
    <x v="3"/>
    <n v="156.429993"/>
  </r>
  <r>
    <x v="721"/>
    <x v="4"/>
    <n v="1320.540039"/>
  </r>
  <r>
    <x v="721"/>
    <x v="5"/>
    <n v="60.389999000000003"/>
  </r>
  <r>
    <x v="721"/>
    <x v="6"/>
    <n v="304.32000699999998"/>
  </r>
  <r>
    <x v="721"/>
    <x v="7"/>
    <n v="105"/>
  </r>
  <r>
    <x v="721"/>
    <x v="8"/>
    <n v="55.586449000000002"/>
  </r>
  <r>
    <x v="721"/>
    <x v="9"/>
    <n v="186.800003"/>
  </r>
  <r>
    <x v="721"/>
    <x v="10"/>
    <n v="8566.6699219999991"/>
  </r>
  <r>
    <x v="721"/>
    <x v="11"/>
    <n v="3112.76"/>
  </r>
  <r>
    <x v="721"/>
    <x v="12"/>
    <n v="13458"/>
  </r>
  <r>
    <x v="722"/>
    <x v="0"/>
    <n v="303.02999899999998"/>
  </r>
  <r>
    <x v="722"/>
    <x v="1"/>
    <n v="1740.4799800000001"/>
  </r>
  <r>
    <x v="722"/>
    <x v="2"/>
    <n v="43.259998000000003"/>
  </r>
  <r>
    <x v="722"/>
    <x v="3"/>
    <n v="158.220001"/>
  </r>
  <r>
    <x v="722"/>
    <x v="4"/>
    <n v="1328.130005"/>
  </r>
  <r>
    <x v="722"/>
    <x v="5"/>
    <n v="59.919998"/>
  </r>
  <r>
    <x v="722"/>
    <x v="6"/>
    <n v="302.85998499999999"/>
  </r>
  <r>
    <x v="722"/>
    <x v="7"/>
    <n v="104.589996"/>
  </r>
  <r>
    <x v="722"/>
    <x v="8"/>
    <n v="55.437027"/>
  </r>
  <r>
    <x v="722"/>
    <x v="9"/>
    <n v="185.570007"/>
  </r>
  <r>
    <x v="722"/>
    <x v="10"/>
    <n v="8570.7001949999994"/>
  </r>
  <r>
    <x v="722"/>
    <x v="11"/>
    <n v="3117.43"/>
  </r>
  <r>
    <x v="722"/>
    <x v="12"/>
    <n v="13482.3"/>
  </r>
  <r>
    <x v="723"/>
    <x v="0"/>
    <n v="306.23001099999999"/>
  </r>
  <r>
    <x v="723"/>
    <x v="1"/>
    <n v="1751.599976"/>
  </r>
  <r>
    <x v="723"/>
    <x v="2"/>
    <n v="44.080002"/>
  </r>
  <r>
    <x v="723"/>
    <x v="3"/>
    <n v="158.009995"/>
  </r>
  <r>
    <x v="723"/>
    <x v="4"/>
    <n v="1340.619995"/>
  </r>
  <r>
    <x v="723"/>
    <x v="5"/>
    <n v="60.040000999999997"/>
  </r>
  <r>
    <x v="723"/>
    <x v="6"/>
    <n v="307.35000600000001"/>
  </r>
  <r>
    <x v="723"/>
    <x v="7"/>
    <n v="104.339996"/>
  </r>
  <r>
    <x v="723"/>
    <x v="8"/>
    <n v="55.857284999999997"/>
  </r>
  <r>
    <x v="723"/>
    <x v="9"/>
    <n v="188.259995"/>
  </r>
  <r>
    <x v="723"/>
    <x v="10"/>
    <n v="8656.5302730000003"/>
  </r>
  <r>
    <x v="723"/>
    <x v="11"/>
    <n v="3145.91"/>
  </r>
  <r>
    <x v="723"/>
    <x v="12"/>
    <n v="13588.3"/>
  </r>
  <r>
    <x v="724"/>
    <x v="0"/>
    <n v="307.04998799999998"/>
  </r>
  <r>
    <x v="724"/>
    <x v="1"/>
    <n v="1749.51001"/>
  </r>
  <r>
    <x v="724"/>
    <x v="2"/>
    <n v="43.709999000000003"/>
  </r>
  <r>
    <x v="724"/>
    <x v="3"/>
    <n v="157.479996"/>
  </r>
  <r>
    <x v="724"/>
    <x v="4"/>
    <n v="1343.5600589999999"/>
  </r>
  <r>
    <x v="724"/>
    <x v="5"/>
    <n v="60.490001999999997"/>
  </r>
  <r>
    <x v="724"/>
    <x v="6"/>
    <n v="302.5"/>
  </r>
  <r>
    <x v="724"/>
    <x v="7"/>
    <n v="103.779999"/>
  </r>
  <r>
    <x v="724"/>
    <x v="8"/>
    <n v="56.240184999999997"/>
  </r>
  <r>
    <x v="724"/>
    <x v="9"/>
    <n v="188.55999800000001"/>
  </r>
  <r>
    <x v="724"/>
    <x v="10"/>
    <n v="8621.8300780000009"/>
  </r>
  <r>
    <x v="724"/>
    <x v="11"/>
    <n v="3135.96"/>
  </r>
  <r>
    <x v="724"/>
    <x v="12"/>
    <n v="13555.1"/>
  </r>
  <r>
    <x v="725"/>
    <x v="0"/>
    <n v="304.17001299999998"/>
  </r>
  <r>
    <x v="725"/>
    <x v="1"/>
    <n v="1739.209961"/>
  </r>
  <r>
    <x v="725"/>
    <x v="2"/>
    <n v="44.009998000000003"/>
  </r>
  <r>
    <x v="725"/>
    <x v="3"/>
    <n v="156.39999399999999"/>
  </r>
  <r>
    <x v="725"/>
    <x v="4"/>
    <n v="1344.660034"/>
  </r>
  <r>
    <x v="725"/>
    <x v="5"/>
    <n v="61.509998000000003"/>
  </r>
  <r>
    <x v="725"/>
    <x v="6"/>
    <n v="293.11999500000002"/>
  </r>
  <r>
    <x v="725"/>
    <x v="7"/>
    <n v="103.620003"/>
  </r>
  <r>
    <x v="725"/>
    <x v="8"/>
    <n v="55.997368000000002"/>
  </r>
  <r>
    <x v="725"/>
    <x v="9"/>
    <n v="188.13999899999999"/>
  </r>
  <r>
    <x v="725"/>
    <x v="10"/>
    <n v="8616.1796880000002"/>
  </r>
  <r>
    <x v="725"/>
    <x v="11"/>
    <n v="3132.52"/>
  </r>
  <r>
    <x v="725"/>
    <x v="12"/>
    <n v="13545.3"/>
  </r>
  <r>
    <x v="726"/>
    <x v="0"/>
    <n v="303.73998999999998"/>
  </r>
  <r>
    <x v="726"/>
    <x v="1"/>
    <n v="1748.719971"/>
  </r>
  <r>
    <x v="726"/>
    <x v="2"/>
    <n v="43.82"/>
  </r>
  <r>
    <x v="726"/>
    <x v="3"/>
    <n v="156.38999899999999"/>
  </r>
  <r>
    <x v="726"/>
    <x v="4"/>
    <n v="1345.0200199999999"/>
  </r>
  <r>
    <x v="726"/>
    <x v="5"/>
    <n v="62.43"/>
  </r>
  <r>
    <x v="726"/>
    <x v="6"/>
    <n v="298.92999300000002"/>
  </r>
  <r>
    <x v="726"/>
    <x v="7"/>
    <n v="105.510002"/>
  </r>
  <r>
    <x v="726"/>
    <x v="8"/>
    <n v="55.689177999999998"/>
  </r>
  <r>
    <x v="726"/>
    <x v="9"/>
    <n v="189.91999799999999"/>
  </r>
  <r>
    <x v="726"/>
    <x v="10"/>
    <n v="8654.0498050000006"/>
  </r>
  <r>
    <x v="726"/>
    <x v="11"/>
    <n v="3141.63"/>
  </r>
  <r>
    <x v="726"/>
    <x v="12"/>
    <n v="13579.9"/>
  </r>
  <r>
    <x v="727"/>
    <x v="0"/>
    <n v="305.959991"/>
  </r>
  <r>
    <x v="727"/>
    <x v="1"/>
    <n v="1760.329956"/>
  </r>
  <r>
    <x v="727"/>
    <x v="2"/>
    <n v="44.669998"/>
  </r>
  <r>
    <x v="727"/>
    <x v="3"/>
    <n v="158.58999600000001"/>
  </r>
  <r>
    <x v="727"/>
    <x v="4"/>
    <n v="1350.2700199999999"/>
  </r>
  <r>
    <x v="727"/>
    <x v="5"/>
    <n v="62.240001999999997"/>
  </r>
  <r>
    <x v="727"/>
    <x v="6"/>
    <n v="298.44000199999999"/>
  </r>
  <r>
    <x v="727"/>
    <x v="7"/>
    <n v="105.66999800000001"/>
  </r>
  <r>
    <x v="727"/>
    <x v="8"/>
    <n v="55.558433999999998"/>
  </r>
  <r>
    <x v="727"/>
    <x v="9"/>
    <n v="189.970001"/>
  </r>
  <r>
    <x v="727"/>
    <x v="10"/>
    <n v="8717.3203130000002"/>
  </r>
  <r>
    <x v="727"/>
    <x v="11"/>
    <n v="3168.57"/>
  </r>
  <r>
    <x v="727"/>
    <x v="12"/>
    <n v="13697.4"/>
  </r>
  <r>
    <x v="728"/>
    <x v="0"/>
    <n v="317.94000199999999"/>
  </r>
  <r>
    <x v="728"/>
    <x v="1"/>
    <n v="1760.9399410000001"/>
  </r>
  <r>
    <x v="728"/>
    <x v="2"/>
    <n v="45.09"/>
  </r>
  <r>
    <x v="728"/>
    <x v="3"/>
    <n v="161.13000500000001"/>
  </r>
  <r>
    <x v="728"/>
    <x v="4"/>
    <n v="1347.829956"/>
  </r>
  <r>
    <x v="728"/>
    <x v="5"/>
    <n v="62.209999000000003"/>
  </r>
  <r>
    <x v="728"/>
    <x v="6"/>
    <n v="298.5"/>
  </r>
  <r>
    <x v="728"/>
    <x v="7"/>
    <n v="107.650002"/>
  </r>
  <r>
    <x v="728"/>
    <x v="8"/>
    <n v="56.912598000000003"/>
  </r>
  <r>
    <x v="728"/>
    <x v="9"/>
    <n v="191.490005"/>
  </r>
  <r>
    <x v="728"/>
    <x v="10"/>
    <n v="8734.8798829999996"/>
  </r>
  <r>
    <x v="728"/>
    <x v="11"/>
    <n v="3168.8"/>
  </r>
  <r>
    <x v="728"/>
    <x v="12"/>
    <n v="13697.3"/>
  </r>
  <r>
    <x v="729"/>
    <x v="0"/>
    <n v="323.79998799999998"/>
  </r>
  <r>
    <x v="729"/>
    <x v="1"/>
    <n v="1769.209961"/>
  </r>
  <r>
    <x v="729"/>
    <x v="2"/>
    <n v="45.200001"/>
  </r>
  <r>
    <x v="729"/>
    <x v="3"/>
    <n v="161.96000699999999"/>
  </r>
  <r>
    <x v="729"/>
    <x v="4"/>
    <n v="1361.170044"/>
  </r>
  <r>
    <x v="729"/>
    <x v="5"/>
    <n v="62.490001999999997"/>
  </r>
  <r>
    <x v="729"/>
    <x v="6"/>
    <n v="304.209991"/>
  </r>
  <r>
    <x v="729"/>
    <x v="7"/>
    <n v="109.57"/>
  </r>
  <r>
    <x v="729"/>
    <x v="8"/>
    <n v="57.818492999999997"/>
  </r>
  <r>
    <x v="729"/>
    <x v="9"/>
    <n v="192.66000399999999"/>
  </r>
  <r>
    <x v="729"/>
    <x v="10"/>
    <n v="8814.2304690000001"/>
  </r>
  <r>
    <x v="729"/>
    <x v="11"/>
    <n v="3191.45"/>
  </r>
  <r>
    <x v="729"/>
    <x v="12"/>
    <n v="13795.2"/>
  </r>
  <r>
    <x v="730"/>
    <x v="0"/>
    <n v="322.85000600000001"/>
  </r>
  <r>
    <x v="730"/>
    <x v="1"/>
    <n v="1790.660034"/>
  </r>
  <r>
    <x v="730"/>
    <x v="2"/>
    <n v="44.75"/>
  </r>
  <r>
    <x v="730"/>
    <x v="3"/>
    <n v="161.63000500000001"/>
  </r>
  <r>
    <x v="730"/>
    <x v="4"/>
    <n v="1355.119995"/>
  </r>
  <r>
    <x v="730"/>
    <x v="5"/>
    <n v="62.77"/>
  </r>
  <r>
    <x v="730"/>
    <x v="6"/>
    <n v="315.48001099999999"/>
  </r>
  <r>
    <x v="730"/>
    <x v="7"/>
    <n v="108.459999"/>
  </r>
  <r>
    <x v="730"/>
    <x v="8"/>
    <n v="52.560569999999998"/>
  </r>
  <r>
    <x v="730"/>
    <x v="9"/>
    <n v="190.929993"/>
  </r>
  <r>
    <x v="730"/>
    <x v="10"/>
    <n v="8823.3603519999997"/>
  </r>
  <r>
    <x v="730"/>
    <x v="11"/>
    <n v="3192.52"/>
  </r>
  <r>
    <x v="730"/>
    <x v="12"/>
    <n v="13795.3"/>
  </r>
  <r>
    <x v="731"/>
    <x v="0"/>
    <n v="324.38000499999998"/>
  </r>
  <r>
    <x v="731"/>
    <x v="1"/>
    <n v="1784.030029"/>
  </r>
  <r>
    <x v="731"/>
    <x v="2"/>
    <n v="44.740001999999997"/>
  </r>
  <r>
    <x v="731"/>
    <x v="3"/>
    <n v="161.479996"/>
  </r>
  <r>
    <x v="731"/>
    <x v="4"/>
    <n v="1352.619995"/>
  </r>
  <r>
    <x v="731"/>
    <x v="5"/>
    <n v="62.860000999999997"/>
  </r>
  <r>
    <x v="731"/>
    <x v="6"/>
    <n v="320.79998799999998"/>
  </r>
  <r>
    <x v="731"/>
    <x v="7"/>
    <n v="107.83000199999999"/>
  </r>
  <r>
    <x v="731"/>
    <x v="8"/>
    <n v="52.205680999999998"/>
  </r>
  <r>
    <x v="731"/>
    <x v="9"/>
    <n v="190.14999399999999"/>
  </r>
  <r>
    <x v="731"/>
    <x v="10"/>
    <n v="8827.7402340000008"/>
  </r>
  <r>
    <x v="731"/>
    <x v="11"/>
    <n v="3191.14"/>
  </r>
  <r>
    <x v="731"/>
    <x v="12"/>
    <n v="13799.2"/>
  </r>
  <r>
    <x v="732"/>
    <x v="0"/>
    <n v="327.63000499999998"/>
  </r>
  <r>
    <x v="732"/>
    <x v="1"/>
    <n v="1792.280029"/>
  </r>
  <r>
    <x v="732"/>
    <x v="2"/>
    <n v="44.830002"/>
  </r>
  <r>
    <x v="732"/>
    <x v="3"/>
    <n v="163.33000200000001"/>
  </r>
  <r>
    <x v="732"/>
    <x v="4"/>
    <n v="1356.040039"/>
  </r>
  <r>
    <x v="732"/>
    <x v="5"/>
    <n v="63.470001000000003"/>
  </r>
  <r>
    <x v="732"/>
    <x v="6"/>
    <n v="332.22000100000002"/>
  </r>
  <r>
    <x v="732"/>
    <x v="7"/>
    <n v="108.879997"/>
  </r>
  <r>
    <x v="732"/>
    <x v="8"/>
    <n v="52.840744000000001"/>
  </r>
  <r>
    <x v="732"/>
    <x v="9"/>
    <n v="190.199997"/>
  </r>
  <r>
    <x v="732"/>
    <x v="10"/>
    <n v="8887.2197269999997"/>
  </r>
  <r>
    <x v="732"/>
    <x v="11"/>
    <n v="3205.37"/>
  </r>
  <r>
    <x v="732"/>
    <x v="12"/>
    <n v="13831.7"/>
  </r>
  <r>
    <x v="733"/>
    <x v="0"/>
    <n v="327.60998499999999"/>
  </r>
  <r>
    <x v="733"/>
    <x v="1"/>
    <n v="1786.5"/>
  </r>
  <r>
    <x v="733"/>
    <x v="2"/>
    <n v="45.369999"/>
  </r>
  <r>
    <x v="733"/>
    <x v="3"/>
    <n v="164.550003"/>
  </r>
  <r>
    <x v="733"/>
    <x v="4"/>
    <n v="1349.589966"/>
  </r>
  <r>
    <x v="733"/>
    <x v="5"/>
    <n v="63.919998"/>
  </r>
  <r>
    <x v="733"/>
    <x v="6"/>
    <n v="336.89999399999999"/>
  </r>
  <r>
    <x v="733"/>
    <x v="7"/>
    <n v="108.75"/>
  </r>
  <r>
    <x v="733"/>
    <x v="8"/>
    <n v="52.999512000000003"/>
  </r>
  <r>
    <x v="733"/>
    <x v="9"/>
    <n v="192.449997"/>
  </r>
  <r>
    <x v="733"/>
    <x v="10"/>
    <n v="8924.9599610000005"/>
  </r>
  <r>
    <x v="733"/>
    <x v="11"/>
    <n v="3221.22"/>
  </r>
  <r>
    <x v="733"/>
    <x v="12"/>
    <n v="13889.3"/>
  </r>
  <r>
    <x v="734"/>
    <x v="0"/>
    <n v="328.95001200000002"/>
  </r>
  <r>
    <x v="734"/>
    <x v="1"/>
    <n v="1793"/>
  </r>
  <r>
    <x v="734"/>
    <x v="2"/>
    <n v="45.220001000000003"/>
  </r>
  <r>
    <x v="734"/>
    <x v="3"/>
    <n v="163.740005"/>
  </r>
  <r>
    <x v="734"/>
    <x v="4"/>
    <n v="1348.839966"/>
  </r>
  <r>
    <x v="734"/>
    <x v="5"/>
    <n v="63.360000999999997"/>
  </r>
  <r>
    <x v="734"/>
    <x v="6"/>
    <n v="333.10000600000001"/>
  </r>
  <r>
    <x v="734"/>
    <x v="7"/>
    <n v="108.610001"/>
  </r>
  <r>
    <x v="734"/>
    <x v="8"/>
    <n v="53.092899000000003"/>
  </r>
  <r>
    <x v="734"/>
    <x v="9"/>
    <n v="192.429993"/>
  </r>
  <r>
    <x v="734"/>
    <x v="10"/>
    <n v="8945.6503909999992"/>
  </r>
  <r>
    <x v="734"/>
    <x v="11"/>
    <n v="3224.01"/>
  </r>
  <r>
    <x v="734"/>
    <x v="12"/>
    <n v="13900"/>
  </r>
  <r>
    <x v="735"/>
    <x v="0"/>
    <n v="329.64001500000001"/>
  </r>
  <r>
    <x v="735"/>
    <x v="1"/>
    <n v="1789.209961"/>
  </r>
  <r>
    <x v="735"/>
    <x v="2"/>
    <n v="45.310001"/>
  </r>
  <r>
    <x v="735"/>
    <x v="3"/>
    <n v="163.25"/>
  </r>
  <r>
    <x v="735"/>
    <x v="4"/>
    <n v="1343.5600589999999"/>
  </r>
  <r>
    <x v="735"/>
    <x v="5"/>
    <n v="63.470001000000003"/>
  </r>
  <r>
    <x v="735"/>
    <x v="6"/>
    <n v="333.20001200000002"/>
  </r>
  <r>
    <x v="735"/>
    <x v="7"/>
    <n v="108.69000200000001"/>
  </r>
  <r>
    <x v="735"/>
    <x v="8"/>
    <n v="52.943480999999998"/>
  </r>
  <r>
    <x v="735"/>
    <x v="9"/>
    <n v="192.75"/>
  </r>
  <r>
    <x v="735"/>
    <x v="10"/>
    <n v="8952.8798829999996"/>
  </r>
  <r>
    <x v="735"/>
    <x v="11"/>
    <n v="3223.38"/>
  </r>
  <r>
    <x v="735"/>
    <x v="12"/>
    <n v="13895.1"/>
  </r>
  <r>
    <x v="736"/>
    <x v="0"/>
    <n v="331.20001200000002"/>
  </r>
  <r>
    <x v="736"/>
    <x v="1"/>
    <n v="1868.7700199999999"/>
  </r>
  <r>
    <x v="736"/>
    <x v="2"/>
    <n v="45.259998000000003"/>
  </r>
  <r>
    <x v="736"/>
    <x v="3"/>
    <n v="164.509995"/>
  </r>
  <r>
    <x v="736"/>
    <x v="4"/>
    <n v="1360.400024"/>
  </r>
  <r>
    <x v="736"/>
    <x v="5"/>
    <n v="63.880001"/>
  </r>
  <r>
    <x v="736"/>
    <x v="6"/>
    <n v="332.63000499999998"/>
  </r>
  <r>
    <x v="736"/>
    <x v="7"/>
    <n v="109.75"/>
  </r>
  <r>
    <x v="736"/>
    <x v="8"/>
    <n v="53.046211"/>
  </r>
  <r>
    <x v="736"/>
    <x v="9"/>
    <n v="193.71000699999999"/>
  </r>
  <r>
    <x v="736"/>
    <x v="10"/>
    <n v="9022.3896480000003"/>
  </r>
  <r>
    <x v="736"/>
    <x v="11"/>
    <n v="3239.91"/>
  </r>
  <r>
    <x v="736"/>
    <x v="12"/>
    <n v="13940.4"/>
  </r>
  <r>
    <x v="737"/>
    <x v="0"/>
    <n v="330.790009"/>
  </r>
  <r>
    <x v="737"/>
    <x v="1"/>
    <n v="1869.8000489999999"/>
  </r>
  <r>
    <x v="737"/>
    <x v="2"/>
    <n v="45.220001000000003"/>
  </r>
  <r>
    <x v="737"/>
    <x v="3"/>
    <n v="164.979996"/>
  </r>
  <r>
    <x v="737"/>
    <x v="4"/>
    <n v="1351.8900149999999"/>
  </r>
  <r>
    <x v="737"/>
    <x v="5"/>
    <n v="63.57"/>
  </r>
  <r>
    <x v="737"/>
    <x v="6"/>
    <n v="329.08999599999999"/>
  </r>
  <r>
    <x v="737"/>
    <x v="7"/>
    <n v="109.400002"/>
  </r>
  <r>
    <x v="737"/>
    <x v="8"/>
    <n v="53.877388000000003"/>
  </r>
  <r>
    <x v="737"/>
    <x v="9"/>
    <n v="194.050003"/>
  </r>
  <r>
    <x v="737"/>
    <x v="10"/>
    <n v="9006.6201170000004"/>
  </r>
  <r>
    <x v="737"/>
    <x v="11"/>
    <n v="3240.02"/>
  </r>
  <r>
    <x v="737"/>
    <x v="12"/>
    <n v="13944.1"/>
  </r>
  <r>
    <x v="738"/>
    <x v="0"/>
    <n v="328.33999599999999"/>
  </r>
  <r>
    <x v="738"/>
    <x v="1"/>
    <n v="1846.8900149999999"/>
  </r>
  <r>
    <x v="738"/>
    <x v="2"/>
    <n v="44.990001999999997"/>
  </r>
  <r>
    <x v="738"/>
    <x v="3"/>
    <n v="162.44000199999999"/>
  </r>
  <r>
    <x v="738"/>
    <x v="4"/>
    <n v="1336.1400149999999"/>
  </r>
  <r>
    <x v="738"/>
    <x v="5"/>
    <n v="63.360000999999997"/>
  </r>
  <r>
    <x v="738"/>
    <x v="6"/>
    <n v="323.30999800000001"/>
  </r>
  <r>
    <x v="738"/>
    <x v="7"/>
    <n v="107.970001"/>
  </r>
  <r>
    <x v="738"/>
    <x v="8"/>
    <n v="53.513157"/>
  </r>
  <r>
    <x v="738"/>
    <x v="9"/>
    <n v="192.33000200000001"/>
  </r>
  <r>
    <x v="738"/>
    <x v="10"/>
    <n v="8945.9902340000008"/>
  </r>
  <r>
    <x v="738"/>
    <x v="11"/>
    <n v="3221.29"/>
  </r>
  <r>
    <x v="738"/>
    <x v="12"/>
    <n v="13876.2"/>
  </r>
  <r>
    <x v="739"/>
    <x v="0"/>
    <n v="329.80999800000001"/>
  </r>
  <r>
    <x v="739"/>
    <x v="1"/>
    <n v="1847.839966"/>
  </r>
  <r>
    <x v="739"/>
    <x v="2"/>
    <n v="45.220001000000003"/>
  </r>
  <r>
    <x v="739"/>
    <x v="3"/>
    <n v="162.63999899999999"/>
  </r>
  <r>
    <x v="739"/>
    <x v="4"/>
    <n v="1337.0200199999999"/>
  </r>
  <r>
    <x v="739"/>
    <x v="5"/>
    <n v="63.549999"/>
  </r>
  <r>
    <x v="739"/>
    <x v="6"/>
    <n v="323.57000699999998"/>
  </r>
  <r>
    <x v="739"/>
    <x v="7"/>
    <n v="108.16999800000001"/>
  </r>
  <r>
    <x v="739"/>
    <x v="8"/>
    <n v="53.391750000000002"/>
  </r>
  <r>
    <x v="739"/>
    <x v="9"/>
    <n v="192.679993"/>
  </r>
  <r>
    <x v="739"/>
    <x v="10"/>
    <n v="8972.5996090000008"/>
  </r>
  <r>
    <x v="739"/>
    <x v="11"/>
    <n v="3230.78"/>
  </r>
  <r>
    <x v="739"/>
    <x v="12"/>
    <n v="13913"/>
  </r>
  <r>
    <x v="740"/>
    <x v="0"/>
    <n v="334.42999300000002"/>
  </r>
  <r>
    <x v="740"/>
    <x v="1"/>
    <n v="1898.01001"/>
  </r>
  <r>
    <x v="740"/>
    <x v="2"/>
    <n v="45.330002"/>
  </r>
  <r>
    <x v="740"/>
    <x v="3"/>
    <n v="166.990005"/>
  </r>
  <r>
    <x v="740"/>
    <x v="4"/>
    <n v="1367.369995"/>
  </r>
  <r>
    <x v="740"/>
    <x v="5"/>
    <n v="63.700001"/>
  </r>
  <r>
    <x v="740"/>
    <x v="6"/>
    <n v="329.80999800000001"/>
  </r>
  <r>
    <x v="740"/>
    <x v="7"/>
    <n v="110.75"/>
  </r>
  <r>
    <x v="740"/>
    <x v="8"/>
    <n v="53.251674999999999"/>
  </r>
  <r>
    <x v="740"/>
    <x v="9"/>
    <n v="196.729996"/>
  </r>
  <r>
    <x v="740"/>
    <x v="10"/>
    <n v="9092.1904300000006"/>
  </r>
  <r>
    <x v="740"/>
    <x v="11"/>
    <n v="3257.85"/>
  </r>
  <r>
    <x v="740"/>
    <x v="12"/>
    <n v="14002.5"/>
  </r>
  <r>
    <x v="741"/>
    <x v="0"/>
    <n v="331.80999800000001"/>
  </r>
  <r>
    <x v="741"/>
    <x v="1"/>
    <n v="1874.969971"/>
  </r>
  <r>
    <x v="741"/>
    <x v="2"/>
    <n v="44.98"/>
  </r>
  <r>
    <x v="741"/>
    <x v="3"/>
    <n v="166.16999799999999"/>
  </r>
  <r>
    <x v="741"/>
    <x v="4"/>
    <n v="1360.660034"/>
  </r>
  <r>
    <x v="741"/>
    <x v="5"/>
    <n v="63.279998999999997"/>
  </r>
  <r>
    <x v="741"/>
    <x v="6"/>
    <n v="325.89999399999999"/>
  </r>
  <r>
    <x v="741"/>
    <x v="7"/>
    <n v="108.760002"/>
  </r>
  <r>
    <x v="741"/>
    <x v="8"/>
    <n v="53.176955999999997"/>
  </r>
  <r>
    <x v="741"/>
    <x v="9"/>
    <n v="200.88000500000001"/>
  </r>
  <r>
    <x v="741"/>
    <x v="10"/>
    <n v="9020.7695309999999"/>
  </r>
  <r>
    <x v="741"/>
    <x v="11"/>
    <n v="3234.85"/>
  </r>
  <r>
    <x v="741"/>
    <x v="12"/>
    <n v="13917"/>
  </r>
  <r>
    <x v="742"/>
    <x v="0"/>
    <n v="333.709991"/>
  </r>
  <r>
    <x v="742"/>
    <x v="1"/>
    <n v="1902.880005"/>
  </r>
  <r>
    <x v="742"/>
    <x v="2"/>
    <n v="45.349997999999999"/>
  </r>
  <r>
    <x v="742"/>
    <x v="3"/>
    <n v="173.449997"/>
  </r>
  <r>
    <x v="742"/>
    <x v="4"/>
    <n v="1394.209961"/>
  </r>
  <r>
    <x v="742"/>
    <x v="5"/>
    <n v="63.380001"/>
  </r>
  <r>
    <x v="742"/>
    <x v="6"/>
    <n v="335.82998700000002"/>
  </r>
  <r>
    <x v="742"/>
    <x v="7"/>
    <n v="110.16999800000001"/>
  </r>
  <r>
    <x v="742"/>
    <x v="8"/>
    <n v="53.232985999999997"/>
  </r>
  <r>
    <x v="742"/>
    <x v="9"/>
    <n v="202.740005"/>
  </r>
  <r>
    <x v="742"/>
    <x v="10"/>
    <n v="9071.4697269999997"/>
  </r>
  <r>
    <x v="742"/>
    <x v="11"/>
    <n v="3246.28"/>
  </r>
  <r>
    <x v="742"/>
    <x v="12"/>
    <n v="13941.8"/>
  </r>
  <r>
    <x v="743"/>
    <x v="0"/>
    <n v="333.39001500000001"/>
  </r>
  <r>
    <x v="743"/>
    <x v="1"/>
    <n v="1906.8599850000001"/>
  </r>
  <r>
    <x v="743"/>
    <x v="2"/>
    <n v="45.400002000000001"/>
  </r>
  <r>
    <x v="743"/>
    <x v="3"/>
    <n v="176"/>
  </r>
  <r>
    <x v="743"/>
    <x v="4"/>
    <n v="1393.339966"/>
  </r>
  <r>
    <x v="743"/>
    <x v="5"/>
    <n v="63.689999"/>
  </r>
  <r>
    <x v="743"/>
    <x v="6"/>
    <n v="330.75"/>
  </r>
  <r>
    <x v="743"/>
    <x v="7"/>
    <n v="109.66999800000001"/>
  </r>
  <r>
    <x v="743"/>
    <x v="8"/>
    <n v="52.373790999999997"/>
  </r>
  <r>
    <x v="743"/>
    <x v="9"/>
    <n v="203.21000699999999"/>
  </r>
  <r>
    <x v="743"/>
    <x v="10"/>
    <n v="9068.5800780000009"/>
  </r>
  <r>
    <x v="743"/>
    <x v="11"/>
    <n v="3237.18"/>
  </r>
  <r>
    <x v="743"/>
    <x v="12"/>
    <n v="13898.5"/>
  </r>
  <r>
    <x v="744"/>
    <x v="0"/>
    <n v="337.86999500000002"/>
  </r>
  <r>
    <x v="744"/>
    <x v="1"/>
    <n v="1891.969971"/>
  </r>
  <r>
    <x v="744"/>
    <x v="2"/>
    <n v="45.639999000000003"/>
  </r>
  <r>
    <x v="744"/>
    <x v="3"/>
    <n v="177.33000200000001"/>
  </r>
  <r>
    <x v="744"/>
    <x v="4"/>
    <n v="1404.3199460000001"/>
  </r>
  <r>
    <x v="744"/>
    <x v="5"/>
    <n v="63.82"/>
  </r>
  <r>
    <x v="744"/>
    <x v="6"/>
    <n v="339.26001000000002"/>
  </r>
  <r>
    <x v="744"/>
    <x v="7"/>
    <n v="111.82"/>
  </r>
  <r>
    <x v="744"/>
    <x v="8"/>
    <n v="52.149653999999998"/>
  </r>
  <r>
    <x v="744"/>
    <x v="9"/>
    <n v="204.14999399999999"/>
  </r>
  <r>
    <x v="744"/>
    <x v="10"/>
    <n v="9129.2402340000008"/>
  </r>
  <r>
    <x v="744"/>
    <x v="11"/>
    <n v="3253.05"/>
  </r>
  <r>
    <x v="744"/>
    <x v="12"/>
    <n v="13934.4"/>
  </r>
  <r>
    <x v="745"/>
    <x v="0"/>
    <n v="340.45001200000002"/>
  </r>
  <r>
    <x v="745"/>
    <x v="1"/>
    <n v="1901.0500489999999"/>
  </r>
  <r>
    <x v="745"/>
    <x v="2"/>
    <n v="45.709999000000003"/>
  </r>
  <r>
    <x v="745"/>
    <x v="3"/>
    <n v="179.60000600000001"/>
  </r>
  <r>
    <x v="745"/>
    <x v="4"/>
    <n v="1419.829956"/>
  </r>
  <r>
    <x v="745"/>
    <x v="5"/>
    <n v="64.25"/>
  </r>
  <r>
    <x v="745"/>
    <x v="6"/>
    <n v="335.66000400000001"/>
  </r>
  <r>
    <x v="745"/>
    <x v="7"/>
    <n v="112.57"/>
  </r>
  <r>
    <x v="745"/>
    <x v="8"/>
    <n v="52.485858999999998"/>
  </r>
  <r>
    <x v="745"/>
    <x v="9"/>
    <n v="208.88000500000001"/>
  </r>
  <r>
    <x v="745"/>
    <x v="10"/>
    <n v="9203.4296880000002"/>
  </r>
  <r>
    <x v="745"/>
    <x v="11"/>
    <n v="3274.7"/>
  </r>
  <r>
    <x v="745"/>
    <x v="12"/>
    <n v="13997.7"/>
  </r>
  <r>
    <x v="746"/>
    <x v="0"/>
    <n v="339.80999800000001"/>
  </r>
  <r>
    <x v="746"/>
    <x v="1"/>
    <n v="1883.160034"/>
  </r>
  <r>
    <x v="746"/>
    <x v="2"/>
    <n v="45.669998"/>
  </r>
  <r>
    <x v="746"/>
    <x v="3"/>
    <n v="180.199997"/>
  </r>
  <r>
    <x v="746"/>
    <x v="4"/>
    <n v="1429.7299800000001"/>
  </r>
  <r>
    <x v="746"/>
    <x v="5"/>
    <n v="65.339995999999999"/>
  </r>
  <r>
    <x v="746"/>
    <x v="6"/>
    <n v="329.04998799999998"/>
  </r>
  <r>
    <x v="746"/>
    <x v="7"/>
    <n v="112.93"/>
  </r>
  <r>
    <x v="746"/>
    <x v="8"/>
    <n v="52.523215999999998"/>
  </r>
  <r>
    <x v="746"/>
    <x v="9"/>
    <n v="209.11999499999999"/>
  </r>
  <r>
    <x v="746"/>
    <x v="10"/>
    <n v="9178.8603519999997"/>
  </r>
  <r>
    <x v="746"/>
    <x v="11"/>
    <n v="3265.35"/>
  </r>
  <r>
    <x v="746"/>
    <x v="12"/>
    <n v="13958"/>
  </r>
  <r>
    <x v="747"/>
    <x v="0"/>
    <n v="345.63000499999998"/>
  </r>
  <r>
    <x v="747"/>
    <x v="1"/>
    <n v="1891.3000489999999"/>
  </r>
  <r>
    <x v="747"/>
    <x v="2"/>
    <n v="45.470001000000003"/>
  </r>
  <r>
    <x v="747"/>
    <x v="3"/>
    <n v="183.85000600000001"/>
  </r>
  <r>
    <x v="747"/>
    <x v="4"/>
    <n v="1439.2299800000001"/>
  </r>
  <r>
    <x v="747"/>
    <x v="5"/>
    <n v="65.529999000000004"/>
  </r>
  <r>
    <x v="747"/>
    <x v="6"/>
    <n v="338.92001299999998"/>
  </r>
  <r>
    <x v="747"/>
    <x v="7"/>
    <n v="115.279999"/>
  </r>
  <r>
    <x v="747"/>
    <x v="8"/>
    <n v="52.766033"/>
  </r>
  <r>
    <x v="747"/>
    <x v="9"/>
    <n v="211.75"/>
  </r>
  <r>
    <x v="747"/>
    <x v="10"/>
    <n v="9273.9296880000002"/>
  </r>
  <r>
    <x v="747"/>
    <x v="11"/>
    <n v="3288.13"/>
  </r>
  <r>
    <x v="747"/>
    <x v="12"/>
    <n v="14042.7"/>
  </r>
  <r>
    <x v="748"/>
    <x v="0"/>
    <n v="344.63000499999998"/>
  </r>
  <r>
    <x v="748"/>
    <x v="1"/>
    <n v="1869.4399410000001"/>
  </r>
  <r>
    <x v="748"/>
    <x v="2"/>
    <n v="42.66"/>
  </r>
  <r>
    <x v="748"/>
    <x v="3"/>
    <n v="182.11999499999999"/>
  </r>
  <r>
    <x v="748"/>
    <x v="4"/>
    <n v="1430.880005"/>
  </r>
  <r>
    <x v="748"/>
    <x v="5"/>
    <n v="65.580001999999993"/>
  </r>
  <r>
    <x v="748"/>
    <x v="6"/>
    <n v="338.69000199999999"/>
  </r>
  <r>
    <x v="748"/>
    <x v="7"/>
    <n v="114.639999"/>
  </r>
  <r>
    <x v="748"/>
    <x v="8"/>
    <n v="52.607269000000002"/>
  </r>
  <r>
    <x v="748"/>
    <x v="9"/>
    <n v="209.36999499999999"/>
  </r>
  <r>
    <x v="748"/>
    <x v="10"/>
    <n v="9251.3300780000009"/>
  </r>
  <r>
    <x v="748"/>
    <x v="11"/>
    <n v="3283.15"/>
  </r>
  <r>
    <x v="748"/>
    <x v="12"/>
    <n v="14037.1"/>
  </r>
  <r>
    <x v="749"/>
    <x v="0"/>
    <n v="342.94000199999999"/>
  </r>
  <r>
    <x v="749"/>
    <x v="1"/>
    <n v="1862.0200199999999"/>
  </r>
  <r>
    <x v="749"/>
    <x v="2"/>
    <n v="42.57"/>
  </r>
  <r>
    <x v="749"/>
    <x v="3"/>
    <n v="181.05999800000001"/>
  </r>
  <r>
    <x v="749"/>
    <x v="4"/>
    <n v="1439.1999510000001"/>
  </r>
  <r>
    <x v="749"/>
    <x v="5"/>
    <n v="65.879997000000003"/>
  </r>
  <r>
    <x v="749"/>
    <x v="6"/>
    <n v="339.07000699999998"/>
  </r>
  <r>
    <x v="749"/>
    <x v="7"/>
    <n v="114.849998"/>
  </r>
  <r>
    <x v="749"/>
    <x v="8"/>
    <n v="53.046211"/>
  </r>
  <r>
    <x v="749"/>
    <x v="9"/>
    <n v="211.740005"/>
  </r>
  <r>
    <x v="749"/>
    <x v="10"/>
    <n v="9258.7001949999994"/>
  </r>
  <r>
    <x v="749"/>
    <x v="11"/>
    <n v="3289.29"/>
  </r>
  <r>
    <x v="749"/>
    <x v="12"/>
    <n v="14053.2"/>
  </r>
  <r>
    <x v="750"/>
    <x v="0"/>
    <n v="345.38000499999998"/>
  </r>
  <r>
    <x v="750"/>
    <x v="1"/>
    <n v="1877.9399410000001"/>
  </r>
  <r>
    <x v="750"/>
    <x v="2"/>
    <n v="43.200001"/>
  </r>
  <r>
    <x v="750"/>
    <x v="3"/>
    <n v="182.69000199999999"/>
  </r>
  <r>
    <x v="750"/>
    <x v="4"/>
    <n v="1451.6999510000001"/>
  </r>
  <r>
    <x v="750"/>
    <x v="5"/>
    <n v="67.099997999999999"/>
  </r>
  <r>
    <x v="750"/>
    <x v="6"/>
    <n v="338.61999500000002"/>
  </r>
  <r>
    <x v="750"/>
    <x v="7"/>
    <n v="115.400002"/>
  </r>
  <r>
    <x v="750"/>
    <x v="8"/>
    <n v="53.186295000000001"/>
  </r>
  <r>
    <x v="750"/>
    <x v="9"/>
    <n v="213.53999300000001"/>
  </r>
  <r>
    <x v="750"/>
    <x v="10"/>
    <n v="9357.1298829999996"/>
  </r>
  <r>
    <x v="750"/>
    <x v="11"/>
    <n v="3316.81"/>
  </r>
  <r>
    <x v="750"/>
    <x v="12"/>
    <n v="14141.8"/>
  </r>
  <r>
    <x v="751"/>
    <x v="0"/>
    <n v="349.73998999999998"/>
  </r>
  <r>
    <x v="751"/>
    <x v="1"/>
    <n v="1864.719971"/>
  </r>
  <r>
    <x v="751"/>
    <x v="2"/>
    <n v="44.279998999999997"/>
  </r>
  <r>
    <x v="751"/>
    <x v="3"/>
    <n v="182.229996"/>
  </r>
  <r>
    <x v="751"/>
    <x v="4"/>
    <n v="1480.3900149999999"/>
  </r>
  <r>
    <x v="751"/>
    <x v="5"/>
    <n v="67.309997999999993"/>
  </r>
  <r>
    <x v="751"/>
    <x v="6"/>
    <n v="339.67001299999998"/>
  </r>
  <r>
    <x v="751"/>
    <x v="7"/>
    <n v="116.040001"/>
  </r>
  <r>
    <x v="751"/>
    <x v="8"/>
    <n v="53.550517999999997"/>
  </r>
  <r>
    <x v="751"/>
    <x v="9"/>
    <n v="214"/>
  </r>
  <r>
    <x v="751"/>
    <x v="10"/>
    <n v="9388.9404300000006"/>
  </r>
  <r>
    <x v="751"/>
    <x v="11"/>
    <n v="3329.62"/>
  </r>
  <r>
    <x v="751"/>
    <x v="12"/>
    <n v="14183.2"/>
  </r>
  <r>
    <x v="752"/>
    <x v="0"/>
    <n v="350"/>
  </r>
  <r>
    <x v="752"/>
    <x v="1"/>
    <n v="1892"/>
  </r>
  <r>
    <x v="752"/>
    <x v="2"/>
    <n v="44.07"/>
  </r>
  <r>
    <x v="752"/>
    <x v="3"/>
    <n v="185.270004"/>
  </r>
  <r>
    <x v="752"/>
    <x v="4"/>
    <n v="1484.400024"/>
  </r>
  <r>
    <x v="752"/>
    <x v="5"/>
    <n v="66.819999999999993"/>
  </r>
  <r>
    <x v="752"/>
    <x v="6"/>
    <n v="338.10998499999999"/>
  </r>
  <r>
    <x v="752"/>
    <x v="7"/>
    <n v="116.150002"/>
  </r>
  <r>
    <x v="752"/>
    <x v="8"/>
    <n v="54.036152000000001"/>
  </r>
  <r>
    <x v="752"/>
    <x v="9"/>
    <n v="214.44000199999999"/>
  </r>
  <r>
    <x v="752"/>
    <x v="10"/>
    <n v="9370.8095699999994"/>
  </r>
  <r>
    <x v="752"/>
    <x v="11"/>
    <n v="3320.79"/>
  </r>
  <r>
    <x v="752"/>
    <x v="12"/>
    <n v="14110"/>
  </r>
  <r>
    <x v="753"/>
    <x v="0"/>
    <n v="350.05999800000001"/>
  </r>
  <r>
    <x v="753"/>
    <x v="1"/>
    <n v="1887.459961"/>
  </r>
  <r>
    <x v="753"/>
    <x v="2"/>
    <n v="44.049999"/>
  </r>
  <r>
    <x v="753"/>
    <x v="3"/>
    <n v="182.75"/>
  </r>
  <r>
    <x v="753"/>
    <x v="4"/>
    <n v="1485.9499510000001"/>
  </r>
  <r>
    <x v="753"/>
    <x v="5"/>
    <n v="67.489998"/>
  </r>
  <r>
    <x v="753"/>
    <x v="6"/>
    <n v="326"/>
  </r>
  <r>
    <x v="753"/>
    <x v="7"/>
    <n v="115.5"/>
  </r>
  <r>
    <x v="753"/>
    <x v="8"/>
    <n v="53.896065"/>
  </r>
  <r>
    <x v="753"/>
    <x v="9"/>
    <n v="214.08999600000001"/>
  </r>
  <r>
    <x v="753"/>
    <x v="10"/>
    <n v="9383.7695309999999"/>
  </r>
  <r>
    <x v="753"/>
    <x v="11"/>
    <n v="3321.75"/>
  </r>
  <r>
    <x v="753"/>
    <x v="12"/>
    <n v="14110.2"/>
  </r>
  <r>
    <x v="754"/>
    <x v="0"/>
    <n v="351.76001000000002"/>
  </r>
  <r>
    <x v="754"/>
    <x v="1"/>
    <n v="1884.579956"/>
  </r>
  <r>
    <x v="754"/>
    <x v="2"/>
    <n v="43.57"/>
  </r>
  <r>
    <x v="754"/>
    <x v="3"/>
    <n v="183.979996"/>
  </r>
  <r>
    <x v="754"/>
    <x v="4"/>
    <n v="1486.650024"/>
  </r>
  <r>
    <x v="754"/>
    <x v="5"/>
    <n v="67.769997000000004"/>
  </r>
  <r>
    <x v="754"/>
    <x v="6"/>
    <n v="349.60000600000001"/>
  </r>
  <r>
    <x v="754"/>
    <x v="7"/>
    <n v="117.889999"/>
  </r>
  <r>
    <x v="754"/>
    <x v="8"/>
    <n v="53.896065"/>
  </r>
  <r>
    <x v="754"/>
    <x v="9"/>
    <n v="215.020004"/>
  </r>
  <r>
    <x v="754"/>
    <x v="10"/>
    <n v="9402.4804690000001"/>
  </r>
  <r>
    <x v="754"/>
    <x v="11"/>
    <n v="3325.54"/>
  </r>
  <r>
    <x v="754"/>
    <x v="12"/>
    <n v="14102"/>
  </r>
  <r>
    <x v="755"/>
    <x v="0"/>
    <n v="351.36999500000002"/>
  </r>
  <r>
    <x v="755"/>
    <x v="1"/>
    <n v="1861.6400149999999"/>
  </r>
  <r>
    <x v="755"/>
    <x v="2"/>
    <n v="43.209999000000003"/>
  </r>
  <r>
    <x v="755"/>
    <x v="3"/>
    <n v="182.11000100000001"/>
  </r>
  <r>
    <x v="755"/>
    <x v="4"/>
    <n v="1466.709961"/>
  </r>
  <r>
    <x v="755"/>
    <x v="5"/>
    <n v="67.099997999999999"/>
  </r>
  <r>
    <x v="755"/>
    <x v="6"/>
    <n v="353.16000400000001"/>
  </r>
  <r>
    <x v="755"/>
    <x v="7"/>
    <n v="116.980003"/>
  </r>
  <r>
    <x v="755"/>
    <x v="8"/>
    <n v="55.306277999999999"/>
  </r>
  <r>
    <x v="755"/>
    <x v="9"/>
    <n v="212.75"/>
  </r>
  <r>
    <x v="755"/>
    <x v="10"/>
    <n v="9314.9101559999999"/>
  </r>
  <r>
    <x v="755"/>
    <x v="11"/>
    <n v="3295.47"/>
  </r>
  <r>
    <x v="755"/>
    <x v="12"/>
    <n v="13978.5"/>
  </r>
  <r>
    <x v="756"/>
    <x v="0"/>
    <n v="346.89999399999999"/>
  </r>
  <r>
    <x v="756"/>
    <x v="1"/>
    <n v="1828.339966"/>
  </r>
  <r>
    <x v="756"/>
    <x v="2"/>
    <n v="42.650002000000001"/>
  </r>
  <r>
    <x v="756"/>
    <x v="3"/>
    <n v="180.71000699999999"/>
  </r>
  <r>
    <x v="756"/>
    <x v="4"/>
    <n v="1433.900024"/>
  </r>
  <r>
    <x v="756"/>
    <x v="5"/>
    <n v="66.599997999999999"/>
  </r>
  <r>
    <x v="756"/>
    <x v="6"/>
    <n v="342.88000499999998"/>
  </r>
  <r>
    <x v="756"/>
    <x v="7"/>
    <n v="115.239998"/>
  </r>
  <r>
    <x v="756"/>
    <x v="8"/>
    <n v="54.484431999999998"/>
  </r>
  <r>
    <x v="756"/>
    <x v="9"/>
    <n v="209.770004"/>
  </r>
  <r>
    <x v="756"/>
    <x v="10"/>
    <n v="9139.3095699999994"/>
  </r>
  <r>
    <x v="756"/>
    <x v="11"/>
    <n v="3243.63"/>
  </r>
  <r>
    <x v="756"/>
    <x v="12"/>
    <n v="13769.6"/>
  </r>
  <r>
    <x v="757"/>
    <x v="0"/>
    <n v="354.63000499999998"/>
  </r>
  <r>
    <x v="757"/>
    <x v="1"/>
    <n v="1853.25"/>
  </r>
  <r>
    <x v="757"/>
    <x v="2"/>
    <n v="43.450001"/>
  </r>
  <r>
    <x v="757"/>
    <x v="3"/>
    <n v="182.85000600000001"/>
  </r>
  <r>
    <x v="757"/>
    <x v="4"/>
    <n v="1452.5600589999999"/>
  </r>
  <r>
    <x v="757"/>
    <x v="5"/>
    <n v="66.879997000000003"/>
  </r>
  <r>
    <x v="757"/>
    <x v="6"/>
    <n v="348.51998900000001"/>
  </r>
  <r>
    <x v="757"/>
    <x v="7"/>
    <n v="116.519997"/>
  </r>
  <r>
    <x v="757"/>
    <x v="8"/>
    <n v="55.063450000000003"/>
  </r>
  <r>
    <x v="757"/>
    <x v="9"/>
    <n v="210.970001"/>
  </r>
  <r>
    <x v="757"/>
    <x v="10"/>
    <n v="9269.6796880000002"/>
  </r>
  <r>
    <x v="757"/>
    <x v="11"/>
    <n v="3276.24"/>
  </r>
  <r>
    <x v="757"/>
    <x v="12"/>
    <n v="13877.6"/>
  </r>
  <r>
    <x v="758"/>
    <x v="0"/>
    <n v="351.66000400000001"/>
  </r>
  <r>
    <x v="758"/>
    <x v="1"/>
    <n v="1858"/>
  </r>
  <r>
    <x v="758"/>
    <x v="2"/>
    <n v="43.950001"/>
  </r>
  <r>
    <x v="758"/>
    <x v="3"/>
    <n v="181.770004"/>
  </r>
  <r>
    <x v="758"/>
    <x v="4"/>
    <n v="1458.630005"/>
  </r>
  <r>
    <x v="758"/>
    <x v="5"/>
    <n v="66.550003000000004"/>
  </r>
  <r>
    <x v="758"/>
    <x v="6"/>
    <n v="343.16000400000001"/>
  </r>
  <r>
    <x v="758"/>
    <x v="7"/>
    <n v="116.660004"/>
  </r>
  <r>
    <x v="758"/>
    <x v="8"/>
    <n v="53.886726000000003"/>
  </r>
  <r>
    <x v="758"/>
    <x v="9"/>
    <n v="212.13000500000001"/>
  </r>
  <r>
    <x v="758"/>
    <x v="10"/>
    <n v="9275.1601559999999"/>
  </r>
  <r>
    <x v="758"/>
    <x v="11"/>
    <n v="3273.4"/>
  </r>
  <r>
    <x v="758"/>
    <x v="12"/>
    <n v="13843.8"/>
  </r>
  <r>
    <x v="759"/>
    <x v="0"/>
    <n v="356.73998999999998"/>
  </r>
  <r>
    <x v="759"/>
    <x v="1"/>
    <n v="1870.6800539999999"/>
  </r>
  <r>
    <x v="759"/>
    <x v="2"/>
    <n v="43.41"/>
  </r>
  <r>
    <x v="759"/>
    <x v="3"/>
    <n v="185.66999799999999"/>
  </r>
  <r>
    <x v="759"/>
    <x v="4"/>
    <n v="1455.839966"/>
  </r>
  <r>
    <x v="759"/>
    <x v="5"/>
    <n v="67.010002"/>
  </r>
  <r>
    <x v="759"/>
    <x v="6"/>
    <n v="347.73998999999998"/>
  </r>
  <r>
    <x v="759"/>
    <x v="7"/>
    <n v="117.120003"/>
  </r>
  <r>
    <x v="759"/>
    <x v="8"/>
    <n v="55.894638"/>
  </r>
  <r>
    <x v="759"/>
    <x v="9"/>
    <n v="213.33999600000001"/>
  </r>
  <r>
    <x v="759"/>
    <x v="10"/>
    <n v="9298.9296880000002"/>
  </r>
  <r>
    <x v="759"/>
    <x v="11"/>
    <n v="3283.66"/>
  </r>
  <r>
    <x v="759"/>
    <x v="12"/>
    <n v="13861.9"/>
  </r>
  <r>
    <x v="760"/>
    <x v="0"/>
    <n v="351.14001500000001"/>
  </r>
  <r>
    <x v="760"/>
    <x v="1"/>
    <n v="2008.719971"/>
  </r>
  <r>
    <x v="760"/>
    <x v="2"/>
    <n v="41.869999"/>
  </r>
  <r>
    <x v="760"/>
    <x v="3"/>
    <n v="182.30999800000001"/>
  </r>
  <r>
    <x v="760"/>
    <x v="4"/>
    <n v="1434.2299800000001"/>
  </r>
  <r>
    <x v="760"/>
    <x v="5"/>
    <n v="66.599997999999999"/>
  </r>
  <r>
    <x v="760"/>
    <x v="6"/>
    <n v="345.08999599999999"/>
  </r>
  <r>
    <x v="760"/>
    <x v="7"/>
    <n v="113.889999"/>
  </r>
  <r>
    <x v="760"/>
    <x v="8"/>
    <n v="55.819927"/>
  </r>
  <r>
    <x v="760"/>
    <x v="9"/>
    <n v="208.13999899999999"/>
  </r>
  <r>
    <x v="760"/>
    <x v="10"/>
    <n v="9150.9404300000006"/>
  </r>
  <r>
    <x v="760"/>
    <x v="11"/>
    <n v="3225.52"/>
  </r>
  <r>
    <x v="760"/>
    <x v="12"/>
    <n v="13614.1"/>
  </r>
  <r>
    <x v="761"/>
    <x v="0"/>
    <n v="358"/>
  </r>
  <r>
    <x v="761"/>
    <x v="1"/>
    <n v="2004.1999510000001"/>
  </r>
  <r>
    <x v="761"/>
    <x v="2"/>
    <n v="42.23"/>
  </r>
  <r>
    <x v="761"/>
    <x v="3"/>
    <n v="185.41999799999999"/>
  </r>
  <r>
    <x v="761"/>
    <x v="4"/>
    <n v="1485.9399410000001"/>
  </r>
  <r>
    <x v="761"/>
    <x v="5"/>
    <n v="67.419998000000007"/>
  </r>
  <r>
    <x v="761"/>
    <x v="6"/>
    <n v="358"/>
  </r>
  <r>
    <x v="761"/>
    <x v="7"/>
    <n v="116.510002"/>
  </r>
  <r>
    <x v="761"/>
    <x v="8"/>
    <n v="55.903979999999997"/>
  </r>
  <r>
    <x v="761"/>
    <x v="9"/>
    <n v="210.55999800000001"/>
  </r>
  <r>
    <x v="761"/>
    <x v="10"/>
    <n v="9273.4003909999992"/>
  </r>
  <r>
    <x v="761"/>
    <x v="11"/>
    <n v="3248.92"/>
  </r>
  <r>
    <x v="761"/>
    <x v="12"/>
    <n v="13677.9"/>
  </r>
  <r>
    <x v="762"/>
    <x v="0"/>
    <n v="366.73998999999998"/>
  </r>
  <r>
    <x v="762"/>
    <x v="1"/>
    <n v="2049.669922"/>
  </r>
  <r>
    <x v="762"/>
    <x v="2"/>
    <n v="42.880001"/>
  </r>
  <r>
    <x v="762"/>
    <x v="3"/>
    <n v="188.33999600000001"/>
  </r>
  <r>
    <x v="762"/>
    <x v="4"/>
    <n v="1447.0699460000001"/>
  </r>
  <r>
    <x v="762"/>
    <x v="5"/>
    <n v="68.879997000000003"/>
  </r>
  <r>
    <x v="762"/>
    <x v="6"/>
    <n v="369.01001000000002"/>
  </r>
  <r>
    <x v="762"/>
    <x v="7"/>
    <n v="120.08000199999999"/>
  </r>
  <r>
    <x v="762"/>
    <x v="8"/>
    <n v="55.773228000000003"/>
  </r>
  <r>
    <x v="762"/>
    <x v="9"/>
    <n v="214.479996"/>
  </r>
  <r>
    <x v="762"/>
    <x v="10"/>
    <n v="9467.9697269999997"/>
  </r>
  <r>
    <x v="762"/>
    <x v="11"/>
    <n v="3297.59"/>
  </r>
  <r>
    <x v="762"/>
    <x v="12"/>
    <n v="13862.8"/>
  </r>
  <r>
    <x v="763"/>
    <x v="0"/>
    <n v="365.54998799999998"/>
  </r>
  <r>
    <x v="763"/>
    <x v="1"/>
    <n v="2039.869995"/>
  </r>
  <r>
    <x v="763"/>
    <x v="2"/>
    <n v="42.619999"/>
  </r>
  <r>
    <x v="763"/>
    <x v="3"/>
    <n v="185.490005"/>
  </r>
  <r>
    <x v="763"/>
    <x v="4"/>
    <n v="1448.2299800000001"/>
  </r>
  <r>
    <x v="763"/>
    <x v="5"/>
    <n v="68.949996999999996"/>
  </r>
  <r>
    <x v="763"/>
    <x v="6"/>
    <n v="369.67001299999998"/>
  </r>
  <r>
    <x v="763"/>
    <x v="7"/>
    <n v="119.720001"/>
  </r>
  <r>
    <x v="763"/>
    <x v="8"/>
    <n v="56.258865"/>
  </r>
  <r>
    <x v="763"/>
    <x v="9"/>
    <n v="213.259995"/>
  </r>
  <r>
    <x v="763"/>
    <x v="10"/>
    <n v="9508.6796880000002"/>
  </r>
  <r>
    <x v="763"/>
    <x v="11"/>
    <n v="3334.69"/>
  </r>
  <r>
    <x v="763"/>
    <x v="12"/>
    <n v="14024.9"/>
  </r>
  <r>
    <x v="764"/>
    <x v="0"/>
    <n v="367.459991"/>
  </r>
  <r>
    <x v="764"/>
    <x v="1"/>
    <n v="2050.2299800000001"/>
  </r>
  <r>
    <x v="764"/>
    <x v="2"/>
    <n v="43.009998000000003"/>
  </r>
  <r>
    <x v="764"/>
    <x v="3"/>
    <n v="186.729996"/>
  </r>
  <r>
    <x v="764"/>
    <x v="4"/>
    <n v="1476.2299800000001"/>
  </r>
  <r>
    <x v="764"/>
    <x v="5"/>
    <n v="69.449996999999996"/>
  </r>
  <r>
    <x v="764"/>
    <x v="6"/>
    <n v="366.95001200000002"/>
  </r>
  <r>
    <x v="764"/>
    <x v="7"/>
    <n v="119.889999"/>
  </r>
  <r>
    <x v="764"/>
    <x v="8"/>
    <n v="56.931277999999999"/>
  </r>
  <r>
    <x v="764"/>
    <x v="9"/>
    <n v="216.94000199999999"/>
  </r>
  <r>
    <x v="764"/>
    <x v="10"/>
    <n v="9572.1503909999992"/>
  </r>
  <r>
    <x v="764"/>
    <x v="11"/>
    <n v="3345.78"/>
  </r>
  <r>
    <x v="764"/>
    <x v="12"/>
    <n v="14035"/>
  </r>
  <r>
    <x v="765"/>
    <x v="0"/>
    <n v="366.08999599999999"/>
  </r>
  <r>
    <x v="765"/>
    <x v="1"/>
    <n v="2079.280029"/>
  </r>
  <r>
    <x v="765"/>
    <x v="2"/>
    <n v="42.189999"/>
  </r>
  <r>
    <x v="765"/>
    <x v="3"/>
    <n v="185.720001"/>
  </r>
  <r>
    <x v="765"/>
    <x v="4"/>
    <n v="1479.2299800000001"/>
  </r>
  <r>
    <x v="765"/>
    <x v="5"/>
    <n v="68.910004000000001"/>
  </r>
  <r>
    <x v="765"/>
    <x v="6"/>
    <n v="366.76998900000001"/>
  </r>
  <r>
    <x v="765"/>
    <x v="7"/>
    <n v="118.879997"/>
  </r>
  <r>
    <x v="765"/>
    <x v="8"/>
    <n v="56.632427"/>
  </r>
  <r>
    <x v="765"/>
    <x v="9"/>
    <n v="205.070007"/>
  </r>
  <r>
    <x v="765"/>
    <x v="10"/>
    <n v="9520.5097659999992"/>
  </r>
  <r>
    <x v="765"/>
    <x v="11"/>
    <n v="3327.71"/>
  </r>
  <r>
    <x v="765"/>
    <x v="12"/>
    <n v="13931.9"/>
  </r>
  <r>
    <x v="766"/>
    <x v="0"/>
    <n v="370"/>
  </r>
  <r>
    <x v="766"/>
    <x v="1"/>
    <n v="2133.9099120000001"/>
  </r>
  <r>
    <x v="766"/>
    <x v="2"/>
    <n v="42.220001000000003"/>
  </r>
  <r>
    <x v="766"/>
    <x v="3"/>
    <n v="189.11999499999999"/>
  </r>
  <r>
    <x v="766"/>
    <x v="4"/>
    <n v="1508.6800539999999"/>
  </r>
  <r>
    <x v="766"/>
    <x v="5"/>
    <n v="69.169998000000007"/>
  </r>
  <r>
    <x v="766"/>
    <x v="6"/>
    <n v="371.07000699999998"/>
  </r>
  <r>
    <x v="766"/>
    <x v="7"/>
    <n v="120.05999799999999"/>
  </r>
  <r>
    <x v="766"/>
    <x v="8"/>
    <n v="56.651103999999997"/>
  </r>
  <r>
    <x v="766"/>
    <x v="9"/>
    <n v="205.83000200000001"/>
  </r>
  <r>
    <x v="766"/>
    <x v="10"/>
    <n v="9628.3896480000003"/>
  </r>
  <r>
    <x v="766"/>
    <x v="11"/>
    <n v="3352.09"/>
  </r>
  <r>
    <x v="766"/>
    <x v="12"/>
    <n v="13984.5"/>
  </r>
  <r>
    <x v="767"/>
    <x v="0"/>
    <n v="369.27999899999998"/>
  </r>
  <r>
    <x v="767"/>
    <x v="1"/>
    <n v="2150.8000489999999"/>
  </r>
  <r>
    <x v="767"/>
    <x v="2"/>
    <n v="42.57"/>
  </r>
  <r>
    <x v="767"/>
    <x v="3"/>
    <n v="189.11000100000001"/>
  </r>
  <r>
    <x v="767"/>
    <x v="4"/>
    <n v="1508.790039"/>
  </r>
  <r>
    <x v="767"/>
    <x v="5"/>
    <n v="69.150002000000001"/>
  </r>
  <r>
    <x v="767"/>
    <x v="6"/>
    <n v="373.69000199999999"/>
  </r>
  <r>
    <x v="767"/>
    <x v="7"/>
    <n v="118.839996"/>
  </r>
  <r>
    <x v="767"/>
    <x v="8"/>
    <n v="56.837890999999999"/>
  </r>
  <r>
    <x v="767"/>
    <x v="9"/>
    <n v="204.46000699999999"/>
  </r>
  <r>
    <x v="767"/>
    <x v="10"/>
    <n v="9638.9404300000006"/>
  </r>
  <r>
    <x v="767"/>
    <x v="11"/>
    <n v="3357.75"/>
  </r>
  <r>
    <x v="767"/>
    <x v="12"/>
    <n v="14054.1"/>
  </r>
  <r>
    <x v="768"/>
    <x v="0"/>
    <n v="374.290009"/>
  </r>
  <r>
    <x v="768"/>
    <x v="1"/>
    <n v="2160"/>
  </r>
  <r>
    <x v="768"/>
    <x v="2"/>
    <n v="42.23"/>
  </r>
  <r>
    <x v="768"/>
    <x v="3"/>
    <n v="189.46000699999999"/>
  </r>
  <r>
    <x v="768"/>
    <x v="4"/>
    <n v="1518.2700199999999"/>
  </r>
  <r>
    <x v="768"/>
    <x v="5"/>
    <n v="69.25"/>
  </r>
  <r>
    <x v="768"/>
    <x v="6"/>
    <n v="380.01001000000002"/>
  </r>
  <r>
    <x v="768"/>
    <x v="7"/>
    <n v="118.55999799999999"/>
  </r>
  <r>
    <x v="768"/>
    <x v="8"/>
    <n v="56.623092999999997"/>
  </r>
  <r>
    <x v="768"/>
    <x v="9"/>
    <n v="208.28999300000001"/>
  </r>
  <r>
    <x v="768"/>
    <x v="10"/>
    <n v="9725.9599610000005"/>
  </r>
  <r>
    <x v="768"/>
    <x v="11"/>
    <n v="3379.45"/>
  </r>
  <r>
    <x v="768"/>
    <x v="12"/>
    <n v="14137"/>
  </r>
  <r>
    <x v="769"/>
    <x v="0"/>
    <n v="374.83999599999999"/>
  </r>
  <r>
    <x v="769"/>
    <x v="1"/>
    <n v="2149.8701169999999"/>
  </r>
  <r>
    <x v="769"/>
    <x v="2"/>
    <n v="42.18"/>
  </r>
  <r>
    <x v="769"/>
    <x v="3"/>
    <n v="188.63999899999999"/>
  </r>
  <r>
    <x v="769"/>
    <x v="4"/>
    <n v="1514.660034"/>
  </r>
  <r>
    <x v="769"/>
    <x v="5"/>
    <n v="69.690002000000007"/>
  </r>
  <r>
    <x v="769"/>
    <x v="6"/>
    <n v="381.39999399999999"/>
  </r>
  <r>
    <x v="769"/>
    <x v="7"/>
    <n v="120.510002"/>
  </r>
  <r>
    <x v="769"/>
    <x v="8"/>
    <n v="56.529693999999999"/>
  </r>
  <r>
    <x v="769"/>
    <x v="9"/>
    <n v="209.80999800000001"/>
  </r>
  <r>
    <x v="769"/>
    <x v="10"/>
    <n v="9711.9697269999997"/>
  </r>
  <r>
    <x v="769"/>
    <x v="11"/>
    <n v="3373.94"/>
  </r>
  <r>
    <x v="769"/>
    <x v="12"/>
    <n v="14099"/>
  </r>
  <r>
    <x v="770"/>
    <x v="0"/>
    <n v="379.67001299999998"/>
  </r>
  <r>
    <x v="770"/>
    <x v="1"/>
    <n v="2134.8701169999999"/>
  </r>
  <r>
    <x v="770"/>
    <x v="2"/>
    <n v="42.310001"/>
  </r>
  <r>
    <x v="770"/>
    <x v="3"/>
    <n v="189.949997"/>
  </r>
  <r>
    <x v="770"/>
    <x v="4"/>
    <n v="1520.73999"/>
  </r>
  <r>
    <x v="770"/>
    <x v="5"/>
    <n v="69.860000999999997"/>
  </r>
  <r>
    <x v="770"/>
    <x v="6"/>
    <n v="380.39999399999999"/>
  </r>
  <r>
    <x v="770"/>
    <x v="7"/>
    <n v="122.989998"/>
  </r>
  <r>
    <x v="770"/>
    <x v="8"/>
    <n v="56.389609999999998"/>
  </r>
  <r>
    <x v="770"/>
    <x v="9"/>
    <n v="209.570007"/>
  </r>
  <r>
    <x v="770"/>
    <x v="10"/>
    <n v="9731.1796880000002"/>
  </r>
  <r>
    <x v="770"/>
    <x v="11"/>
    <n v="3380.16"/>
  </r>
  <r>
    <x v="770"/>
    <x v="12"/>
    <n v="14097.3"/>
  </r>
  <r>
    <x v="771"/>
    <x v="0"/>
    <n v="378.85000600000001"/>
  </r>
  <r>
    <x v="771"/>
    <x v="1"/>
    <n v="2155.669922"/>
  </r>
  <r>
    <x v="771"/>
    <x v="2"/>
    <n v="42.16"/>
  </r>
  <r>
    <x v="771"/>
    <x v="3"/>
    <n v="191.08999600000001"/>
  </r>
  <r>
    <x v="771"/>
    <x v="4"/>
    <n v="1519.670044"/>
  </r>
  <r>
    <x v="771"/>
    <x v="5"/>
    <n v="69.599997999999999"/>
  </r>
  <r>
    <x v="771"/>
    <x v="6"/>
    <n v="387.77999899999998"/>
  </r>
  <r>
    <x v="771"/>
    <x v="7"/>
    <n v="122.269997"/>
  </r>
  <r>
    <x v="771"/>
    <x v="8"/>
    <n v="56.557720000000003"/>
  </r>
  <r>
    <x v="771"/>
    <x v="9"/>
    <n v="210.479996"/>
  </r>
  <r>
    <x v="771"/>
    <x v="10"/>
    <n v="9732.7402340000008"/>
  </r>
  <r>
    <x v="771"/>
    <x v="11"/>
    <n v="3370.29"/>
  </r>
  <r>
    <x v="771"/>
    <x v="12"/>
    <n v="14039"/>
  </r>
  <r>
    <x v="772"/>
    <x v="0"/>
    <n v="383.27999899999998"/>
  </r>
  <r>
    <x v="772"/>
    <x v="1"/>
    <n v="2170.219971"/>
  </r>
  <r>
    <x v="772"/>
    <x v="2"/>
    <n v="43.02"/>
  </r>
  <r>
    <x v="772"/>
    <x v="3"/>
    <n v="192.86999499999999"/>
  </r>
  <r>
    <x v="772"/>
    <x v="4"/>
    <n v="1526.6899410000001"/>
  </r>
  <r>
    <x v="772"/>
    <x v="5"/>
    <n v="70.080001999999993"/>
  </r>
  <r>
    <x v="772"/>
    <x v="6"/>
    <n v="386.19000199999999"/>
  </r>
  <r>
    <x v="772"/>
    <x v="7"/>
    <n v="123.910004"/>
  </r>
  <r>
    <x v="772"/>
    <x v="8"/>
    <n v="55.988028999999997"/>
  </r>
  <r>
    <x v="772"/>
    <x v="9"/>
    <n v="211.229996"/>
  </r>
  <r>
    <x v="772"/>
    <x v="10"/>
    <n v="9817.1796880000002"/>
  </r>
  <r>
    <x v="772"/>
    <x v="11"/>
    <n v="3386.15"/>
  </r>
  <r>
    <x v="772"/>
    <x v="12"/>
    <n v="14087.1"/>
  </r>
  <r>
    <x v="773"/>
    <x v="0"/>
    <n v="378.959991"/>
  </r>
  <r>
    <x v="773"/>
    <x v="1"/>
    <n v="2153.1000979999999"/>
  </r>
  <r>
    <x v="773"/>
    <x v="2"/>
    <n v="42.5"/>
  </r>
  <r>
    <x v="773"/>
    <x v="3"/>
    <n v="193.36000100000001"/>
  </r>
  <r>
    <x v="773"/>
    <x v="4"/>
    <n v="1518.150024"/>
  </r>
  <r>
    <x v="773"/>
    <x v="5"/>
    <n v="70.400002000000001"/>
  </r>
  <r>
    <x v="773"/>
    <x v="6"/>
    <n v="386"/>
  </r>
  <r>
    <x v="773"/>
    <x v="7"/>
    <n v="122.43"/>
  </r>
  <r>
    <x v="773"/>
    <x v="8"/>
    <n v="56.11224"/>
  </r>
  <r>
    <x v="773"/>
    <x v="9"/>
    <n v="209.05999800000001"/>
  </r>
  <r>
    <x v="773"/>
    <x v="10"/>
    <n v="9750.9697269999997"/>
  </r>
  <r>
    <x v="773"/>
    <x v="11"/>
    <n v="3373.23"/>
  </r>
  <r>
    <x v="773"/>
    <x v="12"/>
    <n v="14061.5"/>
  </r>
  <r>
    <x v="774"/>
    <x v="0"/>
    <n v="372.95001200000002"/>
  </r>
  <r>
    <x v="774"/>
    <x v="1"/>
    <n v="2095.969971"/>
  </r>
  <r>
    <x v="774"/>
    <x v="2"/>
    <n v="42.619999"/>
  </r>
  <r>
    <x v="774"/>
    <x v="3"/>
    <n v="189.5"/>
  </r>
  <r>
    <x v="774"/>
    <x v="4"/>
    <n v="1485.1099850000001"/>
  </r>
  <r>
    <x v="774"/>
    <x v="5"/>
    <n v="69.739998"/>
  </r>
  <r>
    <x v="774"/>
    <x v="6"/>
    <n v="380.07000699999998"/>
  </r>
  <r>
    <x v="774"/>
    <x v="7"/>
    <n v="119.489998"/>
  </r>
  <r>
    <x v="774"/>
    <x v="8"/>
    <n v="56.178116000000003"/>
  </r>
  <r>
    <x v="774"/>
    <x v="9"/>
    <n v="206.11999499999999"/>
  </r>
  <r>
    <x v="774"/>
    <x v="10"/>
    <n v="9576.5898440000001"/>
  </r>
  <r>
    <x v="774"/>
    <x v="11"/>
    <n v="3337.75"/>
  </r>
  <r>
    <x v="774"/>
    <x v="12"/>
    <n v="13975.8"/>
  </r>
  <r>
    <x v="775"/>
    <x v="0"/>
    <n v="357.41000400000001"/>
  </r>
  <r>
    <x v="775"/>
    <x v="1"/>
    <n v="2009.290039"/>
  </r>
  <r>
    <x v="775"/>
    <x v="2"/>
    <n v="41.080002"/>
  </r>
  <r>
    <x v="775"/>
    <x v="3"/>
    <n v="185.94000199999999"/>
  </r>
  <r>
    <x v="775"/>
    <x v="4"/>
    <n v="1421.589966"/>
  </r>
  <r>
    <x v="775"/>
    <x v="5"/>
    <n v="68.190002000000007"/>
  </r>
  <r>
    <x v="775"/>
    <x v="6"/>
    <n v="368.70001200000002"/>
  </r>
  <r>
    <x v="775"/>
    <x v="7"/>
    <n v="116.44000200000001"/>
  </r>
  <r>
    <x v="775"/>
    <x v="8"/>
    <n v="54.371380000000002"/>
  </r>
  <r>
    <x v="775"/>
    <x v="9"/>
    <n v="200.41000399999999"/>
  </r>
  <r>
    <x v="775"/>
    <x v="10"/>
    <n v="9221.2802730000003"/>
  </r>
  <r>
    <x v="775"/>
    <x v="11"/>
    <n v="3225.89"/>
  </r>
  <r>
    <x v="775"/>
    <x v="12"/>
    <n v="13534.1"/>
  </r>
  <r>
    <x v="776"/>
    <x v="0"/>
    <n v="347.79998799999998"/>
  </r>
  <r>
    <x v="776"/>
    <x v="1"/>
    <n v="1972.73999"/>
  </r>
  <r>
    <x v="776"/>
    <x v="2"/>
    <n v="39.909999999999997"/>
  </r>
  <r>
    <x v="776"/>
    <x v="3"/>
    <n v="181.270004"/>
  </r>
  <r>
    <x v="776"/>
    <x v="4"/>
    <n v="1388.4499510000001"/>
  </r>
  <r>
    <x v="776"/>
    <x v="5"/>
    <n v="66.620002999999997"/>
  </r>
  <r>
    <x v="776"/>
    <x v="6"/>
    <n v="360.08999599999999"/>
  </r>
  <r>
    <x v="776"/>
    <x v="7"/>
    <n v="109.660004"/>
  </r>
  <r>
    <x v="776"/>
    <x v="8"/>
    <n v="53.430370000000003"/>
  </r>
  <r>
    <x v="776"/>
    <x v="9"/>
    <n v="193.64999399999999"/>
  </r>
  <r>
    <x v="776"/>
    <x v="10"/>
    <n v="8965.6103519999997"/>
  </r>
  <r>
    <x v="776"/>
    <x v="11"/>
    <n v="3128.21"/>
  </r>
  <r>
    <x v="776"/>
    <x v="12"/>
    <n v="13143.7"/>
  </r>
  <r>
    <x v="777"/>
    <x v="0"/>
    <n v="351.33999599999999"/>
  </r>
  <r>
    <x v="777"/>
    <x v="1"/>
    <n v="1979.589966"/>
  </r>
  <r>
    <x v="777"/>
    <x v="2"/>
    <n v="39.389999000000003"/>
  </r>
  <r>
    <x v="777"/>
    <x v="3"/>
    <n v="178.86999499999999"/>
  </r>
  <r>
    <x v="777"/>
    <x v="4"/>
    <n v="1393.1800539999999"/>
  </r>
  <r>
    <x v="777"/>
    <x v="5"/>
    <n v="65.879997000000003"/>
  </r>
  <r>
    <x v="777"/>
    <x v="6"/>
    <n v="379.23998999999998"/>
  </r>
  <r>
    <x v="777"/>
    <x v="7"/>
    <n v="109.110001"/>
  </r>
  <r>
    <x v="777"/>
    <x v="8"/>
    <n v="52.799900000000001"/>
  </r>
  <r>
    <x v="777"/>
    <x v="9"/>
    <n v="195.85000600000001"/>
  </r>
  <r>
    <x v="777"/>
    <x v="10"/>
    <n v="8980.7802730000003"/>
  </r>
  <r>
    <x v="777"/>
    <x v="11"/>
    <n v="3116.39"/>
  </r>
  <r>
    <x v="777"/>
    <x v="12"/>
    <n v="13046.6"/>
  </r>
  <r>
    <x v="778"/>
    <x v="0"/>
    <n v="337.51998900000001"/>
  </r>
  <r>
    <x v="778"/>
    <x v="1"/>
    <n v="1884.3000489999999"/>
  </r>
  <r>
    <x v="778"/>
    <x v="2"/>
    <n v="37.919998"/>
  </r>
  <r>
    <x v="778"/>
    <x v="3"/>
    <n v="172.14999399999999"/>
  </r>
  <r>
    <x v="778"/>
    <x v="4"/>
    <n v="1318.089966"/>
  </r>
  <r>
    <x v="778"/>
    <x v="5"/>
    <n v="63.740001999999997"/>
  </r>
  <r>
    <x v="778"/>
    <x v="6"/>
    <n v="371.709991"/>
  </r>
  <r>
    <x v="778"/>
    <x v="7"/>
    <n v="107.839996"/>
  </r>
  <r>
    <x v="778"/>
    <x v="8"/>
    <n v="51.520125999999998"/>
  </r>
  <r>
    <x v="778"/>
    <x v="9"/>
    <n v="190.53999300000001"/>
  </r>
  <r>
    <x v="778"/>
    <x v="10"/>
    <n v="8566.4804690000001"/>
  </r>
  <r>
    <x v="778"/>
    <x v="11"/>
    <n v="2978.76"/>
  </r>
  <r>
    <x v="778"/>
    <x v="12"/>
    <n v="12547.3"/>
  </r>
  <r>
    <x v="779"/>
    <x v="0"/>
    <n v="345.11999500000002"/>
  </r>
  <r>
    <x v="779"/>
    <x v="1"/>
    <n v="1883.75"/>
  </r>
  <r>
    <x v="779"/>
    <x v="2"/>
    <n v="37.389999000000003"/>
  </r>
  <r>
    <x v="779"/>
    <x v="3"/>
    <n v="170.39999399999999"/>
  </r>
  <r>
    <x v="779"/>
    <x v="4"/>
    <n v="1339.329956"/>
  </r>
  <r>
    <x v="779"/>
    <x v="5"/>
    <n v="62.41"/>
  </r>
  <r>
    <x v="779"/>
    <x v="6"/>
    <n v="369.02999899999998"/>
  </r>
  <r>
    <x v="779"/>
    <x v="7"/>
    <n v="107.989998"/>
  </r>
  <r>
    <x v="779"/>
    <x v="8"/>
    <n v="50.748508000000001"/>
  </r>
  <r>
    <x v="779"/>
    <x v="9"/>
    <n v="189.75"/>
  </r>
  <r>
    <x v="779"/>
    <x v="10"/>
    <n v="8567.3701170000004"/>
  </r>
  <r>
    <x v="779"/>
    <x v="11"/>
    <n v="2954.22"/>
  </r>
  <r>
    <x v="779"/>
    <x v="12"/>
    <n v="12381"/>
  </r>
  <r>
    <x v="780"/>
    <x v="0"/>
    <n v="360.27999899999998"/>
  </r>
  <r>
    <x v="780"/>
    <x v="1"/>
    <n v="1953.9499510000001"/>
  </r>
  <r>
    <x v="780"/>
    <x v="2"/>
    <n v="38.270000000000003"/>
  </r>
  <r>
    <x v="780"/>
    <x v="3"/>
    <n v="176.759995"/>
  </r>
  <r>
    <x v="780"/>
    <x v="4"/>
    <n v="1389.1099850000001"/>
  </r>
  <r>
    <x v="780"/>
    <x v="5"/>
    <n v="64.769997000000004"/>
  </r>
  <r>
    <x v="780"/>
    <x v="6"/>
    <n v="381.04998799999998"/>
  </r>
  <r>
    <x v="780"/>
    <x v="7"/>
    <n v="112.860001"/>
  </r>
  <r>
    <x v="780"/>
    <x v="8"/>
    <n v="52.536422999999999"/>
  </r>
  <r>
    <x v="780"/>
    <x v="9"/>
    <n v="196.85000600000001"/>
  </r>
  <r>
    <x v="780"/>
    <x v="10"/>
    <n v="8952.1699219999991"/>
  </r>
  <r>
    <x v="780"/>
    <x v="11"/>
    <n v="3090.23"/>
  </r>
  <r>
    <x v="780"/>
    <x v="12"/>
    <n v="12828"/>
  </r>
  <r>
    <x v="781"/>
    <x v="0"/>
    <n v="348.33999599999999"/>
  </r>
  <r>
    <x v="781"/>
    <x v="1"/>
    <n v="1908.98999"/>
  </r>
  <r>
    <x v="781"/>
    <x v="2"/>
    <n v="37.229999999999997"/>
  </r>
  <r>
    <x v="781"/>
    <x v="3"/>
    <n v="169.36999499999999"/>
  </r>
  <r>
    <x v="781"/>
    <x v="4"/>
    <n v="1341.3900149999999"/>
  </r>
  <r>
    <x v="781"/>
    <x v="5"/>
    <n v="63.779998999999997"/>
  </r>
  <r>
    <x v="781"/>
    <x v="6"/>
    <n v="368.76998900000001"/>
  </r>
  <r>
    <x v="781"/>
    <x v="7"/>
    <n v="109.760002"/>
  </r>
  <r>
    <x v="781"/>
    <x v="8"/>
    <n v="52.639927"/>
  </r>
  <r>
    <x v="781"/>
    <x v="9"/>
    <n v="189.050003"/>
  </r>
  <r>
    <x v="781"/>
    <x v="10"/>
    <n v="8684.0898440000001"/>
  </r>
  <r>
    <x v="781"/>
    <x v="11"/>
    <n v="3003.37"/>
  </r>
  <r>
    <x v="781"/>
    <x v="12"/>
    <n v="12542.7"/>
  </r>
  <r>
    <x v="782"/>
    <x v="0"/>
    <n v="363.85000600000001"/>
  </r>
  <r>
    <x v="782"/>
    <x v="1"/>
    <n v="1975.829956"/>
  </r>
  <r>
    <x v="782"/>
    <x v="2"/>
    <n v="38.75"/>
  </r>
  <r>
    <x v="782"/>
    <x v="3"/>
    <n v="175.69000199999999"/>
  </r>
  <r>
    <x v="782"/>
    <x v="4"/>
    <n v="1386.5200199999999"/>
  </r>
  <r>
    <x v="782"/>
    <x v="5"/>
    <n v="68.050003000000004"/>
  </r>
  <r>
    <x v="782"/>
    <x v="6"/>
    <n v="383.790009"/>
  </r>
  <r>
    <x v="782"/>
    <x v="7"/>
    <n v="115.300003"/>
  </r>
  <r>
    <x v="782"/>
    <x v="8"/>
    <n v="54.935982000000003"/>
  </r>
  <r>
    <x v="782"/>
    <x v="9"/>
    <n v="199.779999"/>
  </r>
  <r>
    <x v="782"/>
    <x v="10"/>
    <n v="9018.0898440000001"/>
  </r>
  <r>
    <x v="782"/>
    <x v="11"/>
    <n v="3130.12"/>
  </r>
  <r>
    <x v="782"/>
    <x v="12"/>
    <n v="13010"/>
  </r>
  <r>
    <x v="783"/>
    <x v="0"/>
    <n v="351.02999899999998"/>
  </r>
  <r>
    <x v="783"/>
    <x v="1"/>
    <n v="1924.030029"/>
  </r>
  <r>
    <x v="783"/>
    <x v="2"/>
    <n v="37.459999000000003"/>
  </r>
  <r>
    <x v="783"/>
    <x v="3"/>
    <n v="169.60000600000001"/>
  </r>
  <r>
    <x v="783"/>
    <x v="4"/>
    <n v="1319.040039"/>
  </r>
  <r>
    <x v="783"/>
    <x v="5"/>
    <n v="67.129997000000003"/>
  </r>
  <r>
    <x v="783"/>
    <x v="6"/>
    <n v="372.77999899999998"/>
  </r>
  <r>
    <x v="783"/>
    <x v="7"/>
    <n v="112.18"/>
  </r>
  <r>
    <x v="783"/>
    <x v="8"/>
    <n v="54.380791000000002"/>
  </r>
  <r>
    <x v="783"/>
    <x v="9"/>
    <n v="192.30999800000001"/>
  </r>
  <r>
    <x v="783"/>
    <x v="10"/>
    <n v="8738.5898440000001"/>
  </r>
  <r>
    <x v="783"/>
    <x v="11"/>
    <n v="3023.94"/>
  </r>
  <r>
    <x v="783"/>
    <x v="12"/>
    <n v="12593"/>
  </r>
  <r>
    <x v="784"/>
    <x v="0"/>
    <n v="336.76998900000001"/>
  </r>
  <r>
    <x v="784"/>
    <x v="1"/>
    <n v="1901.089966"/>
  </r>
  <r>
    <x v="784"/>
    <x v="2"/>
    <n v="37.599997999999999"/>
  </r>
  <r>
    <x v="784"/>
    <x v="3"/>
    <n v="164.08000200000001"/>
  </r>
  <r>
    <x v="784"/>
    <x v="4"/>
    <n v="1298.410034"/>
  </r>
  <r>
    <x v="784"/>
    <x v="5"/>
    <n v="66.190002000000007"/>
  </r>
  <r>
    <x v="784"/>
    <x v="6"/>
    <n v="368.97000100000002"/>
  </r>
  <r>
    <x v="784"/>
    <x v="7"/>
    <n v="110.889999"/>
  </r>
  <r>
    <x v="784"/>
    <x v="8"/>
    <n v="53.816184999999997"/>
  </r>
  <r>
    <x v="784"/>
    <x v="9"/>
    <n v="192.009995"/>
  </r>
  <r>
    <x v="784"/>
    <x v="10"/>
    <n v="8575.6201170000004"/>
  </r>
  <r>
    <x v="784"/>
    <x v="11"/>
    <n v="2972.37"/>
  </r>
  <r>
    <x v="784"/>
    <x v="12"/>
    <n v="12352"/>
  </r>
  <r>
    <x v="785"/>
    <x v="0"/>
    <n v="305.790009"/>
  </r>
  <r>
    <x v="785"/>
    <x v="1"/>
    <n v="1800.6099850000001"/>
  </r>
  <r>
    <x v="785"/>
    <x v="2"/>
    <n v="34.090000000000003"/>
  </r>
  <r>
    <x v="785"/>
    <x v="3"/>
    <n v="151.21000699999999"/>
  </r>
  <r>
    <x v="785"/>
    <x v="4"/>
    <n v="1215.5600589999999"/>
  </r>
  <r>
    <x v="785"/>
    <x v="5"/>
    <n v="61.860000999999997"/>
  </r>
  <r>
    <x v="785"/>
    <x v="6"/>
    <n v="346.48998999999998"/>
  </r>
  <r>
    <x v="785"/>
    <x v="7"/>
    <n v="101.629997"/>
  </r>
  <r>
    <x v="785"/>
    <x v="8"/>
    <n v="50.767322999999998"/>
  </r>
  <r>
    <x v="785"/>
    <x v="9"/>
    <n v="176.80999800000001"/>
  </r>
  <r>
    <x v="785"/>
    <x v="10"/>
    <n v="7950.6801759999998"/>
  </r>
  <r>
    <x v="785"/>
    <x v="11"/>
    <n v="2746.56"/>
  </r>
  <r>
    <x v="785"/>
    <x v="12"/>
    <n v="11298.4"/>
  </r>
  <r>
    <x v="786"/>
    <x v="0"/>
    <n v="332.38000499999998"/>
  </r>
  <r>
    <x v="786"/>
    <x v="1"/>
    <n v="1891.8199460000001"/>
  </r>
  <r>
    <x v="786"/>
    <x v="2"/>
    <n v="35.18"/>
  </r>
  <r>
    <x v="786"/>
    <x v="3"/>
    <n v="161.33999600000001"/>
  </r>
  <r>
    <x v="786"/>
    <x v="4"/>
    <n v="1280.3900149999999"/>
  </r>
  <r>
    <x v="786"/>
    <x v="5"/>
    <n v="66.129997000000003"/>
  </r>
  <r>
    <x v="786"/>
    <x v="6"/>
    <n v="364.13000499999998"/>
  </r>
  <r>
    <x v="786"/>
    <x v="7"/>
    <n v="109.739998"/>
  </r>
  <r>
    <x v="786"/>
    <x v="8"/>
    <n v="51.7742"/>
  </r>
  <r>
    <x v="786"/>
    <x v="9"/>
    <n v="186.05999800000001"/>
  </r>
  <r>
    <x v="786"/>
    <x v="10"/>
    <n v="8344.25"/>
  </r>
  <r>
    <x v="786"/>
    <x v="11"/>
    <n v="2882.23"/>
  </r>
  <r>
    <x v="786"/>
    <x v="12"/>
    <n v="11793.3"/>
  </r>
  <r>
    <x v="787"/>
    <x v="0"/>
    <n v="315.23001099999999"/>
  </r>
  <r>
    <x v="787"/>
    <x v="1"/>
    <n v="1820.8599850000001"/>
  </r>
  <r>
    <x v="787"/>
    <x v="2"/>
    <n v="33.860000999999997"/>
  </r>
  <r>
    <x v="787"/>
    <x v="3"/>
    <n v="154.570007"/>
  </r>
  <r>
    <x v="787"/>
    <x v="4"/>
    <n v="1215.410034"/>
  </r>
  <r>
    <x v="787"/>
    <x v="5"/>
    <n v="61.810001"/>
  </r>
  <r>
    <x v="787"/>
    <x v="6"/>
    <n v="349.92001299999998"/>
  </r>
  <r>
    <x v="787"/>
    <x v="7"/>
    <n v="103.900002"/>
  </r>
  <r>
    <x v="787"/>
    <x v="8"/>
    <n v="49.374637999999997"/>
  </r>
  <r>
    <x v="787"/>
    <x v="9"/>
    <n v="178.029999"/>
  </r>
  <r>
    <x v="787"/>
    <x v="10"/>
    <n v="7952.0498049999997"/>
  </r>
  <r>
    <x v="787"/>
    <x v="11"/>
    <n v="2741.38"/>
  </r>
  <r>
    <x v="787"/>
    <x v="12"/>
    <n v="11177.3"/>
  </r>
  <r>
    <x v="788"/>
    <x v="0"/>
    <n v="285"/>
  </r>
  <r>
    <x v="788"/>
    <x v="1"/>
    <n v="1676.6099850000001"/>
  </r>
  <r>
    <x v="788"/>
    <x v="2"/>
    <n v="31"/>
  </r>
  <r>
    <x v="788"/>
    <x v="3"/>
    <n v="140.58999600000001"/>
  </r>
  <r>
    <x v="788"/>
    <x v="4"/>
    <n v="1114.910034"/>
  </r>
  <r>
    <x v="788"/>
    <x v="5"/>
    <n v="57.389999000000003"/>
  </r>
  <r>
    <x v="788"/>
    <x v="6"/>
    <n v="315.25"/>
  </r>
  <r>
    <x v="788"/>
    <x v="7"/>
    <n v="96.959998999999996"/>
  </r>
  <r>
    <x v="788"/>
    <x v="8"/>
    <n v="45.789397999999998"/>
  </r>
  <r>
    <x v="788"/>
    <x v="9"/>
    <n v="165.66999799999999"/>
  </r>
  <r>
    <x v="788"/>
    <x v="10"/>
    <n v="7201.7998049999997"/>
  </r>
  <r>
    <x v="788"/>
    <x v="11"/>
    <n v="2480.64"/>
  </r>
  <r>
    <x v="788"/>
    <x v="12"/>
    <n v="10060.799999999999"/>
  </r>
  <r>
    <x v="789"/>
    <x v="0"/>
    <n v="335.5"/>
  </r>
  <r>
    <x v="789"/>
    <x v="1"/>
    <n v="1785"/>
  </r>
  <r>
    <x v="789"/>
    <x v="2"/>
    <n v="32.330002"/>
  </r>
  <r>
    <x v="789"/>
    <x v="3"/>
    <n v="147.779999"/>
  </r>
  <r>
    <x v="789"/>
    <x v="4"/>
    <n v="1219.7299800000001"/>
  </r>
  <r>
    <x v="789"/>
    <x v="5"/>
    <n v="62.389999000000003"/>
  </r>
  <r>
    <x v="789"/>
    <x v="6"/>
    <n v="336.29998799999998"/>
  </r>
  <r>
    <x v="789"/>
    <x v="7"/>
    <n v="110.150002"/>
  </r>
  <r>
    <x v="789"/>
    <x v="8"/>
    <n v="47.022117999999999"/>
  </r>
  <r>
    <x v="789"/>
    <x v="9"/>
    <n v="182.61999499999999"/>
  </r>
  <r>
    <x v="789"/>
    <x v="10"/>
    <n v="7874.8798829999996"/>
  </r>
  <r>
    <x v="789"/>
    <x v="11"/>
    <n v="2711.02"/>
  </r>
  <r>
    <x v="789"/>
    <x v="12"/>
    <n v="10852"/>
  </r>
  <r>
    <x v="790"/>
    <x v="0"/>
    <n v="286.02999899999998"/>
  </r>
  <r>
    <x v="790"/>
    <x v="1"/>
    <n v="1689.150024"/>
  </r>
  <r>
    <x v="790"/>
    <x v="2"/>
    <n v="27.549999"/>
  </r>
  <r>
    <x v="790"/>
    <x v="3"/>
    <n v="124.300003"/>
  </r>
  <r>
    <x v="790"/>
    <x v="4"/>
    <n v="1084.329956"/>
  </r>
  <r>
    <x v="790"/>
    <x v="5"/>
    <n v="57.439999"/>
  </r>
  <r>
    <x v="790"/>
    <x v="6"/>
    <n v="298.83999599999999"/>
  </r>
  <r>
    <x v="790"/>
    <x v="7"/>
    <n v="92.720000999999996"/>
  </r>
  <r>
    <x v="790"/>
    <x v="8"/>
    <n v="42.439411"/>
  </r>
  <r>
    <x v="790"/>
    <x v="9"/>
    <n v="160.279999"/>
  </r>
  <r>
    <x v="790"/>
    <x v="10"/>
    <n v="6904.5898440000001"/>
  </r>
  <r>
    <x v="790"/>
    <x v="11"/>
    <n v="2386.13"/>
  </r>
  <r>
    <x v="790"/>
    <x v="12"/>
    <n v="9567.5"/>
  </r>
  <r>
    <x v="791"/>
    <x v="0"/>
    <n v="311.80999800000001"/>
  </r>
  <r>
    <x v="791"/>
    <x v="1"/>
    <n v="1807.839966"/>
  </r>
  <r>
    <x v="791"/>
    <x v="2"/>
    <n v="28.790001"/>
  </r>
  <r>
    <x v="791"/>
    <x v="3"/>
    <n v="135.41999799999999"/>
  </r>
  <r>
    <x v="791"/>
    <x v="4"/>
    <n v="1119.8000489999999"/>
  </r>
  <r>
    <x v="791"/>
    <x v="5"/>
    <n v="59.740001999999997"/>
  </r>
  <r>
    <x v="791"/>
    <x v="6"/>
    <n v="319.75"/>
  </r>
  <r>
    <x v="791"/>
    <x v="7"/>
    <n v="97.870002999999997"/>
  </r>
  <r>
    <x v="791"/>
    <x v="8"/>
    <n v="47.407932000000002"/>
  </r>
  <r>
    <x v="791"/>
    <x v="9"/>
    <n v="176.19000199999999"/>
  </r>
  <r>
    <x v="791"/>
    <x v="10"/>
    <n v="7334.7797849999997"/>
  </r>
  <r>
    <x v="791"/>
    <x v="11"/>
    <n v="2529.19"/>
  </r>
  <r>
    <x v="791"/>
    <x v="12"/>
    <n v="10063.4"/>
  </r>
  <r>
    <x v="792"/>
    <x v="0"/>
    <n v="294.60998499999999"/>
  </r>
  <r>
    <x v="792"/>
    <x v="1"/>
    <n v="1830"/>
  </r>
  <r>
    <x v="792"/>
    <x v="2"/>
    <n v="27.24"/>
  </r>
  <r>
    <x v="792"/>
    <x v="3"/>
    <n v="132.240005"/>
  </r>
  <r>
    <x v="792"/>
    <x v="4"/>
    <n v="1096.8000489999999"/>
  </r>
  <r>
    <x v="792"/>
    <x v="5"/>
    <n v="55.889999000000003"/>
  </r>
  <r>
    <x v="792"/>
    <x v="6"/>
    <n v="315.47000100000002"/>
  </r>
  <r>
    <x v="792"/>
    <x v="7"/>
    <n v="91.459998999999996"/>
  </r>
  <r>
    <x v="792"/>
    <x v="8"/>
    <n v="45.996417999999998"/>
  </r>
  <r>
    <x v="792"/>
    <x v="9"/>
    <n v="164"/>
  </r>
  <r>
    <x v="792"/>
    <x v="10"/>
    <n v="6989.8398440000001"/>
  </r>
  <r>
    <x v="792"/>
    <x v="11"/>
    <n v="2398.1"/>
  </r>
  <r>
    <x v="792"/>
    <x v="12"/>
    <n v="9384.6"/>
  </r>
  <r>
    <x v="793"/>
    <x v="0"/>
    <n v="307.51001000000002"/>
  </r>
  <r>
    <x v="793"/>
    <x v="1"/>
    <n v="1880.9300539999999"/>
  </r>
  <r>
    <x v="793"/>
    <x v="2"/>
    <n v="28.27"/>
  </r>
  <r>
    <x v="793"/>
    <x v="3"/>
    <n v="139.46000699999999"/>
  </r>
  <r>
    <x v="793"/>
    <x v="4"/>
    <n v="1115.290039"/>
  </r>
  <r>
    <x v="793"/>
    <x v="5"/>
    <n v="54.32"/>
  </r>
  <r>
    <x v="793"/>
    <x v="6"/>
    <n v="332.02999899999998"/>
  </r>
  <r>
    <x v="793"/>
    <x v="7"/>
    <n v="93.690002000000007"/>
  </r>
  <r>
    <x v="793"/>
    <x v="8"/>
    <n v="47.671410000000002"/>
  </r>
  <r>
    <x v="793"/>
    <x v="9"/>
    <n v="164.60000600000001"/>
  </r>
  <r>
    <x v="793"/>
    <x v="10"/>
    <n v="7150.580078"/>
  </r>
  <r>
    <x v="793"/>
    <x v="11"/>
    <n v="2409.39"/>
  </r>
  <r>
    <x v="793"/>
    <x v="12"/>
    <n v="9461.2999999999993"/>
  </r>
  <r>
    <x v="794"/>
    <x v="0"/>
    <n v="295.33999599999999"/>
  </r>
  <r>
    <x v="794"/>
    <x v="1"/>
    <n v="1846.089966"/>
  </r>
  <r>
    <x v="794"/>
    <x v="2"/>
    <n v="27.24"/>
  </r>
  <r>
    <x v="794"/>
    <x v="3"/>
    <n v="139.35000600000001"/>
  </r>
  <r>
    <x v="794"/>
    <x v="4"/>
    <n v="1072.3199460000001"/>
  </r>
  <r>
    <x v="794"/>
    <x v="5"/>
    <n v="52.099997999999999"/>
  </r>
  <r>
    <x v="794"/>
    <x v="6"/>
    <n v="332.82998700000002"/>
  </r>
  <r>
    <x v="794"/>
    <x v="7"/>
    <n v="86.68"/>
  </r>
  <r>
    <x v="794"/>
    <x v="8"/>
    <n v="44.387295000000002"/>
  </r>
  <r>
    <x v="794"/>
    <x v="9"/>
    <n v="157.13000500000001"/>
  </r>
  <r>
    <x v="794"/>
    <x v="10"/>
    <n v="6879.5200199999999"/>
  </r>
  <r>
    <x v="794"/>
    <x v="11"/>
    <n v="2304.92"/>
  </r>
  <r>
    <x v="794"/>
    <x v="12"/>
    <n v="9133.2000000000007"/>
  </r>
  <r>
    <x v="795"/>
    <x v="0"/>
    <n v="307.26998900000001"/>
  </r>
  <r>
    <x v="795"/>
    <x v="1"/>
    <n v="1902.829956"/>
  </r>
  <r>
    <x v="795"/>
    <x v="2"/>
    <n v="25.83"/>
  </r>
  <r>
    <x v="795"/>
    <x v="3"/>
    <n v="140.520004"/>
  </r>
  <r>
    <x v="795"/>
    <x v="4"/>
    <n v="1056.619995"/>
  </r>
  <r>
    <x v="795"/>
    <x v="5"/>
    <n v="50.970001000000003"/>
  </r>
  <r>
    <x v="795"/>
    <x v="6"/>
    <n v="360.26998900000001"/>
  </r>
  <r>
    <x v="795"/>
    <x v="7"/>
    <n v="85.260002"/>
  </r>
  <r>
    <x v="795"/>
    <x v="8"/>
    <n v="41.987727999999997"/>
  </r>
  <r>
    <x v="795"/>
    <x v="9"/>
    <n v="151.16999799999999"/>
  </r>
  <r>
    <x v="795"/>
    <x v="10"/>
    <n v="6860.669922"/>
  </r>
  <r>
    <x v="795"/>
    <x v="11"/>
    <n v="2237.4"/>
  </r>
  <r>
    <x v="795"/>
    <x v="12"/>
    <n v="8777.4"/>
  </r>
  <r>
    <x v="796"/>
    <x v="0"/>
    <n v="310"/>
  </r>
  <r>
    <x v="796"/>
    <x v="1"/>
    <n v="1940.099976"/>
  </r>
  <r>
    <x v="796"/>
    <x v="2"/>
    <n v="28.219999000000001"/>
  </r>
  <r>
    <x v="796"/>
    <x v="3"/>
    <n v="153.63999899999999"/>
  </r>
  <r>
    <x v="796"/>
    <x v="4"/>
    <n v="1134.459961"/>
  </r>
  <r>
    <x v="796"/>
    <x v="5"/>
    <n v="53.73"/>
  </r>
  <r>
    <x v="796"/>
    <x v="6"/>
    <n v="357.32000699999998"/>
  </r>
  <r>
    <x v="796"/>
    <x v="7"/>
    <n v="97.290001000000004"/>
  </r>
  <r>
    <x v="796"/>
    <x v="8"/>
    <n v="44.697834"/>
  </r>
  <r>
    <x v="796"/>
    <x v="9"/>
    <n v="170.529999"/>
  </r>
  <r>
    <x v="796"/>
    <x v="10"/>
    <n v="7417.8598629999997"/>
  </r>
  <r>
    <x v="796"/>
    <x v="11"/>
    <n v="2447.33"/>
  </r>
  <r>
    <x v="796"/>
    <x v="12"/>
    <n v="9658.2999999999993"/>
  </r>
  <r>
    <x v="797"/>
    <x v="0"/>
    <n v="305.91000400000001"/>
  </r>
  <r>
    <x v="797"/>
    <x v="1"/>
    <n v="1885.839966"/>
  </r>
  <r>
    <x v="797"/>
    <x v="2"/>
    <n v="29.92"/>
  </r>
  <r>
    <x v="797"/>
    <x v="3"/>
    <n v="147.05999800000001"/>
  </r>
  <r>
    <x v="797"/>
    <x v="4"/>
    <n v="1102.48999"/>
  </r>
  <r>
    <x v="797"/>
    <x v="5"/>
    <n v="53.66"/>
  </r>
  <r>
    <x v="797"/>
    <x v="6"/>
    <n v="342.39001500000001"/>
  </r>
  <r>
    <x v="797"/>
    <x v="7"/>
    <n v="95.709998999999996"/>
  </r>
  <r>
    <x v="797"/>
    <x v="8"/>
    <n v="44.801338000000001"/>
  </r>
  <r>
    <x v="797"/>
    <x v="9"/>
    <n v="166.970001"/>
  </r>
  <r>
    <x v="797"/>
    <x v="10"/>
    <n v="7384.2998049999997"/>
  </r>
  <r>
    <x v="797"/>
    <x v="11"/>
    <n v="2475.56"/>
  </r>
  <r>
    <x v="797"/>
    <x v="12"/>
    <n v="9961.4"/>
  </r>
  <r>
    <x v="798"/>
    <x v="0"/>
    <n v="322.67001299999998"/>
  </r>
  <r>
    <x v="798"/>
    <x v="1"/>
    <n v="1955.48999"/>
  </r>
  <r>
    <x v="798"/>
    <x v="2"/>
    <n v="31.42"/>
  </r>
  <r>
    <x v="798"/>
    <x v="3"/>
    <n v="154.729996"/>
  </r>
  <r>
    <x v="798"/>
    <x v="4"/>
    <n v="1161.75"/>
  </r>
  <r>
    <x v="798"/>
    <x v="5"/>
    <n v="57.84"/>
  </r>
  <r>
    <x v="798"/>
    <x v="6"/>
    <n v="362.98998999999998"/>
  </r>
  <r>
    <x v="798"/>
    <x v="7"/>
    <n v="100.629997"/>
  </r>
  <r>
    <x v="798"/>
    <x v="8"/>
    <n v="46.899783999999997"/>
  </r>
  <r>
    <x v="798"/>
    <x v="9"/>
    <n v="175.89999399999999"/>
  </r>
  <r>
    <x v="798"/>
    <x v="10"/>
    <n v="7797.5400390000004"/>
  </r>
  <r>
    <x v="798"/>
    <x v="11"/>
    <n v="2630.07"/>
  </r>
  <r>
    <x v="798"/>
    <x v="12"/>
    <n v="10536.3"/>
  </r>
  <r>
    <x v="799"/>
    <x v="0"/>
    <n v="305.82998700000002"/>
  </r>
  <r>
    <x v="799"/>
    <x v="1"/>
    <n v="1900.099976"/>
  </r>
  <r>
    <x v="799"/>
    <x v="2"/>
    <n v="30.610001"/>
  </r>
  <r>
    <x v="799"/>
    <x v="3"/>
    <n v="146"/>
  </r>
  <r>
    <x v="799"/>
    <x v="4"/>
    <n v="1110.709961"/>
  </r>
  <r>
    <x v="799"/>
    <x v="5"/>
    <n v="56.389999000000003"/>
  </r>
  <r>
    <x v="799"/>
    <x v="6"/>
    <n v="357.11999500000002"/>
  </r>
  <r>
    <x v="799"/>
    <x v="7"/>
    <n v="93.480002999999996"/>
  </r>
  <r>
    <x v="799"/>
    <x v="8"/>
    <n v="46.344588999999999"/>
  </r>
  <r>
    <x v="799"/>
    <x v="9"/>
    <n v="173.91000399999999"/>
  </r>
  <r>
    <x v="799"/>
    <x v="10"/>
    <n v="7502.3798829999996"/>
  </r>
  <r>
    <x v="799"/>
    <x v="11"/>
    <n v="2541.4699999999998"/>
  </r>
  <r>
    <x v="799"/>
    <x v="12"/>
    <n v="10187.200000000001"/>
  </r>
  <r>
    <x v="800"/>
    <x v="0"/>
    <n v="318.39001500000001"/>
  </r>
  <r>
    <x v="800"/>
    <x v="1"/>
    <n v="1963.9499510000001"/>
  </r>
  <r>
    <x v="800"/>
    <x v="2"/>
    <n v="31.639999"/>
  </r>
  <r>
    <x v="800"/>
    <x v="3"/>
    <n v="149.85000600000001"/>
  </r>
  <r>
    <x v="800"/>
    <x v="4"/>
    <n v="1146.8199460000001"/>
  </r>
  <r>
    <x v="800"/>
    <x v="5"/>
    <n v="58"/>
  </r>
  <r>
    <x v="800"/>
    <x v="6"/>
    <n v="370.959991"/>
  </r>
  <r>
    <x v="800"/>
    <x v="7"/>
    <n v="97.029999000000004"/>
  </r>
  <r>
    <x v="800"/>
    <x v="8"/>
    <n v="47.596130000000002"/>
  </r>
  <r>
    <x v="800"/>
    <x v="9"/>
    <n v="188.550003"/>
  </r>
  <r>
    <x v="800"/>
    <x v="10"/>
    <n v="7774.1499020000001"/>
  </r>
  <r>
    <x v="800"/>
    <x v="11"/>
    <n v="2626.65"/>
  </r>
  <r>
    <x v="800"/>
    <x v="12"/>
    <n v="10434.700000000001"/>
  </r>
  <r>
    <x v="801"/>
    <x v="0"/>
    <n v="318.23998999999998"/>
  </r>
  <r>
    <x v="801"/>
    <x v="1"/>
    <n v="1949.719971"/>
  </r>
  <r>
    <x v="801"/>
    <x v="2"/>
    <n v="32.630001"/>
  </r>
  <r>
    <x v="801"/>
    <x v="3"/>
    <n v="143.979996"/>
  </r>
  <r>
    <x v="801"/>
    <x v="4"/>
    <n v="1162.8100589999999"/>
  </r>
  <r>
    <x v="801"/>
    <x v="5"/>
    <n v="56.259998000000003"/>
  </r>
  <r>
    <x v="801"/>
    <x v="6"/>
    <n v="375.5"/>
  </r>
  <r>
    <x v="801"/>
    <x v="7"/>
    <n v="95.739998"/>
  </r>
  <r>
    <x v="801"/>
    <x v="8"/>
    <n v="47.586716000000003"/>
  </r>
  <r>
    <x v="801"/>
    <x v="9"/>
    <n v="180.08999600000001"/>
  </r>
  <r>
    <x v="801"/>
    <x v="10"/>
    <n v="7700.1000979999999"/>
  </r>
  <r>
    <x v="801"/>
    <x v="11"/>
    <n v="2584.59"/>
  </r>
  <r>
    <x v="801"/>
    <x v="12"/>
    <n v="10301.9"/>
  </r>
  <r>
    <x v="802"/>
    <x v="0"/>
    <n v="301.209991"/>
  </r>
  <r>
    <x v="802"/>
    <x v="1"/>
    <n v="1907.6999510000001"/>
  </r>
  <r>
    <x v="802"/>
    <x v="2"/>
    <n v="30.190000999999999"/>
  </r>
  <r>
    <x v="802"/>
    <x v="3"/>
    <n v="134.05999800000001"/>
  </r>
  <r>
    <x v="802"/>
    <x v="4"/>
    <n v="1105.619995"/>
  </r>
  <r>
    <x v="802"/>
    <x v="5"/>
    <n v="53.099997999999999"/>
  </r>
  <r>
    <x v="802"/>
    <x v="6"/>
    <n v="364.07998700000002"/>
  </r>
  <r>
    <x v="802"/>
    <x v="7"/>
    <n v="91.379997000000003"/>
  </r>
  <r>
    <x v="802"/>
    <x v="8"/>
    <n v="46.278725000000001"/>
  </r>
  <r>
    <x v="802"/>
    <x v="9"/>
    <n v="175.46000699999999"/>
  </r>
  <r>
    <x v="802"/>
    <x v="10"/>
    <n v="7360.580078"/>
  </r>
  <r>
    <x v="802"/>
    <x v="11"/>
    <n v="2470.5"/>
  </r>
  <r>
    <x v="802"/>
    <x v="12"/>
    <n v="9844.7999999999993"/>
  </r>
  <r>
    <x v="803"/>
    <x v="0"/>
    <n v="303.959991"/>
  </r>
  <r>
    <x v="803"/>
    <x v="1"/>
    <n v="1918.829956"/>
  </r>
  <r>
    <x v="803"/>
    <x v="2"/>
    <n v="31.049999"/>
  </r>
  <r>
    <x v="803"/>
    <x v="3"/>
    <n v="134.320007"/>
  </r>
  <r>
    <x v="803"/>
    <x v="4"/>
    <n v="1120.839966"/>
  </r>
  <r>
    <x v="803"/>
    <x v="5"/>
    <n v="55.060001"/>
  </r>
  <r>
    <x v="803"/>
    <x v="6"/>
    <n v="370.07998700000002"/>
  </r>
  <r>
    <x v="803"/>
    <x v="7"/>
    <n v="93.519997000000004"/>
  </r>
  <r>
    <x v="803"/>
    <x v="8"/>
    <n v="47.774925000000003"/>
  </r>
  <r>
    <x v="803"/>
    <x v="9"/>
    <n v="181.800003"/>
  </r>
  <r>
    <x v="803"/>
    <x v="10"/>
    <n v="7487.3100590000004"/>
  </r>
  <r>
    <x v="803"/>
    <x v="11"/>
    <n v="2526.9"/>
  </r>
  <r>
    <x v="803"/>
    <x v="12"/>
    <n v="10062.4"/>
  </r>
  <r>
    <x v="804"/>
    <x v="0"/>
    <n v="293.60998499999999"/>
  </r>
  <r>
    <x v="804"/>
    <x v="1"/>
    <n v="1906.589966"/>
  </r>
  <r>
    <x v="804"/>
    <x v="2"/>
    <n v="31.17"/>
  </r>
  <r>
    <x v="804"/>
    <x v="3"/>
    <n v="134.30999800000001"/>
  </r>
  <r>
    <x v="804"/>
    <x v="4"/>
    <n v="1097.880005"/>
  </r>
  <r>
    <x v="804"/>
    <x v="5"/>
    <n v="54.220001000000003"/>
  </r>
  <r>
    <x v="804"/>
    <x v="6"/>
    <n v="361.76001000000002"/>
  </r>
  <r>
    <x v="804"/>
    <x v="7"/>
    <n v="92.389999000000003"/>
  </r>
  <r>
    <x v="804"/>
    <x v="8"/>
    <n v="46.862144000000001"/>
  </r>
  <r>
    <x v="804"/>
    <x v="9"/>
    <n v="182.69000199999999"/>
  </r>
  <r>
    <x v="804"/>
    <x v="10"/>
    <n v="7373.080078"/>
  </r>
  <r>
    <x v="804"/>
    <x v="11"/>
    <n v="2488.65"/>
  </r>
  <r>
    <x v="804"/>
    <x v="12"/>
    <n v="9880.6"/>
  </r>
  <r>
    <x v="805"/>
    <x v="0"/>
    <n v="319.13000499999998"/>
  </r>
  <r>
    <x v="805"/>
    <x v="1"/>
    <n v="1997.589966"/>
  </r>
  <r>
    <x v="805"/>
    <x v="2"/>
    <n v="32.880001"/>
  </r>
  <r>
    <x v="805"/>
    <x v="3"/>
    <n v="147.550003"/>
  </r>
  <r>
    <x v="805"/>
    <x v="4"/>
    <n v="1186.920044"/>
  </r>
  <r>
    <x v="805"/>
    <x v="5"/>
    <n v="58.07"/>
  </r>
  <r>
    <x v="805"/>
    <x v="6"/>
    <n v="379.959991"/>
  </r>
  <r>
    <x v="805"/>
    <x v="7"/>
    <n v="101.66999800000001"/>
  </r>
  <r>
    <x v="805"/>
    <x v="8"/>
    <n v="48.236015000000002"/>
  </r>
  <r>
    <x v="805"/>
    <x v="9"/>
    <n v="195.85000600000001"/>
  </r>
  <r>
    <x v="805"/>
    <x v="10"/>
    <n v="7913.2402339999999"/>
  </r>
  <r>
    <x v="805"/>
    <x v="11"/>
    <n v="2663.68"/>
  </r>
  <r>
    <x v="805"/>
    <x v="12"/>
    <n v="10515.2"/>
  </r>
  <r>
    <x v="806"/>
    <x v="0"/>
    <n v="308.92999300000002"/>
  </r>
  <r>
    <x v="806"/>
    <x v="1"/>
    <n v="2011.599976"/>
  </r>
  <r>
    <x v="806"/>
    <x v="2"/>
    <n v="33.689999"/>
  </r>
  <r>
    <x v="806"/>
    <x v="3"/>
    <n v="145.070007"/>
  </r>
  <r>
    <x v="806"/>
    <x v="4"/>
    <n v="1186.51001"/>
  </r>
  <r>
    <x v="806"/>
    <x v="5"/>
    <n v="58.41"/>
  </r>
  <r>
    <x v="806"/>
    <x v="6"/>
    <n v="372.27999899999998"/>
  </r>
  <r>
    <x v="806"/>
    <x v="7"/>
    <n v="100.279999"/>
  </r>
  <r>
    <x v="806"/>
    <x v="8"/>
    <n v="47.530262"/>
  </r>
  <r>
    <x v="806"/>
    <x v="9"/>
    <n v="190.949997"/>
  </r>
  <r>
    <x v="806"/>
    <x v="10"/>
    <n v="7887.2597660000001"/>
  </r>
  <r>
    <x v="806"/>
    <x v="11"/>
    <n v="2659.41"/>
  </r>
  <r>
    <x v="806"/>
    <x v="12"/>
    <n v="10537"/>
  </r>
  <r>
    <x v="807"/>
    <x v="0"/>
    <n v="317.17999300000002"/>
  </r>
  <r>
    <x v="807"/>
    <x v="1"/>
    <n v="2043"/>
  </r>
  <r>
    <x v="807"/>
    <x v="2"/>
    <n v="35.130001"/>
  </r>
  <r>
    <x v="807"/>
    <x v="3"/>
    <n v="151.11999499999999"/>
  </r>
  <r>
    <x v="807"/>
    <x v="4"/>
    <n v="1210.280029"/>
  </r>
  <r>
    <x v="807"/>
    <x v="5"/>
    <n v="60.259998000000003"/>
  </r>
  <r>
    <x v="807"/>
    <x v="6"/>
    <n v="371.11999500000002"/>
  </r>
  <r>
    <x v="807"/>
    <x v="7"/>
    <n v="105.05999799999999"/>
  </r>
  <r>
    <x v="807"/>
    <x v="8"/>
    <n v="48.236015000000002"/>
  </r>
  <r>
    <x v="807"/>
    <x v="9"/>
    <n v="193.199997"/>
  </r>
  <r>
    <x v="807"/>
    <x v="10"/>
    <n v="8090.8999020000001"/>
  </r>
  <r>
    <x v="807"/>
    <x v="11"/>
    <n v="2749.98"/>
  </r>
  <r>
    <x v="807"/>
    <x v="12"/>
    <n v="10902.6"/>
  </r>
  <r>
    <x v="808"/>
    <x v="0"/>
    <n v="318.70001200000002"/>
  </r>
  <r>
    <x v="808"/>
    <x v="1"/>
    <n v="2042.76001"/>
  </r>
  <r>
    <x v="808"/>
    <x v="2"/>
    <n v="36.830002"/>
  </r>
  <r>
    <x v="808"/>
    <x v="3"/>
    <n v="154.550003"/>
  </r>
  <r>
    <x v="808"/>
    <x v="4"/>
    <n v="1211.4499510000001"/>
  </r>
  <r>
    <x v="808"/>
    <x v="5"/>
    <n v="60.509998000000003"/>
  </r>
  <r>
    <x v="808"/>
    <x v="6"/>
    <n v="370.72000100000002"/>
  </r>
  <r>
    <x v="808"/>
    <x v="7"/>
    <n v="105.839996"/>
  </r>
  <r>
    <x v="808"/>
    <x v="8"/>
    <n v="48.678288000000002"/>
  </r>
  <r>
    <x v="808"/>
    <x v="9"/>
    <n v="196.070007"/>
  </r>
  <r>
    <x v="808"/>
    <x v="10"/>
    <n v="8153.580078"/>
  </r>
  <r>
    <x v="808"/>
    <x v="11"/>
    <n v="2789.82"/>
  </r>
  <r>
    <x v="808"/>
    <x v="12"/>
    <n v="11136.6"/>
  </r>
  <r>
    <x v="809"/>
    <x v="0"/>
    <n v="320.64999399999999"/>
  </r>
  <r>
    <x v="809"/>
    <x v="1"/>
    <n v="2168.8701169999999"/>
  </r>
  <r>
    <x v="809"/>
    <x v="2"/>
    <n v="35.209999000000003"/>
  </r>
  <r>
    <x v="809"/>
    <x v="3"/>
    <n v="152.5"/>
  </r>
  <r>
    <x v="809"/>
    <x v="4"/>
    <n v="1217.5600589999999"/>
  </r>
  <r>
    <x v="809"/>
    <x v="5"/>
    <n v="59.529998999999997"/>
  </r>
  <r>
    <x v="809"/>
    <x v="6"/>
    <n v="396.72000100000002"/>
  </r>
  <r>
    <x v="809"/>
    <x v="7"/>
    <n v="105.980003"/>
  </r>
  <r>
    <x v="809"/>
    <x v="8"/>
    <n v="48.603008000000003"/>
  </r>
  <r>
    <x v="809"/>
    <x v="9"/>
    <n v="199"/>
  </r>
  <r>
    <x v="809"/>
    <x v="10"/>
    <n v="8192.4199219999991"/>
  </r>
  <r>
    <x v="809"/>
    <x v="11"/>
    <n v="2761.63"/>
  </r>
  <r>
    <x v="809"/>
    <x v="12"/>
    <n v="10949.5"/>
  </r>
  <r>
    <x v="810"/>
    <x v="0"/>
    <n v="340.76998900000001"/>
  </r>
  <r>
    <x v="810"/>
    <x v="1"/>
    <n v="2283.320068"/>
  </r>
  <r>
    <x v="810"/>
    <x v="2"/>
    <n v="35.919998"/>
  </r>
  <r>
    <x v="810"/>
    <x v="3"/>
    <n v="157.71000699999999"/>
  </r>
  <r>
    <x v="810"/>
    <x v="4"/>
    <n v="1269.2299800000001"/>
  </r>
  <r>
    <x v="810"/>
    <x v="5"/>
    <n v="64.410004000000001"/>
  </r>
  <r>
    <x v="810"/>
    <x v="6"/>
    <n v="413.54998799999998"/>
  </r>
  <r>
    <x v="810"/>
    <x v="7"/>
    <n v="109.785004"/>
  </r>
  <r>
    <x v="810"/>
    <x v="8"/>
    <n v="50.146262999999998"/>
  </r>
  <r>
    <x v="810"/>
    <x v="9"/>
    <n v="204.33999600000001"/>
  </r>
  <r>
    <x v="810"/>
    <x v="10"/>
    <n v="8515.7402340000008"/>
  </r>
  <r>
    <x v="810"/>
    <x v="11"/>
    <n v="2846.06"/>
  </r>
  <r>
    <x v="810"/>
    <x v="12"/>
    <n v="11172.2"/>
  </r>
  <r>
    <x v="811"/>
    <x v="0"/>
    <n v="332.54998799999998"/>
  </r>
  <r>
    <x v="811"/>
    <x v="1"/>
    <n v="2307.679932"/>
  </r>
  <r>
    <x v="811"/>
    <x v="2"/>
    <n v="34.790000999999997"/>
  </r>
  <r>
    <x v="811"/>
    <x v="3"/>
    <n v="155.63000500000001"/>
  </r>
  <r>
    <x v="811"/>
    <x v="4"/>
    <n v="1262.469971"/>
  </r>
  <r>
    <x v="811"/>
    <x v="5"/>
    <n v="62.290000999999997"/>
  </r>
  <r>
    <x v="811"/>
    <x v="6"/>
    <n v="426.75"/>
  </r>
  <r>
    <x v="811"/>
    <x v="7"/>
    <n v="107.949997"/>
  </r>
  <r>
    <x v="811"/>
    <x v="8"/>
    <n v="48.941769000000001"/>
  </r>
  <r>
    <x v="811"/>
    <x v="9"/>
    <n v="201.300003"/>
  </r>
  <r>
    <x v="811"/>
    <x v="10"/>
    <n v="8393.1796880000002"/>
  </r>
  <r>
    <x v="811"/>
    <x v="11"/>
    <n v="2783.36"/>
  </r>
  <r>
    <x v="811"/>
    <x v="12"/>
    <n v="10843.9"/>
  </r>
  <r>
    <x v="812"/>
    <x v="0"/>
    <n v="342.70001200000002"/>
  </r>
  <r>
    <x v="812"/>
    <x v="1"/>
    <n v="2408.1899410000001"/>
  </r>
  <r>
    <x v="812"/>
    <x v="2"/>
    <n v="35.450001"/>
  </r>
  <r>
    <x v="812"/>
    <x v="3"/>
    <n v="157.05999800000001"/>
  </r>
  <r>
    <x v="812"/>
    <x v="4"/>
    <n v="1263.469971"/>
  </r>
  <r>
    <x v="812"/>
    <x v="5"/>
    <n v="61.869999"/>
  </r>
  <r>
    <x v="812"/>
    <x v="6"/>
    <n v="439.17001299999998"/>
  </r>
  <r>
    <x v="812"/>
    <x v="7"/>
    <n v="108.30999799999999"/>
  </r>
  <r>
    <x v="812"/>
    <x v="8"/>
    <n v="49.195838999999999"/>
  </r>
  <r>
    <x v="812"/>
    <x v="9"/>
    <n v="206.11999499999999"/>
  </r>
  <r>
    <x v="812"/>
    <x v="10"/>
    <n v="8532.3603519999997"/>
  </r>
  <r>
    <x v="812"/>
    <x v="11"/>
    <n v="2799.55"/>
  </r>
  <r>
    <x v="812"/>
    <x v="12"/>
    <n v="10818"/>
  </r>
  <r>
    <x v="813"/>
    <x v="0"/>
    <n v="344.10998499999999"/>
  </r>
  <r>
    <x v="813"/>
    <x v="1"/>
    <n v="2375"/>
  </r>
  <r>
    <x v="813"/>
    <x v="2"/>
    <n v="38.290000999999997"/>
  </r>
  <r>
    <x v="813"/>
    <x v="3"/>
    <n v="162.61999499999999"/>
  </r>
  <r>
    <x v="813"/>
    <x v="4"/>
    <n v="1283.25"/>
  </r>
  <r>
    <x v="813"/>
    <x v="5"/>
    <n v="62.189999"/>
  </r>
  <r>
    <x v="813"/>
    <x v="6"/>
    <n v="422.959991"/>
  </r>
  <r>
    <x v="813"/>
    <x v="7"/>
    <n v="111.849998"/>
  </r>
  <r>
    <x v="813"/>
    <x v="8"/>
    <n v="49.769855"/>
  </r>
  <r>
    <x v="813"/>
    <x v="9"/>
    <n v="209.929993"/>
  </r>
  <r>
    <x v="813"/>
    <x v="10"/>
    <n v="8650.1396480000003"/>
  </r>
  <r>
    <x v="813"/>
    <x v="11"/>
    <n v="2874.56"/>
  </r>
  <r>
    <x v="813"/>
    <x v="12"/>
    <n v="11208.3"/>
  </r>
  <r>
    <x v="814"/>
    <x v="0"/>
    <n v="344.88000499999998"/>
  </r>
  <r>
    <x v="814"/>
    <x v="1"/>
    <n v="2393.610107"/>
  </r>
  <r>
    <x v="814"/>
    <x v="2"/>
    <n v="37.25"/>
  </r>
  <r>
    <x v="814"/>
    <x v="3"/>
    <n v="162.759995"/>
  </r>
  <r>
    <x v="814"/>
    <x v="4"/>
    <n v="1266.6099850000001"/>
  </r>
  <r>
    <x v="814"/>
    <x v="5"/>
    <n v="61.380001"/>
  </r>
  <r>
    <x v="814"/>
    <x v="6"/>
    <n v="437.48998999999998"/>
  </r>
  <r>
    <x v="814"/>
    <x v="7"/>
    <n v="112.16999800000001"/>
  </r>
  <r>
    <x v="814"/>
    <x v="8"/>
    <n v="50.428561999999999"/>
  </r>
  <r>
    <x v="814"/>
    <x v="9"/>
    <n v="210.89999399999999"/>
  </r>
  <r>
    <x v="814"/>
    <x v="10"/>
    <n v="8560.7304690000001"/>
  </r>
  <r>
    <x v="814"/>
    <x v="11"/>
    <n v="2823.16"/>
  </r>
  <r>
    <x v="814"/>
    <x v="12"/>
    <n v="11003.9"/>
  </r>
  <r>
    <x v="815"/>
    <x v="0"/>
    <n v="328.98998999999998"/>
  </r>
  <r>
    <x v="815"/>
    <x v="1"/>
    <n v="2328.1201169999999"/>
  </r>
  <r>
    <x v="815"/>
    <x v="2"/>
    <n v="35.049999"/>
  </r>
  <r>
    <x v="815"/>
    <x v="3"/>
    <n v="150.55999800000001"/>
  </r>
  <r>
    <x v="815"/>
    <x v="4"/>
    <n v="1216.339966"/>
  </r>
  <r>
    <x v="815"/>
    <x v="5"/>
    <n v="59.040000999999997"/>
  </r>
  <r>
    <x v="815"/>
    <x v="6"/>
    <n v="433.82998700000002"/>
  </r>
  <r>
    <x v="815"/>
    <x v="7"/>
    <n v="107.540001"/>
  </r>
  <r>
    <x v="815"/>
    <x v="8"/>
    <n v="49.647525999999999"/>
  </r>
  <r>
    <x v="815"/>
    <x v="9"/>
    <n v="206.75"/>
  </r>
  <r>
    <x v="815"/>
    <x v="10"/>
    <n v="8263.2304690000001"/>
  </r>
  <r>
    <x v="815"/>
    <x v="11"/>
    <n v="2736.56"/>
  </r>
  <r>
    <x v="815"/>
    <x v="12"/>
    <n v="10706.4"/>
  </r>
  <r>
    <x v="816"/>
    <x v="0"/>
    <n v="336.76998900000001"/>
  </r>
  <r>
    <x v="816"/>
    <x v="1"/>
    <n v="2363.48999"/>
  </r>
  <r>
    <x v="816"/>
    <x v="2"/>
    <n v="35.490001999999997"/>
  </r>
  <r>
    <x v="816"/>
    <x v="3"/>
    <n v="154.13999899999999"/>
  </r>
  <r>
    <x v="816"/>
    <x v="4"/>
    <n v="1263.209961"/>
  </r>
  <r>
    <x v="816"/>
    <x v="5"/>
    <n v="60.119999"/>
  </r>
  <r>
    <x v="816"/>
    <x v="6"/>
    <n v="421.42001299999998"/>
  </r>
  <r>
    <x v="816"/>
    <x v="7"/>
    <n v="115.19000200000001"/>
  </r>
  <r>
    <x v="816"/>
    <x v="8"/>
    <n v="49.816906000000003"/>
  </r>
  <r>
    <x v="816"/>
    <x v="9"/>
    <n v="215.66000399999999"/>
  </r>
  <r>
    <x v="816"/>
    <x v="10"/>
    <n v="8495.3798829999996"/>
  </r>
  <r>
    <x v="816"/>
    <x v="11"/>
    <n v="2799.31"/>
  </r>
  <r>
    <x v="816"/>
    <x v="12"/>
    <n v="10908.6"/>
  </r>
  <r>
    <x v="817"/>
    <x v="0"/>
    <n v="335.36999500000002"/>
  </r>
  <r>
    <x v="817"/>
    <x v="1"/>
    <n v="2399.4499510000001"/>
  </r>
  <r>
    <x v="817"/>
    <x v="2"/>
    <n v="36.400002000000001"/>
  </r>
  <r>
    <x v="817"/>
    <x v="3"/>
    <n v="151.720001"/>
  </r>
  <r>
    <x v="817"/>
    <x v="4"/>
    <n v="1276.3100589999999"/>
  </r>
  <r>
    <x v="817"/>
    <x v="5"/>
    <n v="59.630001"/>
  </r>
  <r>
    <x v="817"/>
    <x v="6"/>
    <n v="426.70001200000002"/>
  </r>
  <r>
    <x v="817"/>
    <x v="7"/>
    <n v="115.239998"/>
  </r>
  <r>
    <x v="817"/>
    <x v="8"/>
    <n v="48.490088999999998"/>
  </r>
  <r>
    <x v="817"/>
    <x v="9"/>
    <n v="213"/>
  </r>
  <r>
    <x v="817"/>
    <x v="10"/>
    <n v="8494.75"/>
  </r>
  <r>
    <x v="817"/>
    <x v="11"/>
    <n v="2797.8"/>
  </r>
  <r>
    <x v="817"/>
    <x v="12"/>
    <n v="10916.7"/>
  </r>
  <r>
    <x v="818"/>
    <x v="0"/>
    <n v="344.10000600000001"/>
  </r>
  <r>
    <x v="818"/>
    <x v="1"/>
    <n v="2410.219971"/>
  </r>
  <r>
    <x v="818"/>
    <x v="2"/>
    <n v="36.900002000000001"/>
  </r>
  <r>
    <x v="818"/>
    <x v="3"/>
    <n v="153.979996"/>
  </r>
  <r>
    <x v="818"/>
    <x v="4"/>
    <n v="1279.3100589999999"/>
  </r>
  <r>
    <x v="818"/>
    <x v="5"/>
    <n v="59.799999"/>
  </r>
  <r>
    <x v="818"/>
    <x v="6"/>
    <n v="424.98998999999998"/>
  </r>
  <r>
    <x v="818"/>
    <x v="7"/>
    <n v="120.18"/>
  </r>
  <r>
    <x v="818"/>
    <x v="8"/>
    <n v="48.537140000000001"/>
  </r>
  <r>
    <x v="818"/>
    <x v="9"/>
    <n v="212.13000500000001"/>
  </r>
  <r>
    <x v="818"/>
    <x v="10"/>
    <n v="8634.5195309999999"/>
  </r>
  <r>
    <x v="818"/>
    <x v="11"/>
    <n v="2836.74"/>
  </r>
  <r>
    <x v="818"/>
    <x v="12"/>
    <n v="11017.9"/>
  </r>
  <r>
    <x v="819"/>
    <x v="0"/>
    <n v="348.5"/>
  </r>
  <r>
    <x v="819"/>
    <x v="1"/>
    <n v="2376"/>
  </r>
  <r>
    <x v="819"/>
    <x v="2"/>
    <n v="37"/>
  </r>
  <r>
    <x v="819"/>
    <x v="3"/>
    <n v="157.63000500000001"/>
  </r>
  <r>
    <x v="819"/>
    <x v="4"/>
    <n v="1275.880005"/>
  </r>
  <r>
    <x v="819"/>
    <x v="5"/>
    <n v="60.52"/>
  </r>
  <r>
    <x v="819"/>
    <x v="6"/>
    <n v="421.38000499999998"/>
  </r>
  <r>
    <x v="819"/>
    <x v="7"/>
    <n v="120.529999"/>
  </r>
  <r>
    <x v="819"/>
    <x v="8"/>
    <n v="48.471268000000002"/>
  </r>
  <r>
    <x v="819"/>
    <x v="9"/>
    <n v="214.229996"/>
  </r>
  <r>
    <x v="819"/>
    <x v="10"/>
    <n v="8730.1601559999999"/>
  </r>
  <r>
    <x v="819"/>
    <x v="11"/>
    <n v="2878.48"/>
  </r>
  <r>
    <x v="819"/>
    <x v="12"/>
    <n v="11264.8"/>
  </r>
  <r>
    <x v="820"/>
    <x v="0"/>
    <n v="333.45001200000002"/>
  </r>
  <r>
    <x v="820"/>
    <x v="1"/>
    <n v="2314.080078"/>
  </r>
  <r>
    <x v="820"/>
    <x v="2"/>
    <n v="35.93"/>
  </r>
  <r>
    <x v="820"/>
    <x v="3"/>
    <n v="154.46000699999999"/>
  </r>
  <r>
    <x v="820"/>
    <x v="4"/>
    <n v="1233.670044"/>
  </r>
  <r>
    <x v="820"/>
    <x v="5"/>
    <n v="60.139999000000003"/>
  </r>
  <r>
    <x v="820"/>
    <x v="6"/>
    <n v="403.82998700000002"/>
  </r>
  <r>
    <x v="820"/>
    <x v="7"/>
    <n v="116.139999"/>
  </r>
  <r>
    <x v="820"/>
    <x v="8"/>
    <n v="47.963120000000004"/>
  </r>
  <r>
    <x v="820"/>
    <x v="9"/>
    <n v="211.070007"/>
  </r>
  <r>
    <x v="820"/>
    <x v="10"/>
    <n v="8607.7304690000001"/>
  </r>
  <r>
    <x v="820"/>
    <x v="11"/>
    <n v="2863.39"/>
  </r>
  <r>
    <x v="820"/>
    <x v="12"/>
    <n v="11319.7"/>
  </r>
  <r>
    <x v="821"/>
    <x v="0"/>
    <n v="349.17001299999998"/>
  </r>
  <r>
    <x v="821"/>
    <x v="1"/>
    <n v="2372.709961"/>
  </r>
  <r>
    <x v="821"/>
    <x v="2"/>
    <n v="37.43"/>
  </r>
  <r>
    <x v="821"/>
    <x v="3"/>
    <n v="160.429993"/>
  </r>
  <r>
    <x v="821"/>
    <x v="4"/>
    <n v="1341.4799800000001"/>
  </r>
  <r>
    <x v="821"/>
    <x v="5"/>
    <n v="62.139999000000003"/>
  </r>
  <r>
    <x v="821"/>
    <x v="6"/>
    <n v="411.89001500000001"/>
  </r>
  <r>
    <x v="821"/>
    <x v="7"/>
    <n v="123.58000199999999"/>
  </r>
  <r>
    <x v="821"/>
    <x v="8"/>
    <n v="48.58419"/>
  </r>
  <r>
    <x v="821"/>
    <x v="9"/>
    <n v="211.38999899999999"/>
  </r>
  <r>
    <x v="821"/>
    <x v="10"/>
    <n v="8914.7099610000005"/>
  </r>
  <r>
    <x v="821"/>
    <x v="11"/>
    <n v="2939.51"/>
  </r>
  <r>
    <x v="821"/>
    <x v="12"/>
    <n v="11618.2"/>
  </r>
  <r>
    <x v="822"/>
    <x v="0"/>
    <n v="353.64001500000001"/>
  </r>
  <r>
    <x v="822"/>
    <x v="1"/>
    <n v="2474"/>
  </r>
  <r>
    <x v="822"/>
    <x v="2"/>
    <n v="37.479999999999997"/>
  </r>
  <r>
    <x v="822"/>
    <x v="3"/>
    <n v="161.949997"/>
  </r>
  <r>
    <x v="822"/>
    <x v="4"/>
    <n v="1348.660034"/>
  </r>
  <r>
    <x v="822"/>
    <x v="5"/>
    <n v="61.810001"/>
  </r>
  <r>
    <x v="822"/>
    <x v="6"/>
    <n v="419.85000600000001"/>
  </r>
  <r>
    <x v="822"/>
    <x v="7"/>
    <n v="123"/>
  </r>
  <r>
    <x v="822"/>
    <x v="8"/>
    <n v="48.810028000000003"/>
  </r>
  <r>
    <x v="822"/>
    <x v="9"/>
    <n v="209.490005"/>
  </r>
  <r>
    <x v="822"/>
    <x v="10"/>
    <n v="8889.5498050000006"/>
  </r>
  <r>
    <x v="822"/>
    <x v="11"/>
    <n v="2912.43"/>
  </r>
  <r>
    <x v="822"/>
    <x v="12"/>
    <n v="11372.3"/>
  </r>
  <r>
    <x v="823"/>
    <x v="0"/>
    <n v="343.83999599999999"/>
  </r>
  <r>
    <x v="823"/>
    <x v="1"/>
    <n v="2286.040039"/>
  </r>
  <r>
    <x v="823"/>
    <x v="2"/>
    <n v="35.990001999999997"/>
  </r>
  <r>
    <x v="823"/>
    <x v="3"/>
    <n v="156.36999499999999"/>
  </r>
  <r>
    <x v="823"/>
    <x v="4"/>
    <n v="1320.6099850000001"/>
  </r>
  <r>
    <x v="823"/>
    <x v="5"/>
    <n v="59.52"/>
  </r>
  <r>
    <x v="823"/>
    <x v="6"/>
    <n v="415.26998900000001"/>
  </r>
  <r>
    <x v="823"/>
    <x v="7"/>
    <n v="120.610001"/>
  </r>
  <r>
    <x v="823"/>
    <x v="8"/>
    <n v="48.461857000000002"/>
  </r>
  <r>
    <x v="823"/>
    <x v="9"/>
    <n v="205.020004"/>
  </r>
  <r>
    <x v="823"/>
    <x v="10"/>
    <n v="8604.9501949999994"/>
  </r>
  <r>
    <x v="823"/>
    <x v="11"/>
    <n v="2830.71"/>
  </r>
  <r>
    <x v="823"/>
    <x v="12"/>
    <n v="11058.6"/>
  </r>
  <r>
    <x v="824"/>
    <x v="0"/>
    <n v="349.10998499999999"/>
  </r>
  <r>
    <x v="824"/>
    <x v="1"/>
    <n v="2315.98999"/>
  </r>
  <r>
    <x v="824"/>
    <x v="2"/>
    <n v="35.830002"/>
  </r>
  <r>
    <x v="824"/>
    <x v="3"/>
    <n v="161.470001"/>
  </r>
  <r>
    <x v="824"/>
    <x v="4"/>
    <n v="1326.8000489999999"/>
  </r>
  <r>
    <x v="824"/>
    <x v="5"/>
    <n v="59.209999000000003"/>
  </r>
  <r>
    <x v="824"/>
    <x v="6"/>
    <n v="428.14999399999999"/>
  </r>
  <r>
    <x v="824"/>
    <x v="7"/>
    <n v="123.660004"/>
  </r>
  <r>
    <x v="824"/>
    <x v="8"/>
    <n v="47.953709000000003"/>
  </r>
  <r>
    <x v="824"/>
    <x v="9"/>
    <n v="208.83999600000001"/>
  </r>
  <r>
    <x v="824"/>
    <x v="10"/>
    <n v="8710.7099610000005"/>
  </r>
  <r>
    <x v="824"/>
    <x v="11"/>
    <n v="2842.74"/>
  </r>
  <r>
    <x v="824"/>
    <x v="12"/>
    <n v="11056.3"/>
  </r>
  <r>
    <x v="825"/>
    <x v="0"/>
    <n v="356.13000499999998"/>
  </r>
  <r>
    <x v="825"/>
    <x v="1"/>
    <n v="2317.8000489999999"/>
  </r>
  <r>
    <x v="825"/>
    <x v="2"/>
    <n v="36.810001"/>
  </r>
  <r>
    <x v="825"/>
    <x v="3"/>
    <n v="163.25"/>
  </r>
  <r>
    <x v="825"/>
    <x v="4"/>
    <n v="1351.1099850000001"/>
  </r>
  <r>
    <x v="825"/>
    <x v="5"/>
    <n v="60.650002000000001"/>
  </r>
  <r>
    <x v="825"/>
    <x v="6"/>
    <n v="424.67999300000002"/>
  </r>
  <r>
    <x v="825"/>
    <x v="7"/>
    <n v="125.43"/>
  </r>
  <r>
    <x v="825"/>
    <x v="8"/>
    <n v="47.624366999999999"/>
  </r>
  <r>
    <x v="825"/>
    <x v="9"/>
    <n v="210.550003"/>
  </r>
  <r>
    <x v="825"/>
    <x v="10"/>
    <n v="8809.1201170000004"/>
  </r>
  <r>
    <x v="825"/>
    <x v="11"/>
    <n v="2868.44"/>
  </r>
  <r>
    <x v="825"/>
    <x v="12"/>
    <n v="11135.4"/>
  </r>
  <r>
    <x v="826"/>
    <x v="0"/>
    <n v="362.51998900000001"/>
  </r>
  <r>
    <x v="826"/>
    <x v="1"/>
    <n v="2351.26001"/>
  </r>
  <r>
    <x v="826"/>
    <x v="2"/>
    <n v="35.889999000000003"/>
  </r>
  <r>
    <x v="826"/>
    <x v="3"/>
    <n v="163.66999799999999"/>
  </r>
  <r>
    <x v="826"/>
    <x v="4"/>
    <n v="1347.3000489999999"/>
  </r>
  <r>
    <x v="826"/>
    <x v="5"/>
    <n v="61.299999"/>
  </r>
  <r>
    <x v="826"/>
    <x v="6"/>
    <n v="434.26001000000002"/>
  </r>
  <r>
    <x v="826"/>
    <x v="7"/>
    <n v="128.30999800000001"/>
  </r>
  <r>
    <x v="826"/>
    <x v="8"/>
    <n v="46.843327000000002"/>
  </r>
  <r>
    <x v="826"/>
    <x v="9"/>
    <n v="212.41999799999999"/>
  </r>
  <r>
    <x v="826"/>
    <x v="10"/>
    <n v="8854.3896480000003"/>
  </r>
  <r>
    <x v="826"/>
    <x v="11"/>
    <n v="2848.42"/>
  </r>
  <r>
    <x v="826"/>
    <x v="12"/>
    <n v="11000"/>
  </r>
  <r>
    <x v="827"/>
    <x v="0"/>
    <n v="366.77999899999998"/>
  </r>
  <r>
    <x v="827"/>
    <x v="1"/>
    <n v="2367.610107"/>
  </r>
  <r>
    <x v="827"/>
    <x v="2"/>
    <n v="37"/>
  </r>
  <r>
    <x v="827"/>
    <x v="3"/>
    <n v="169.89999399999999"/>
  </r>
  <r>
    <x v="827"/>
    <x v="4"/>
    <n v="1372.5600589999999"/>
  </r>
  <r>
    <x v="827"/>
    <x v="5"/>
    <n v="62.09"/>
  </r>
  <r>
    <x v="827"/>
    <x v="6"/>
    <n v="436.52999899999998"/>
  </r>
  <r>
    <x v="827"/>
    <x v="7"/>
    <n v="146.28999300000001"/>
  </r>
  <r>
    <x v="827"/>
    <x v="8"/>
    <n v="47.567901999999997"/>
  </r>
  <r>
    <x v="827"/>
    <x v="9"/>
    <n v="211.779999"/>
  </r>
  <r>
    <x v="827"/>
    <x v="10"/>
    <n v="8979.6601559999999"/>
  </r>
  <r>
    <x v="827"/>
    <x v="11"/>
    <n v="2881.19"/>
  </r>
  <r>
    <x v="827"/>
    <x v="12"/>
    <n v="11121.7"/>
  </r>
  <r>
    <x v="828"/>
    <x v="0"/>
    <n v="367.51001000000002"/>
  </r>
  <r>
    <x v="828"/>
    <x v="1"/>
    <n v="2379.610107"/>
  </r>
  <r>
    <x v="828"/>
    <x v="2"/>
    <n v="38.18"/>
  </r>
  <r>
    <x v="828"/>
    <x v="3"/>
    <n v="175.89999399999999"/>
  </r>
  <r>
    <x v="828"/>
    <x v="4"/>
    <n v="1388.369995"/>
  </r>
  <r>
    <x v="828"/>
    <x v="5"/>
    <n v="65.779999000000004"/>
  </r>
  <r>
    <x v="828"/>
    <x v="6"/>
    <n v="435.54998799999998"/>
  </r>
  <r>
    <x v="828"/>
    <x v="7"/>
    <n v="144.96000699999999"/>
  </r>
  <r>
    <x v="828"/>
    <x v="8"/>
    <n v="48.819443"/>
  </r>
  <r>
    <x v="828"/>
    <x v="9"/>
    <n v="210.03999300000001"/>
  </r>
  <r>
    <x v="828"/>
    <x v="10"/>
    <n v="9121.3203130000002"/>
  </r>
  <r>
    <x v="828"/>
    <x v="11"/>
    <n v="2929.8"/>
  </r>
  <r>
    <x v="828"/>
    <x v="12"/>
    <n v="11354.3"/>
  </r>
  <r>
    <x v="829"/>
    <x v="0"/>
    <n v="371.42001299999998"/>
  </r>
  <r>
    <x v="829"/>
    <x v="1"/>
    <n v="2409"/>
  </r>
  <r>
    <x v="829"/>
    <x v="2"/>
    <n v="37.779998999999997"/>
  </r>
  <r>
    <x v="829"/>
    <x v="3"/>
    <n v="182.66999799999999"/>
  </r>
  <r>
    <x v="829"/>
    <x v="4"/>
    <n v="1403.26001"/>
  </r>
  <r>
    <x v="829"/>
    <x v="5"/>
    <n v="66.400002000000001"/>
  </r>
  <r>
    <x v="829"/>
    <x v="6"/>
    <n v="440.51998900000001"/>
  </r>
  <r>
    <x v="829"/>
    <x v="7"/>
    <n v="143.96000699999999"/>
  </r>
  <r>
    <x v="829"/>
    <x v="8"/>
    <n v="49.120559999999998"/>
  </r>
  <r>
    <x v="829"/>
    <x v="9"/>
    <n v="212.14999399999999"/>
  </r>
  <r>
    <x v="829"/>
    <x v="10"/>
    <n v="9192.3398440000001"/>
  </r>
  <r>
    <x v="829"/>
    <x v="11"/>
    <n v="2930.32"/>
  </r>
  <r>
    <x v="829"/>
    <x v="12"/>
    <n v="11281.4"/>
  </r>
  <r>
    <x v="830"/>
    <x v="0"/>
    <n v="365.10000600000001"/>
  </r>
  <r>
    <x v="830"/>
    <x v="1"/>
    <n v="2356.9499510000001"/>
  </r>
  <r>
    <x v="830"/>
    <x v="2"/>
    <n v="36.979999999999997"/>
  </r>
  <r>
    <x v="830"/>
    <x v="3"/>
    <n v="177.53999300000001"/>
  </r>
  <r>
    <x v="830"/>
    <x v="4"/>
    <n v="1375.73999"/>
  </r>
  <r>
    <x v="830"/>
    <x v="5"/>
    <n v="66.190002000000007"/>
  </r>
  <r>
    <x v="830"/>
    <x v="6"/>
    <n v="431.82000699999998"/>
  </r>
  <r>
    <x v="830"/>
    <x v="7"/>
    <n v="141.029999"/>
  </r>
  <r>
    <x v="830"/>
    <x v="8"/>
    <n v="48.819443"/>
  </r>
  <r>
    <x v="830"/>
    <x v="9"/>
    <n v="208.86000100000001"/>
  </r>
  <r>
    <x v="830"/>
    <x v="10"/>
    <n v="9002.5498050000006"/>
  </r>
  <r>
    <x v="830"/>
    <x v="11"/>
    <n v="2870.12"/>
  </r>
  <r>
    <x v="830"/>
    <x v="12"/>
    <n v="11055.6"/>
  </r>
  <r>
    <x v="831"/>
    <x v="0"/>
    <n v="358.55999800000001"/>
  </r>
  <r>
    <x v="831"/>
    <x v="1"/>
    <n v="2367.919922"/>
  </r>
  <r>
    <x v="831"/>
    <x v="2"/>
    <n v="35.770000000000003"/>
  </r>
  <r>
    <x v="831"/>
    <x v="3"/>
    <n v="169.63999899999999"/>
  </r>
  <r>
    <x v="831"/>
    <x v="4"/>
    <n v="1349.329956"/>
  </r>
  <r>
    <x v="831"/>
    <x v="5"/>
    <n v="65.169998000000007"/>
  </r>
  <r>
    <x v="831"/>
    <x v="6"/>
    <n v="438.26998900000001"/>
  </r>
  <r>
    <x v="831"/>
    <x v="7"/>
    <n v="143.729996"/>
  </r>
  <r>
    <x v="831"/>
    <x v="8"/>
    <n v="48.725338000000001"/>
  </r>
  <r>
    <x v="831"/>
    <x v="9"/>
    <n v="212.08999600000001"/>
  </r>
  <r>
    <x v="831"/>
    <x v="10"/>
    <n v="8863.1699219999991"/>
  </r>
  <r>
    <x v="831"/>
    <x v="11"/>
    <n v="2820"/>
  </r>
  <r>
    <x v="831"/>
    <x v="12"/>
    <n v="10829.4"/>
  </r>
  <r>
    <x v="832"/>
    <x v="0"/>
    <n v="355.39001500000001"/>
  </r>
  <r>
    <x v="832"/>
    <x v="1"/>
    <n v="2388.8500979999999"/>
  </r>
  <r>
    <x v="832"/>
    <x v="2"/>
    <n v="35.5"/>
  </r>
  <r>
    <x v="832"/>
    <x v="3"/>
    <n v="167"/>
  </r>
  <r>
    <x v="832"/>
    <x v="4"/>
    <n v="1356.130005"/>
  </r>
  <r>
    <x v="832"/>
    <x v="5"/>
    <n v="64.989998"/>
  </r>
  <r>
    <x v="832"/>
    <x v="6"/>
    <n v="441.95001200000002"/>
  </r>
  <r>
    <x v="832"/>
    <x v="7"/>
    <n v="144.41000399999999"/>
  </r>
  <r>
    <x v="832"/>
    <x v="8"/>
    <n v="48.397877000000001"/>
  </r>
  <r>
    <x v="832"/>
    <x v="9"/>
    <n v="214.96000699999999"/>
  </r>
  <r>
    <x v="832"/>
    <x v="10"/>
    <n v="8943.7197269999997"/>
  </r>
  <r>
    <x v="832"/>
    <x v="11"/>
    <n v="2852.5"/>
  </r>
  <r>
    <x v="832"/>
    <x v="12"/>
    <n v="10927.4"/>
  </r>
  <r>
    <x v="833"/>
    <x v="0"/>
    <n v="365.29998799999998"/>
  </r>
  <r>
    <x v="833"/>
    <x v="1"/>
    <n v="2409.780029"/>
  </r>
  <r>
    <x v="833"/>
    <x v="2"/>
    <n v="34.830002"/>
  </r>
  <r>
    <x v="833"/>
    <x v="3"/>
    <n v="171.33000200000001"/>
  </r>
  <r>
    <x v="833"/>
    <x v="4"/>
    <n v="1373.1899410000001"/>
  </r>
  <r>
    <x v="833"/>
    <x v="5"/>
    <n v="66.010002"/>
  </r>
  <r>
    <x v="833"/>
    <x v="6"/>
    <n v="454.19000199999999"/>
  </r>
  <r>
    <x v="833"/>
    <x v="7"/>
    <n v="145.509995"/>
  </r>
  <r>
    <x v="833"/>
    <x v="8"/>
    <n v="48.606696999999997"/>
  </r>
  <r>
    <x v="833"/>
    <x v="9"/>
    <n v="217.25"/>
  </r>
  <r>
    <x v="833"/>
    <x v="10"/>
    <n v="9014.5595699999994"/>
  </r>
  <r>
    <x v="833"/>
    <x v="11"/>
    <n v="2863.7"/>
  </r>
  <r>
    <x v="833"/>
    <x v="12"/>
    <n v="10947.3"/>
  </r>
  <r>
    <x v="834"/>
    <x v="0"/>
    <n v="367.97000100000002"/>
  </r>
  <r>
    <x v="834"/>
    <x v="1"/>
    <n v="2426.26001"/>
  </r>
  <r>
    <x v="834"/>
    <x v="2"/>
    <n v="36.419998"/>
  </r>
  <r>
    <x v="834"/>
    <x v="3"/>
    <n v="172.5"/>
  </r>
  <r>
    <x v="834"/>
    <x v="4"/>
    <n v="1383.9399410000001"/>
  </r>
  <r>
    <x v="834"/>
    <x v="5"/>
    <n v="66.620002999999997"/>
  </r>
  <r>
    <x v="834"/>
    <x v="6"/>
    <n v="452.57998700000002"/>
  </r>
  <r>
    <x v="834"/>
    <x v="7"/>
    <n v="146.240005"/>
  </r>
  <r>
    <x v="834"/>
    <x v="8"/>
    <n v="49.783656999999998"/>
  </r>
  <r>
    <x v="834"/>
    <x v="9"/>
    <n v="217.08000200000001"/>
  </r>
  <r>
    <x v="834"/>
    <x v="10"/>
    <n v="9234.8300780000009"/>
  </r>
  <r>
    <x v="834"/>
    <x v="11"/>
    <n v="2953.91"/>
  </r>
  <r>
    <x v="834"/>
    <x v="12"/>
    <n v="11402.2"/>
  </r>
  <r>
    <x v="835"/>
    <x v="0"/>
    <n v="372.20001200000002"/>
  </r>
  <r>
    <x v="835"/>
    <x v="1"/>
    <n v="2449.330078"/>
  </r>
  <r>
    <x v="835"/>
    <x v="2"/>
    <n v="35.43"/>
  </r>
  <r>
    <x v="835"/>
    <x v="3"/>
    <n v="176.03999300000001"/>
  </r>
  <r>
    <x v="835"/>
    <x v="4"/>
    <n v="1373.4849850000001"/>
  </r>
  <r>
    <x v="835"/>
    <x v="5"/>
    <n v="67.150002000000001"/>
  </r>
  <r>
    <x v="835"/>
    <x v="6"/>
    <n v="451.040009"/>
  </r>
  <r>
    <x v="835"/>
    <x v="7"/>
    <n v="145.38999899999999"/>
  </r>
  <r>
    <x v="835"/>
    <x v="8"/>
    <n v="48.094147"/>
  </r>
  <r>
    <x v="835"/>
    <x v="9"/>
    <n v="212.41000399999999"/>
  </r>
  <r>
    <x v="835"/>
    <x v="10"/>
    <n v="9185.0996090000008"/>
  </r>
  <r>
    <x v="835"/>
    <x v="11"/>
    <n v="2922.94"/>
  </r>
  <r>
    <x v="835"/>
    <x v="12"/>
    <n v="11249"/>
  </r>
  <r>
    <x v="836"/>
    <x v="0"/>
    <n v="383.63000499999998"/>
  </r>
  <r>
    <x v="836"/>
    <x v="1"/>
    <n v="2497.9399410000001"/>
  </r>
  <r>
    <x v="836"/>
    <x v="2"/>
    <n v="37.18"/>
  </r>
  <r>
    <x v="836"/>
    <x v="3"/>
    <n v="176.929993"/>
  </r>
  <r>
    <x v="836"/>
    <x v="4"/>
    <n v="1406.719971"/>
  </r>
  <r>
    <x v="836"/>
    <x v="5"/>
    <n v="69.410004000000001"/>
  </r>
  <r>
    <x v="836"/>
    <x v="6"/>
    <n v="447.67001299999998"/>
  </r>
  <r>
    <x v="836"/>
    <x v="7"/>
    <n v="150.94000199999999"/>
  </r>
  <r>
    <x v="836"/>
    <x v="8"/>
    <n v="48.815510000000003"/>
  </r>
  <r>
    <x v="836"/>
    <x v="9"/>
    <n v="215.80999800000001"/>
  </r>
  <r>
    <x v="836"/>
    <x v="10"/>
    <n v="9375.7802730000003"/>
  </r>
  <r>
    <x v="836"/>
    <x v="11"/>
    <n v="2971.61"/>
  </r>
  <r>
    <x v="836"/>
    <x v="12"/>
    <n v="11420"/>
  </r>
  <r>
    <x v="837"/>
    <x v="0"/>
    <n v="382.17001299999998"/>
  </r>
  <r>
    <x v="837"/>
    <x v="1"/>
    <n v="2446.73999"/>
  </r>
  <r>
    <x v="837"/>
    <x v="2"/>
    <n v="34.790000999999997"/>
  </r>
  <r>
    <x v="837"/>
    <x v="3"/>
    <n v="175.259995"/>
  </r>
  <r>
    <x v="837"/>
    <x v="4"/>
    <n v="1402.8000489999999"/>
  </r>
  <r>
    <x v="837"/>
    <x v="5"/>
    <n v="68.360000999999997"/>
  </r>
  <r>
    <x v="837"/>
    <x v="6"/>
    <n v="436.25"/>
  </r>
  <r>
    <x v="837"/>
    <x v="7"/>
    <n v="148.220001"/>
  </r>
  <r>
    <x v="837"/>
    <x v="8"/>
    <n v="48.255504999999999"/>
  </r>
  <r>
    <x v="837"/>
    <x v="9"/>
    <n v="211.05999800000001"/>
  </r>
  <r>
    <x v="837"/>
    <x v="10"/>
    <n v="9284.8798829999996"/>
  </r>
  <r>
    <x v="837"/>
    <x v="11"/>
    <n v="2948.51"/>
  </r>
  <r>
    <x v="837"/>
    <x v="12"/>
    <n v="11351.6"/>
  </r>
  <r>
    <x v="838"/>
    <x v="0"/>
    <n v="385.26001000000002"/>
  </r>
  <r>
    <x v="838"/>
    <x v="1"/>
    <n v="2436.8798830000001"/>
  </r>
  <r>
    <x v="838"/>
    <x v="2"/>
    <n v="35.909999999999997"/>
  </r>
  <r>
    <x v="838"/>
    <x v="3"/>
    <n v="177.85000600000001"/>
  </r>
  <r>
    <x v="838"/>
    <x v="4"/>
    <n v="1410.420044"/>
  </r>
  <r>
    <x v="838"/>
    <x v="5"/>
    <n v="68.709998999999996"/>
  </r>
  <r>
    <x v="838"/>
    <x v="6"/>
    <n v="429.32000699999998"/>
  </r>
  <r>
    <x v="838"/>
    <x v="7"/>
    <n v="150.86000100000001"/>
  </r>
  <r>
    <x v="838"/>
    <x v="8"/>
    <n v="48.189059999999998"/>
  </r>
  <r>
    <x v="838"/>
    <x v="9"/>
    <n v="213.720001"/>
  </r>
  <r>
    <x v="838"/>
    <x v="10"/>
    <n v="9324.5898440000001"/>
  </r>
  <r>
    <x v="838"/>
    <x v="11"/>
    <n v="2955.45"/>
  </r>
  <r>
    <x v="838"/>
    <x v="12"/>
    <n v="11332"/>
  </r>
  <r>
    <x v="839"/>
    <x v="0"/>
    <n v="376.63000499999998"/>
  </r>
  <r>
    <x v="839"/>
    <x v="1"/>
    <n v="2421.860107"/>
  </r>
  <r>
    <x v="839"/>
    <x v="2"/>
    <n v="36.189999"/>
  </r>
  <r>
    <x v="839"/>
    <x v="3"/>
    <n v="176.520004"/>
  </r>
  <r>
    <x v="839"/>
    <x v="4"/>
    <n v="1417.0200199999999"/>
  </r>
  <r>
    <x v="839"/>
    <x v="5"/>
    <n v="69.010002"/>
  </r>
  <r>
    <x v="839"/>
    <x v="6"/>
    <n v="414.76998900000001"/>
  </r>
  <r>
    <x v="839"/>
    <x v="7"/>
    <n v="147"/>
  </r>
  <r>
    <x v="839"/>
    <x v="8"/>
    <n v="48.483307000000003"/>
  </r>
  <r>
    <x v="839"/>
    <x v="9"/>
    <n v="208.220001"/>
  </r>
  <r>
    <x v="839"/>
    <x v="10"/>
    <n v="9340.2197269999997"/>
  </r>
  <r>
    <x v="839"/>
    <x v="11"/>
    <n v="2991.77"/>
  </r>
  <r>
    <x v="839"/>
    <x v="12"/>
    <n v="11603"/>
  </r>
  <r>
    <x v="840"/>
    <x v="0"/>
    <n v="375.17001299999998"/>
  </r>
  <r>
    <x v="840"/>
    <x v="1"/>
    <n v="2410.389893"/>
  </r>
  <r>
    <x v="840"/>
    <x v="2"/>
    <n v="37.139999000000003"/>
  </r>
  <r>
    <x v="840"/>
    <x v="3"/>
    <n v="176.60000600000001"/>
  </r>
  <r>
    <x v="840"/>
    <x v="4"/>
    <n v="1417.839966"/>
  </r>
  <r>
    <x v="840"/>
    <x v="5"/>
    <n v="70.599997999999999"/>
  </r>
  <r>
    <x v="840"/>
    <x v="6"/>
    <n v="419.89001500000001"/>
  </r>
  <r>
    <x v="840"/>
    <x v="7"/>
    <n v="145.96000699999999"/>
  </r>
  <r>
    <x v="840"/>
    <x v="8"/>
    <n v="49.584332000000003"/>
  </r>
  <r>
    <x v="840"/>
    <x v="9"/>
    <n v="209.979996"/>
  </r>
  <r>
    <x v="840"/>
    <x v="10"/>
    <n v="9412.3603519999997"/>
  </r>
  <r>
    <x v="840"/>
    <x v="11"/>
    <n v="3036.13"/>
  </r>
  <r>
    <x v="840"/>
    <x v="12"/>
    <n v="11837.5"/>
  </r>
  <r>
    <x v="841"/>
    <x v="0"/>
    <n v="379.82998700000002"/>
  </r>
  <r>
    <x v="841"/>
    <x v="1"/>
    <n v="2401.1000979999999"/>
  </r>
  <r>
    <x v="841"/>
    <x v="2"/>
    <n v="37.470001000000003"/>
  </r>
  <r>
    <x v="841"/>
    <x v="3"/>
    <n v="181.10000600000001"/>
  </r>
  <r>
    <x v="841"/>
    <x v="4"/>
    <n v="1416.7299800000001"/>
  </r>
  <r>
    <x v="841"/>
    <x v="5"/>
    <n v="70.870002999999997"/>
  </r>
  <r>
    <x v="841"/>
    <x v="6"/>
    <n v="413.44000199999999"/>
  </r>
  <r>
    <x v="841"/>
    <x v="7"/>
    <n v="148.78999300000001"/>
  </r>
  <r>
    <x v="841"/>
    <x v="8"/>
    <n v="50.884689000000002"/>
  </r>
  <r>
    <x v="841"/>
    <x v="9"/>
    <n v="212.779999"/>
  </r>
  <r>
    <x v="841"/>
    <x v="10"/>
    <n v="9368.9902340000008"/>
  </r>
  <r>
    <x v="841"/>
    <x v="11"/>
    <n v="3029.73"/>
  </r>
  <r>
    <x v="841"/>
    <x v="12"/>
    <n v="11804.9"/>
  </r>
  <r>
    <x v="842"/>
    <x v="0"/>
    <n v="386.60000600000001"/>
  </r>
  <r>
    <x v="842"/>
    <x v="1"/>
    <n v="2442.3701169999999"/>
  </r>
  <r>
    <x v="842"/>
    <x v="2"/>
    <n v="37.990001999999997"/>
  </r>
  <r>
    <x v="842"/>
    <x v="3"/>
    <n v="174.78999300000001"/>
  </r>
  <r>
    <x v="842"/>
    <x v="4"/>
    <n v="1428.920044"/>
  </r>
  <r>
    <x v="842"/>
    <x v="5"/>
    <n v="71.910004000000001"/>
  </r>
  <r>
    <x v="842"/>
    <x v="6"/>
    <n v="419.73001099999999"/>
  </r>
  <r>
    <x v="842"/>
    <x v="7"/>
    <n v="155.009995"/>
  </r>
  <r>
    <x v="842"/>
    <x v="8"/>
    <n v="51.302321999999997"/>
  </r>
  <r>
    <x v="842"/>
    <x v="9"/>
    <n v="219.009995"/>
  </r>
  <r>
    <x v="842"/>
    <x v="10"/>
    <n v="9489.8701170000004"/>
  </r>
  <r>
    <x v="842"/>
    <x v="11"/>
    <n v="3044.31"/>
  </r>
  <r>
    <x v="842"/>
    <x v="12"/>
    <n v="11803"/>
  </r>
  <r>
    <x v="843"/>
    <x v="0"/>
    <n v="389.67999300000002"/>
  </r>
  <r>
    <x v="843"/>
    <x v="1"/>
    <n v="2471.040039"/>
  </r>
  <r>
    <x v="843"/>
    <x v="2"/>
    <n v="37.5"/>
  </r>
  <r>
    <x v="843"/>
    <x v="3"/>
    <n v="176.36000100000001"/>
  </r>
  <r>
    <x v="843"/>
    <x v="4"/>
    <n v="1431.8199460000001"/>
  </r>
  <r>
    <x v="843"/>
    <x v="5"/>
    <n v="72.589995999999999"/>
  </r>
  <r>
    <x v="843"/>
    <x v="6"/>
    <n v="425.92001299999998"/>
  </r>
  <r>
    <x v="843"/>
    <x v="7"/>
    <n v="154.529999"/>
  </r>
  <r>
    <x v="843"/>
    <x v="8"/>
    <n v="51.625033999999999"/>
  </r>
  <r>
    <x v="843"/>
    <x v="9"/>
    <n v="219.029999"/>
  </r>
  <r>
    <x v="843"/>
    <x v="10"/>
    <n v="9552.0498050000006"/>
  </r>
  <r>
    <x v="843"/>
    <x v="11"/>
    <n v="3055.73"/>
  </r>
  <r>
    <x v="843"/>
    <x v="12"/>
    <n v="11900.2"/>
  </r>
  <r>
    <x v="844"/>
    <x v="0"/>
    <n v="390.44000199999999"/>
  </r>
  <r>
    <x v="844"/>
    <x v="1"/>
    <n v="2472.4099120000001"/>
  </r>
  <r>
    <x v="844"/>
    <x v="2"/>
    <n v="37.540000999999997"/>
  </r>
  <r>
    <x v="844"/>
    <x v="3"/>
    <n v="174.229996"/>
  </r>
  <r>
    <x v="844"/>
    <x v="4"/>
    <n v="1439.219971"/>
  </r>
  <r>
    <x v="844"/>
    <x v="5"/>
    <n v="72.080001999999993"/>
  </r>
  <r>
    <x v="844"/>
    <x v="6"/>
    <n v="427.30999800000001"/>
  </r>
  <r>
    <x v="844"/>
    <x v="7"/>
    <n v="157.490005"/>
  </r>
  <r>
    <x v="844"/>
    <x v="8"/>
    <n v="51.871822000000002"/>
  </r>
  <r>
    <x v="844"/>
    <x v="9"/>
    <n v="217.38999899999999"/>
  </r>
  <r>
    <x v="844"/>
    <x v="10"/>
    <n v="9608.3798829999996"/>
  </r>
  <r>
    <x v="844"/>
    <x v="11"/>
    <n v="3080.82"/>
  </r>
  <r>
    <x v="844"/>
    <x v="12"/>
    <n v="12046.4"/>
  </r>
  <r>
    <x v="845"/>
    <x v="0"/>
    <n v="389.92001299999998"/>
  </r>
  <r>
    <x v="845"/>
    <x v="1"/>
    <n v="2478.3999020000001"/>
  </r>
  <r>
    <x v="845"/>
    <x v="2"/>
    <n v="37.909999999999997"/>
  </r>
  <r>
    <x v="845"/>
    <x v="3"/>
    <n v="174.990005"/>
  </r>
  <r>
    <x v="845"/>
    <x v="4"/>
    <n v="1436.380005"/>
  </r>
  <r>
    <x v="845"/>
    <x v="5"/>
    <n v="72.510002"/>
  </r>
  <r>
    <x v="845"/>
    <x v="6"/>
    <n v="421.97000100000002"/>
  </r>
  <r>
    <x v="845"/>
    <x v="7"/>
    <n v="156.779999"/>
  </r>
  <r>
    <x v="845"/>
    <x v="8"/>
    <n v="52.858944000000001"/>
  </r>
  <r>
    <x v="845"/>
    <x v="9"/>
    <n v="213.96000699999999"/>
  </r>
  <r>
    <x v="845"/>
    <x v="10"/>
    <n v="9682.9101559999999"/>
  </r>
  <r>
    <x v="845"/>
    <x v="11"/>
    <n v="3122.87"/>
  </r>
  <r>
    <x v="845"/>
    <x v="12"/>
    <n v="12302.2"/>
  </r>
  <r>
    <x v="846"/>
    <x v="0"/>
    <n v="385.79998799999998"/>
  </r>
  <r>
    <x v="846"/>
    <x v="1"/>
    <n v="2460.6000979999999"/>
  </r>
  <r>
    <x v="846"/>
    <x v="2"/>
    <n v="37.419998"/>
  </r>
  <r>
    <x v="846"/>
    <x v="3"/>
    <n v="171.44000199999999"/>
  </r>
  <r>
    <x v="846"/>
    <x v="4"/>
    <n v="1412.1800539999999"/>
  </r>
  <r>
    <x v="846"/>
    <x v="5"/>
    <n v="70.919998000000007"/>
  </r>
  <r>
    <x v="846"/>
    <x v="6"/>
    <n v="414.32998700000002"/>
  </r>
  <r>
    <x v="846"/>
    <x v="7"/>
    <n v="154.60000600000001"/>
  </r>
  <r>
    <x v="846"/>
    <x v="8"/>
    <n v="52.887421000000003"/>
  </r>
  <r>
    <x v="846"/>
    <x v="9"/>
    <n v="210.229996"/>
  </r>
  <r>
    <x v="846"/>
    <x v="10"/>
    <n v="9615.8095699999994"/>
  </r>
  <r>
    <x v="846"/>
    <x v="11"/>
    <n v="3112.35"/>
  </r>
  <r>
    <x v="846"/>
    <x v="12"/>
    <n v="12287"/>
  </r>
  <r>
    <x v="847"/>
    <x v="0"/>
    <n v="392.89999399999999"/>
  </r>
  <r>
    <x v="847"/>
    <x v="1"/>
    <n v="2483"/>
  </r>
  <r>
    <x v="847"/>
    <x v="2"/>
    <n v="38.830002"/>
  </r>
  <r>
    <x v="847"/>
    <x v="3"/>
    <n v="173.88000500000001"/>
  </r>
  <r>
    <x v="847"/>
    <x v="4"/>
    <n v="1438.3900149999999"/>
  </r>
  <r>
    <x v="847"/>
    <x v="5"/>
    <n v="72.230002999999996"/>
  </r>
  <r>
    <x v="847"/>
    <x v="6"/>
    <n v="419.60000600000001"/>
  </r>
  <r>
    <x v="847"/>
    <x v="7"/>
    <n v="156"/>
  </r>
  <r>
    <x v="847"/>
    <x v="8"/>
    <n v="53.390484000000001"/>
  </r>
  <r>
    <x v="847"/>
    <x v="9"/>
    <n v="211.279999"/>
  </r>
  <r>
    <x v="847"/>
    <x v="10"/>
    <n v="9814.0800780000009"/>
  </r>
  <r>
    <x v="847"/>
    <x v="11"/>
    <n v="3193.93"/>
  </r>
  <r>
    <x v="847"/>
    <x v="12"/>
    <n v="12641.4"/>
  </r>
  <r>
    <x v="848"/>
    <x v="0"/>
    <n v="397.77999899999998"/>
  </r>
  <r>
    <x v="848"/>
    <x v="1"/>
    <n v="2524.0600589999999"/>
  </r>
  <r>
    <x v="848"/>
    <x v="2"/>
    <n v="39.110000999999997"/>
  </r>
  <r>
    <x v="848"/>
    <x v="3"/>
    <n v="176.550003"/>
  </r>
  <r>
    <x v="848"/>
    <x v="4"/>
    <n v="1446.6099850000001"/>
  </r>
  <r>
    <x v="848"/>
    <x v="5"/>
    <n v="70.400002000000001"/>
  </r>
  <r>
    <x v="848"/>
    <x v="6"/>
    <n v="419.48998999999998"/>
  </r>
  <r>
    <x v="848"/>
    <x v="7"/>
    <n v="156.08999600000001"/>
  </r>
  <r>
    <x v="848"/>
    <x v="8"/>
    <n v="53.656246000000003"/>
  </r>
  <r>
    <x v="848"/>
    <x v="9"/>
    <n v="214.449997"/>
  </r>
  <r>
    <x v="848"/>
    <x v="10"/>
    <n v="9924.75"/>
  </r>
  <r>
    <x v="848"/>
    <x v="11"/>
    <n v="3232.39"/>
  </r>
  <r>
    <x v="848"/>
    <x v="12"/>
    <n v="12836.6"/>
  </r>
  <r>
    <x v="849"/>
    <x v="0"/>
    <n v="397.16000400000001"/>
  </r>
  <r>
    <x v="849"/>
    <x v="1"/>
    <n v="2600.860107"/>
  </r>
  <r>
    <x v="849"/>
    <x v="2"/>
    <n v="38.259998000000003"/>
  </r>
  <r>
    <x v="849"/>
    <x v="3"/>
    <n v="174.55999800000001"/>
  </r>
  <r>
    <x v="849"/>
    <x v="4"/>
    <n v="1456.160034"/>
  </r>
  <r>
    <x v="849"/>
    <x v="5"/>
    <n v="70.430000000000007"/>
  </r>
  <r>
    <x v="849"/>
    <x v="6"/>
    <n v="434.04998799999998"/>
  </r>
  <r>
    <x v="849"/>
    <x v="7"/>
    <n v="156.86000100000001"/>
  </r>
  <r>
    <x v="849"/>
    <x v="8"/>
    <n v="52.773529000000003"/>
  </r>
  <r>
    <x v="849"/>
    <x v="9"/>
    <n v="213.429993"/>
  </r>
  <r>
    <x v="849"/>
    <x v="10"/>
    <n v="9953.75"/>
  </r>
  <r>
    <x v="849"/>
    <x v="11"/>
    <n v="3207.18"/>
  </r>
  <r>
    <x v="849"/>
    <x v="12"/>
    <n v="12619.5"/>
  </r>
  <r>
    <x v="850"/>
    <x v="0"/>
    <n v="406.82000699999998"/>
  </r>
  <r>
    <x v="850"/>
    <x v="1"/>
    <n v="2647.4499510000001"/>
  </r>
  <r>
    <x v="850"/>
    <x v="2"/>
    <n v="37.490001999999997"/>
  </r>
  <r>
    <x v="850"/>
    <x v="3"/>
    <n v="182.10000600000001"/>
  </r>
  <r>
    <x v="850"/>
    <x v="4"/>
    <n v="1465.849976"/>
  </r>
  <r>
    <x v="850"/>
    <x v="5"/>
    <n v="70.440002000000007"/>
  </r>
  <r>
    <x v="850"/>
    <x v="6"/>
    <n v="434.48001099999999"/>
  </r>
  <r>
    <x v="850"/>
    <x v="7"/>
    <n v="159.91000399999999"/>
  </r>
  <r>
    <x v="850"/>
    <x v="8"/>
    <n v="53.494883999999999"/>
  </r>
  <r>
    <x v="850"/>
    <x v="9"/>
    <n v="213.14999399999999"/>
  </r>
  <r>
    <x v="850"/>
    <x v="10"/>
    <n v="10020.349609000001"/>
  </r>
  <r>
    <x v="850"/>
    <x v="11"/>
    <n v="3190.14"/>
  </r>
  <r>
    <x v="850"/>
    <x v="12"/>
    <n v="12449.2"/>
  </r>
  <r>
    <x v="851"/>
    <x v="0"/>
    <n v="387.67001299999998"/>
  </r>
  <r>
    <x v="851"/>
    <x v="1"/>
    <n v="2557.959961"/>
  </r>
  <r>
    <x v="851"/>
    <x v="2"/>
    <n v="35.049999"/>
  </r>
  <r>
    <x v="851"/>
    <x v="3"/>
    <n v="172.050003"/>
  </r>
  <r>
    <x v="851"/>
    <x v="4"/>
    <n v="1403.839966"/>
  </r>
  <r>
    <x v="851"/>
    <x v="5"/>
    <n v="67.800003000000004"/>
  </r>
  <r>
    <x v="851"/>
    <x v="6"/>
    <n v="425.55999800000001"/>
  </r>
  <r>
    <x v="851"/>
    <x v="7"/>
    <n v="153.03999300000001"/>
  </r>
  <r>
    <x v="851"/>
    <x v="8"/>
    <n v="51.928772000000002"/>
  </r>
  <r>
    <x v="851"/>
    <x v="9"/>
    <n v="204.16000399999999"/>
  </r>
  <r>
    <x v="851"/>
    <x v="10"/>
    <n v="9492.7304690000001"/>
  </r>
  <r>
    <x v="851"/>
    <x v="11"/>
    <n v="3002.1"/>
  </r>
  <r>
    <x v="851"/>
    <x v="12"/>
    <n v="11659.2"/>
  </r>
  <r>
    <x v="852"/>
    <x v="0"/>
    <n v="406.540009"/>
  </r>
  <r>
    <x v="852"/>
    <x v="1"/>
    <n v="2545.0200199999999"/>
  </r>
  <r>
    <x v="852"/>
    <x v="2"/>
    <n v="35.349997999999999"/>
  </r>
  <r>
    <x v="852"/>
    <x v="3"/>
    <n v="175.11000100000001"/>
  </r>
  <r>
    <x v="852"/>
    <x v="4"/>
    <n v="1413.1800539999999"/>
  </r>
  <r>
    <x v="852"/>
    <x v="5"/>
    <n v="68.300003000000004"/>
  </r>
  <r>
    <x v="852"/>
    <x v="6"/>
    <n v="418.07000699999998"/>
  </r>
  <r>
    <x v="852"/>
    <x v="7"/>
    <n v="155.259995"/>
  </r>
  <r>
    <x v="852"/>
    <x v="8"/>
    <n v="51.966732"/>
  </r>
  <r>
    <x v="852"/>
    <x v="9"/>
    <n v="204.16999799999999"/>
  </r>
  <r>
    <x v="852"/>
    <x v="10"/>
    <n v="9588.8095699999994"/>
  </r>
  <r>
    <x v="852"/>
    <x v="11"/>
    <n v="3041.31"/>
  </r>
  <r>
    <x v="852"/>
    <x v="12"/>
    <n v="11867.2"/>
  </r>
  <r>
    <x v="853"/>
    <x v="0"/>
    <n v="401.33999599999999"/>
  </r>
  <r>
    <x v="853"/>
    <x v="1"/>
    <n v="2572.679932"/>
  </r>
  <r>
    <x v="853"/>
    <x v="2"/>
    <n v="35.869999"/>
  </r>
  <r>
    <x v="853"/>
    <x v="3"/>
    <n v="178.61000100000001"/>
  </r>
  <r>
    <x v="853"/>
    <x v="4"/>
    <n v="1419.849976"/>
  </r>
  <r>
    <x v="853"/>
    <x v="5"/>
    <n v="68.800003000000004"/>
  </r>
  <r>
    <x v="853"/>
    <x v="6"/>
    <n v="425.5"/>
  </r>
  <r>
    <x v="853"/>
    <x v="7"/>
    <n v="157.550003"/>
  </r>
  <r>
    <x v="853"/>
    <x v="8"/>
    <n v="52.223007000000003"/>
  </r>
  <r>
    <x v="853"/>
    <x v="9"/>
    <n v="205.85000600000001"/>
  </r>
  <r>
    <x v="853"/>
    <x v="10"/>
    <n v="9726.0195309999999"/>
  </r>
  <r>
    <x v="853"/>
    <x v="11"/>
    <n v="3066.59"/>
  </r>
  <r>
    <x v="853"/>
    <x v="12"/>
    <n v="11942.9"/>
  </r>
  <r>
    <x v="854"/>
    <x v="0"/>
    <n v="411.67001299999998"/>
  </r>
  <r>
    <x v="854"/>
    <x v="1"/>
    <n v="2615.2700199999999"/>
  </r>
  <r>
    <x v="854"/>
    <x v="2"/>
    <n v="36.700001"/>
  </r>
  <r>
    <x v="854"/>
    <x v="3"/>
    <n v="180.479996"/>
  </r>
  <r>
    <x v="854"/>
    <x v="4"/>
    <n v="1442.719971"/>
  </r>
  <r>
    <x v="854"/>
    <x v="5"/>
    <n v="69.5"/>
  </r>
  <r>
    <x v="854"/>
    <x v="6"/>
    <n v="436.13000499999998"/>
  </r>
  <r>
    <x v="854"/>
    <x v="7"/>
    <n v="161.220001"/>
  </r>
  <r>
    <x v="854"/>
    <x v="8"/>
    <n v="53.428443999999999"/>
  </r>
  <r>
    <x v="854"/>
    <x v="9"/>
    <n v="207.39999399999999"/>
  </r>
  <r>
    <x v="854"/>
    <x v="10"/>
    <n v="9895.8701170000004"/>
  </r>
  <r>
    <x v="854"/>
    <x v="11"/>
    <n v="3124.74"/>
  </r>
  <r>
    <x v="854"/>
    <x v="12"/>
    <n v="12161.5"/>
  </r>
  <r>
    <x v="855"/>
    <x v="0"/>
    <n v="413.48998999999998"/>
  </r>
  <r>
    <x v="855"/>
    <x v="1"/>
    <n v="2640.9799800000001"/>
  </r>
  <r>
    <x v="855"/>
    <x v="2"/>
    <n v="36.889999000000003"/>
  </r>
  <r>
    <x v="855"/>
    <x v="3"/>
    <n v="181.39999399999999"/>
  </r>
  <r>
    <x v="855"/>
    <x v="4"/>
    <n v="1451.119995"/>
  </r>
  <r>
    <x v="855"/>
    <x v="5"/>
    <n v="69.540001000000004"/>
  </r>
  <r>
    <x v="855"/>
    <x v="6"/>
    <n v="447.76998900000001"/>
  </r>
  <r>
    <x v="855"/>
    <x v="7"/>
    <n v="163.83000200000001"/>
  </r>
  <r>
    <x v="855"/>
    <x v="8"/>
    <n v="54.130828999999999"/>
  </r>
  <r>
    <x v="855"/>
    <x v="9"/>
    <n v="209"/>
  </r>
  <r>
    <x v="855"/>
    <x v="10"/>
    <n v="9910.5302730000003"/>
  </r>
  <r>
    <x v="855"/>
    <x v="11"/>
    <n v="3113.49"/>
  </r>
  <r>
    <x v="855"/>
    <x v="12"/>
    <n v="12086.5"/>
  </r>
  <r>
    <x v="856"/>
    <x v="0"/>
    <n v="420.459991"/>
  </r>
  <r>
    <x v="856"/>
    <x v="1"/>
    <n v="2653.9799800000001"/>
  </r>
  <r>
    <x v="856"/>
    <x v="2"/>
    <n v="36.68"/>
  </r>
  <r>
    <x v="856"/>
    <x v="3"/>
    <n v="187.66000399999999"/>
  </r>
  <r>
    <x v="856"/>
    <x v="4"/>
    <n v="1435.959961"/>
  </r>
  <r>
    <x v="856"/>
    <x v="5"/>
    <n v="69.709998999999996"/>
  </r>
  <r>
    <x v="856"/>
    <x v="6"/>
    <n v="449.86999500000002"/>
  </r>
  <r>
    <x v="856"/>
    <x v="7"/>
    <n v="168.050003"/>
  </r>
  <r>
    <x v="856"/>
    <x v="8"/>
    <n v="53.959980000000002"/>
  </r>
  <r>
    <x v="856"/>
    <x v="9"/>
    <n v="207.229996"/>
  </r>
  <r>
    <x v="856"/>
    <x v="10"/>
    <n v="9943.0498050000006"/>
  </r>
  <r>
    <x v="856"/>
    <x v="11"/>
    <n v="3115.34"/>
  </r>
  <r>
    <x v="856"/>
    <x v="12"/>
    <n v="12072.6"/>
  </r>
  <r>
    <x v="857"/>
    <x v="0"/>
    <n v="428.01001000000002"/>
  </r>
  <r>
    <x v="857"/>
    <x v="1"/>
    <n v="2675.01001"/>
  </r>
  <r>
    <x v="857"/>
    <x v="2"/>
    <n v="36.590000000000003"/>
  </r>
  <r>
    <x v="857"/>
    <x v="3"/>
    <n v="186.949997"/>
  </r>
  <r>
    <x v="857"/>
    <x v="4"/>
    <n v="1431.719971"/>
  </r>
  <r>
    <x v="857"/>
    <x v="5"/>
    <n v="70.080001999999993"/>
  </r>
  <r>
    <x v="857"/>
    <x v="6"/>
    <n v="453.72000100000002"/>
  </r>
  <r>
    <x v="857"/>
    <x v="7"/>
    <n v="164.36000100000001"/>
  </r>
  <r>
    <x v="857"/>
    <x v="8"/>
    <n v="54.453544999999998"/>
  </r>
  <r>
    <x v="857"/>
    <x v="9"/>
    <n v="205.259995"/>
  </r>
  <r>
    <x v="857"/>
    <x v="10"/>
    <n v="9946.1201170000004"/>
  </r>
  <r>
    <x v="857"/>
    <x v="11"/>
    <n v="3097.74"/>
  </r>
  <r>
    <x v="857"/>
    <x v="12"/>
    <n v="11980.1"/>
  </r>
  <r>
    <x v="858"/>
    <x v="0"/>
    <n v="438.64001500000001"/>
  </r>
  <r>
    <x v="858"/>
    <x v="1"/>
    <n v="2713.820068"/>
  </r>
  <r>
    <x v="858"/>
    <x v="2"/>
    <n v="35.970001000000003"/>
  </r>
  <r>
    <x v="858"/>
    <x v="3"/>
    <n v="191.64999399999999"/>
  </r>
  <r>
    <x v="858"/>
    <x v="4"/>
    <n v="1451.8599850000001"/>
  </r>
  <r>
    <x v="858"/>
    <x v="5"/>
    <n v="70.269997000000004"/>
  </r>
  <r>
    <x v="858"/>
    <x v="6"/>
    <n v="468.040009"/>
  </r>
  <r>
    <x v="858"/>
    <x v="7"/>
    <n v="170.259995"/>
  </r>
  <r>
    <x v="858"/>
    <x v="8"/>
    <n v="54.292191000000003"/>
  </r>
  <r>
    <x v="858"/>
    <x v="9"/>
    <n v="205.75"/>
  </r>
  <r>
    <x v="858"/>
    <x v="10"/>
    <n v="10056.480469"/>
  </r>
  <r>
    <x v="858"/>
    <x v="11"/>
    <n v="3117.86"/>
  </r>
  <r>
    <x v="858"/>
    <x v="12"/>
    <n v="12028.9"/>
  </r>
  <r>
    <x v="859"/>
    <x v="0"/>
    <n v="440.54998799999998"/>
  </r>
  <r>
    <x v="859"/>
    <x v="1"/>
    <n v="2764.4099120000001"/>
  </r>
  <r>
    <x v="859"/>
    <x v="2"/>
    <n v="36.25"/>
  </r>
  <r>
    <x v="859"/>
    <x v="3"/>
    <n v="189.05999800000001"/>
  </r>
  <r>
    <x v="859"/>
    <x v="4"/>
    <n v="1464.410034"/>
  </r>
  <r>
    <x v="859"/>
    <x v="5"/>
    <n v="70.180000000000007"/>
  </r>
  <r>
    <x v="859"/>
    <x v="6"/>
    <n v="466.26001000000002"/>
  </r>
  <r>
    <x v="859"/>
    <x v="7"/>
    <n v="172.78999300000001"/>
  </r>
  <r>
    <x v="859"/>
    <x v="8"/>
    <n v="54.301682"/>
  </r>
  <r>
    <x v="859"/>
    <x v="9"/>
    <n v="207.19000199999999"/>
  </r>
  <r>
    <x v="859"/>
    <x v="10"/>
    <n v="10131.370117"/>
  </r>
  <r>
    <x v="859"/>
    <x v="11"/>
    <n v="3131.29"/>
  </r>
  <r>
    <x v="859"/>
    <x v="12"/>
    <n v="12077.7"/>
  </r>
  <r>
    <x v="860"/>
    <x v="0"/>
    <n v="431.67999300000002"/>
  </r>
  <r>
    <x v="860"/>
    <x v="1"/>
    <n v="2734.3999020000001"/>
  </r>
  <r>
    <x v="860"/>
    <x v="2"/>
    <n v="33.849997999999999"/>
  </r>
  <r>
    <x v="860"/>
    <x v="3"/>
    <n v="185.550003"/>
  </r>
  <r>
    <x v="860"/>
    <x v="4"/>
    <n v="1431.969971"/>
  </r>
  <r>
    <x v="860"/>
    <x v="5"/>
    <n v="68.069999999999993"/>
  </r>
  <r>
    <x v="860"/>
    <x v="6"/>
    <n v="457.85000600000001"/>
  </r>
  <r>
    <x v="860"/>
    <x v="7"/>
    <n v="168"/>
  </r>
  <r>
    <x v="860"/>
    <x v="8"/>
    <n v="53.437935000000003"/>
  </r>
  <r>
    <x v="860"/>
    <x v="9"/>
    <n v="202.729996"/>
  </r>
  <r>
    <x v="860"/>
    <x v="10"/>
    <n v="9909.1699219999991"/>
  </r>
  <r>
    <x v="860"/>
    <x v="11"/>
    <n v="3050.33"/>
  </r>
  <r>
    <x v="860"/>
    <x v="12"/>
    <n v="11726.5"/>
  </r>
  <r>
    <x v="861"/>
    <x v="0"/>
    <n v="436.95001200000002"/>
  </r>
  <r>
    <x v="861"/>
    <x v="1"/>
    <n v="2754.580078"/>
  </r>
  <r>
    <x v="861"/>
    <x v="2"/>
    <n v="33.889999000000003"/>
  </r>
  <r>
    <x v="861"/>
    <x v="3"/>
    <n v="188.33999600000001"/>
  </r>
  <r>
    <x v="861"/>
    <x v="4"/>
    <n v="1441.329956"/>
  </r>
  <r>
    <x v="861"/>
    <x v="5"/>
    <n v="69.059997999999993"/>
  </r>
  <r>
    <x v="861"/>
    <x v="6"/>
    <n v="465.91000400000001"/>
  </r>
  <r>
    <x v="861"/>
    <x v="7"/>
    <n v="172.5"/>
  </r>
  <r>
    <x v="861"/>
    <x v="8"/>
    <n v="53.646751000000002"/>
  </r>
  <r>
    <x v="861"/>
    <x v="9"/>
    <n v="205.11000100000001"/>
  </r>
  <r>
    <x v="861"/>
    <x v="10"/>
    <n v="10017"/>
  </r>
  <r>
    <x v="861"/>
    <x v="11"/>
    <n v="3083.76"/>
  </r>
  <r>
    <x v="861"/>
    <x v="12"/>
    <n v="11865.1"/>
  </r>
  <r>
    <x v="862"/>
    <x v="0"/>
    <n v="426.92001299999998"/>
  </r>
  <r>
    <x v="862"/>
    <x v="1"/>
    <n v="2692.8701169999999"/>
  </r>
  <r>
    <x v="862"/>
    <x v="2"/>
    <n v="33.279998999999997"/>
  </r>
  <r>
    <x v="862"/>
    <x v="3"/>
    <n v="183.16999799999999"/>
  </r>
  <r>
    <x v="862"/>
    <x v="4"/>
    <n v="1359.900024"/>
  </r>
  <r>
    <x v="862"/>
    <x v="5"/>
    <n v="67.900002000000001"/>
  </r>
  <r>
    <x v="862"/>
    <x v="6"/>
    <n v="443.39999399999999"/>
  </r>
  <r>
    <x v="862"/>
    <x v="7"/>
    <n v="170.86999499999999"/>
  </r>
  <r>
    <x v="862"/>
    <x v="8"/>
    <n v="53.286071999999997"/>
  </r>
  <r>
    <x v="862"/>
    <x v="9"/>
    <n v="203.63999899999999"/>
  </r>
  <r>
    <x v="862"/>
    <x v="10"/>
    <n v="9757.2197269999997"/>
  </r>
  <r>
    <x v="862"/>
    <x v="11"/>
    <n v="3009.05"/>
  </r>
  <r>
    <x v="862"/>
    <x v="12"/>
    <n v="11604.4"/>
  </r>
  <r>
    <x v="863"/>
    <x v="0"/>
    <n v="424.20001200000002"/>
  </r>
  <r>
    <x v="863"/>
    <x v="1"/>
    <n v="2680.3798830000001"/>
  </r>
  <r>
    <x v="863"/>
    <x v="2"/>
    <n v="34.650002000000001"/>
  </r>
  <r>
    <x v="863"/>
    <x v="3"/>
    <n v="183.33000200000001"/>
  </r>
  <r>
    <x v="863"/>
    <x v="4"/>
    <n v="1394.969971"/>
  </r>
  <r>
    <x v="863"/>
    <x v="5"/>
    <n v="69.110000999999997"/>
  </r>
  <r>
    <x v="863"/>
    <x v="6"/>
    <n v="447.23998999999998"/>
  </r>
  <r>
    <x v="863"/>
    <x v="7"/>
    <n v="168.35000600000001"/>
  </r>
  <r>
    <x v="863"/>
    <x v="8"/>
    <n v="52.460304000000001"/>
  </r>
  <r>
    <x v="863"/>
    <x v="9"/>
    <n v="204.10000600000001"/>
  </r>
  <r>
    <x v="863"/>
    <x v="10"/>
    <n v="9874.1503909999992"/>
  </r>
  <r>
    <x v="863"/>
    <x v="11"/>
    <n v="3053.24"/>
  </r>
  <r>
    <x v="863"/>
    <x v="12"/>
    <n v="11777.1"/>
  </r>
  <r>
    <x v="864"/>
    <x v="0"/>
    <n v="435.30999800000001"/>
  </r>
  <r>
    <x v="864"/>
    <x v="1"/>
    <n v="2758.820068"/>
  </r>
  <r>
    <x v="864"/>
    <x v="2"/>
    <n v="35.110000999999997"/>
  </r>
  <r>
    <x v="864"/>
    <x v="3"/>
    <n v="187.33000200000001"/>
  </r>
  <r>
    <x v="864"/>
    <x v="4"/>
    <n v="1413.6099850000001"/>
  </r>
  <r>
    <x v="864"/>
    <x v="5"/>
    <n v="69.319999999999993"/>
  </r>
  <r>
    <x v="864"/>
    <x v="6"/>
    <n v="455.040009"/>
  </r>
  <r>
    <x v="864"/>
    <x v="7"/>
    <n v="174.229996"/>
  </r>
  <r>
    <x v="864"/>
    <x v="8"/>
    <n v="52.090125999999998"/>
  </r>
  <r>
    <x v="864"/>
    <x v="9"/>
    <n v="206.83000200000001"/>
  </r>
  <r>
    <x v="864"/>
    <x v="10"/>
    <n v="10058.769531"/>
  </r>
  <r>
    <x v="864"/>
    <x v="11"/>
    <n v="3100.29"/>
  </r>
  <r>
    <x v="864"/>
    <x v="12"/>
    <n v="11893.8"/>
  </r>
  <r>
    <x v="865"/>
    <x v="0"/>
    <n v="439.80999800000001"/>
  </r>
  <r>
    <x v="865"/>
    <x v="1"/>
    <n v="2878.6999510000001"/>
  </r>
  <r>
    <x v="865"/>
    <x v="2"/>
    <n v="35.279998999999997"/>
  </r>
  <r>
    <x v="865"/>
    <x v="3"/>
    <n v="191.88999899999999"/>
  </r>
  <r>
    <x v="865"/>
    <x v="4"/>
    <n v="1438.040039"/>
  </r>
  <r>
    <x v="865"/>
    <x v="5"/>
    <n v="69.029999000000004"/>
  </r>
  <r>
    <x v="865"/>
    <x v="6"/>
    <n v="485.64001500000001"/>
  </r>
  <r>
    <x v="865"/>
    <x v="7"/>
    <n v="177.429993"/>
  </r>
  <r>
    <x v="865"/>
    <x v="8"/>
    <n v="52.270462000000002"/>
  </r>
  <r>
    <x v="865"/>
    <x v="9"/>
    <n v="210.479996"/>
  </r>
  <r>
    <x v="865"/>
    <x v="10"/>
    <n v="10154.629883"/>
  </r>
  <r>
    <x v="865"/>
    <x v="11"/>
    <n v="3115.86"/>
  </r>
  <r>
    <x v="865"/>
    <x v="12"/>
    <n v="11901.5"/>
  </r>
  <r>
    <x v="866"/>
    <x v="0"/>
    <n v="442.95001200000002"/>
  </r>
  <r>
    <x v="866"/>
    <x v="1"/>
    <n v="2890.3000489999999"/>
  </r>
  <r>
    <x v="866"/>
    <x v="2"/>
    <n v="35.380001"/>
  </r>
  <r>
    <x v="866"/>
    <x v="3"/>
    <n v="192.529999"/>
  </r>
  <r>
    <x v="866"/>
    <x v="4"/>
    <n v="1464.6999510000001"/>
  </r>
  <r>
    <x v="866"/>
    <x v="5"/>
    <n v="69.260002"/>
  </r>
  <r>
    <x v="866"/>
    <x v="6"/>
    <n v="476.89001500000001"/>
  </r>
  <r>
    <x v="866"/>
    <x v="7"/>
    <n v="177.21000699999999"/>
  </r>
  <r>
    <x v="866"/>
    <x v="8"/>
    <n v="52.839962"/>
  </r>
  <r>
    <x v="866"/>
    <x v="9"/>
    <n v="210.80999800000001"/>
  </r>
  <r>
    <x v="866"/>
    <x v="10"/>
    <n v="10207.629883"/>
  </r>
  <r>
    <x v="866"/>
    <x v="11"/>
    <n v="3130.01"/>
  </r>
  <r>
    <x v="866"/>
    <x v="12"/>
    <n v="11991.5"/>
  </r>
  <r>
    <x v="867"/>
    <x v="0"/>
    <n v="452.58999599999999"/>
  </r>
  <r>
    <x v="867"/>
    <x v="1"/>
    <n v="3057.040039"/>
  </r>
  <r>
    <x v="867"/>
    <x v="2"/>
    <n v="35.590000000000003"/>
  </r>
  <r>
    <x v="867"/>
    <x v="3"/>
    <n v="197.720001"/>
  </r>
  <r>
    <x v="867"/>
    <x v="4"/>
    <n v="1495.6999510000001"/>
  </r>
  <r>
    <x v="867"/>
    <x v="5"/>
    <n v="71.309997999999993"/>
  </r>
  <r>
    <x v="867"/>
    <x v="6"/>
    <n v="493.80999800000001"/>
  </r>
  <r>
    <x v="867"/>
    <x v="7"/>
    <n v="176.179993"/>
  </r>
  <r>
    <x v="867"/>
    <x v="8"/>
    <n v="52.241993000000001"/>
  </r>
  <r>
    <x v="867"/>
    <x v="9"/>
    <n v="212.199997"/>
  </r>
  <r>
    <x v="867"/>
    <x v="10"/>
    <n v="10433.650390999999"/>
  </r>
  <r>
    <x v="867"/>
    <x v="11"/>
    <n v="3179.72"/>
  </r>
  <r>
    <x v="867"/>
    <x v="12"/>
    <n v="12160"/>
  </r>
  <r>
    <x v="868"/>
    <x v="0"/>
    <n v="449.35998499999999"/>
  </r>
  <r>
    <x v="868"/>
    <x v="1"/>
    <n v="3000.1201169999999"/>
  </r>
  <r>
    <x v="868"/>
    <x v="2"/>
    <n v="34.639999000000003"/>
  </r>
  <r>
    <x v="868"/>
    <x v="3"/>
    <n v="196.38000500000001"/>
  </r>
  <r>
    <x v="868"/>
    <x v="4"/>
    <n v="1485.1800539999999"/>
  </r>
  <r>
    <x v="868"/>
    <x v="5"/>
    <n v="71.699996999999996"/>
  </r>
  <r>
    <x v="868"/>
    <x v="6"/>
    <n v="493.16000400000001"/>
  </r>
  <r>
    <x v="868"/>
    <x v="7"/>
    <n v="177.279999"/>
  </r>
  <r>
    <x v="868"/>
    <x v="8"/>
    <n v="51.814864999999998"/>
  </r>
  <r>
    <x v="868"/>
    <x v="9"/>
    <n v="211.11000100000001"/>
  </r>
  <r>
    <x v="868"/>
    <x v="10"/>
    <n v="10343.889648"/>
  </r>
  <r>
    <x v="868"/>
    <x v="11"/>
    <n v="3145.32"/>
  </r>
  <r>
    <x v="868"/>
    <x v="12"/>
    <n v="11990.1"/>
  </r>
  <r>
    <x v="869"/>
    <x v="0"/>
    <n v="457.67999300000002"/>
  </r>
  <r>
    <x v="869"/>
    <x v="1"/>
    <n v="3081.110107"/>
  </r>
  <r>
    <x v="869"/>
    <x v="2"/>
    <n v="34.549999"/>
  </r>
  <r>
    <x v="869"/>
    <x v="3"/>
    <n v="200.279999"/>
  </r>
  <r>
    <x v="869"/>
    <x v="4"/>
    <n v="1496"/>
  </r>
  <r>
    <x v="869"/>
    <x v="5"/>
    <n v="71.760002"/>
  </r>
  <r>
    <x v="869"/>
    <x v="6"/>
    <n v="502.77999899999998"/>
  </r>
  <r>
    <x v="869"/>
    <x v="7"/>
    <n v="181.570007"/>
  </r>
  <r>
    <x v="869"/>
    <x v="8"/>
    <n v="51.814864999999998"/>
  </r>
  <r>
    <x v="869"/>
    <x v="9"/>
    <n v="210.800003"/>
  </r>
  <r>
    <x v="869"/>
    <x v="10"/>
    <n v="10492.5"/>
  </r>
  <r>
    <x v="869"/>
    <x v="11"/>
    <n v="3169.94"/>
  </r>
  <r>
    <x v="869"/>
    <x v="12"/>
    <n v="12086.4"/>
  </r>
  <r>
    <x v="870"/>
    <x v="0"/>
    <n v="460.83999599999999"/>
  </r>
  <r>
    <x v="870"/>
    <x v="1"/>
    <n v="3182.6298830000001"/>
  </r>
  <r>
    <x v="870"/>
    <x v="2"/>
    <n v="34.5"/>
  </r>
  <r>
    <x v="870"/>
    <x v="3"/>
    <n v="200.740005"/>
  </r>
  <r>
    <x v="870"/>
    <x v="4"/>
    <n v="1510.98999"/>
  </r>
  <r>
    <x v="870"/>
    <x v="5"/>
    <n v="71.050003000000004"/>
  </r>
  <r>
    <x v="870"/>
    <x v="6"/>
    <n v="507.76001000000002"/>
  </r>
  <r>
    <x v="870"/>
    <x v="7"/>
    <n v="183.229996"/>
  </r>
  <r>
    <x v="870"/>
    <x v="8"/>
    <n v="50.979607000000001"/>
  </r>
  <r>
    <x v="870"/>
    <x v="9"/>
    <n v="212.61000100000001"/>
  </r>
  <r>
    <x v="870"/>
    <x v="10"/>
    <n v="10547.75"/>
  </r>
  <r>
    <x v="870"/>
    <x v="11"/>
    <n v="3152.05"/>
  </r>
  <r>
    <x v="870"/>
    <x v="12"/>
    <n v="11928.6"/>
  </r>
  <r>
    <x v="871"/>
    <x v="0"/>
    <n v="466.20001200000002"/>
  </r>
  <r>
    <x v="871"/>
    <x v="1"/>
    <n v="3200"/>
  </r>
  <r>
    <x v="871"/>
    <x v="2"/>
    <n v="34.68"/>
  </r>
  <r>
    <x v="871"/>
    <x v="3"/>
    <n v="198.88000500000001"/>
  </r>
  <r>
    <x v="871"/>
    <x v="4"/>
    <n v="1541.73999"/>
  </r>
  <r>
    <x v="871"/>
    <x v="5"/>
    <n v="71.650002000000001"/>
  </r>
  <r>
    <x v="871"/>
    <x v="6"/>
    <n v="548.72997999999995"/>
  </r>
  <r>
    <x v="871"/>
    <x v="7"/>
    <n v="178.39999399999999"/>
  </r>
  <r>
    <x v="871"/>
    <x v="8"/>
    <n v="51.454185000000003"/>
  </r>
  <r>
    <x v="871"/>
    <x v="9"/>
    <n v="209.990005"/>
  </r>
  <r>
    <x v="871"/>
    <x v="10"/>
    <n v="10617.440430000001"/>
  </r>
  <r>
    <x v="871"/>
    <x v="11"/>
    <n v="3185.04"/>
  </r>
  <r>
    <x v="871"/>
    <x v="12"/>
    <n v="12075.6"/>
  </r>
  <r>
    <x v="872"/>
    <x v="0"/>
    <n v="442.47000100000002"/>
  </r>
  <r>
    <x v="872"/>
    <x v="1"/>
    <n v="3104"/>
  </r>
  <r>
    <x v="872"/>
    <x v="2"/>
    <n v="34.439999"/>
  </r>
  <r>
    <x v="872"/>
    <x v="3"/>
    <n v="188.33999600000001"/>
  </r>
  <r>
    <x v="872"/>
    <x v="4"/>
    <n v="1511.339966"/>
  </r>
  <r>
    <x v="872"/>
    <x v="5"/>
    <n v="70.550003000000004"/>
  </r>
  <r>
    <x v="872"/>
    <x v="6"/>
    <n v="525.5"/>
  </r>
  <r>
    <x v="872"/>
    <x v="7"/>
    <n v="171.509995"/>
  </r>
  <r>
    <x v="872"/>
    <x v="8"/>
    <n v="51.976222999999997"/>
  </r>
  <r>
    <x v="872"/>
    <x v="9"/>
    <n v="201"/>
  </r>
  <r>
    <x v="872"/>
    <x v="10"/>
    <n v="10390.839844"/>
  </r>
  <r>
    <x v="872"/>
    <x v="11"/>
    <n v="3155.22"/>
  </r>
  <r>
    <x v="872"/>
    <x v="12"/>
    <n v="12014.7"/>
  </r>
  <r>
    <x v="873"/>
    <x v="0"/>
    <n v="433.77999899999998"/>
  </r>
  <r>
    <x v="873"/>
    <x v="1"/>
    <n v="3084"/>
  </r>
  <r>
    <x v="873"/>
    <x v="2"/>
    <n v="35.220001000000003"/>
  </r>
  <r>
    <x v="873"/>
    <x v="3"/>
    <n v="189.55999800000001"/>
  </r>
  <r>
    <x v="873"/>
    <x v="4"/>
    <n v="1520.579956"/>
  </r>
  <r>
    <x v="873"/>
    <x v="5"/>
    <n v="71.629997000000003"/>
  </r>
  <r>
    <x v="873"/>
    <x v="6"/>
    <n v="524.88000499999998"/>
  </r>
  <r>
    <x v="873"/>
    <x v="7"/>
    <n v="172.300003"/>
  </r>
  <r>
    <x v="873"/>
    <x v="8"/>
    <n v="52.204025000000001"/>
  </r>
  <r>
    <x v="873"/>
    <x v="9"/>
    <n v="198.64999399999999"/>
  </r>
  <r>
    <x v="873"/>
    <x v="10"/>
    <n v="10488.580078000001"/>
  </r>
  <r>
    <x v="873"/>
    <x v="11"/>
    <n v="3197.52"/>
  </r>
  <r>
    <x v="873"/>
    <x v="12"/>
    <n v="12204.2"/>
  </r>
  <r>
    <x v="874"/>
    <x v="0"/>
    <n v="433.01001000000002"/>
  </r>
  <r>
    <x v="874"/>
    <x v="1"/>
    <n v="3008.8701169999999"/>
  </r>
  <r>
    <x v="874"/>
    <x v="2"/>
    <n v="36.700001"/>
  </r>
  <r>
    <x v="874"/>
    <x v="3"/>
    <n v="188.08999600000001"/>
  </r>
  <r>
    <x v="874"/>
    <x v="4"/>
    <n v="1513.6400149999999"/>
  </r>
  <r>
    <x v="874"/>
    <x v="5"/>
    <n v="72.190002000000007"/>
  </r>
  <r>
    <x v="874"/>
    <x v="6"/>
    <n v="523.26000999999997"/>
  </r>
  <r>
    <x v="874"/>
    <x v="7"/>
    <n v="172.05999800000001"/>
  </r>
  <r>
    <x v="874"/>
    <x v="8"/>
    <n v="52.412841999999998"/>
  </r>
  <r>
    <x v="874"/>
    <x v="9"/>
    <n v="199.19000199999999"/>
  </r>
  <r>
    <x v="874"/>
    <x v="10"/>
    <n v="10550.490234000001"/>
  </r>
  <r>
    <x v="874"/>
    <x v="11"/>
    <n v="3226.56"/>
  </r>
  <r>
    <x v="874"/>
    <x v="12"/>
    <n v="12391.3"/>
  </r>
  <r>
    <x v="875"/>
    <x v="0"/>
    <n v="426.290009"/>
  </r>
  <r>
    <x v="875"/>
    <x v="1"/>
    <n v="2999.8999020000001"/>
  </r>
  <r>
    <x v="875"/>
    <x v="2"/>
    <n v="36.369999"/>
  </r>
  <r>
    <x v="875"/>
    <x v="3"/>
    <n v="185.509995"/>
  </r>
  <r>
    <x v="875"/>
    <x v="4"/>
    <n v="1518"/>
  </r>
  <r>
    <x v="875"/>
    <x v="5"/>
    <n v="72.620002999999997"/>
  </r>
  <r>
    <x v="875"/>
    <x v="6"/>
    <n v="527.39001499999995"/>
  </r>
  <r>
    <x v="875"/>
    <x v="7"/>
    <n v="169.80999800000001"/>
  </r>
  <r>
    <x v="875"/>
    <x v="8"/>
    <n v="52.355891999999997"/>
  </r>
  <r>
    <x v="875"/>
    <x v="9"/>
    <n v="198.38999899999999"/>
  </r>
  <r>
    <x v="875"/>
    <x v="10"/>
    <n v="10473.830078000001"/>
  </r>
  <r>
    <x v="875"/>
    <x v="11"/>
    <n v="3215.57"/>
  </r>
  <r>
    <x v="875"/>
    <x v="12"/>
    <n v="12350.1"/>
  </r>
  <r>
    <x v="876"/>
    <x v="0"/>
    <n v="432.42001299999998"/>
  </r>
  <r>
    <x v="876"/>
    <x v="1"/>
    <n v="2961.969971"/>
  </r>
  <r>
    <x v="876"/>
    <x v="2"/>
    <n v="37.709999000000003"/>
  </r>
  <r>
    <x v="876"/>
    <x v="3"/>
    <n v="187.779999"/>
  </r>
  <r>
    <x v="876"/>
    <x v="4"/>
    <n v="1515.5500489999999"/>
  </r>
  <r>
    <x v="876"/>
    <x v="5"/>
    <n v="74.220000999999996"/>
  </r>
  <r>
    <x v="876"/>
    <x v="6"/>
    <n v="492.98998999999998"/>
  </r>
  <r>
    <x v="876"/>
    <x v="7"/>
    <n v="173.91999799999999"/>
  </r>
  <r>
    <x v="876"/>
    <x v="8"/>
    <n v="52.868439000000002"/>
  </r>
  <r>
    <x v="876"/>
    <x v="9"/>
    <n v="199.699997"/>
  </r>
  <r>
    <x v="876"/>
    <x v="10"/>
    <n v="10503.190430000001"/>
  </r>
  <r>
    <x v="876"/>
    <x v="11"/>
    <n v="3224.73"/>
  </r>
  <r>
    <x v="876"/>
    <x v="12"/>
    <n v="12402.7"/>
  </r>
  <r>
    <x v="877"/>
    <x v="0"/>
    <n v="455.26998900000001"/>
  </r>
  <r>
    <x v="877"/>
    <x v="1"/>
    <n v="3196.8400879999999"/>
  </r>
  <r>
    <x v="877"/>
    <x v="2"/>
    <n v="37.169998"/>
  </r>
  <r>
    <x v="877"/>
    <x v="3"/>
    <n v="195.08999600000001"/>
  </r>
  <r>
    <x v="877"/>
    <x v="4"/>
    <n v="1565.719971"/>
  </r>
  <r>
    <x v="877"/>
    <x v="5"/>
    <n v="73.870002999999997"/>
  </r>
  <r>
    <x v="877"/>
    <x v="6"/>
    <n v="502.41000400000001"/>
  </r>
  <r>
    <x v="877"/>
    <x v="7"/>
    <n v="178.820007"/>
  </r>
  <r>
    <x v="877"/>
    <x v="8"/>
    <n v="52.460304000000001"/>
  </r>
  <r>
    <x v="877"/>
    <x v="9"/>
    <n v="207.66000399999999"/>
  </r>
  <r>
    <x v="877"/>
    <x v="10"/>
    <n v="10767.089844"/>
  </r>
  <r>
    <x v="877"/>
    <x v="11"/>
    <n v="3251.84"/>
  </r>
  <r>
    <x v="877"/>
    <x v="12"/>
    <n v="12393"/>
  </r>
  <r>
    <x v="878"/>
    <x v="0"/>
    <n v="444.27999899999998"/>
  </r>
  <r>
    <x v="878"/>
    <x v="1"/>
    <n v="3138.290039"/>
  </r>
  <r>
    <x v="878"/>
    <x v="2"/>
    <n v="37.479999999999997"/>
  </r>
  <r>
    <x v="878"/>
    <x v="3"/>
    <n v="190.800003"/>
  </r>
  <r>
    <x v="878"/>
    <x v="4"/>
    <n v="1558.420044"/>
  </r>
  <r>
    <x v="878"/>
    <x v="5"/>
    <n v="75"/>
  </r>
  <r>
    <x v="878"/>
    <x v="6"/>
    <n v="490.10000600000001"/>
  </r>
  <r>
    <x v="878"/>
    <x v="7"/>
    <n v="175.58000200000001"/>
  </r>
  <r>
    <x v="878"/>
    <x v="8"/>
    <n v="52.735554"/>
  </r>
  <r>
    <x v="878"/>
    <x v="9"/>
    <n v="205.009995"/>
  </r>
  <r>
    <x v="878"/>
    <x v="10"/>
    <n v="10680.360352"/>
  </r>
  <r>
    <x v="878"/>
    <x v="11"/>
    <n v="3257.3"/>
  </r>
  <r>
    <x v="878"/>
    <x v="12"/>
    <n v="12508.7"/>
  </r>
  <r>
    <x v="879"/>
    <x v="0"/>
    <n v="445.04998799999998"/>
  </r>
  <r>
    <x v="879"/>
    <x v="1"/>
    <n v="3099.9099120000001"/>
  </r>
  <r>
    <x v="879"/>
    <x v="2"/>
    <n v="38.389999000000003"/>
  </r>
  <r>
    <x v="879"/>
    <x v="3"/>
    <n v="191.30999800000001"/>
  </r>
  <r>
    <x v="879"/>
    <x v="4"/>
    <n v="1568.48999"/>
  </r>
  <r>
    <x v="879"/>
    <x v="5"/>
    <n v="75.730002999999996"/>
  </r>
  <r>
    <x v="879"/>
    <x v="6"/>
    <n v="489.82000699999998"/>
  </r>
  <r>
    <x v="879"/>
    <x v="7"/>
    <n v="178.41999799999999"/>
  </r>
  <r>
    <x v="879"/>
    <x v="8"/>
    <n v="53.010810999999997"/>
  </r>
  <r>
    <x v="879"/>
    <x v="9"/>
    <n v="205.80999800000001"/>
  </r>
  <r>
    <x v="879"/>
    <x v="10"/>
    <n v="10706.129883"/>
  </r>
  <r>
    <x v="879"/>
    <x v="11"/>
    <n v="3276.02"/>
  </r>
  <r>
    <x v="879"/>
    <x v="12"/>
    <n v="12569.1"/>
  </r>
  <r>
    <x v="880"/>
    <x v="0"/>
    <n v="431.73998999999998"/>
  </r>
  <r>
    <x v="880"/>
    <x v="1"/>
    <n v="2986.5500489999999"/>
  </r>
  <r>
    <x v="880"/>
    <x v="2"/>
    <n v="38.43"/>
  </r>
  <r>
    <x v="880"/>
    <x v="3"/>
    <n v="188.53999300000001"/>
  </r>
  <r>
    <x v="880"/>
    <x v="4"/>
    <n v="1515.6800539999999"/>
  </r>
  <r>
    <x v="880"/>
    <x v="5"/>
    <n v="74.930000000000007"/>
  </r>
  <r>
    <x v="880"/>
    <x v="6"/>
    <n v="477.57998700000002"/>
  </r>
  <r>
    <x v="880"/>
    <x v="7"/>
    <n v="173.86000100000001"/>
  </r>
  <r>
    <x v="880"/>
    <x v="8"/>
    <n v="56.636620000000001"/>
  </r>
  <r>
    <x v="880"/>
    <x v="9"/>
    <n v="205.479996"/>
  </r>
  <r>
    <x v="880"/>
    <x v="10"/>
    <n v="10461.419921999999"/>
  </r>
  <r>
    <x v="880"/>
    <x v="11"/>
    <n v="3235.66"/>
  </r>
  <r>
    <x v="880"/>
    <x v="12"/>
    <n v="12510.9"/>
  </r>
  <r>
    <x v="881"/>
    <x v="0"/>
    <n v="430.30999800000001"/>
  </r>
  <r>
    <x v="881"/>
    <x v="1"/>
    <n v="3008.9099120000001"/>
  </r>
  <r>
    <x v="881"/>
    <x v="2"/>
    <n v="38.599997999999999"/>
  </r>
  <r>
    <x v="881"/>
    <x v="3"/>
    <n v="188.490005"/>
  </r>
  <r>
    <x v="881"/>
    <x v="4"/>
    <n v="1511.869995"/>
  </r>
  <r>
    <x v="881"/>
    <x v="5"/>
    <n v="74.879997000000003"/>
  </r>
  <r>
    <x v="881"/>
    <x v="6"/>
    <n v="480.45001200000002"/>
  </r>
  <r>
    <x v="881"/>
    <x v="7"/>
    <n v="172.55999800000001"/>
  </r>
  <r>
    <x v="881"/>
    <x v="8"/>
    <n v="57.092227999999999"/>
  </r>
  <r>
    <x v="881"/>
    <x v="9"/>
    <n v="208.529999"/>
  </r>
  <r>
    <x v="881"/>
    <x v="10"/>
    <n v="10363.179688"/>
  </r>
  <r>
    <x v="881"/>
    <x v="11"/>
    <n v="3215.63"/>
  </r>
  <r>
    <x v="881"/>
    <x v="12"/>
    <n v="12461.8"/>
  </r>
  <r>
    <x v="882"/>
    <x v="0"/>
    <n v="437.10000600000001"/>
  </r>
  <r>
    <x v="882"/>
    <x v="1"/>
    <n v="3055.209961"/>
  </r>
  <r>
    <x v="882"/>
    <x v="2"/>
    <n v="38.349997999999999"/>
  </r>
  <r>
    <x v="882"/>
    <x v="3"/>
    <n v="190.96000699999999"/>
  </r>
  <r>
    <x v="882"/>
    <x v="4"/>
    <n v="1530.1999510000001"/>
  </r>
  <r>
    <x v="882"/>
    <x v="5"/>
    <n v="76.430000000000007"/>
  </r>
  <r>
    <x v="882"/>
    <x v="6"/>
    <n v="495.64999399999999"/>
  </r>
  <r>
    <x v="882"/>
    <x v="7"/>
    <n v="177.979996"/>
  </r>
  <r>
    <x v="882"/>
    <x v="8"/>
    <n v="57.936973999999999"/>
  </r>
  <r>
    <x v="882"/>
    <x v="9"/>
    <n v="209.78999300000001"/>
  </r>
  <r>
    <x v="882"/>
    <x v="10"/>
    <n v="10536.269531"/>
  </r>
  <r>
    <x v="882"/>
    <x v="11"/>
    <n v="3239.41"/>
  </r>
  <r>
    <x v="882"/>
    <x v="12"/>
    <n v="12553.1"/>
  </r>
  <r>
    <x v="883"/>
    <x v="0"/>
    <n v="432.26001000000002"/>
  </r>
  <r>
    <x v="883"/>
    <x v="1"/>
    <n v="3000.330078"/>
  </r>
  <r>
    <x v="883"/>
    <x v="2"/>
    <n v="38.270000000000003"/>
  </r>
  <r>
    <x v="883"/>
    <x v="3"/>
    <n v="189.5"/>
  </r>
  <r>
    <x v="883"/>
    <x v="4"/>
    <n v="1500.339966"/>
  </r>
  <r>
    <x v="883"/>
    <x v="5"/>
    <n v="76.190002000000007"/>
  </r>
  <r>
    <x v="883"/>
    <x v="6"/>
    <n v="488.51001000000002"/>
  </r>
  <r>
    <x v="883"/>
    <x v="7"/>
    <n v="176.270004"/>
  </r>
  <r>
    <x v="883"/>
    <x v="8"/>
    <n v="58.117317"/>
  </r>
  <r>
    <x v="883"/>
    <x v="9"/>
    <n v="206.41999799999999"/>
  </r>
  <r>
    <x v="883"/>
    <x v="10"/>
    <n v="10402.089844"/>
  </r>
  <r>
    <x v="883"/>
    <x v="11"/>
    <n v="3218.44"/>
  </r>
  <r>
    <x v="883"/>
    <x v="12"/>
    <n v="12491.2"/>
  </r>
  <r>
    <x v="884"/>
    <x v="0"/>
    <n v="436.29998799999998"/>
  </r>
  <r>
    <x v="884"/>
    <x v="1"/>
    <n v="3033.530029"/>
  </r>
  <r>
    <x v="884"/>
    <x v="2"/>
    <n v="39.810001"/>
  </r>
  <r>
    <x v="884"/>
    <x v="3"/>
    <n v="193.61000100000001"/>
  </r>
  <r>
    <x v="884"/>
    <x v="4"/>
    <n v="1522.0200199999999"/>
  </r>
  <r>
    <x v="884"/>
    <x v="5"/>
    <n v="77.309997999999993"/>
  </r>
  <r>
    <x v="884"/>
    <x v="6"/>
    <n v="484.48001099999999"/>
  </r>
  <r>
    <x v="884"/>
    <x v="7"/>
    <n v="184.60000600000001"/>
  </r>
  <r>
    <x v="884"/>
    <x v="8"/>
    <n v="59.094954999999999"/>
  </r>
  <r>
    <x v="884"/>
    <x v="9"/>
    <n v="208.729996"/>
  </r>
  <r>
    <x v="884"/>
    <x v="10"/>
    <n v="10542.940430000001"/>
  </r>
  <r>
    <x v="884"/>
    <x v="11"/>
    <n v="3258.44"/>
  </r>
  <r>
    <x v="884"/>
    <x v="12"/>
    <n v="12669.6"/>
  </r>
  <r>
    <x v="885"/>
    <x v="0"/>
    <n v="438.88000499999998"/>
  </r>
  <r>
    <x v="885"/>
    <x v="1"/>
    <n v="3051.8798830000001"/>
  </r>
  <r>
    <x v="885"/>
    <x v="2"/>
    <n v="38.939999"/>
  </r>
  <r>
    <x v="885"/>
    <x v="3"/>
    <n v="191.699997"/>
  </r>
  <r>
    <x v="885"/>
    <x v="4"/>
    <n v="1531.4499510000001"/>
  </r>
  <r>
    <x v="885"/>
    <x v="5"/>
    <n v="77.819999999999993"/>
  </r>
  <r>
    <x v="885"/>
    <x v="6"/>
    <n v="485.79998799999998"/>
  </r>
  <r>
    <x v="885"/>
    <x v="7"/>
    <n v="192.509995"/>
  </r>
  <r>
    <x v="885"/>
    <x v="8"/>
    <n v="58.316639000000002"/>
  </r>
  <r>
    <x v="885"/>
    <x v="9"/>
    <n v="208.479996"/>
  </r>
  <r>
    <x v="885"/>
    <x v="10"/>
    <n v="10587.809569999999"/>
  </r>
  <r>
    <x v="885"/>
    <x v="11"/>
    <n v="3246.22"/>
  </r>
  <r>
    <x v="885"/>
    <x v="12"/>
    <n v="12533.3"/>
  </r>
  <r>
    <x v="886"/>
    <x v="0"/>
    <n v="444.32000699999998"/>
  </r>
  <r>
    <x v="886"/>
    <x v="1"/>
    <n v="3164.679932"/>
  </r>
  <r>
    <x v="886"/>
    <x v="2"/>
    <n v="38.57"/>
  </r>
  <r>
    <x v="886"/>
    <x v="3"/>
    <n v="194.85000600000001"/>
  </r>
  <r>
    <x v="886"/>
    <x v="4"/>
    <n v="1482.959961"/>
  </r>
  <r>
    <x v="886"/>
    <x v="5"/>
    <n v="78.480002999999996"/>
  </r>
  <r>
    <x v="886"/>
    <x v="6"/>
    <n v="488.88000499999998"/>
  </r>
  <r>
    <x v="886"/>
    <x v="7"/>
    <n v="196.070007"/>
  </r>
  <r>
    <x v="886"/>
    <x v="8"/>
    <n v="57.405445"/>
  </r>
  <r>
    <x v="886"/>
    <x v="9"/>
    <n v="211.679993"/>
  </r>
  <r>
    <x v="886"/>
    <x v="10"/>
    <n v="10745.269531"/>
  </r>
  <r>
    <x v="886"/>
    <x v="11"/>
    <n v="3271.12"/>
  </r>
  <r>
    <x v="886"/>
    <x v="12"/>
    <n v="12465"/>
  </r>
  <r>
    <x v="887"/>
    <x v="0"/>
    <n v="447.97000100000002"/>
  </r>
  <r>
    <x v="887"/>
    <x v="1"/>
    <n v="3111.889893"/>
  </r>
  <r>
    <x v="887"/>
    <x v="2"/>
    <n v="38"/>
  </r>
  <r>
    <x v="887"/>
    <x v="3"/>
    <n v="203.19000199999999"/>
  </r>
  <r>
    <x v="887"/>
    <x v="4"/>
    <n v="1474.4499510000001"/>
  </r>
  <r>
    <x v="887"/>
    <x v="5"/>
    <n v="77.839995999999999"/>
  </r>
  <r>
    <x v="887"/>
    <x v="6"/>
    <n v="498.61999500000002"/>
  </r>
  <r>
    <x v="887"/>
    <x v="7"/>
    <n v="197.070007"/>
  </r>
  <r>
    <x v="887"/>
    <x v="8"/>
    <n v="58.136299000000001"/>
  </r>
  <r>
    <x v="887"/>
    <x v="9"/>
    <n v="212.050003"/>
  </r>
  <r>
    <x v="887"/>
    <x v="10"/>
    <n v="10902.799805000001"/>
  </r>
  <r>
    <x v="887"/>
    <x v="11"/>
    <n v="3294.61"/>
  </r>
  <r>
    <x v="887"/>
    <x v="12"/>
    <n v="12536.8"/>
  </r>
  <r>
    <x v="888"/>
    <x v="0"/>
    <n v="446.92001299999998"/>
  </r>
  <r>
    <x v="888"/>
    <x v="1"/>
    <n v="3138.830078"/>
  </r>
  <r>
    <x v="888"/>
    <x v="2"/>
    <n v="37.150002000000001"/>
  </r>
  <r>
    <x v="888"/>
    <x v="3"/>
    <n v="201.41000399999999"/>
  </r>
  <r>
    <x v="888"/>
    <x v="4"/>
    <n v="1464.969971"/>
  </r>
  <r>
    <x v="888"/>
    <x v="5"/>
    <n v="78.010002"/>
  </r>
  <r>
    <x v="888"/>
    <x v="6"/>
    <n v="509.64001500000001"/>
  </r>
  <r>
    <x v="888"/>
    <x v="7"/>
    <n v="197.33000200000001"/>
  </r>
  <r>
    <x v="888"/>
    <x v="8"/>
    <n v="58.610881999999997"/>
  </r>
  <r>
    <x v="888"/>
    <x v="9"/>
    <n v="214.38000500000001"/>
  </r>
  <r>
    <x v="888"/>
    <x v="10"/>
    <n v="10941.169921999999"/>
  </r>
  <r>
    <x v="888"/>
    <x v="11"/>
    <n v="3306.51"/>
  </r>
  <r>
    <x v="888"/>
    <x v="12"/>
    <n v="12612.1"/>
  </r>
  <r>
    <x v="889"/>
    <x v="0"/>
    <n v="449.51001000000002"/>
  </r>
  <r>
    <x v="889"/>
    <x v="1"/>
    <n v="3205.030029"/>
  </r>
  <r>
    <x v="889"/>
    <x v="2"/>
    <n v="37.729999999999997"/>
  </r>
  <r>
    <x v="889"/>
    <x v="3"/>
    <n v="202.63999899999999"/>
  </r>
  <r>
    <x v="889"/>
    <x v="4"/>
    <n v="1473.6099850000001"/>
  </r>
  <r>
    <x v="889"/>
    <x v="5"/>
    <n v="83.099997999999999"/>
  </r>
  <r>
    <x v="889"/>
    <x v="6"/>
    <n v="502.10998499999999"/>
  </r>
  <r>
    <x v="889"/>
    <x v="7"/>
    <n v="202.91000399999999"/>
  </r>
  <r>
    <x v="889"/>
    <x v="8"/>
    <n v="58.069859000000001"/>
  </r>
  <r>
    <x v="889"/>
    <x v="9"/>
    <n v="212.16000399999999"/>
  </r>
  <r>
    <x v="889"/>
    <x v="10"/>
    <n v="10998.400390999999"/>
  </r>
  <r>
    <x v="889"/>
    <x v="11"/>
    <n v="3327.77"/>
  </r>
  <r>
    <x v="889"/>
    <x v="12"/>
    <n v="12731.5"/>
  </r>
  <r>
    <x v="890"/>
    <x v="0"/>
    <n v="464.10998499999999"/>
  </r>
  <r>
    <x v="890"/>
    <x v="1"/>
    <n v="3225"/>
  </r>
  <r>
    <x v="890"/>
    <x v="2"/>
    <n v="37.889999000000003"/>
  </r>
  <r>
    <x v="890"/>
    <x v="3"/>
    <n v="207.78999300000001"/>
  </r>
  <r>
    <x v="890"/>
    <x v="4"/>
    <n v="1500.099976"/>
  </r>
  <r>
    <x v="890"/>
    <x v="5"/>
    <n v="83.510002"/>
  </r>
  <r>
    <x v="890"/>
    <x v="6"/>
    <n v="509.07998700000002"/>
  </r>
  <r>
    <x v="890"/>
    <x v="7"/>
    <n v="204.08999600000001"/>
  </r>
  <r>
    <x v="890"/>
    <x v="8"/>
    <n v="57.791514999999997"/>
  </r>
  <r>
    <x v="890"/>
    <x v="9"/>
    <n v="211.800003"/>
  </r>
  <r>
    <x v="890"/>
    <x v="10"/>
    <n v="11108.070313"/>
  </r>
  <r>
    <x v="890"/>
    <x v="11"/>
    <n v="3349.16"/>
  </r>
  <r>
    <x v="890"/>
    <x v="12"/>
    <n v="12729.2"/>
  </r>
  <r>
    <x v="891"/>
    <x v="0"/>
    <n v="449.57000699999998"/>
  </r>
  <r>
    <x v="891"/>
    <x v="1"/>
    <n v="3167.459961"/>
  </r>
  <r>
    <x v="891"/>
    <x v="2"/>
    <n v="38.970001000000003"/>
  </r>
  <r>
    <x v="891"/>
    <x v="3"/>
    <n v="201.050003"/>
  </r>
  <r>
    <x v="891"/>
    <x v="4"/>
    <n v="1494.48999"/>
  </r>
  <r>
    <x v="891"/>
    <x v="5"/>
    <n v="83.190002000000007"/>
  </r>
  <r>
    <x v="891"/>
    <x v="6"/>
    <n v="494.73001099999999"/>
  </r>
  <r>
    <x v="891"/>
    <x v="7"/>
    <n v="198.63000500000001"/>
  </r>
  <r>
    <x v="891"/>
    <x v="8"/>
    <n v="57.093277"/>
  </r>
  <r>
    <x v="891"/>
    <x v="9"/>
    <n v="210.39999399999999"/>
  </r>
  <r>
    <x v="891"/>
    <x v="10"/>
    <n v="11010.980469"/>
  </r>
  <r>
    <x v="891"/>
    <x v="11"/>
    <n v="3351.28"/>
  </r>
  <r>
    <x v="891"/>
    <x v="12"/>
    <n v="12765.8"/>
  </r>
  <r>
    <x v="892"/>
    <x v="0"/>
    <n v="443.290009"/>
  </r>
  <r>
    <x v="892"/>
    <x v="1"/>
    <n v="3148.1599120000001"/>
  </r>
  <r>
    <x v="892"/>
    <x v="2"/>
    <n v="38.979999999999997"/>
  </r>
  <r>
    <x v="892"/>
    <x v="3"/>
    <n v="197.16000399999999"/>
  </r>
  <r>
    <x v="892"/>
    <x v="4"/>
    <n v="1496.099976"/>
  </r>
  <r>
    <x v="892"/>
    <x v="5"/>
    <n v="82"/>
  </r>
  <r>
    <x v="892"/>
    <x v="6"/>
    <n v="483.38000499999998"/>
  </r>
  <r>
    <x v="892"/>
    <x v="7"/>
    <n v="193.320007"/>
  </r>
  <r>
    <x v="892"/>
    <x v="8"/>
    <n v="56.978496999999997"/>
  </r>
  <r>
    <x v="892"/>
    <x v="9"/>
    <n v="206.300003"/>
  </r>
  <r>
    <x v="892"/>
    <x v="10"/>
    <n v="10968.360352"/>
  </r>
  <r>
    <x v="892"/>
    <x v="11"/>
    <n v="3360.47"/>
  </r>
  <r>
    <x v="892"/>
    <x v="12"/>
    <n v="12844"/>
  </r>
  <r>
    <x v="893"/>
    <x v="0"/>
    <n v="435.23001099999999"/>
  </r>
  <r>
    <x v="893"/>
    <x v="1"/>
    <n v="3080.669922"/>
  </r>
  <r>
    <x v="893"/>
    <x v="2"/>
    <n v="39.310001"/>
  </r>
  <r>
    <x v="893"/>
    <x v="3"/>
    <n v="191.990005"/>
  </r>
  <r>
    <x v="893"/>
    <x v="4"/>
    <n v="1480.3199460000001"/>
  </r>
  <r>
    <x v="893"/>
    <x v="5"/>
    <n v="80.599997999999999"/>
  </r>
  <r>
    <x v="893"/>
    <x v="6"/>
    <n v="466.92999300000002"/>
  </r>
  <r>
    <x v="893"/>
    <x v="7"/>
    <n v="189.029999"/>
  </r>
  <r>
    <x v="893"/>
    <x v="8"/>
    <n v="56.222861999999999"/>
  </r>
  <r>
    <x v="893"/>
    <x v="9"/>
    <n v="201.800003"/>
  </r>
  <r>
    <x v="893"/>
    <x v="10"/>
    <n v="10782.820313"/>
  </r>
  <r>
    <x v="893"/>
    <x v="11"/>
    <n v="3333.69"/>
  </r>
  <r>
    <x v="893"/>
    <x v="12"/>
    <n v="12849.4"/>
  </r>
  <r>
    <x v="894"/>
    <x v="0"/>
    <n v="445.35998499999999"/>
  </r>
  <r>
    <x v="894"/>
    <x v="1"/>
    <n v="3162.23999"/>
  </r>
  <r>
    <x v="894"/>
    <x v="2"/>
    <n v="39.959999000000003"/>
  </r>
  <r>
    <x v="894"/>
    <x v="3"/>
    <n v="192.61999499999999"/>
  </r>
  <r>
    <x v="894"/>
    <x v="4"/>
    <n v="1506.619995"/>
  </r>
  <r>
    <x v="894"/>
    <x v="5"/>
    <n v="82.650002000000001"/>
  </r>
  <r>
    <x v="894"/>
    <x v="6"/>
    <n v="475.47000100000002"/>
  </r>
  <r>
    <x v="894"/>
    <x v="7"/>
    <n v="191.320007"/>
  </r>
  <r>
    <x v="894"/>
    <x v="8"/>
    <n v="57.561962000000001"/>
  </r>
  <r>
    <x v="894"/>
    <x v="9"/>
    <n v="205.220001"/>
  </r>
  <r>
    <x v="894"/>
    <x v="10"/>
    <n v="11012.240234000001"/>
  </r>
  <r>
    <x v="894"/>
    <x v="11"/>
    <n v="3380.35"/>
  </r>
  <r>
    <x v="894"/>
    <x v="12"/>
    <n v="12974.8"/>
  </r>
  <r>
    <x v="895"/>
    <x v="0"/>
    <n v="450.01998900000001"/>
  </r>
  <r>
    <x v="895"/>
    <x v="1"/>
    <n v="3161.0200199999999"/>
  </r>
  <r>
    <x v="895"/>
    <x v="2"/>
    <n v="39.75"/>
  </r>
  <r>
    <x v="895"/>
    <x v="3"/>
    <n v="195.13999899999999"/>
  </r>
  <r>
    <x v="895"/>
    <x v="4"/>
    <n v="1518.4499510000001"/>
  </r>
  <r>
    <x v="895"/>
    <x v="5"/>
    <n v="83.82"/>
  </r>
  <r>
    <x v="895"/>
    <x v="6"/>
    <n v="481.32998700000002"/>
  </r>
  <r>
    <x v="895"/>
    <x v="7"/>
    <n v="193.070007"/>
  </r>
  <r>
    <x v="895"/>
    <x v="8"/>
    <n v="57.303707000000003"/>
  </r>
  <r>
    <x v="895"/>
    <x v="9"/>
    <n v="210.300003"/>
  </r>
  <r>
    <x v="895"/>
    <x v="10"/>
    <n v="11042.5"/>
  </r>
  <r>
    <x v="895"/>
    <x v="11"/>
    <n v="3373.43"/>
  </r>
  <r>
    <x v="895"/>
    <x v="12"/>
    <n v="12919.2"/>
  </r>
  <r>
    <x v="896"/>
    <x v="0"/>
    <n v="447.60000600000001"/>
  </r>
  <r>
    <x v="896"/>
    <x v="1"/>
    <n v="3148.0200199999999"/>
  </r>
  <r>
    <x v="896"/>
    <x v="2"/>
    <n v="39.159999999999997"/>
  </r>
  <r>
    <x v="896"/>
    <x v="3"/>
    <n v="193.46000699999999"/>
  </r>
  <r>
    <x v="896"/>
    <x v="4"/>
    <n v="1507.7299800000001"/>
  </r>
  <r>
    <x v="896"/>
    <x v="5"/>
    <n v="83.32"/>
  </r>
  <r>
    <x v="896"/>
    <x v="6"/>
    <n v="482.67999300000002"/>
  </r>
  <r>
    <x v="896"/>
    <x v="7"/>
    <n v="191.46000699999999"/>
  </r>
  <r>
    <x v="896"/>
    <x v="8"/>
    <n v="56.854152999999997"/>
  </r>
  <r>
    <x v="896"/>
    <x v="9"/>
    <n v="207.28999300000001"/>
  </r>
  <r>
    <x v="896"/>
    <x v="10"/>
    <n v="11019.299805000001"/>
  </r>
  <r>
    <x v="896"/>
    <x v="11"/>
    <n v="3372.85"/>
  </r>
  <r>
    <x v="896"/>
    <x v="12"/>
    <n v="12902.5"/>
  </r>
  <r>
    <x v="897"/>
    <x v="0"/>
    <n v="451.57998700000002"/>
  </r>
  <r>
    <x v="897"/>
    <x v="1"/>
    <n v="3182.4099120000001"/>
  </r>
  <r>
    <x v="897"/>
    <x v="2"/>
    <n v="39.349997999999999"/>
  </r>
  <r>
    <x v="897"/>
    <x v="3"/>
    <n v="196.740005"/>
  </r>
  <r>
    <x v="897"/>
    <x v="4"/>
    <n v="1517.9799800000001"/>
  </r>
  <r>
    <x v="897"/>
    <x v="5"/>
    <n v="83.449996999999996"/>
  </r>
  <r>
    <x v="897"/>
    <x v="6"/>
    <n v="482.35000600000001"/>
  </r>
  <r>
    <x v="897"/>
    <x v="7"/>
    <n v="196.28999300000001"/>
  </r>
  <r>
    <x v="897"/>
    <x v="8"/>
    <n v="57.150669000000001"/>
  </r>
  <r>
    <x v="897"/>
    <x v="9"/>
    <n v="206.75"/>
  </r>
  <r>
    <x v="897"/>
    <x v="10"/>
    <n v="11129.730469"/>
  </r>
  <r>
    <x v="897"/>
    <x v="11"/>
    <n v="3381.99"/>
  </r>
  <r>
    <x v="897"/>
    <x v="12"/>
    <n v="12936.1"/>
  </r>
  <r>
    <x v="898"/>
    <x v="0"/>
    <n v="463.51001000000002"/>
  </r>
  <r>
    <x v="898"/>
    <x v="1"/>
    <n v="3312.48999"/>
  </r>
  <r>
    <x v="898"/>
    <x v="2"/>
    <n v="39.330002"/>
  </r>
  <r>
    <x v="898"/>
    <x v="3"/>
    <n v="204.009995"/>
  </r>
  <r>
    <x v="898"/>
    <x v="4"/>
    <n v="1558.599976"/>
  </r>
  <r>
    <x v="898"/>
    <x v="5"/>
    <n v="82.980002999999996"/>
  </r>
  <r>
    <x v="898"/>
    <x v="6"/>
    <n v="491.86999500000002"/>
  </r>
  <r>
    <x v="898"/>
    <x v="7"/>
    <n v="194.570007"/>
  </r>
  <r>
    <x v="898"/>
    <x v="8"/>
    <n v="57.437614000000004"/>
  </r>
  <r>
    <x v="898"/>
    <x v="9"/>
    <n v="206.990005"/>
  </r>
  <r>
    <x v="898"/>
    <x v="10"/>
    <n v="11210.839844"/>
  </r>
  <r>
    <x v="898"/>
    <x v="11"/>
    <n v="3389.78"/>
  </r>
  <r>
    <x v="898"/>
    <x v="12"/>
    <n v="12910.3"/>
  </r>
  <r>
    <x v="899"/>
    <x v="0"/>
    <n v="462.01001000000002"/>
  </r>
  <r>
    <x v="899"/>
    <x v="1"/>
    <n v="3260.4799800000001"/>
  </r>
  <r>
    <x v="899"/>
    <x v="2"/>
    <n v="39.349997999999999"/>
  </r>
  <r>
    <x v="899"/>
    <x v="3"/>
    <n v="205.11000100000001"/>
  </r>
  <r>
    <x v="899"/>
    <x v="4"/>
    <n v="1547.530029"/>
  </r>
  <r>
    <x v="899"/>
    <x v="5"/>
    <n v="82.669998000000007"/>
  </r>
  <r>
    <x v="899"/>
    <x v="6"/>
    <n v="484.52999899999998"/>
  </r>
  <r>
    <x v="899"/>
    <x v="7"/>
    <n v="192.44000199999999"/>
  </r>
  <r>
    <x v="899"/>
    <x v="8"/>
    <n v="57.437614000000004"/>
  </r>
  <r>
    <x v="899"/>
    <x v="9"/>
    <n v="206.14999399999999"/>
  </r>
  <r>
    <x v="899"/>
    <x v="10"/>
    <n v="11146.459961"/>
  </r>
  <r>
    <x v="899"/>
    <x v="11"/>
    <n v="3374.85"/>
  </r>
  <r>
    <x v="899"/>
    <x v="12"/>
    <n v="12859.9"/>
  </r>
  <r>
    <x v="900"/>
    <x v="0"/>
    <n v="478.48001099999999"/>
  </r>
  <r>
    <x v="900"/>
    <x v="1"/>
    <n v="3297.3701169999999"/>
  </r>
  <r>
    <x v="900"/>
    <x v="2"/>
    <n v="38.860000999999997"/>
  </r>
  <r>
    <x v="900"/>
    <x v="3"/>
    <n v="209.509995"/>
  </r>
  <r>
    <x v="900"/>
    <x v="4"/>
    <n v="1581.75"/>
  </r>
  <r>
    <x v="900"/>
    <x v="5"/>
    <n v="83.010002"/>
  </r>
  <r>
    <x v="900"/>
    <x v="6"/>
    <n v="497.89999399999999"/>
  </r>
  <r>
    <x v="900"/>
    <x v="7"/>
    <n v="198.179993"/>
  </r>
  <r>
    <x v="900"/>
    <x v="8"/>
    <n v="57.456744999999998"/>
  </r>
  <r>
    <x v="900"/>
    <x v="9"/>
    <n v="208.16000399999999"/>
  </r>
  <r>
    <x v="900"/>
    <x v="10"/>
    <n v="11264.950194999999"/>
  </r>
  <r>
    <x v="900"/>
    <x v="11"/>
    <n v="3385.51"/>
  </r>
  <r>
    <x v="900"/>
    <x v="12"/>
    <n v="12812.9"/>
  </r>
  <r>
    <x v="901"/>
    <x v="0"/>
    <n v="473.22000100000002"/>
  </r>
  <r>
    <x v="901"/>
    <x v="1"/>
    <n v="3284.719971"/>
  </r>
  <r>
    <x v="901"/>
    <x v="2"/>
    <n v="38.43"/>
  </r>
  <r>
    <x v="901"/>
    <x v="3"/>
    <n v="207.529999"/>
  </r>
  <r>
    <x v="901"/>
    <x v="4"/>
    <n v="1580.420044"/>
  </r>
  <r>
    <x v="901"/>
    <x v="5"/>
    <n v="82.730002999999996"/>
  </r>
  <r>
    <x v="901"/>
    <x v="6"/>
    <n v="492.30999800000001"/>
  </r>
  <r>
    <x v="901"/>
    <x v="7"/>
    <n v="196.78999300000001"/>
  </r>
  <r>
    <x v="901"/>
    <x v="8"/>
    <n v="56.968933"/>
  </r>
  <r>
    <x v="901"/>
    <x v="9"/>
    <n v="206.729996"/>
  </r>
  <r>
    <x v="901"/>
    <x v="10"/>
    <n v="11311.799805000001"/>
  </r>
  <r>
    <x v="901"/>
    <x v="11"/>
    <n v="3397.16"/>
  </r>
  <r>
    <x v="901"/>
    <x v="12"/>
    <n v="12809.1"/>
  </r>
  <r>
    <x v="902"/>
    <x v="0"/>
    <n v="476.29998799999998"/>
  </r>
  <r>
    <x v="902"/>
    <x v="1"/>
    <n v="3307.459961"/>
  </r>
  <r>
    <x v="902"/>
    <x v="2"/>
    <n v="38.939999"/>
  </r>
  <r>
    <x v="902"/>
    <x v="3"/>
    <n v="208.46000699999999"/>
  </r>
  <r>
    <x v="902"/>
    <x v="4"/>
    <n v="1588.1999510000001"/>
  </r>
  <r>
    <x v="902"/>
    <x v="5"/>
    <n v="83.690002000000007"/>
  </r>
  <r>
    <x v="902"/>
    <x v="6"/>
    <n v="488.80999800000001"/>
  </r>
  <r>
    <x v="902"/>
    <x v="7"/>
    <n v="198.88000500000001"/>
  </r>
  <r>
    <x v="902"/>
    <x v="8"/>
    <n v="57.657608000000003"/>
  </r>
  <r>
    <x v="902"/>
    <x v="9"/>
    <n v="207.300003"/>
  </r>
  <r>
    <x v="902"/>
    <x v="10"/>
    <n v="11379.719727"/>
  </r>
  <r>
    <x v="902"/>
    <x v="11"/>
    <n v="3431.28"/>
  </r>
  <r>
    <x v="902"/>
    <x v="12"/>
    <n v="12972.9"/>
  </r>
  <r>
    <x v="903"/>
    <x v="0"/>
    <n v="484.42999300000002"/>
  </r>
  <r>
    <x v="903"/>
    <x v="1"/>
    <n v="3346.48999"/>
  </r>
  <r>
    <x v="903"/>
    <x v="2"/>
    <n v="39.639999000000003"/>
  </r>
  <r>
    <x v="903"/>
    <x v="3"/>
    <n v="216.050003"/>
  </r>
  <r>
    <x v="903"/>
    <x v="4"/>
    <n v="1608.219971"/>
  </r>
  <r>
    <x v="903"/>
    <x v="5"/>
    <n v="83.970000999999996"/>
  </r>
  <r>
    <x v="903"/>
    <x v="6"/>
    <n v="490.57998700000002"/>
  </r>
  <r>
    <x v="903"/>
    <x v="7"/>
    <n v="201.66999799999999"/>
  </r>
  <r>
    <x v="903"/>
    <x v="8"/>
    <n v="57.561962000000001"/>
  </r>
  <r>
    <x v="903"/>
    <x v="9"/>
    <n v="205.699997"/>
  </r>
  <r>
    <x v="903"/>
    <x v="10"/>
    <n v="11466.469727"/>
  </r>
  <r>
    <x v="903"/>
    <x v="11"/>
    <n v="3443.62"/>
  </r>
  <r>
    <x v="903"/>
    <x v="12"/>
    <n v="13002"/>
  </r>
  <r>
    <x v="904"/>
    <x v="0"/>
    <n v="528.48999000000003"/>
  </r>
  <r>
    <x v="904"/>
    <x v="1"/>
    <n v="3441.8500979999999"/>
  </r>
  <r>
    <x v="904"/>
    <x v="2"/>
    <n v="39.349997999999999"/>
  </r>
  <r>
    <x v="904"/>
    <x v="3"/>
    <n v="272.32000699999998"/>
  </r>
  <r>
    <x v="904"/>
    <x v="4"/>
    <n v="1652.380005"/>
  </r>
  <r>
    <x v="904"/>
    <x v="5"/>
    <n v="83.970000999999996"/>
  </r>
  <r>
    <x v="904"/>
    <x v="6"/>
    <n v="547.53002900000001"/>
  </r>
  <r>
    <x v="904"/>
    <x v="7"/>
    <n v="203.479996"/>
  </r>
  <r>
    <x v="904"/>
    <x v="8"/>
    <n v="57.676743000000002"/>
  </r>
  <r>
    <x v="904"/>
    <x v="9"/>
    <n v="208.509995"/>
  </r>
  <r>
    <x v="904"/>
    <x v="10"/>
    <n v="11665.059569999999"/>
  </r>
  <r>
    <x v="904"/>
    <x v="11"/>
    <n v="3478.73"/>
  </r>
  <r>
    <x v="904"/>
    <x v="12"/>
    <n v="13042.5"/>
  </r>
  <r>
    <x v="905"/>
    <x v="0"/>
    <n v="510.32000699999998"/>
  </r>
  <r>
    <x v="905"/>
    <x v="1"/>
    <n v="3400"/>
  </r>
  <r>
    <x v="905"/>
    <x v="2"/>
    <n v="40.779998999999997"/>
  </r>
  <r>
    <x v="905"/>
    <x v="3"/>
    <n v="276.32000699999998"/>
  </r>
  <r>
    <x v="905"/>
    <x v="4"/>
    <n v="1634.329956"/>
  </r>
  <r>
    <x v="905"/>
    <x v="5"/>
    <n v="83.339995999999999"/>
  </r>
  <r>
    <x v="905"/>
    <x v="6"/>
    <n v="526.27002000000005"/>
  </r>
  <r>
    <x v="905"/>
    <x v="7"/>
    <n v="204.33999600000001"/>
  </r>
  <r>
    <x v="905"/>
    <x v="8"/>
    <n v="57.772387999999999"/>
  </r>
  <r>
    <x v="905"/>
    <x v="9"/>
    <n v="207.86999499999999"/>
  </r>
  <r>
    <x v="905"/>
    <x v="10"/>
    <n v="11625.339844"/>
  </r>
  <r>
    <x v="905"/>
    <x v="11"/>
    <n v="3484.55"/>
  </r>
  <r>
    <x v="905"/>
    <x v="12"/>
    <n v="13068.8"/>
  </r>
  <r>
    <x v="906"/>
    <x v="0"/>
    <n v="516.44000200000005"/>
  </r>
  <r>
    <x v="906"/>
    <x v="1"/>
    <n v="3401.8000489999999"/>
  </r>
  <r>
    <x v="906"/>
    <x v="2"/>
    <n v="41.029998999999997"/>
  </r>
  <r>
    <x v="906"/>
    <x v="3"/>
    <n v="271.10000600000001"/>
  </r>
  <r>
    <x v="906"/>
    <x v="4"/>
    <n v="1644.410034"/>
  </r>
  <r>
    <x v="906"/>
    <x v="5"/>
    <n v="84.540001000000004"/>
  </r>
  <r>
    <x v="906"/>
    <x v="6"/>
    <n v="523.89001499999995"/>
  </r>
  <r>
    <x v="906"/>
    <x v="7"/>
    <n v="204.479996"/>
  </r>
  <r>
    <x v="906"/>
    <x v="8"/>
    <n v="57.533271999999997"/>
  </r>
  <r>
    <x v="906"/>
    <x v="9"/>
    <n v="208.13999899999999"/>
  </r>
  <r>
    <x v="906"/>
    <x v="10"/>
    <n v="11695.629883"/>
  </r>
  <r>
    <x v="906"/>
    <x v="11"/>
    <n v="3508.01"/>
  </r>
  <r>
    <x v="906"/>
    <x v="12"/>
    <n v="13171"/>
  </r>
  <r>
    <x v="907"/>
    <x v="0"/>
    <n v="513.39001499999995"/>
  </r>
  <r>
    <x v="907"/>
    <x v="1"/>
    <n v="3450.959961"/>
  </r>
  <r>
    <x v="907"/>
    <x v="2"/>
    <n v="41.02"/>
  </r>
  <r>
    <x v="907"/>
    <x v="3"/>
    <n v="272.64999399999999"/>
  </r>
  <r>
    <x v="907"/>
    <x v="4"/>
    <n v="1634.1800539999999"/>
  </r>
  <r>
    <x v="907"/>
    <x v="5"/>
    <n v="83.860000999999997"/>
  </r>
  <r>
    <x v="907"/>
    <x v="6"/>
    <n v="529.55999799999995"/>
  </r>
  <r>
    <x v="907"/>
    <x v="7"/>
    <n v="204.13999899999999"/>
  </r>
  <r>
    <x v="907"/>
    <x v="8"/>
    <n v="56.988064000000001"/>
  </r>
  <r>
    <x v="907"/>
    <x v="9"/>
    <n v="214.800003"/>
  </r>
  <r>
    <x v="907"/>
    <x v="10"/>
    <n v="11775.459961"/>
  </r>
  <r>
    <x v="907"/>
    <x v="11"/>
    <n v="3500.31"/>
  </r>
  <r>
    <x v="907"/>
    <x v="12"/>
    <n v="13045.6"/>
  </r>
  <r>
    <x v="908"/>
    <x v="0"/>
    <n v="527.95001200000002"/>
  </r>
  <r>
    <x v="908"/>
    <x v="1"/>
    <n v="3499.1201169999999"/>
  </r>
  <r>
    <x v="908"/>
    <x v="2"/>
    <n v="41.470001000000003"/>
  </r>
  <r>
    <x v="908"/>
    <x v="3"/>
    <n v="281.25"/>
  </r>
  <r>
    <x v="908"/>
    <x v="4"/>
    <n v="1660.709961"/>
  </r>
  <r>
    <x v="908"/>
    <x v="5"/>
    <n v="84.839995999999999"/>
  </r>
  <r>
    <x v="908"/>
    <x v="6"/>
    <n v="556.54998799999998"/>
  </r>
  <r>
    <x v="908"/>
    <x v="7"/>
    <n v="208.929993"/>
  </r>
  <r>
    <x v="908"/>
    <x v="8"/>
    <n v="57.045448"/>
  </r>
  <r>
    <x v="908"/>
    <x v="9"/>
    <n v="215.779999"/>
  </r>
  <r>
    <x v="908"/>
    <x v="10"/>
    <n v="11939.669921999999"/>
  </r>
  <r>
    <x v="908"/>
    <x v="11"/>
    <n v="3526.65"/>
  </r>
  <r>
    <x v="908"/>
    <x v="12"/>
    <n v="13113.7"/>
  </r>
  <r>
    <x v="909"/>
    <x v="0"/>
    <n v="533.79998799999998"/>
  </r>
  <r>
    <x v="909"/>
    <x v="1"/>
    <n v="3531.4499510000001"/>
  </r>
  <r>
    <x v="909"/>
    <x v="2"/>
    <n v="42.23"/>
  </r>
  <r>
    <x v="909"/>
    <x v="3"/>
    <n v="276.69000199999999"/>
  </r>
  <r>
    <x v="909"/>
    <x v="4"/>
    <n v="1728.280029"/>
  </r>
  <r>
    <x v="909"/>
    <x v="5"/>
    <n v="86.529999000000004"/>
  </r>
  <r>
    <x v="909"/>
    <x v="6"/>
    <n v="552.84002699999996"/>
  </r>
  <r>
    <x v="909"/>
    <x v="7"/>
    <n v="210.820007"/>
  </r>
  <r>
    <x v="909"/>
    <x v="8"/>
    <n v="58.269772000000003"/>
  </r>
  <r>
    <x v="909"/>
    <x v="9"/>
    <n v="219.699997"/>
  </r>
  <r>
    <x v="909"/>
    <x v="10"/>
    <n v="12056.440430000001"/>
  </r>
  <r>
    <x v="909"/>
    <x v="11"/>
    <n v="3580.84"/>
  </r>
  <r>
    <x v="909"/>
    <x v="12"/>
    <n v="13276.7"/>
  </r>
  <r>
    <x v="910"/>
    <x v="0"/>
    <n v="507.79998799999998"/>
  </r>
  <r>
    <x v="910"/>
    <x v="1"/>
    <n v="3368"/>
  </r>
  <r>
    <x v="910"/>
    <x v="2"/>
    <n v="41.490001999999997"/>
  </r>
  <r>
    <x v="910"/>
    <x v="3"/>
    <n v="265.01001000000002"/>
  </r>
  <r>
    <x v="910"/>
    <x v="4"/>
    <n v="1641.839966"/>
  </r>
  <r>
    <x v="910"/>
    <x v="5"/>
    <n v="82.699996999999996"/>
  </r>
  <r>
    <x v="910"/>
    <x v="6"/>
    <n v="525.75"/>
  </r>
  <r>
    <x v="910"/>
    <x v="7"/>
    <n v="204.990005"/>
  </r>
  <r>
    <x v="910"/>
    <x v="8"/>
    <n v="57.188927"/>
  </r>
  <r>
    <x v="910"/>
    <x v="9"/>
    <n v="207.779999"/>
  </r>
  <r>
    <x v="910"/>
    <x v="10"/>
    <n v="11458.099609000001"/>
  </r>
  <r>
    <x v="910"/>
    <x v="11"/>
    <n v="3455.06"/>
  </r>
  <r>
    <x v="910"/>
    <x v="12"/>
    <n v="12966.1"/>
  </r>
  <r>
    <x v="911"/>
    <x v="0"/>
    <n v="491.94000199999999"/>
  </r>
  <r>
    <x v="911"/>
    <x v="1"/>
    <n v="3294.6201169999999"/>
  </r>
  <r>
    <x v="911"/>
    <x v="2"/>
    <n v="41.48"/>
  </r>
  <r>
    <x v="911"/>
    <x v="3"/>
    <n v="254.699997"/>
  </r>
  <r>
    <x v="911"/>
    <x v="4"/>
    <n v="1591.040039"/>
  </r>
  <r>
    <x v="911"/>
    <x v="5"/>
    <n v="82.269997000000004"/>
  </r>
  <r>
    <x v="911"/>
    <x v="6"/>
    <n v="516.04998799999998"/>
  </r>
  <r>
    <x v="911"/>
    <x v="7"/>
    <n v="191.83999600000001"/>
  </r>
  <r>
    <x v="911"/>
    <x v="8"/>
    <n v="56.586329999999997"/>
  </r>
  <r>
    <x v="911"/>
    <x v="9"/>
    <n v="203.53999300000001"/>
  </r>
  <r>
    <x v="911"/>
    <x v="10"/>
    <n v="11313.129883"/>
  </r>
  <r>
    <x v="911"/>
    <x v="11"/>
    <n v="3426.96"/>
  </r>
  <r>
    <x v="911"/>
    <x v="12"/>
    <n v="12917.2"/>
  </r>
  <r>
    <x v="912"/>
    <x v="0"/>
    <n v="462.13000499999998"/>
  </r>
  <r>
    <x v="912"/>
    <x v="1"/>
    <n v="3149.8400879999999"/>
  </r>
  <r>
    <x v="912"/>
    <x v="2"/>
    <n v="40.919998"/>
  </r>
  <r>
    <x v="912"/>
    <x v="3"/>
    <n v="241.270004"/>
  </r>
  <r>
    <x v="912"/>
    <x v="4"/>
    <n v="1532.3900149999999"/>
  </r>
  <r>
    <x v="912"/>
    <x v="5"/>
    <n v="80.099997999999999"/>
  </r>
  <r>
    <x v="912"/>
    <x v="6"/>
    <n v="507.01998900000001"/>
  </r>
  <r>
    <x v="912"/>
    <x v="7"/>
    <n v="185.949997"/>
  </r>
  <r>
    <x v="912"/>
    <x v="8"/>
    <n v="57.074145999999999"/>
  </r>
  <r>
    <x v="912"/>
    <x v="9"/>
    <n v="196.80999800000001"/>
  </r>
  <r>
    <x v="912"/>
    <x v="10"/>
    <n v="10847.690430000001"/>
  </r>
  <r>
    <x v="912"/>
    <x v="11"/>
    <n v="3331.84"/>
  </r>
  <r>
    <x v="912"/>
    <x v="12"/>
    <n v="12688.1"/>
  </r>
  <r>
    <x v="913"/>
    <x v="0"/>
    <n v="479.459991"/>
  </r>
  <r>
    <x v="913"/>
    <x v="1"/>
    <n v="3268.610107"/>
  </r>
  <r>
    <x v="913"/>
    <x v="2"/>
    <n v="41.529998999999997"/>
  </r>
  <r>
    <x v="913"/>
    <x v="3"/>
    <n v="250.429993"/>
  </r>
  <r>
    <x v="913"/>
    <x v="4"/>
    <n v="1556.959961"/>
  </r>
  <r>
    <x v="913"/>
    <x v="5"/>
    <n v="82.739998"/>
  </r>
  <r>
    <x v="913"/>
    <x v="6"/>
    <n v="500.19000199999999"/>
  </r>
  <r>
    <x v="913"/>
    <x v="7"/>
    <n v="194.60000600000001"/>
  </r>
  <r>
    <x v="913"/>
    <x v="8"/>
    <n v="59.407997000000002"/>
  </r>
  <r>
    <x v="913"/>
    <x v="9"/>
    <n v="200.33000200000001"/>
  </r>
  <r>
    <x v="913"/>
    <x v="10"/>
    <n v="11141.559569999999"/>
  </r>
  <r>
    <x v="913"/>
    <x v="11"/>
    <n v="3398.96"/>
  </r>
  <r>
    <x v="913"/>
    <x v="12"/>
    <n v="12885.8"/>
  </r>
  <r>
    <x v="914"/>
    <x v="0"/>
    <n v="476.26001000000002"/>
  </r>
  <r>
    <x v="914"/>
    <x v="1"/>
    <n v="3175.110107"/>
  </r>
  <r>
    <x v="914"/>
    <x v="2"/>
    <n v="40.970001000000003"/>
  </r>
  <r>
    <x v="914"/>
    <x v="3"/>
    <n v="247.800003"/>
  </r>
  <r>
    <x v="914"/>
    <x v="4"/>
    <n v="1532.0200199999999"/>
  </r>
  <r>
    <x v="914"/>
    <x v="5"/>
    <n v="81.779999000000004"/>
  </r>
  <r>
    <x v="914"/>
    <x v="6"/>
    <n v="480.67001299999998"/>
  </r>
  <r>
    <x v="914"/>
    <x v="7"/>
    <n v="190.08999600000001"/>
  </r>
  <r>
    <x v="914"/>
    <x v="8"/>
    <n v="58.432377000000002"/>
  </r>
  <r>
    <x v="914"/>
    <x v="9"/>
    <n v="198"/>
  </r>
  <r>
    <x v="914"/>
    <x v="10"/>
    <n v="10919.589844"/>
  </r>
  <r>
    <x v="914"/>
    <x v="11"/>
    <n v="3339.19"/>
  </r>
  <r>
    <x v="914"/>
    <x v="12"/>
    <n v="12706.7"/>
  </r>
  <r>
    <x v="915"/>
    <x v="0"/>
    <n v="471.35000600000001"/>
  </r>
  <r>
    <x v="915"/>
    <x v="1"/>
    <n v="3116.219971"/>
  </r>
  <r>
    <x v="915"/>
    <x v="2"/>
    <n v="40.290000999999997"/>
  </r>
  <r>
    <x v="915"/>
    <x v="3"/>
    <n v="243.10000600000001"/>
  </r>
  <r>
    <x v="915"/>
    <x v="4"/>
    <n v="1520.719971"/>
  </r>
  <r>
    <x v="915"/>
    <x v="5"/>
    <n v="81.339995999999999"/>
  </r>
  <r>
    <x v="915"/>
    <x v="6"/>
    <n v="482.02999899999998"/>
  </r>
  <r>
    <x v="915"/>
    <x v="7"/>
    <n v="184"/>
  </r>
  <r>
    <x v="915"/>
    <x v="8"/>
    <n v="59.283653000000001"/>
  </r>
  <r>
    <x v="915"/>
    <x v="9"/>
    <n v="198.13000500000001"/>
  </r>
  <r>
    <x v="915"/>
    <x v="10"/>
    <n v="10853.549805000001"/>
  </r>
  <r>
    <x v="915"/>
    <x v="11"/>
    <n v="3340.97"/>
  </r>
  <r>
    <x v="915"/>
    <x v="12"/>
    <n v="12773"/>
  </r>
  <r>
    <x v="916"/>
    <x v="0"/>
    <n v="485.91000400000001"/>
  </r>
  <r>
    <x v="916"/>
    <x v="1"/>
    <n v="3102.969971"/>
  </r>
  <r>
    <x v="916"/>
    <x v="2"/>
    <n v="41.119999"/>
  </r>
  <r>
    <x v="916"/>
    <x v="3"/>
    <n v="246.63999899999999"/>
  </r>
  <r>
    <x v="916"/>
    <x v="4"/>
    <n v="1519.280029"/>
  </r>
  <r>
    <x v="916"/>
    <x v="5"/>
    <n v="82.889999000000003"/>
  </r>
  <r>
    <x v="916"/>
    <x v="6"/>
    <n v="476.26001000000002"/>
  </r>
  <r>
    <x v="916"/>
    <x v="7"/>
    <n v="186.96000699999999"/>
  </r>
  <r>
    <x v="916"/>
    <x v="8"/>
    <n v="59.073227000000003"/>
  </r>
  <r>
    <x v="916"/>
    <x v="9"/>
    <n v="202"/>
  </r>
  <r>
    <x v="916"/>
    <x v="10"/>
    <n v="11056.650390999999"/>
  </r>
  <r>
    <x v="916"/>
    <x v="11"/>
    <n v="3383.54"/>
  </r>
  <r>
    <x v="916"/>
    <x v="12"/>
    <n v="12932.7"/>
  </r>
  <r>
    <x v="917"/>
    <x v="0"/>
    <n v="497.67001299999998"/>
  </r>
  <r>
    <x v="917"/>
    <x v="1"/>
    <n v="3156.1298830000001"/>
  </r>
  <r>
    <x v="917"/>
    <x v="2"/>
    <n v="41.02"/>
  </r>
  <r>
    <x v="917"/>
    <x v="3"/>
    <n v="251.679993"/>
  </r>
  <r>
    <x v="917"/>
    <x v="4"/>
    <n v="1541.4399410000001"/>
  </r>
  <r>
    <x v="917"/>
    <x v="5"/>
    <n v="83.139999000000003"/>
  </r>
  <r>
    <x v="917"/>
    <x v="6"/>
    <n v="495.98998999999998"/>
  </r>
  <r>
    <x v="917"/>
    <x v="7"/>
    <n v="186.020004"/>
  </r>
  <r>
    <x v="917"/>
    <x v="8"/>
    <n v="59.752338000000002"/>
  </r>
  <r>
    <x v="917"/>
    <x v="9"/>
    <n v="204.33000200000001"/>
  </r>
  <r>
    <x v="917"/>
    <x v="10"/>
    <n v="11190.320313"/>
  </r>
  <r>
    <x v="917"/>
    <x v="11"/>
    <n v="3401.2"/>
  </r>
  <r>
    <x v="917"/>
    <x v="12"/>
    <n v="12967.2"/>
  </r>
  <r>
    <x v="918"/>
    <x v="0"/>
    <n v="476"/>
  </r>
  <r>
    <x v="918"/>
    <x v="1"/>
    <n v="3078.1000979999999"/>
  </r>
  <r>
    <x v="918"/>
    <x v="2"/>
    <n v="40.189999"/>
  </r>
  <r>
    <x v="918"/>
    <x v="3"/>
    <n v="250.60000600000001"/>
  </r>
  <r>
    <x v="918"/>
    <x v="4"/>
    <n v="1520.900024"/>
  </r>
  <r>
    <x v="918"/>
    <x v="5"/>
    <n v="81.870002999999997"/>
  </r>
  <r>
    <x v="918"/>
    <x v="6"/>
    <n v="483.85998499999999"/>
  </r>
  <r>
    <x v="918"/>
    <x v="7"/>
    <n v="180.91000399999999"/>
  </r>
  <r>
    <x v="918"/>
    <x v="8"/>
    <n v="59.513213999999998"/>
  </r>
  <r>
    <x v="918"/>
    <x v="9"/>
    <n v="202.990005"/>
  </r>
  <r>
    <x v="918"/>
    <x v="10"/>
    <n v="11050.469727"/>
  </r>
  <r>
    <x v="918"/>
    <x v="11"/>
    <n v="3385.49"/>
  </r>
  <r>
    <x v="918"/>
    <x v="12"/>
    <n v="12997.9"/>
  </r>
  <r>
    <x v="919"/>
    <x v="0"/>
    <n v="474.29998799999998"/>
  </r>
  <r>
    <x v="919"/>
    <x v="1"/>
    <n v="3008.7299800000001"/>
  </r>
  <r>
    <x v="919"/>
    <x v="2"/>
    <n v="39.669998"/>
  </r>
  <r>
    <x v="919"/>
    <x v="3"/>
    <n v="244.529999"/>
  </r>
  <r>
    <x v="919"/>
    <x v="4"/>
    <n v="1495.530029"/>
  </r>
  <r>
    <x v="919"/>
    <x v="5"/>
    <n v="80.709998999999996"/>
  </r>
  <r>
    <x v="919"/>
    <x v="6"/>
    <n v="470.20001200000002"/>
  </r>
  <r>
    <x v="919"/>
    <x v="7"/>
    <n v="175.78999300000001"/>
  </r>
  <r>
    <x v="919"/>
    <x v="8"/>
    <n v="59.752338000000002"/>
  </r>
  <r>
    <x v="919"/>
    <x v="9"/>
    <n v="203.490005"/>
  </r>
  <r>
    <x v="919"/>
    <x v="10"/>
    <n v="10910.280273"/>
  </r>
  <r>
    <x v="919"/>
    <x v="11"/>
    <n v="3357.01"/>
  </r>
  <r>
    <x v="919"/>
    <x v="12"/>
    <n v="12948.5"/>
  </r>
  <r>
    <x v="920"/>
    <x v="0"/>
    <n v="467.54998799999998"/>
  </r>
  <r>
    <x v="920"/>
    <x v="1"/>
    <n v="2954.9099120000001"/>
  </r>
  <r>
    <x v="920"/>
    <x v="2"/>
    <n v="38.479999999999997"/>
  </r>
  <r>
    <x v="920"/>
    <x v="3"/>
    <n v="242.779999"/>
  </r>
  <r>
    <x v="920"/>
    <x v="4"/>
    <n v="1459.98999"/>
  </r>
  <r>
    <x v="920"/>
    <x v="5"/>
    <n v="78.989998"/>
  </r>
  <r>
    <x v="920"/>
    <x v="6"/>
    <n v="469.959991"/>
  </r>
  <r>
    <x v="920"/>
    <x v="7"/>
    <n v="176.070007"/>
  </r>
  <r>
    <x v="920"/>
    <x v="8"/>
    <n v="58.250636999999998"/>
  </r>
  <r>
    <x v="920"/>
    <x v="9"/>
    <n v="204.679993"/>
  </r>
  <r>
    <x v="920"/>
    <x v="10"/>
    <n v="10793.280273"/>
  </r>
  <r>
    <x v="920"/>
    <x v="11"/>
    <n v="3319.47"/>
  </r>
  <r>
    <x v="920"/>
    <x v="12"/>
    <n v="12833.6"/>
  </r>
  <r>
    <x v="921"/>
    <x v="0"/>
    <n v="475.64001500000001"/>
  </r>
  <r>
    <x v="921"/>
    <x v="1"/>
    <n v="2960.469971"/>
  </r>
  <r>
    <x v="921"/>
    <x v="2"/>
    <n v="38.549999"/>
  </r>
  <r>
    <x v="921"/>
    <x v="3"/>
    <n v="245.050003"/>
  </r>
  <r>
    <x v="921"/>
    <x v="4"/>
    <n v="1431.160034"/>
  </r>
  <r>
    <x v="921"/>
    <x v="5"/>
    <n v="78.379997000000003"/>
  </r>
  <r>
    <x v="921"/>
    <x v="6"/>
    <n v="487.35000600000001"/>
  </r>
  <r>
    <x v="921"/>
    <x v="7"/>
    <n v="183.21000699999999"/>
  </r>
  <r>
    <x v="921"/>
    <x v="8"/>
    <n v="57.294144000000003"/>
  </r>
  <r>
    <x v="921"/>
    <x v="9"/>
    <n v="202.88999899999999"/>
  </r>
  <r>
    <x v="921"/>
    <x v="10"/>
    <n v="10778.799805000001"/>
  </r>
  <r>
    <x v="921"/>
    <x v="11"/>
    <n v="3281.06"/>
  </r>
  <r>
    <x v="921"/>
    <x v="12"/>
    <n v="12561.8"/>
  </r>
  <r>
    <x v="922"/>
    <x v="0"/>
    <n v="486.77999899999998"/>
  </r>
  <r>
    <x v="922"/>
    <x v="1"/>
    <n v="3128.98999"/>
  </r>
  <r>
    <x v="922"/>
    <x v="2"/>
    <n v="38.599997999999999"/>
  </r>
  <r>
    <x v="922"/>
    <x v="3"/>
    <n v="247.779999"/>
  </r>
  <r>
    <x v="922"/>
    <x v="4"/>
    <n v="1465.459961"/>
  </r>
  <r>
    <x v="922"/>
    <x v="5"/>
    <n v="79.230002999999996"/>
  </r>
  <r>
    <x v="922"/>
    <x v="6"/>
    <n v="491.17001299999998"/>
  </r>
  <r>
    <x v="922"/>
    <x v="7"/>
    <n v="187.779999"/>
  </r>
  <r>
    <x v="922"/>
    <x v="8"/>
    <n v="57.877605000000003"/>
  </r>
  <r>
    <x v="922"/>
    <x v="9"/>
    <n v="205.28999300000001"/>
  </r>
  <r>
    <x v="922"/>
    <x v="10"/>
    <n v="10963.639648"/>
  </r>
  <r>
    <x v="922"/>
    <x v="11"/>
    <n v="3315.57"/>
  </r>
  <r>
    <x v="922"/>
    <x v="12"/>
    <n v="12602.5"/>
  </r>
  <r>
    <x v="923"/>
    <x v="0"/>
    <n v="470.39001500000001"/>
  </r>
  <r>
    <x v="923"/>
    <x v="1"/>
    <n v="2999.860107"/>
  </r>
  <r>
    <x v="923"/>
    <x v="2"/>
    <n v="37.720001000000003"/>
  </r>
  <r>
    <x v="923"/>
    <x v="3"/>
    <n v="235.990005"/>
  </r>
  <r>
    <x v="923"/>
    <x v="4"/>
    <n v="1415.209961"/>
  </r>
  <r>
    <x v="923"/>
    <x v="5"/>
    <n v="77.790001000000004"/>
  </r>
  <r>
    <x v="923"/>
    <x v="6"/>
    <n v="470.60998499999999"/>
  </r>
  <r>
    <x v="923"/>
    <x v="7"/>
    <n v="181.61000100000001"/>
  </r>
  <r>
    <x v="923"/>
    <x v="8"/>
    <n v="57.820213000000003"/>
  </r>
  <r>
    <x v="923"/>
    <x v="9"/>
    <n v="200.13999899999999"/>
  </r>
  <r>
    <x v="923"/>
    <x v="10"/>
    <n v="10632.990234000001"/>
  </r>
  <r>
    <x v="923"/>
    <x v="11"/>
    <n v="3236.92"/>
  </r>
  <r>
    <x v="923"/>
    <x v="12"/>
    <n v="12359.2"/>
  </r>
  <r>
    <x v="924"/>
    <x v="0"/>
    <n v="467.67001299999998"/>
  </r>
  <r>
    <x v="924"/>
    <x v="1"/>
    <n v="3019.790039"/>
  </r>
  <r>
    <x v="924"/>
    <x v="2"/>
    <n v="37.119999"/>
  </r>
  <r>
    <x v="924"/>
    <x v="3"/>
    <n v="237.550003"/>
  </r>
  <r>
    <x v="924"/>
    <x v="4"/>
    <n v="1428.290039"/>
  </r>
  <r>
    <x v="924"/>
    <x v="5"/>
    <n v="78"/>
  </r>
  <r>
    <x v="924"/>
    <x v="6"/>
    <n v="473.07998700000002"/>
  </r>
  <r>
    <x v="924"/>
    <x v="7"/>
    <n v="182.19000199999999"/>
  </r>
  <r>
    <x v="924"/>
    <x v="8"/>
    <n v="57.954124"/>
  </r>
  <r>
    <x v="924"/>
    <x v="9"/>
    <n v="202.009995"/>
  </r>
  <r>
    <x v="924"/>
    <x v="10"/>
    <n v="10672.269531"/>
  </r>
  <r>
    <x v="924"/>
    <x v="11"/>
    <n v="3246.59"/>
  </r>
  <r>
    <x v="924"/>
    <x v="12"/>
    <n v="12365.5"/>
  </r>
  <r>
    <x v="925"/>
    <x v="0"/>
    <n v="479.77999899999998"/>
  </r>
  <r>
    <x v="925"/>
    <x v="1"/>
    <n v="3095.1298830000001"/>
  </r>
  <r>
    <x v="925"/>
    <x v="2"/>
    <n v="37.340000000000003"/>
  </r>
  <r>
    <x v="925"/>
    <x v="3"/>
    <n v="242.740005"/>
  </r>
  <r>
    <x v="925"/>
    <x v="4"/>
    <n v="1444.959961"/>
  </r>
  <r>
    <x v="925"/>
    <x v="5"/>
    <n v="78.790001000000004"/>
  </r>
  <r>
    <x v="925"/>
    <x v="6"/>
    <n v="482.88000499999998"/>
  </r>
  <r>
    <x v="925"/>
    <x v="7"/>
    <n v="187.25"/>
  </r>
  <r>
    <x v="925"/>
    <x v="8"/>
    <n v="58.174118"/>
  </r>
  <r>
    <x v="925"/>
    <x v="9"/>
    <n v="205.58000200000001"/>
  </r>
  <r>
    <x v="925"/>
    <x v="10"/>
    <n v="10913.559569999999"/>
  </r>
  <r>
    <x v="925"/>
    <x v="11"/>
    <n v="3298.46"/>
  </r>
  <r>
    <x v="925"/>
    <x v="12"/>
    <n v="12485.4"/>
  </r>
  <r>
    <x v="926"/>
    <x v="0"/>
    <n v="488.51001000000002"/>
  </r>
  <r>
    <x v="926"/>
    <x v="1"/>
    <n v="3174.0500489999999"/>
  </r>
  <r>
    <x v="926"/>
    <x v="2"/>
    <n v="38"/>
  </r>
  <r>
    <x v="926"/>
    <x v="3"/>
    <n v="246.66999799999999"/>
  </r>
  <r>
    <x v="926"/>
    <x v="4"/>
    <n v="1464.5200199999999"/>
  </r>
  <r>
    <x v="926"/>
    <x v="5"/>
    <n v="80.510002"/>
  </r>
  <r>
    <x v="926"/>
    <x v="6"/>
    <n v="490.64999399999999"/>
  </r>
  <r>
    <x v="926"/>
    <x v="7"/>
    <n v="192.020004"/>
  </r>
  <r>
    <x v="926"/>
    <x v="8"/>
    <n v="59.044533000000001"/>
  </r>
  <r>
    <x v="926"/>
    <x v="9"/>
    <n v="204.720001"/>
  </r>
  <r>
    <x v="926"/>
    <x v="10"/>
    <n v="11117.530273"/>
  </r>
  <r>
    <x v="926"/>
    <x v="11"/>
    <n v="3351.6"/>
  </r>
  <r>
    <x v="926"/>
    <x v="12"/>
    <n v="12677.5"/>
  </r>
  <r>
    <x v="927"/>
    <x v="0"/>
    <n v="489.32998700000002"/>
  </r>
  <r>
    <x v="927"/>
    <x v="1"/>
    <n v="3144.8798830000001"/>
  </r>
  <r>
    <x v="927"/>
    <x v="2"/>
    <n v="37.759998000000003"/>
  </r>
  <r>
    <x v="927"/>
    <x v="3"/>
    <n v="247.449997"/>
  </r>
  <r>
    <x v="927"/>
    <x v="4"/>
    <n v="1469.329956"/>
  </r>
  <r>
    <x v="927"/>
    <x v="5"/>
    <n v="79.790001000000004"/>
  </r>
  <r>
    <x v="927"/>
    <x v="6"/>
    <n v="493.48001099999999"/>
  </r>
  <r>
    <x v="927"/>
    <x v="7"/>
    <n v="194.5"/>
  </r>
  <r>
    <x v="927"/>
    <x v="8"/>
    <n v="59.216701999999998"/>
  </r>
  <r>
    <x v="927"/>
    <x v="9"/>
    <n v="204.91000399999999"/>
  </r>
  <r>
    <x v="927"/>
    <x v="10"/>
    <n v="11085.25"/>
  </r>
  <r>
    <x v="927"/>
    <x v="11"/>
    <n v="3335.47"/>
  </r>
  <r>
    <x v="927"/>
    <x v="12"/>
    <n v="12602.6"/>
  </r>
  <r>
    <x v="928"/>
    <x v="0"/>
    <n v="490.42999300000002"/>
  </r>
  <r>
    <x v="928"/>
    <x v="1"/>
    <n v="3148.7299800000001"/>
  </r>
  <r>
    <x v="928"/>
    <x v="2"/>
    <n v="38.209999000000003"/>
  </r>
  <r>
    <x v="928"/>
    <x v="3"/>
    <n v="251.320007"/>
  </r>
  <r>
    <x v="928"/>
    <x v="4"/>
    <n v="1469.599976"/>
  </r>
  <r>
    <x v="928"/>
    <x v="5"/>
    <n v="80.199996999999996"/>
  </r>
  <r>
    <x v="928"/>
    <x v="6"/>
    <n v="500.02999899999998"/>
  </r>
  <r>
    <x v="928"/>
    <x v="7"/>
    <n v="197.029999"/>
  </r>
  <r>
    <x v="928"/>
    <x v="8"/>
    <n v="58.996704000000001"/>
  </r>
  <r>
    <x v="928"/>
    <x v="9"/>
    <n v="204.85000600000001"/>
  </r>
  <r>
    <x v="928"/>
    <x v="10"/>
    <n v="11167.509765999999"/>
  </r>
  <r>
    <x v="928"/>
    <x v="11"/>
    <n v="3363"/>
  </r>
  <r>
    <x v="928"/>
    <x v="12"/>
    <n v="12701.9"/>
  </r>
  <r>
    <x v="929"/>
    <x v="0"/>
    <n v="499.51001000000002"/>
  </r>
  <r>
    <x v="929"/>
    <x v="1"/>
    <n v="3221.26001"/>
  </r>
  <r>
    <x v="929"/>
    <x v="2"/>
    <n v="38.419998"/>
  </r>
  <r>
    <x v="929"/>
    <x v="3"/>
    <n v="253.449997"/>
  </r>
  <r>
    <x v="929"/>
    <x v="4"/>
    <n v="1490.089966"/>
  </r>
  <r>
    <x v="929"/>
    <x v="5"/>
    <n v="81.480002999999996"/>
  </r>
  <r>
    <x v="929"/>
    <x v="6"/>
    <n v="527.51000999999997"/>
  </r>
  <r>
    <x v="929"/>
    <x v="7"/>
    <n v="196.94000199999999"/>
  </r>
  <r>
    <x v="929"/>
    <x v="8"/>
    <n v="59.226264999999998"/>
  </r>
  <r>
    <x v="929"/>
    <x v="9"/>
    <n v="207.220001"/>
  </r>
  <r>
    <x v="929"/>
    <x v="10"/>
    <n v="11326.509765999999"/>
  </r>
  <r>
    <x v="929"/>
    <x v="11"/>
    <n v="3380.8"/>
  </r>
  <r>
    <x v="929"/>
    <x v="12"/>
    <n v="12726.8"/>
  </r>
  <r>
    <x v="930"/>
    <x v="0"/>
    <n v="478.98998999999998"/>
  </r>
  <r>
    <x v="930"/>
    <x v="1"/>
    <n v="3125"/>
  </r>
  <r>
    <x v="930"/>
    <x v="2"/>
    <n v="38.479999999999997"/>
  </r>
  <r>
    <x v="930"/>
    <x v="3"/>
    <n v="247.85000600000001"/>
  </r>
  <r>
    <x v="930"/>
    <x v="4"/>
    <n v="1458.420044"/>
  </r>
  <r>
    <x v="930"/>
    <x v="5"/>
    <n v="79.550003000000004"/>
  </r>
  <r>
    <x v="930"/>
    <x v="6"/>
    <n v="503.05999800000001"/>
  </r>
  <r>
    <x v="930"/>
    <x v="7"/>
    <n v="191.91000399999999"/>
  </r>
  <r>
    <x v="930"/>
    <x v="8"/>
    <n v="59.962769000000002"/>
  </r>
  <r>
    <x v="930"/>
    <x v="9"/>
    <n v="202.16000399999999"/>
  </r>
  <r>
    <x v="930"/>
    <x v="10"/>
    <n v="11075.019531"/>
  </r>
  <r>
    <x v="930"/>
    <x v="11"/>
    <n v="3348.44"/>
  </r>
  <r>
    <x v="930"/>
    <x v="12"/>
    <n v="12749.8"/>
  </r>
  <r>
    <x v="931"/>
    <x v="0"/>
    <n v="486.47000100000002"/>
  </r>
  <r>
    <x v="931"/>
    <x v="1"/>
    <n v="3199.1999510000001"/>
  </r>
  <r>
    <x v="931"/>
    <x v="2"/>
    <n v="39.240001999999997"/>
  </r>
  <r>
    <x v="931"/>
    <x v="3"/>
    <n v="251.529999"/>
  </r>
  <r>
    <x v="931"/>
    <x v="4"/>
    <n v="1486.0200199999999"/>
  </r>
  <r>
    <x v="931"/>
    <x v="5"/>
    <n v="78.669998000000007"/>
  </r>
  <r>
    <x v="931"/>
    <x v="6"/>
    <n v="520.65002400000003"/>
  </r>
  <r>
    <x v="931"/>
    <x v="7"/>
    <n v="196.85000600000001"/>
  </r>
  <r>
    <x v="931"/>
    <x v="8"/>
    <n v="60.201884999999997"/>
  </r>
  <r>
    <x v="931"/>
    <x v="9"/>
    <n v="203.449997"/>
  </r>
  <r>
    <x v="931"/>
    <x v="10"/>
    <n v="11332.490234000001"/>
  </r>
  <r>
    <x v="931"/>
    <x v="11"/>
    <n v="3408.63"/>
  </r>
  <r>
    <x v="931"/>
    <x v="12"/>
    <n v="12949.7"/>
  </r>
  <r>
    <x v="932"/>
    <x v="0"/>
    <n v="478.98001099999999"/>
  </r>
  <r>
    <x v="932"/>
    <x v="1"/>
    <n v="3099.959961"/>
  </r>
  <r>
    <x v="932"/>
    <x v="2"/>
    <n v="39.330002"/>
  </r>
  <r>
    <x v="932"/>
    <x v="3"/>
    <n v="250.13999899999999"/>
  </r>
  <r>
    <x v="932"/>
    <x v="4"/>
    <n v="1453.4399410000001"/>
  </r>
  <r>
    <x v="932"/>
    <x v="5"/>
    <n v="77.629997000000003"/>
  </r>
  <r>
    <x v="932"/>
    <x v="6"/>
    <n v="505.86999500000002"/>
  </r>
  <r>
    <x v="932"/>
    <x v="7"/>
    <n v="191.66000399999999"/>
  </r>
  <r>
    <x v="932"/>
    <x v="8"/>
    <n v="59.044533000000001"/>
  </r>
  <r>
    <x v="932"/>
    <x v="9"/>
    <n v="202.08999600000001"/>
  </r>
  <r>
    <x v="932"/>
    <x v="10"/>
    <n v="11154.599609000001"/>
  </r>
  <r>
    <x v="932"/>
    <x v="11"/>
    <n v="3360.95"/>
  </r>
  <r>
    <x v="932"/>
    <x v="12"/>
    <n v="12837.9"/>
  </r>
  <r>
    <x v="933"/>
    <x v="0"/>
    <n v="493.14999399999999"/>
  </r>
  <r>
    <x v="933"/>
    <x v="1"/>
    <n v="3195.6899410000001"/>
  </r>
  <r>
    <x v="933"/>
    <x v="2"/>
    <n v="40.18"/>
  </r>
  <r>
    <x v="933"/>
    <x v="3"/>
    <n v="259.98001099999999"/>
  </r>
  <r>
    <x v="933"/>
    <x v="4"/>
    <n v="1460.290039"/>
  </r>
  <r>
    <x v="933"/>
    <x v="5"/>
    <n v="78.760002"/>
  </r>
  <r>
    <x v="933"/>
    <x v="6"/>
    <n v="534.65997300000004"/>
  </r>
  <r>
    <x v="933"/>
    <x v="7"/>
    <n v="194.61000100000001"/>
  </r>
  <r>
    <x v="933"/>
    <x v="8"/>
    <n v="59.341042000000002"/>
  </r>
  <r>
    <x v="933"/>
    <x v="9"/>
    <n v="203.820007"/>
  </r>
  <r>
    <x v="933"/>
    <x v="10"/>
    <n v="11364.599609000001"/>
  </r>
  <r>
    <x v="933"/>
    <x v="11"/>
    <n v="3419.45"/>
  </r>
  <r>
    <x v="933"/>
    <x v="12"/>
    <n v="13042.3"/>
  </r>
  <r>
    <x v="934"/>
    <x v="0"/>
    <n v="490.83999599999999"/>
  </r>
  <r>
    <x v="934"/>
    <x v="1"/>
    <n v="3190.5500489999999"/>
  </r>
  <r>
    <x v="934"/>
    <x v="2"/>
    <n v="40.490001999999997"/>
  </r>
  <r>
    <x v="934"/>
    <x v="3"/>
    <n v="260.22000100000002"/>
  </r>
  <r>
    <x v="934"/>
    <x v="4"/>
    <n v="1485.9300539999999"/>
  </r>
  <r>
    <x v="934"/>
    <x v="5"/>
    <n v="79.169998000000007"/>
  </r>
  <r>
    <x v="934"/>
    <x v="6"/>
    <n v="531.78997800000002"/>
  </r>
  <r>
    <x v="934"/>
    <x v="7"/>
    <n v="193.05999800000001"/>
  </r>
  <r>
    <x v="934"/>
    <x v="8"/>
    <n v="59.513213999999998"/>
  </r>
  <r>
    <x v="934"/>
    <x v="9"/>
    <n v="205.470001"/>
  </r>
  <r>
    <x v="934"/>
    <x v="10"/>
    <n v="11420.980469"/>
  </r>
  <r>
    <x v="934"/>
    <x v="11"/>
    <n v="3446.83"/>
  </r>
  <r>
    <x v="934"/>
    <x v="12"/>
    <n v="13190.6"/>
  </r>
  <r>
    <x v="935"/>
    <x v="0"/>
    <n v="502.16000400000001"/>
  </r>
  <r>
    <x v="935"/>
    <x v="1"/>
    <n v="3286.6499020000001"/>
  </r>
  <r>
    <x v="935"/>
    <x v="2"/>
    <n v="41.139999000000003"/>
  </r>
  <r>
    <x v="935"/>
    <x v="3"/>
    <n v="265.98001099999999"/>
  </r>
  <r>
    <x v="935"/>
    <x v="4"/>
    <n v="1515.219971"/>
  </r>
  <r>
    <x v="935"/>
    <x v="5"/>
    <n v="80.949996999999996"/>
  </r>
  <r>
    <x v="935"/>
    <x v="6"/>
    <n v="539.44000200000005"/>
  </r>
  <r>
    <x v="935"/>
    <x v="7"/>
    <n v="197.270004"/>
  </r>
  <r>
    <x v="935"/>
    <x v="8"/>
    <n v="60.374062000000002"/>
  </r>
  <r>
    <x v="935"/>
    <x v="9"/>
    <n v="209.55999800000001"/>
  </r>
  <r>
    <x v="935"/>
    <x v="10"/>
    <n v="11579.940430000001"/>
  </r>
  <r>
    <x v="935"/>
    <x v="11"/>
    <n v="3477.13"/>
  </r>
  <r>
    <x v="935"/>
    <x v="12"/>
    <n v="13252.6"/>
  </r>
  <r>
    <x v="936"/>
    <x v="0"/>
    <n v="510.89001500000001"/>
  </r>
  <r>
    <x v="936"/>
    <x v="1"/>
    <n v="3442.929932"/>
  </r>
  <r>
    <x v="936"/>
    <x v="2"/>
    <n v="41.970001000000003"/>
  </r>
  <r>
    <x v="936"/>
    <x v="3"/>
    <n v="267.07000699999998"/>
  </r>
  <r>
    <x v="936"/>
    <x v="4"/>
    <n v="1569.150024"/>
  </r>
  <r>
    <x v="936"/>
    <x v="5"/>
    <n v="82.779999000000004"/>
  </r>
  <r>
    <x v="936"/>
    <x v="6"/>
    <n v="539.80999799999995"/>
  </r>
  <r>
    <x v="936"/>
    <x v="7"/>
    <n v="201.509995"/>
  </r>
  <r>
    <x v="936"/>
    <x v="8"/>
    <n v="60.345364000000004"/>
  </r>
  <r>
    <x v="936"/>
    <x v="9"/>
    <n v="214.14999399999999"/>
  </r>
  <r>
    <x v="936"/>
    <x v="10"/>
    <n v="11876.259765999999"/>
  </r>
  <r>
    <x v="936"/>
    <x v="11"/>
    <n v="3534.22"/>
  </r>
  <r>
    <x v="936"/>
    <x v="12"/>
    <n v="13324.9"/>
  </r>
  <r>
    <x v="937"/>
    <x v="0"/>
    <n v="514.30999799999995"/>
  </r>
  <r>
    <x v="937"/>
    <x v="1"/>
    <n v="3443.6298830000001"/>
  </r>
  <r>
    <x v="937"/>
    <x v="2"/>
    <n v="40.919998"/>
  </r>
  <r>
    <x v="937"/>
    <x v="3"/>
    <n v="266.82998700000002"/>
  </r>
  <r>
    <x v="937"/>
    <x v="4"/>
    <n v="1571.6800539999999"/>
  </r>
  <r>
    <x v="937"/>
    <x v="5"/>
    <n v="83.489998"/>
  </r>
  <r>
    <x v="937"/>
    <x v="6"/>
    <n v="554.09002699999996"/>
  </r>
  <r>
    <x v="937"/>
    <x v="7"/>
    <n v="207.740005"/>
  </r>
  <r>
    <x v="937"/>
    <x v="8"/>
    <n v="60.441012999999998"/>
  </r>
  <r>
    <x v="937"/>
    <x v="9"/>
    <n v="216"/>
  </r>
  <r>
    <x v="937"/>
    <x v="10"/>
    <n v="11863.900390999999"/>
  </r>
  <r>
    <x v="937"/>
    <x v="11"/>
    <n v="3511.93"/>
  </r>
  <r>
    <x v="937"/>
    <x v="12"/>
    <n v="13212"/>
  </r>
  <r>
    <x v="938"/>
    <x v="0"/>
    <n v="506.30999800000001"/>
  </r>
  <r>
    <x v="938"/>
    <x v="1"/>
    <n v="3363.709961"/>
  </r>
  <r>
    <x v="938"/>
    <x v="2"/>
    <n v="40.619999"/>
  </r>
  <r>
    <x v="938"/>
    <x v="3"/>
    <n v="261.82998700000002"/>
  </r>
  <r>
    <x v="938"/>
    <x v="4"/>
    <n v="1568.079956"/>
  </r>
  <r>
    <x v="938"/>
    <x v="5"/>
    <n v="82.800003000000004"/>
  </r>
  <r>
    <x v="938"/>
    <x v="6"/>
    <n v="541.45001200000002"/>
  </r>
  <r>
    <x v="938"/>
    <x v="7"/>
    <n v="203.60000600000001"/>
  </r>
  <r>
    <x v="938"/>
    <x v="8"/>
    <n v="60.680140999999999"/>
  </r>
  <r>
    <x v="938"/>
    <x v="9"/>
    <n v="212.13999899999999"/>
  </r>
  <r>
    <x v="938"/>
    <x v="10"/>
    <n v="11768.730469"/>
  </r>
  <r>
    <x v="938"/>
    <x v="11"/>
    <n v="3488.67"/>
  </r>
  <r>
    <x v="938"/>
    <x v="12"/>
    <n v="13143.2"/>
  </r>
  <r>
    <x v="939"/>
    <x v="0"/>
    <n v="501.14999399999999"/>
  </r>
  <r>
    <x v="939"/>
    <x v="1"/>
    <n v="3338.6499020000001"/>
  </r>
  <r>
    <x v="939"/>
    <x v="2"/>
    <n v="39"/>
  </r>
  <r>
    <x v="939"/>
    <x v="3"/>
    <n v="257.72000100000002"/>
  </r>
  <r>
    <x v="939"/>
    <x v="4"/>
    <n v="1559.130005"/>
  </r>
  <r>
    <x v="939"/>
    <x v="5"/>
    <n v="81.389999000000003"/>
  </r>
  <r>
    <x v="939"/>
    <x v="6"/>
    <n v="541.94000200000005"/>
  </r>
  <r>
    <x v="939"/>
    <x v="7"/>
    <n v="203.13999899999999"/>
  </r>
  <r>
    <x v="939"/>
    <x v="8"/>
    <n v="59.589733000000003"/>
  </r>
  <r>
    <x v="939"/>
    <x v="9"/>
    <n v="208.60000600000001"/>
  </r>
  <r>
    <x v="939"/>
    <x v="10"/>
    <n v="11713.870117"/>
  </r>
  <r>
    <x v="939"/>
    <x v="11"/>
    <n v="3483.34"/>
  </r>
  <r>
    <x v="939"/>
    <x v="12"/>
    <n v="13137.3"/>
  </r>
  <r>
    <x v="940"/>
    <x v="0"/>
    <n v="502.82000699999998"/>
  </r>
  <r>
    <x v="940"/>
    <x v="1"/>
    <n v="3272.709961"/>
  </r>
  <r>
    <x v="940"/>
    <x v="2"/>
    <n v="38.439999"/>
  </r>
  <r>
    <x v="940"/>
    <x v="3"/>
    <n v="258.54998799999998"/>
  </r>
  <r>
    <x v="940"/>
    <x v="4"/>
    <n v="1573.01001"/>
  </r>
  <r>
    <x v="940"/>
    <x v="5"/>
    <n v="80.760002"/>
  </r>
  <r>
    <x v="940"/>
    <x v="6"/>
    <n v="530.78997800000002"/>
  </r>
  <r>
    <x v="940"/>
    <x v="7"/>
    <n v="204.449997"/>
  </r>
  <r>
    <x v="940"/>
    <x v="8"/>
    <n v="60.029719999999998"/>
  </r>
  <r>
    <x v="940"/>
    <x v="9"/>
    <n v="207.33999600000001"/>
  </r>
  <r>
    <x v="940"/>
    <x v="10"/>
    <n v="11671.559569999999"/>
  </r>
  <r>
    <x v="940"/>
    <x v="11"/>
    <n v="3483.81"/>
  </r>
  <r>
    <x v="940"/>
    <x v="12"/>
    <n v="13169.3"/>
  </r>
  <r>
    <x v="941"/>
    <x v="0"/>
    <n v="495.20001200000002"/>
  </r>
  <r>
    <x v="941"/>
    <x v="1"/>
    <n v="3207.209961"/>
  </r>
  <r>
    <x v="941"/>
    <x v="2"/>
    <n v="37.770000000000003"/>
  </r>
  <r>
    <x v="941"/>
    <x v="3"/>
    <n v="255.009995"/>
  </r>
  <r>
    <x v="941"/>
    <x v="4"/>
    <n v="1534.6099850000001"/>
  </r>
  <r>
    <x v="941"/>
    <x v="5"/>
    <n v="80.010002"/>
  </r>
  <r>
    <x v="941"/>
    <x v="6"/>
    <n v="530.71997099999999"/>
  </r>
  <r>
    <x v="941"/>
    <x v="7"/>
    <n v="200.05999800000001"/>
  </r>
  <r>
    <x v="941"/>
    <x v="8"/>
    <n v="59.111488000000001"/>
  </r>
  <r>
    <x v="941"/>
    <x v="9"/>
    <n v="203.16999799999999"/>
  </r>
  <r>
    <x v="941"/>
    <x v="10"/>
    <n v="11478.879883"/>
  </r>
  <r>
    <x v="941"/>
    <x v="11"/>
    <n v="3426.92"/>
  </r>
  <r>
    <x v="941"/>
    <x v="12"/>
    <n v="13018.5"/>
  </r>
  <r>
    <x v="942"/>
    <x v="0"/>
    <n v="494.57998700000002"/>
  </r>
  <r>
    <x v="942"/>
    <x v="1"/>
    <n v="3217.01001"/>
  </r>
  <r>
    <x v="942"/>
    <x v="2"/>
    <n v="37.540000999999997"/>
  </r>
  <r>
    <x v="942"/>
    <x v="3"/>
    <n v="255.970001"/>
  </r>
  <r>
    <x v="942"/>
    <x v="4"/>
    <n v="1555.9300539999999"/>
  </r>
  <r>
    <x v="942"/>
    <x v="5"/>
    <n v="80.199996999999996"/>
  </r>
  <r>
    <x v="942"/>
    <x v="6"/>
    <n v="525.419983"/>
  </r>
  <r>
    <x v="942"/>
    <x v="7"/>
    <n v="201.96000699999999"/>
  </r>
  <r>
    <x v="942"/>
    <x v="8"/>
    <n v="59.742770999999998"/>
  </r>
  <r>
    <x v="942"/>
    <x v="9"/>
    <n v="203.96000699999999"/>
  </r>
  <r>
    <x v="942"/>
    <x v="10"/>
    <n v="11516.490234000001"/>
  </r>
  <r>
    <x v="942"/>
    <x v="11"/>
    <n v="3443.12"/>
  </r>
  <r>
    <x v="942"/>
    <x v="12"/>
    <n v="13092.2"/>
  </r>
  <r>
    <x v="943"/>
    <x v="0"/>
    <n v="495.959991"/>
  </r>
  <r>
    <x v="943"/>
    <x v="1"/>
    <n v="3184.9399410000001"/>
  </r>
  <r>
    <x v="943"/>
    <x v="2"/>
    <n v="37.150002000000001"/>
  </r>
  <r>
    <x v="943"/>
    <x v="3"/>
    <n v="254.229996"/>
  </r>
  <r>
    <x v="943"/>
    <x v="4"/>
    <n v="1593.3100589999999"/>
  </r>
  <r>
    <x v="943"/>
    <x v="5"/>
    <n v="80.089995999999999"/>
  </r>
  <r>
    <x v="943"/>
    <x v="6"/>
    <n v="489.04998799999998"/>
  </r>
  <r>
    <x v="943"/>
    <x v="7"/>
    <n v="213.070007"/>
  </r>
  <r>
    <x v="943"/>
    <x v="8"/>
    <n v="58.901057999999999"/>
  </r>
  <r>
    <x v="943"/>
    <x v="9"/>
    <n v="205.55999800000001"/>
  </r>
  <r>
    <x v="943"/>
    <x v="10"/>
    <n v="11484.690430000001"/>
  </r>
  <r>
    <x v="943"/>
    <x v="11"/>
    <n v="3435.56"/>
  </r>
  <r>
    <x v="943"/>
    <x v="12"/>
    <n v="13040.1"/>
  </r>
  <r>
    <x v="944"/>
    <x v="0"/>
    <n v="483.60000600000001"/>
  </r>
  <r>
    <x v="944"/>
    <x v="1"/>
    <n v="3176.3999020000001"/>
  </r>
  <r>
    <x v="944"/>
    <x v="2"/>
    <n v="36.860000999999997"/>
  </r>
  <r>
    <x v="944"/>
    <x v="3"/>
    <n v="249.66999799999999"/>
  </r>
  <r>
    <x v="944"/>
    <x v="4"/>
    <n v="1615.329956"/>
  </r>
  <r>
    <x v="944"/>
    <x v="5"/>
    <n v="80.559997999999993"/>
  </r>
  <r>
    <x v="944"/>
    <x v="6"/>
    <n v="485.23001099999999"/>
  </r>
  <r>
    <x v="944"/>
    <x v="7"/>
    <n v="203.929993"/>
  </r>
  <r>
    <x v="944"/>
    <x v="8"/>
    <n v="58.891491000000002"/>
  </r>
  <r>
    <x v="944"/>
    <x v="9"/>
    <n v="207.86000100000001"/>
  </r>
  <r>
    <x v="944"/>
    <x v="10"/>
    <n v="11506.009765999999"/>
  </r>
  <r>
    <x v="944"/>
    <x v="11"/>
    <n v="3453.49"/>
  </r>
  <r>
    <x v="944"/>
    <x v="12"/>
    <n v="13145.9"/>
  </r>
  <r>
    <x v="945"/>
    <x v="0"/>
    <n v="488.5"/>
  </r>
  <r>
    <x v="945"/>
    <x v="1"/>
    <n v="3204.3999020000001"/>
  </r>
  <r>
    <x v="945"/>
    <x v="2"/>
    <n v="37.169998"/>
  </r>
  <r>
    <x v="945"/>
    <x v="3"/>
    <n v="250.520004"/>
  </r>
  <r>
    <x v="945"/>
    <x v="4"/>
    <n v="1641"/>
  </r>
  <r>
    <x v="945"/>
    <x v="5"/>
    <n v="80.389999000000003"/>
  </r>
  <r>
    <x v="945"/>
    <x v="6"/>
    <n v="488.27999899999998"/>
  </r>
  <r>
    <x v="945"/>
    <x v="7"/>
    <n v="203.03999300000001"/>
  </r>
  <r>
    <x v="945"/>
    <x v="8"/>
    <n v="58.652366999999998"/>
  </r>
  <r>
    <x v="945"/>
    <x v="9"/>
    <n v="200.800003"/>
  </r>
  <r>
    <x v="945"/>
    <x v="10"/>
    <n v="11548.280273"/>
  </r>
  <r>
    <x v="945"/>
    <x v="11"/>
    <n v="3465.39"/>
  </r>
  <r>
    <x v="945"/>
    <x v="12"/>
    <n v="13199.9"/>
  </r>
  <r>
    <x v="946"/>
    <x v="0"/>
    <n v="475.20001200000002"/>
  </r>
  <r>
    <x v="946"/>
    <x v="1"/>
    <n v="3207.040039"/>
  </r>
  <r>
    <x v="946"/>
    <x v="2"/>
    <n v="36.860000999999997"/>
  </r>
  <r>
    <x v="946"/>
    <x v="3"/>
    <n v="241.979996"/>
  </r>
  <r>
    <x v="946"/>
    <x v="4"/>
    <n v="1590.4499510000001"/>
  </r>
  <r>
    <x v="946"/>
    <x v="5"/>
    <n v="78.849997999999999"/>
  </r>
  <r>
    <x v="946"/>
    <x v="6"/>
    <n v="488.23998999999998"/>
  </r>
  <r>
    <x v="946"/>
    <x v="7"/>
    <n v="197.220001"/>
  </r>
  <r>
    <x v="946"/>
    <x v="8"/>
    <n v="58.116729999999997"/>
  </r>
  <r>
    <x v="946"/>
    <x v="9"/>
    <n v="198.58000200000001"/>
  </r>
  <r>
    <x v="946"/>
    <x v="10"/>
    <n v="11358.940430000001"/>
  </r>
  <r>
    <x v="946"/>
    <x v="11"/>
    <n v="3400.97"/>
  </r>
  <r>
    <x v="946"/>
    <x v="12"/>
    <n v="12936.4"/>
  </r>
  <r>
    <x v="947"/>
    <x v="0"/>
    <n v="478.55999800000001"/>
  </r>
  <r>
    <x v="947"/>
    <x v="1"/>
    <n v="3286.330078"/>
  </r>
  <r>
    <x v="947"/>
    <x v="2"/>
    <n v="36.049999"/>
  </r>
  <r>
    <x v="947"/>
    <x v="3"/>
    <n v="250.300003"/>
  </r>
  <r>
    <x v="947"/>
    <x v="4"/>
    <n v="1604.26001"/>
  </r>
  <r>
    <x v="947"/>
    <x v="5"/>
    <n v="80.389999000000003"/>
  </r>
  <r>
    <x v="947"/>
    <x v="6"/>
    <n v="488.92999300000002"/>
  </r>
  <r>
    <x v="947"/>
    <x v="7"/>
    <n v="200.429993"/>
  </r>
  <r>
    <x v="947"/>
    <x v="8"/>
    <n v="58.336727000000003"/>
  </r>
  <r>
    <x v="947"/>
    <x v="9"/>
    <n v="199.05999800000001"/>
  </r>
  <r>
    <x v="947"/>
    <x v="10"/>
    <n v="11431.349609000001"/>
  </r>
  <r>
    <x v="947"/>
    <x v="11"/>
    <n v="3390.68"/>
  </r>
  <r>
    <x v="947"/>
    <x v="12"/>
    <n v="12817.9"/>
  </r>
  <r>
    <x v="948"/>
    <x v="0"/>
    <n v="456.97000100000002"/>
  </r>
  <r>
    <x v="948"/>
    <x v="1"/>
    <n v="3162.780029"/>
  </r>
  <r>
    <x v="948"/>
    <x v="2"/>
    <n v="34.07"/>
  </r>
  <r>
    <x v="948"/>
    <x v="3"/>
    <n v="238.429993"/>
  </r>
  <r>
    <x v="948"/>
    <x v="4"/>
    <n v="1516.619995"/>
  </r>
  <r>
    <x v="948"/>
    <x v="5"/>
    <n v="77.370002999999997"/>
  </r>
  <r>
    <x v="948"/>
    <x v="6"/>
    <n v="486.23998999999998"/>
  </r>
  <r>
    <x v="948"/>
    <x v="7"/>
    <n v="192.30999800000001"/>
  </r>
  <r>
    <x v="948"/>
    <x v="8"/>
    <n v="55.821136000000003"/>
  </r>
  <r>
    <x v="948"/>
    <x v="9"/>
    <n v="189.83000200000001"/>
  </r>
  <r>
    <x v="948"/>
    <x v="10"/>
    <n v="11004.870117"/>
  </r>
  <r>
    <x v="948"/>
    <x v="11"/>
    <n v="3271.03"/>
  </r>
  <r>
    <x v="948"/>
    <x v="12"/>
    <n v="12415.4"/>
  </r>
  <r>
    <x v="949"/>
    <x v="0"/>
    <n v="461.10998499999999"/>
  </r>
  <r>
    <x v="949"/>
    <x v="1"/>
    <n v="3211.01001"/>
  </r>
  <r>
    <x v="949"/>
    <x v="2"/>
    <n v="33.5"/>
  </r>
  <r>
    <x v="949"/>
    <x v="3"/>
    <n v="237.13999899999999"/>
  </r>
  <r>
    <x v="949"/>
    <x v="4"/>
    <n v="1567.23999"/>
  </r>
  <r>
    <x v="949"/>
    <x v="5"/>
    <n v="77.540001000000004"/>
  </r>
  <r>
    <x v="949"/>
    <x v="6"/>
    <n v="504.209991"/>
  </r>
  <r>
    <x v="949"/>
    <x v="7"/>
    <n v="195.03999300000001"/>
  </r>
  <r>
    <x v="949"/>
    <x v="8"/>
    <n v="55.652351000000003"/>
  </r>
  <r>
    <x v="949"/>
    <x v="9"/>
    <n v="191.58999600000001"/>
  </r>
  <r>
    <x v="949"/>
    <x v="10"/>
    <n v="11185.589844"/>
  </r>
  <r>
    <x v="949"/>
    <x v="11"/>
    <n v="3310.11"/>
  </r>
  <r>
    <x v="949"/>
    <x v="12"/>
    <n v="12502.3"/>
  </r>
  <r>
    <x v="950"/>
    <x v="0"/>
    <n v="447.10000600000001"/>
  </r>
  <r>
    <x v="950"/>
    <x v="1"/>
    <n v="3036.1499020000001"/>
  </r>
  <r>
    <x v="950"/>
    <x v="2"/>
    <n v="34.270000000000003"/>
  </r>
  <r>
    <x v="950"/>
    <x v="3"/>
    <n v="232.270004"/>
  </r>
  <r>
    <x v="950"/>
    <x v="4"/>
    <n v="1621.01001"/>
  </r>
  <r>
    <x v="950"/>
    <x v="5"/>
    <n v="76.569999999999993"/>
  </r>
  <r>
    <x v="950"/>
    <x v="6"/>
    <n v="475.73998999999998"/>
  </r>
  <r>
    <x v="950"/>
    <x v="7"/>
    <n v="186.13000500000001"/>
  </r>
  <r>
    <x v="950"/>
    <x v="8"/>
    <n v="54.813220999999999"/>
  </r>
  <r>
    <x v="950"/>
    <x v="9"/>
    <n v="190.699997"/>
  </r>
  <r>
    <x v="950"/>
    <x v="10"/>
    <n v="10911.589844"/>
  </r>
  <r>
    <x v="950"/>
    <x v="11"/>
    <n v="3269.96"/>
  </r>
  <r>
    <x v="950"/>
    <x v="12"/>
    <n v="12429.3"/>
  </r>
  <r>
    <x v="951"/>
    <x v="0"/>
    <n v="444.94000199999999"/>
  </r>
  <r>
    <x v="951"/>
    <x v="1"/>
    <n v="3004.4799800000001"/>
  </r>
  <r>
    <x v="951"/>
    <x v="2"/>
    <n v="34.549999"/>
  </r>
  <r>
    <x v="951"/>
    <x v="3"/>
    <n v="232.449997"/>
  </r>
  <r>
    <x v="951"/>
    <x v="4"/>
    <n v="1626.030029"/>
  </r>
  <r>
    <x v="951"/>
    <x v="5"/>
    <n v="77.919998000000007"/>
  </r>
  <r>
    <x v="951"/>
    <x v="6"/>
    <n v="484.11999500000002"/>
  </r>
  <r>
    <x v="951"/>
    <x v="7"/>
    <n v="187.759995"/>
  </r>
  <r>
    <x v="951"/>
    <x v="8"/>
    <n v="55.758450000000003"/>
  </r>
  <r>
    <x v="951"/>
    <x v="9"/>
    <n v="189.199997"/>
  </r>
  <r>
    <x v="951"/>
    <x v="10"/>
    <n v="10957.610352"/>
  </r>
  <r>
    <x v="951"/>
    <x v="11"/>
    <n v="3310.24"/>
  </r>
  <r>
    <x v="951"/>
    <x v="12"/>
    <n v="12662.2"/>
  </r>
  <r>
    <x v="952"/>
    <x v="0"/>
    <n v="454.01998900000001"/>
  </r>
  <r>
    <x v="952"/>
    <x v="1"/>
    <n v="3048.4099120000001"/>
  </r>
  <r>
    <x v="952"/>
    <x v="2"/>
    <n v="35.150002000000001"/>
  </r>
  <r>
    <x v="952"/>
    <x v="3"/>
    <n v="237.13000500000001"/>
  </r>
  <r>
    <x v="952"/>
    <x v="4"/>
    <n v="1650.209961"/>
  </r>
  <r>
    <x v="952"/>
    <x v="5"/>
    <n v="79.519997000000004"/>
  </r>
  <r>
    <x v="952"/>
    <x v="6"/>
    <n v="487.22000100000002"/>
  </r>
  <r>
    <x v="952"/>
    <x v="7"/>
    <n v="179.80999800000001"/>
  </r>
  <r>
    <x v="952"/>
    <x v="8"/>
    <n v="56.867634000000002"/>
  </r>
  <r>
    <x v="952"/>
    <x v="9"/>
    <n v="191.509995"/>
  </r>
  <r>
    <x v="952"/>
    <x v="10"/>
    <n v="11160.570313"/>
  </r>
  <r>
    <x v="952"/>
    <x v="11"/>
    <n v="3369.16"/>
  </r>
  <r>
    <x v="952"/>
    <x v="12"/>
    <n v="12877.5"/>
  </r>
  <r>
    <x v="953"/>
    <x v="0"/>
    <n v="487.23001099999999"/>
  </r>
  <r>
    <x v="953"/>
    <x v="1"/>
    <n v="3241.1599120000001"/>
  </r>
  <r>
    <x v="953"/>
    <x v="2"/>
    <n v="35.290000999999997"/>
  </r>
  <r>
    <x v="953"/>
    <x v="3"/>
    <n v="250.740005"/>
  </r>
  <r>
    <x v="953"/>
    <x v="4"/>
    <n v="1749.130005"/>
  </r>
  <r>
    <x v="953"/>
    <x v="5"/>
    <n v="82.720000999999996"/>
  </r>
  <r>
    <x v="953"/>
    <x v="6"/>
    <n v="496.95001200000002"/>
  </r>
  <r>
    <x v="953"/>
    <x v="7"/>
    <n v="194.28999300000001"/>
  </r>
  <r>
    <x v="953"/>
    <x v="8"/>
    <n v="58.044338000000003"/>
  </r>
  <r>
    <x v="953"/>
    <x v="9"/>
    <n v="203.38999899999999"/>
  </r>
  <r>
    <x v="953"/>
    <x v="10"/>
    <n v="11590.780273"/>
  </r>
  <r>
    <x v="953"/>
    <x v="11"/>
    <n v="3443.44"/>
  </r>
  <r>
    <x v="953"/>
    <x v="12"/>
    <n v="12979"/>
  </r>
  <r>
    <x v="954"/>
    <x v="0"/>
    <n v="496.47000100000002"/>
  </r>
  <r>
    <x v="954"/>
    <x v="1"/>
    <n v="3322"/>
  </r>
  <r>
    <x v="954"/>
    <x v="2"/>
    <n v="35.209999000000003"/>
  </r>
  <r>
    <x v="954"/>
    <x v="3"/>
    <n v="260.22000100000002"/>
  </r>
  <r>
    <x v="954"/>
    <x v="4"/>
    <n v="1763.369995"/>
  </r>
  <r>
    <x v="954"/>
    <x v="5"/>
    <n v="83.68"/>
  </r>
  <r>
    <x v="954"/>
    <x v="6"/>
    <n v="513.76000999999997"/>
  </r>
  <r>
    <x v="954"/>
    <x v="7"/>
    <n v="204.55999800000001"/>
  </r>
  <r>
    <x v="954"/>
    <x v="8"/>
    <n v="58.700206999999999"/>
  </r>
  <r>
    <x v="954"/>
    <x v="9"/>
    <n v="208.320007"/>
  </r>
  <r>
    <x v="954"/>
    <x v="10"/>
    <n v="11890.929688"/>
  </r>
  <r>
    <x v="954"/>
    <x v="11"/>
    <n v="3510.45"/>
  </r>
  <r>
    <x v="954"/>
    <x v="12"/>
    <n v="13199.1"/>
  </r>
  <r>
    <x v="955"/>
    <x v="0"/>
    <n v="494.63000499999998"/>
  </r>
  <r>
    <x v="955"/>
    <x v="1"/>
    <n v="3311.3701169999999"/>
  </r>
  <r>
    <x v="955"/>
    <x v="2"/>
    <n v="35.700001"/>
  </r>
  <r>
    <x v="955"/>
    <x v="3"/>
    <n v="260.14999399999999"/>
  </r>
  <r>
    <x v="955"/>
    <x v="4"/>
    <n v="1761.75"/>
  </r>
  <r>
    <x v="955"/>
    <x v="5"/>
    <n v="83.260002"/>
  </r>
  <r>
    <x v="955"/>
    <x v="6"/>
    <n v="514.72997999999995"/>
  </r>
  <r>
    <x v="955"/>
    <x v="7"/>
    <n v="202.729996"/>
  </r>
  <r>
    <x v="955"/>
    <x v="8"/>
    <n v="59.249977000000001"/>
  </r>
  <r>
    <x v="955"/>
    <x v="9"/>
    <n v="206.66999799999999"/>
  </r>
  <r>
    <x v="955"/>
    <x v="10"/>
    <n v="11895.230469"/>
  </r>
  <r>
    <x v="955"/>
    <x v="11"/>
    <n v="3509.44"/>
  </r>
  <r>
    <x v="955"/>
    <x v="12"/>
    <n v="13218.7"/>
  </r>
  <r>
    <x v="956"/>
    <x v="0"/>
    <n v="471.14001500000001"/>
  </r>
  <r>
    <x v="956"/>
    <x v="1"/>
    <n v="3143.73999"/>
  </r>
  <r>
    <x v="956"/>
    <x v="2"/>
    <n v="38.209999000000003"/>
  </r>
  <r>
    <x v="956"/>
    <x v="3"/>
    <n v="259.27999899999998"/>
  </r>
  <r>
    <x v="956"/>
    <x v="4"/>
    <n v="1763"/>
  </r>
  <r>
    <x v="956"/>
    <x v="5"/>
    <n v="81.349997999999999"/>
  </r>
  <r>
    <x v="956"/>
    <x v="6"/>
    <n v="470.5"/>
  </r>
  <r>
    <x v="956"/>
    <x v="7"/>
    <n v="184.720001"/>
  </r>
  <r>
    <x v="956"/>
    <x v="8"/>
    <n v="59.057076000000002"/>
  </r>
  <r>
    <x v="956"/>
    <x v="9"/>
    <n v="203.46000699999999"/>
  </r>
  <r>
    <x v="956"/>
    <x v="10"/>
    <n v="11713.780273"/>
  </r>
  <r>
    <x v="956"/>
    <x v="11"/>
    <n v="3550.5"/>
  </r>
  <r>
    <x v="956"/>
    <x v="12"/>
    <n v="13611.7"/>
  </r>
  <r>
    <x v="957"/>
    <x v="0"/>
    <n v="452"/>
  </r>
  <r>
    <x v="957"/>
    <x v="1"/>
    <n v="3035.0200199999999"/>
  </r>
  <r>
    <x v="957"/>
    <x v="2"/>
    <n v="38.200001"/>
  </r>
  <r>
    <x v="957"/>
    <x v="3"/>
    <n v="247.66000399999999"/>
  </r>
  <r>
    <x v="957"/>
    <x v="4"/>
    <n v="1740.3900149999999"/>
  </r>
  <r>
    <x v="957"/>
    <x v="5"/>
    <n v="81.580001999999993"/>
  </r>
  <r>
    <x v="957"/>
    <x v="6"/>
    <n v="480.23998999999998"/>
  </r>
  <r>
    <x v="957"/>
    <x v="7"/>
    <n v="183.36000100000001"/>
  </r>
  <r>
    <x v="957"/>
    <x v="8"/>
    <n v="59.722588000000002"/>
  </r>
  <r>
    <x v="957"/>
    <x v="9"/>
    <n v="199.979996"/>
  </r>
  <r>
    <x v="957"/>
    <x v="10"/>
    <n v="11553.860352"/>
  </r>
  <r>
    <x v="957"/>
    <x v="11"/>
    <n v="3545.53"/>
  </r>
  <r>
    <x v="957"/>
    <x v="12"/>
    <n v="13708"/>
  </r>
  <r>
    <x v="958"/>
    <x v="0"/>
    <n v="467.75"/>
  </r>
  <r>
    <x v="958"/>
    <x v="1"/>
    <n v="3137.389893"/>
  </r>
  <r>
    <x v="958"/>
    <x v="2"/>
    <n v="37.400002000000001"/>
  </r>
  <r>
    <x v="958"/>
    <x v="3"/>
    <n v="254.179993"/>
  </r>
  <r>
    <x v="958"/>
    <x v="4"/>
    <n v="1752.709961"/>
  </r>
  <r>
    <x v="958"/>
    <x v="5"/>
    <n v="84.5"/>
  </r>
  <r>
    <x v="958"/>
    <x v="6"/>
    <n v="490.76001000000002"/>
  </r>
  <r>
    <x v="958"/>
    <x v="7"/>
    <n v="192.33999600000001"/>
  </r>
  <r>
    <x v="958"/>
    <x v="8"/>
    <n v="60.716037999999998"/>
  </r>
  <r>
    <x v="958"/>
    <x v="9"/>
    <n v="201.89999399999999"/>
  </r>
  <r>
    <x v="958"/>
    <x v="10"/>
    <n v="11786.429688"/>
  </r>
  <r>
    <x v="958"/>
    <x v="11"/>
    <n v="3572.66"/>
  </r>
  <r>
    <x v="958"/>
    <x v="12"/>
    <n v="13724.8"/>
  </r>
  <r>
    <x v="959"/>
    <x v="0"/>
    <n v="462.57998700000002"/>
  </r>
  <r>
    <x v="959"/>
    <x v="1"/>
    <n v="3110.280029"/>
  </r>
  <r>
    <x v="959"/>
    <x v="2"/>
    <n v="36.740001999999997"/>
  </r>
  <r>
    <x v="959"/>
    <x v="3"/>
    <n v="249.41999799999999"/>
  </r>
  <r>
    <x v="959"/>
    <x v="4"/>
    <n v="1749.839966"/>
  </r>
  <r>
    <x v="959"/>
    <x v="5"/>
    <n v="82.959998999999996"/>
  </r>
  <r>
    <x v="959"/>
    <x v="6"/>
    <n v="486.76998900000001"/>
  </r>
  <r>
    <x v="959"/>
    <x v="7"/>
    <n v="189.10000600000001"/>
  </r>
  <r>
    <x v="959"/>
    <x v="8"/>
    <n v="60.484549999999999"/>
  </r>
  <r>
    <x v="959"/>
    <x v="9"/>
    <n v="198.970001"/>
  </r>
  <r>
    <x v="959"/>
    <x v="10"/>
    <n v="11709.589844"/>
  </r>
  <r>
    <x v="959"/>
    <x v="11"/>
    <n v="3537.01"/>
  </r>
  <r>
    <x v="959"/>
    <x v="12"/>
    <n v="13551.5"/>
  </r>
  <r>
    <x v="960"/>
    <x v="0"/>
    <n v="469.33999599999999"/>
  </r>
  <r>
    <x v="960"/>
    <x v="1"/>
    <n v="3128.8100589999999"/>
  </r>
  <r>
    <x v="960"/>
    <x v="2"/>
    <n v="37.979999999999997"/>
  </r>
  <r>
    <x v="960"/>
    <x v="3"/>
    <n v="249.509995"/>
  </r>
  <r>
    <x v="960"/>
    <x v="4"/>
    <n v="1777.0200199999999"/>
  </r>
  <r>
    <x v="960"/>
    <x v="5"/>
    <n v="84.019997000000004"/>
  </r>
  <r>
    <x v="960"/>
    <x v="6"/>
    <n v="482.83999599999999"/>
  </r>
  <r>
    <x v="960"/>
    <x v="7"/>
    <n v="188.61999499999999"/>
  </r>
  <r>
    <x v="960"/>
    <x v="8"/>
    <n v="60.503844999999998"/>
  </r>
  <r>
    <x v="960"/>
    <x v="9"/>
    <n v="198.509995"/>
  </r>
  <r>
    <x v="960"/>
    <x v="10"/>
    <n v="11829.290039"/>
  </r>
  <r>
    <x v="960"/>
    <x v="11"/>
    <n v="3585.15"/>
  </r>
  <r>
    <x v="960"/>
    <x v="12"/>
    <n v="13761.3"/>
  </r>
  <r>
    <x v="961"/>
    <x v="0"/>
    <n v="460.95001200000002"/>
  </r>
  <r>
    <x v="961"/>
    <x v="1"/>
    <n v="3131.0600589999999"/>
  </r>
  <r>
    <x v="961"/>
    <x v="2"/>
    <n v="38.029998999999997"/>
  </r>
  <r>
    <x v="961"/>
    <x v="3"/>
    <n v="249.88999899999999"/>
  </r>
  <r>
    <x v="961"/>
    <x v="4"/>
    <n v="1781.380005"/>
  </r>
  <r>
    <x v="961"/>
    <x v="5"/>
    <n v="83.580001999999993"/>
  </r>
  <r>
    <x v="961"/>
    <x v="6"/>
    <n v="479.10000600000001"/>
  </r>
  <r>
    <x v="961"/>
    <x v="7"/>
    <n v="191.94000199999999"/>
  </r>
  <r>
    <x v="961"/>
    <x v="8"/>
    <n v="58.825595999999997"/>
  </r>
  <r>
    <x v="961"/>
    <x v="9"/>
    <n v="194.88000500000001"/>
  </r>
  <r>
    <x v="961"/>
    <x v="10"/>
    <n v="11924.129883"/>
  </r>
  <r>
    <x v="961"/>
    <x v="11"/>
    <n v="3626.91"/>
  </r>
  <r>
    <x v="961"/>
    <x v="12"/>
    <n v="13982.2"/>
  </r>
  <r>
    <x v="962"/>
    <x v="0"/>
    <n v="467.95001200000002"/>
  </r>
  <r>
    <x v="962"/>
    <x v="1"/>
    <n v="3135.6599120000001"/>
  </r>
  <r>
    <x v="962"/>
    <x v="2"/>
    <n v="35.029998999999997"/>
  </r>
  <r>
    <x v="962"/>
    <x v="3"/>
    <n v="256.17001299999998"/>
  </r>
  <r>
    <x v="962"/>
    <x v="4"/>
    <n v="1770.150024"/>
  </r>
  <r>
    <x v="962"/>
    <x v="5"/>
    <n v="85.540001000000004"/>
  </r>
  <r>
    <x v="962"/>
    <x v="6"/>
    <n v="480.63000499999998"/>
  </r>
  <r>
    <x v="962"/>
    <x v="7"/>
    <n v="192.300003"/>
  </r>
  <r>
    <x v="962"/>
    <x v="8"/>
    <n v="58.140785000000001"/>
  </r>
  <r>
    <x v="962"/>
    <x v="9"/>
    <n v="194.509995"/>
  </r>
  <r>
    <x v="962"/>
    <x v="10"/>
    <n v="11899.339844"/>
  </r>
  <r>
    <x v="962"/>
    <x v="11"/>
    <n v="3609.53"/>
  </r>
  <r>
    <x v="962"/>
    <x v="12"/>
    <n v="13949.1"/>
  </r>
  <r>
    <x v="963"/>
    <x v="0"/>
    <n v="459.47000100000002"/>
  </r>
  <r>
    <x v="963"/>
    <x v="1"/>
    <n v="3105.459961"/>
  </r>
  <r>
    <x v="963"/>
    <x v="2"/>
    <n v="34.259998000000003"/>
  </r>
  <r>
    <x v="963"/>
    <x v="3"/>
    <n v="257.16000400000001"/>
  </r>
  <r>
    <x v="963"/>
    <x v="4"/>
    <n v="1746.780029"/>
  </r>
  <r>
    <x v="963"/>
    <x v="5"/>
    <n v="84.220000999999996"/>
  </r>
  <r>
    <x v="963"/>
    <x v="6"/>
    <n v="481.790009"/>
  </r>
  <r>
    <x v="963"/>
    <x v="7"/>
    <n v="190.11999499999999"/>
  </r>
  <r>
    <x v="963"/>
    <x v="8"/>
    <n v="57.359535000000001"/>
  </r>
  <r>
    <x v="963"/>
    <x v="9"/>
    <n v="194.259995"/>
  </r>
  <r>
    <x v="963"/>
    <x v="10"/>
    <n v="11801.599609000001"/>
  </r>
  <r>
    <x v="963"/>
    <x v="11"/>
    <n v="3567.79"/>
  </r>
  <r>
    <x v="963"/>
    <x v="12"/>
    <n v="13808.7"/>
  </r>
  <r>
    <x v="964"/>
    <x v="0"/>
    <n v="466.41000400000001"/>
  </r>
  <r>
    <x v="964"/>
    <x v="1"/>
    <n v="3117.0200199999999"/>
  </r>
  <r>
    <x v="964"/>
    <x v="2"/>
    <n v="34.209999000000003"/>
  </r>
  <r>
    <x v="964"/>
    <x v="3"/>
    <n v="264.64999399999999"/>
  </r>
  <r>
    <x v="964"/>
    <x v="4"/>
    <n v="1763.920044"/>
  </r>
  <r>
    <x v="964"/>
    <x v="5"/>
    <n v="83.730002999999996"/>
  </r>
  <r>
    <x v="964"/>
    <x v="6"/>
    <n v="484.67001299999998"/>
  </r>
  <r>
    <x v="964"/>
    <x v="7"/>
    <n v="190.89999399999999"/>
  </r>
  <r>
    <x v="964"/>
    <x v="8"/>
    <n v="57.079822999999998"/>
  </r>
  <r>
    <x v="964"/>
    <x v="9"/>
    <n v="197.44000199999999"/>
  </r>
  <r>
    <x v="964"/>
    <x v="10"/>
    <n v="11904.709961"/>
  </r>
  <r>
    <x v="964"/>
    <x v="11"/>
    <n v="3581.87"/>
  </r>
  <r>
    <x v="964"/>
    <x v="12"/>
    <n v="13863.2"/>
  </r>
  <r>
    <x v="965"/>
    <x v="0"/>
    <n v="462.92001299999998"/>
  </r>
  <r>
    <x v="965"/>
    <x v="1"/>
    <n v="3099.3999020000001"/>
  </r>
  <r>
    <x v="965"/>
    <x v="2"/>
    <n v="33.700001"/>
  </r>
  <r>
    <x v="965"/>
    <x v="3"/>
    <n v="258.040009"/>
  </r>
  <r>
    <x v="965"/>
    <x v="4"/>
    <n v="1742.1899410000001"/>
  </r>
  <r>
    <x v="965"/>
    <x v="5"/>
    <n v="83.519997000000004"/>
  </r>
  <r>
    <x v="965"/>
    <x v="6"/>
    <n v="488.23998999999998"/>
  </r>
  <r>
    <x v="965"/>
    <x v="7"/>
    <n v="192.66999799999999"/>
  </r>
  <r>
    <x v="965"/>
    <x v="8"/>
    <n v="57.137698999999998"/>
  </r>
  <r>
    <x v="965"/>
    <x v="9"/>
    <n v="196.44000199999999"/>
  </r>
  <r>
    <x v="965"/>
    <x v="10"/>
    <n v="11854.969727"/>
  </r>
  <r>
    <x v="965"/>
    <x v="11"/>
    <n v="3557.54"/>
  </r>
  <r>
    <x v="965"/>
    <x v="12"/>
    <n v="13827"/>
  </r>
  <r>
    <x v="966"/>
    <x v="0"/>
    <n v="460.60998499999999"/>
  </r>
  <r>
    <x v="966"/>
    <x v="1"/>
    <n v="3098.389893"/>
  </r>
  <r>
    <x v="966"/>
    <x v="2"/>
    <n v="33.330002"/>
  </r>
  <r>
    <x v="966"/>
    <x v="3"/>
    <n v="257.64001500000001"/>
  </r>
  <r>
    <x v="966"/>
    <x v="4"/>
    <n v="1734.8599850000001"/>
  </r>
  <r>
    <x v="966"/>
    <x v="5"/>
    <n v="84.07"/>
  </r>
  <r>
    <x v="966"/>
    <x v="6"/>
    <n v="476.61999500000002"/>
  </r>
  <r>
    <x v="966"/>
    <x v="7"/>
    <n v="200.820007"/>
  </r>
  <r>
    <x v="966"/>
    <x v="8"/>
    <n v="56.182831"/>
  </r>
  <r>
    <x v="966"/>
    <x v="9"/>
    <n v="196.570007"/>
  </r>
  <r>
    <x v="966"/>
    <x v="10"/>
    <n v="11880.629883"/>
  </r>
  <r>
    <x v="966"/>
    <x v="11"/>
    <n v="3577.59"/>
  </r>
  <r>
    <x v="966"/>
    <x v="12"/>
    <n v="13998.2"/>
  </r>
  <r>
    <x v="967"/>
    <x v="0"/>
    <n v="462.70001200000002"/>
  </r>
  <r>
    <x v="967"/>
    <x v="1"/>
    <n v="3118.0600589999999"/>
  </r>
  <r>
    <x v="967"/>
    <x v="2"/>
    <n v="33.790000999999997"/>
  </r>
  <r>
    <x v="967"/>
    <x v="3"/>
    <n v="260.83999599999999"/>
  </r>
  <r>
    <x v="967"/>
    <x v="4"/>
    <n v="1768.880005"/>
  </r>
  <r>
    <x v="967"/>
    <x v="5"/>
    <n v="84.190002000000007"/>
  </r>
  <r>
    <x v="967"/>
    <x v="6"/>
    <n v="482.88000499999998"/>
  </r>
  <r>
    <x v="967"/>
    <x v="7"/>
    <n v="206"/>
  </r>
  <r>
    <x v="967"/>
    <x v="8"/>
    <n v="56.047798"/>
  </r>
  <r>
    <x v="967"/>
    <x v="9"/>
    <n v="197.46000699999999"/>
  </r>
  <r>
    <x v="967"/>
    <x v="10"/>
    <n v="12036.790039"/>
  </r>
  <r>
    <x v="967"/>
    <x v="11"/>
    <n v="3635.41"/>
  </r>
  <r>
    <x v="967"/>
    <x v="12"/>
    <n v="14249.5"/>
  </r>
  <r>
    <x v="968"/>
    <x v="0"/>
    <n v="470.07998700000002"/>
  </r>
  <r>
    <x v="968"/>
    <x v="1"/>
    <n v="3185.070068"/>
  </r>
  <r>
    <x v="968"/>
    <x v="2"/>
    <n v="33.549999"/>
  </r>
  <r>
    <x v="968"/>
    <x v="3"/>
    <n v="246.820007"/>
  </r>
  <r>
    <x v="968"/>
    <x v="4"/>
    <n v="1771.4300539999999"/>
  </r>
  <r>
    <x v="968"/>
    <x v="5"/>
    <n v="84.080001999999993"/>
  </r>
  <r>
    <x v="968"/>
    <x v="6"/>
    <n v="485"/>
  </r>
  <r>
    <x v="968"/>
    <x v="7"/>
    <n v="214.46000699999999"/>
  </r>
  <r>
    <x v="968"/>
    <x v="8"/>
    <n v="59.105297"/>
  </r>
  <r>
    <x v="968"/>
    <x v="9"/>
    <n v="198.720001"/>
  </r>
  <r>
    <x v="968"/>
    <x v="10"/>
    <n v="12094.400390999999"/>
  </r>
  <r>
    <x v="968"/>
    <x v="11"/>
    <n v="3629.65"/>
  </r>
  <r>
    <x v="968"/>
    <x v="12"/>
    <n v="14191.6"/>
  </r>
  <r>
    <x v="969"/>
    <x v="0"/>
    <n v="477.02999899999998"/>
  </r>
  <r>
    <x v="969"/>
    <x v="1"/>
    <n v="3195.3400879999999"/>
  </r>
  <r>
    <x v="969"/>
    <x v="2"/>
    <n v="33.599997999999999"/>
  </r>
  <r>
    <x v="969"/>
    <x v="3"/>
    <n v="247.63000500000001"/>
  </r>
  <r>
    <x v="969"/>
    <x v="4"/>
    <n v="1793.1899410000001"/>
  </r>
  <r>
    <x v="969"/>
    <x v="5"/>
    <n v="84.150002000000001"/>
  </r>
  <r>
    <x v="969"/>
    <x v="6"/>
    <n v="491.35998499999999"/>
  </r>
  <r>
    <x v="969"/>
    <x v="7"/>
    <n v="211.38999899999999"/>
  </r>
  <r>
    <x v="969"/>
    <x v="8"/>
    <n v="58.362628999999998"/>
  </r>
  <r>
    <x v="969"/>
    <x v="9"/>
    <n v="200.520004"/>
  </r>
  <r>
    <x v="969"/>
    <x v="10"/>
    <n v="12205.849609000001"/>
  </r>
  <r>
    <x v="969"/>
    <x v="11"/>
    <n v="3638.35"/>
  </r>
  <r>
    <x v="969"/>
    <x v="12"/>
    <n v="14198.5"/>
  </r>
  <r>
    <x v="970"/>
    <x v="0"/>
    <n v="478.47000100000002"/>
  </r>
  <r>
    <x v="970"/>
    <x v="1"/>
    <n v="3168.040039"/>
  </r>
  <r>
    <x v="970"/>
    <x v="2"/>
    <n v="33.150002000000001"/>
  </r>
  <r>
    <x v="970"/>
    <x v="3"/>
    <n v="245.800003"/>
  </r>
  <r>
    <x v="970"/>
    <x v="4"/>
    <n v="1760.73999"/>
  </r>
  <r>
    <x v="970"/>
    <x v="5"/>
    <n v="84.779999000000004"/>
  </r>
  <r>
    <x v="970"/>
    <x v="6"/>
    <n v="490.70001200000002"/>
  </r>
  <r>
    <x v="970"/>
    <x v="7"/>
    <n v="214.11999499999999"/>
  </r>
  <r>
    <x v="970"/>
    <x v="8"/>
    <n v="58.893107999999998"/>
  </r>
  <r>
    <x v="970"/>
    <x v="9"/>
    <n v="200.720001"/>
  </r>
  <r>
    <x v="970"/>
    <x v="10"/>
    <n v="12198.740234000001"/>
  </r>
  <r>
    <x v="970"/>
    <x v="11"/>
    <n v="3621.63"/>
  </r>
  <r>
    <x v="970"/>
    <x v="12"/>
    <n v="14006.5"/>
  </r>
  <r>
    <x v="971"/>
    <x v="0"/>
    <n v="479.14999399999999"/>
  </r>
  <r>
    <x v="971"/>
    <x v="1"/>
    <n v="3220.080078"/>
  </r>
  <r>
    <x v="971"/>
    <x v="2"/>
    <n v="33.650002000000001"/>
  </r>
  <r>
    <x v="971"/>
    <x v="3"/>
    <n v="241.35000600000001"/>
  </r>
  <r>
    <x v="971"/>
    <x v="4"/>
    <n v="1798.099976"/>
  </r>
  <r>
    <x v="971"/>
    <x v="5"/>
    <n v="86.68"/>
  </r>
  <r>
    <x v="971"/>
    <x v="6"/>
    <n v="504.57998700000002"/>
  </r>
  <r>
    <x v="971"/>
    <x v="7"/>
    <n v="216.53999300000001"/>
  </r>
  <r>
    <x v="971"/>
    <x v="8"/>
    <n v="57.648887999999999"/>
  </r>
  <r>
    <x v="971"/>
    <x v="9"/>
    <n v="200.75"/>
  </r>
  <r>
    <x v="971"/>
    <x v="10"/>
    <n v="12355.110352"/>
  </r>
  <r>
    <x v="971"/>
    <x v="11"/>
    <n v="3662.45"/>
  </r>
  <r>
    <x v="971"/>
    <x v="12"/>
    <n v="14146.6"/>
  </r>
  <r>
    <x v="972"/>
    <x v="0"/>
    <n v="481.26001000000002"/>
  </r>
  <r>
    <x v="972"/>
    <x v="1"/>
    <n v="3203.530029"/>
  </r>
  <r>
    <x v="972"/>
    <x v="2"/>
    <n v="34.150002000000001"/>
  </r>
  <r>
    <x v="972"/>
    <x v="3"/>
    <n v="220.779999"/>
  </r>
  <r>
    <x v="972"/>
    <x v="4"/>
    <n v="1827.9499510000001"/>
  </r>
  <r>
    <x v="972"/>
    <x v="5"/>
    <n v="86.260002"/>
  </r>
  <r>
    <x v="972"/>
    <x v="6"/>
    <n v="503.38000499999998"/>
  </r>
  <r>
    <x v="972"/>
    <x v="7"/>
    <n v="212.55999800000001"/>
  </r>
  <r>
    <x v="972"/>
    <x v="8"/>
    <n v="57.012309999999999"/>
  </r>
  <r>
    <x v="972"/>
    <x v="9"/>
    <n v="200.240005"/>
  </r>
  <r>
    <x v="972"/>
    <x v="10"/>
    <n v="12349.370117"/>
  </r>
  <r>
    <x v="972"/>
    <x v="11"/>
    <n v="3669.01"/>
  </r>
  <r>
    <x v="972"/>
    <x v="12"/>
    <n v="14188.2"/>
  </r>
  <r>
    <x v="973"/>
    <x v="0"/>
    <n v="484.27999899999998"/>
  </r>
  <r>
    <x v="973"/>
    <x v="1"/>
    <n v="3186.7299800000001"/>
  </r>
  <r>
    <x v="973"/>
    <x v="2"/>
    <n v="33.810001"/>
  </r>
  <r>
    <x v="973"/>
    <x v="3"/>
    <n v="220.970001"/>
  </r>
  <r>
    <x v="973"/>
    <x v="4"/>
    <n v="1826.7700199999999"/>
  </r>
  <r>
    <x v="973"/>
    <x v="5"/>
    <n v="86.519997000000004"/>
  </r>
  <r>
    <x v="973"/>
    <x v="6"/>
    <n v="497.51998900000001"/>
  </r>
  <r>
    <x v="973"/>
    <x v="7"/>
    <n v="214.53999300000001"/>
  </r>
  <r>
    <x v="973"/>
    <x v="8"/>
    <n v="55.922412999999999"/>
  </r>
  <r>
    <x v="973"/>
    <x v="9"/>
    <n v="200.80999800000001"/>
  </r>
  <r>
    <x v="973"/>
    <x v="10"/>
    <n v="12377.179688"/>
  </r>
  <r>
    <x v="973"/>
    <x v="11"/>
    <n v="3666.72"/>
  </r>
  <r>
    <x v="973"/>
    <x v="12"/>
    <n v="14217.2"/>
  </r>
  <r>
    <x v="974"/>
    <x v="0"/>
    <n v="486"/>
  </r>
  <r>
    <x v="974"/>
    <x v="1"/>
    <n v="3162.580078"/>
  </r>
  <r>
    <x v="974"/>
    <x v="2"/>
    <n v="34.409999999999997"/>
  </r>
  <r>
    <x v="974"/>
    <x v="3"/>
    <n v="225.86000100000001"/>
  </r>
  <r>
    <x v="974"/>
    <x v="4"/>
    <n v="1827.98999"/>
  </r>
  <r>
    <x v="974"/>
    <x v="5"/>
    <n v="87.440002000000007"/>
  </r>
  <r>
    <x v="974"/>
    <x v="6"/>
    <n v="498.30999800000001"/>
  </r>
  <r>
    <x v="974"/>
    <x v="7"/>
    <n v="217.770004"/>
  </r>
  <r>
    <x v="974"/>
    <x v="8"/>
    <n v="56.395026999999999"/>
  </r>
  <r>
    <x v="974"/>
    <x v="9"/>
    <n v="203.990005"/>
  </r>
  <r>
    <x v="974"/>
    <x v="10"/>
    <n v="12464.230469"/>
  </r>
  <r>
    <x v="974"/>
    <x v="11"/>
    <n v="3699.12"/>
  </r>
  <r>
    <x v="974"/>
    <x v="12"/>
    <n v="14417.3"/>
  </r>
  <r>
    <x v="975"/>
    <x v="0"/>
    <n v="492.25"/>
  </r>
  <r>
    <x v="975"/>
    <x v="1"/>
    <n v="3158"/>
  </r>
  <r>
    <x v="975"/>
    <x v="2"/>
    <n v="34.25"/>
  </r>
  <r>
    <x v="975"/>
    <x v="3"/>
    <n v="227.699997"/>
  </r>
  <r>
    <x v="975"/>
    <x v="4"/>
    <n v="1819.4799800000001"/>
  </r>
  <r>
    <x v="975"/>
    <x v="5"/>
    <n v="87.169998000000007"/>
  </r>
  <r>
    <x v="975"/>
    <x v="6"/>
    <n v="515.78002900000001"/>
  </r>
  <r>
    <x v="975"/>
    <x v="7"/>
    <n v="217.929993"/>
  </r>
  <r>
    <x v="975"/>
    <x v="8"/>
    <n v="55.941699999999997"/>
  </r>
  <r>
    <x v="975"/>
    <x v="9"/>
    <n v="205.259995"/>
  </r>
  <r>
    <x v="975"/>
    <x v="10"/>
    <n v="12519.950194999999"/>
  </r>
  <r>
    <x v="975"/>
    <x v="11"/>
    <n v="3691.96"/>
  </r>
  <r>
    <x v="975"/>
    <x v="12"/>
    <n v="14355"/>
  </r>
  <r>
    <x v="976"/>
    <x v="0"/>
    <n v="495.27999899999998"/>
  </r>
  <r>
    <x v="976"/>
    <x v="1"/>
    <n v="3177.290039"/>
  </r>
  <r>
    <x v="976"/>
    <x v="2"/>
    <n v="33.970001000000003"/>
  </r>
  <r>
    <x v="976"/>
    <x v="3"/>
    <n v="227.86000100000001"/>
  </r>
  <r>
    <x v="976"/>
    <x v="4"/>
    <n v="1818.5500489999999"/>
  </r>
  <r>
    <x v="976"/>
    <x v="5"/>
    <n v="88.199996999999996"/>
  </r>
  <r>
    <x v="976"/>
    <x v="6"/>
    <n v="512.65997300000004"/>
  </r>
  <r>
    <x v="976"/>
    <x v="7"/>
    <n v="216.94000199999999"/>
  </r>
  <r>
    <x v="976"/>
    <x v="8"/>
    <n v="56.491473999999997"/>
  </r>
  <r>
    <x v="976"/>
    <x v="9"/>
    <n v="206.91999799999999"/>
  </r>
  <r>
    <x v="976"/>
    <x v="10"/>
    <n v="12582.769531"/>
  </r>
  <r>
    <x v="976"/>
    <x v="11"/>
    <n v="3702.25"/>
  </r>
  <r>
    <x v="976"/>
    <x v="12"/>
    <n v="14402.2"/>
  </r>
  <r>
    <x v="977"/>
    <x v="0"/>
    <n v="483.73998999999998"/>
  </r>
  <r>
    <x v="977"/>
    <x v="1"/>
    <n v="3104.1999510000001"/>
  </r>
  <r>
    <x v="977"/>
    <x v="2"/>
    <n v="34.130001"/>
  </r>
  <r>
    <x v="977"/>
    <x v="3"/>
    <n v="220.570007"/>
  </r>
  <r>
    <x v="977"/>
    <x v="4"/>
    <n v="1784.130005"/>
  </r>
  <r>
    <x v="977"/>
    <x v="5"/>
    <n v="87.900002000000001"/>
  </r>
  <r>
    <x v="977"/>
    <x v="6"/>
    <n v="493.60000600000001"/>
  </r>
  <r>
    <x v="977"/>
    <x v="7"/>
    <n v="210.800003"/>
  </r>
  <r>
    <x v="977"/>
    <x v="8"/>
    <n v="56.645794000000002"/>
  </r>
  <r>
    <x v="977"/>
    <x v="9"/>
    <n v="204.41000399999999"/>
  </r>
  <r>
    <x v="977"/>
    <x v="10"/>
    <n v="12338.950194999999"/>
  </r>
  <r>
    <x v="977"/>
    <x v="11"/>
    <n v="3672.82"/>
  </r>
  <r>
    <x v="977"/>
    <x v="12"/>
    <n v="14374.1"/>
  </r>
  <r>
    <x v="978"/>
    <x v="0"/>
    <n v="476.86999500000002"/>
  </r>
  <r>
    <x v="978"/>
    <x v="1"/>
    <n v="3101.48999"/>
  </r>
  <r>
    <x v="978"/>
    <x v="2"/>
    <n v="34"/>
  </r>
  <r>
    <x v="978"/>
    <x v="3"/>
    <n v="222.91999799999999"/>
  </r>
  <r>
    <x v="978"/>
    <x v="4"/>
    <n v="1775.329956"/>
  </r>
  <r>
    <x v="978"/>
    <x v="5"/>
    <n v="88.029999000000004"/>
  </r>
  <r>
    <x v="978"/>
    <x v="6"/>
    <n v="501.08999599999999"/>
  </r>
  <r>
    <x v="978"/>
    <x v="7"/>
    <n v="215.33999600000001"/>
  </r>
  <r>
    <x v="978"/>
    <x v="8"/>
    <n v="56.530056000000002"/>
  </r>
  <r>
    <x v="978"/>
    <x v="9"/>
    <n v="207.75"/>
  </r>
  <r>
    <x v="978"/>
    <x v="10"/>
    <n v="12405.809569999999"/>
  </r>
  <r>
    <x v="978"/>
    <x v="11"/>
    <n v="3668.1"/>
  </r>
  <r>
    <x v="978"/>
    <x v="12"/>
    <n v="14394.3"/>
  </r>
  <r>
    <x v="979"/>
    <x v="0"/>
    <n v="475.91000400000001"/>
  </r>
  <r>
    <x v="979"/>
    <x v="1"/>
    <n v="3116.419922"/>
  </r>
  <r>
    <x v="979"/>
    <x v="2"/>
    <n v="33.599997999999999"/>
  </r>
  <r>
    <x v="979"/>
    <x v="3"/>
    <n v="222.41999799999999"/>
  </r>
  <r>
    <x v="979"/>
    <x v="4"/>
    <n v="1781.7700199999999"/>
  </r>
  <r>
    <x v="979"/>
    <x v="5"/>
    <n v="88.019997000000004"/>
  </r>
  <r>
    <x v="979"/>
    <x v="6"/>
    <n v="503.22000100000002"/>
  </r>
  <r>
    <x v="979"/>
    <x v="7"/>
    <n v="214.05999800000001"/>
  </r>
  <r>
    <x v="979"/>
    <x v="8"/>
    <n v="56.896568000000002"/>
  </r>
  <r>
    <x v="979"/>
    <x v="9"/>
    <n v="209.990005"/>
  </r>
  <r>
    <x v="979"/>
    <x v="10"/>
    <n v="12377.870117"/>
  </r>
  <r>
    <x v="979"/>
    <x v="11"/>
    <n v="3663.46"/>
  </r>
  <r>
    <x v="979"/>
    <x v="12"/>
    <n v="14355.3"/>
  </r>
  <r>
    <x v="980"/>
    <x v="0"/>
    <n v="486.42001299999998"/>
  </r>
  <r>
    <x v="980"/>
    <x v="1"/>
    <n v="3156.969971"/>
  </r>
  <r>
    <x v="980"/>
    <x v="2"/>
    <n v="33.450001"/>
  </r>
  <r>
    <x v="980"/>
    <x v="3"/>
    <n v="221.270004"/>
  </r>
  <r>
    <x v="980"/>
    <x v="4"/>
    <n v="1760.0600589999999"/>
  </r>
  <r>
    <x v="980"/>
    <x v="5"/>
    <n v="88.419998000000007"/>
  </r>
  <r>
    <x v="980"/>
    <x v="6"/>
    <n v="522.419983"/>
  </r>
  <r>
    <x v="980"/>
    <x v="7"/>
    <n v="220.78999300000001"/>
  </r>
  <r>
    <x v="980"/>
    <x v="8"/>
    <n v="56.096024"/>
  </r>
  <r>
    <x v="980"/>
    <x v="9"/>
    <n v="212.11000100000001"/>
  </r>
  <r>
    <x v="980"/>
    <x v="10"/>
    <n v="12440.040039"/>
  </r>
  <r>
    <x v="980"/>
    <x v="11"/>
    <n v="3647.49"/>
  </r>
  <r>
    <x v="980"/>
    <x v="12"/>
    <n v="14214.9"/>
  </r>
  <r>
    <x v="981"/>
    <x v="0"/>
    <n v="482.64001500000001"/>
  </r>
  <r>
    <x v="981"/>
    <x v="1"/>
    <n v="3165.1201169999999"/>
  </r>
  <r>
    <x v="981"/>
    <x v="2"/>
    <n v="34.669998"/>
  </r>
  <r>
    <x v="981"/>
    <x v="3"/>
    <n v="220.14999399999999"/>
  </r>
  <r>
    <x v="981"/>
    <x v="4"/>
    <n v="1767.7700199999999"/>
  </r>
  <r>
    <x v="981"/>
    <x v="5"/>
    <n v="88.580001999999993"/>
  </r>
  <r>
    <x v="981"/>
    <x v="6"/>
    <n v="519.78002900000001"/>
  </r>
  <r>
    <x v="981"/>
    <x v="7"/>
    <n v="221.60000600000001"/>
  </r>
  <r>
    <x v="981"/>
    <x v="8"/>
    <n v="56.250346999999998"/>
  </r>
  <r>
    <x v="981"/>
    <x v="9"/>
    <n v="213.509995"/>
  </r>
  <r>
    <x v="981"/>
    <x v="10"/>
    <n v="12595.059569999999"/>
  </r>
  <r>
    <x v="981"/>
    <x v="11"/>
    <n v="3694.62"/>
  </r>
  <r>
    <x v="981"/>
    <x v="12"/>
    <n v="14402.3"/>
  </r>
  <r>
    <x v="982"/>
    <x v="0"/>
    <n v="489.89999399999999"/>
  </r>
  <r>
    <x v="982"/>
    <x v="1"/>
    <n v="3240.959961"/>
  </r>
  <r>
    <x v="982"/>
    <x v="2"/>
    <n v="35.130001"/>
  </r>
  <r>
    <x v="982"/>
    <x v="3"/>
    <n v="223.61999499999999"/>
  </r>
  <r>
    <x v="982"/>
    <x v="4"/>
    <n v="1763"/>
  </r>
  <r>
    <x v="982"/>
    <x v="5"/>
    <n v="89.800003000000004"/>
  </r>
  <r>
    <x v="982"/>
    <x v="6"/>
    <n v="524.830017"/>
  </r>
  <r>
    <x v="982"/>
    <x v="7"/>
    <n v="230.199997"/>
  </r>
  <r>
    <x v="982"/>
    <x v="8"/>
    <n v="57.272728000000001"/>
  </r>
  <r>
    <x v="982"/>
    <x v="9"/>
    <n v="215.479996"/>
  </r>
  <r>
    <x v="982"/>
    <x v="10"/>
    <n v="12658.190430000001"/>
  </r>
  <r>
    <x v="982"/>
    <x v="11"/>
    <n v="3701.17"/>
  </r>
  <r>
    <x v="982"/>
    <x v="12"/>
    <n v="14408.9"/>
  </r>
  <r>
    <x v="983"/>
    <x v="0"/>
    <n v="495.35998499999999"/>
  </r>
  <r>
    <x v="983"/>
    <x v="1"/>
    <n v="3236.080078"/>
  </r>
  <r>
    <x v="983"/>
    <x v="2"/>
    <n v="35.389999000000003"/>
  </r>
  <r>
    <x v="983"/>
    <x v="3"/>
    <n v="225.91999799999999"/>
  </r>
  <r>
    <x v="983"/>
    <x v="4"/>
    <n v="1747.900024"/>
  </r>
  <r>
    <x v="983"/>
    <x v="5"/>
    <n v="90.139999000000003"/>
  </r>
  <r>
    <x v="983"/>
    <x v="6"/>
    <n v="532.90002400000003"/>
  </r>
  <r>
    <x v="983"/>
    <x v="7"/>
    <n v="235.509995"/>
  </r>
  <r>
    <x v="983"/>
    <x v="8"/>
    <n v="57.15699"/>
  </r>
  <r>
    <x v="983"/>
    <x v="9"/>
    <n v="217.929993"/>
  </r>
  <r>
    <x v="983"/>
    <x v="10"/>
    <n v="12764.75"/>
  </r>
  <r>
    <x v="983"/>
    <x v="11"/>
    <n v="3722.48"/>
  </r>
  <r>
    <x v="983"/>
    <x v="12"/>
    <n v="14516.7"/>
  </r>
  <r>
    <x v="984"/>
    <x v="0"/>
    <n v="502.95001200000002"/>
  </r>
  <r>
    <x v="984"/>
    <x v="1"/>
    <n v="3201.6499020000001"/>
  </r>
  <r>
    <x v="984"/>
    <x v="2"/>
    <n v="35.450001"/>
  </r>
  <r>
    <x v="984"/>
    <x v="3"/>
    <n v="227.429993"/>
  </r>
  <r>
    <x v="984"/>
    <x v="4"/>
    <n v="1731.01001"/>
  </r>
  <r>
    <x v="984"/>
    <x v="5"/>
    <n v="90.129997000000003"/>
  </r>
  <r>
    <x v="984"/>
    <x v="6"/>
    <n v="534.45001200000002"/>
  </r>
  <r>
    <x v="984"/>
    <x v="7"/>
    <n v="236.449997"/>
  </r>
  <r>
    <x v="984"/>
    <x v="8"/>
    <n v="56.703667000000003"/>
  </r>
  <r>
    <x v="984"/>
    <x v="9"/>
    <n v="217.820007"/>
  </r>
  <r>
    <x v="984"/>
    <x v="10"/>
    <n v="12755.639648"/>
  </r>
  <r>
    <x v="984"/>
    <x v="11"/>
    <n v="3709.41"/>
  </r>
  <r>
    <x v="984"/>
    <x v="12"/>
    <n v="14467.8"/>
  </r>
  <r>
    <x v="985"/>
    <x v="0"/>
    <n v="498.39001500000001"/>
  </r>
  <r>
    <x v="985"/>
    <x v="1"/>
    <n v="3206.179932"/>
  </r>
  <r>
    <x v="985"/>
    <x v="2"/>
    <n v="34.82"/>
  </r>
  <r>
    <x v="985"/>
    <x v="3"/>
    <n v="226.470001"/>
  </r>
  <r>
    <x v="985"/>
    <x v="4"/>
    <n v="1739.369995"/>
  </r>
  <r>
    <x v="985"/>
    <x v="5"/>
    <n v="88.970000999999996"/>
  </r>
  <r>
    <x v="985"/>
    <x v="6"/>
    <n v="528.90997300000004"/>
  </r>
  <r>
    <x v="985"/>
    <x v="7"/>
    <n v="237.720001"/>
  </r>
  <r>
    <x v="985"/>
    <x v="8"/>
    <n v="56.009216000000002"/>
  </r>
  <r>
    <x v="985"/>
    <x v="9"/>
    <n v="214.88999899999999"/>
  </r>
  <r>
    <x v="985"/>
    <x v="10"/>
    <n v="12742.519531"/>
  </r>
  <r>
    <x v="985"/>
    <x v="11"/>
    <n v="3694.92"/>
  </r>
  <r>
    <x v="985"/>
    <x v="12"/>
    <n v="14378.8"/>
  </r>
  <r>
    <x v="986"/>
    <x v="0"/>
    <n v="504.17001299999998"/>
  </r>
  <r>
    <x v="986"/>
    <x v="1"/>
    <n v="3206.5200199999999"/>
  </r>
  <r>
    <x v="986"/>
    <x v="2"/>
    <n v="34.360000999999997"/>
  </r>
  <r>
    <x v="986"/>
    <x v="3"/>
    <n v="231.16999799999999"/>
  </r>
  <r>
    <x v="986"/>
    <x v="4"/>
    <n v="1723.5"/>
  </r>
  <r>
    <x v="986"/>
    <x v="5"/>
    <n v="88.269997000000004"/>
  </r>
  <r>
    <x v="986"/>
    <x v="6"/>
    <n v="527.330017"/>
  </r>
  <r>
    <x v="986"/>
    <x v="7"/>
    <n v="243.490005"/>
  </r>
  <r>
    <x v="986"/>
    <x v="8"/>
    <n v="55.960994999999997"/>
  </r>
  <r>
    <x v="986"/>
    <x v="9"/>
    <n v="216.33999600000001"/>
  </r>
  <r>
    <x v="986"/>
    <x v="10"/>
    <n v="12807.919921999999"/>
  </r>
  <r>
    <x v="986"/>
    <x v="11"/>
    <n v="3687.26"/>
  </r>
  <r>
    <x v="986"/>
    <x v="12"/>
    <n v="14321.3"/>
  </r>
  <r>
    <x v="987"/>
    <x v="0"/>
    <n v="496.91000400000001"/>
  </r>
  <r>
    <x v="987"/>
    <x v="1"/>
    <n v="3185.2700199999999"/>
  </r>
  <r>
    <x v="987"/>
    <x v="2"/>
    <n v="34.369999"/>
  </r>
  <r>
    <x v="987"/>
    <x v="3"/>
    <n v="227.429993"/>
  </r>
  <r>
    <x v="987"/>
    <x v="4"/>
    <n v="1732.380005"/>
  </r>
  <r>
    <x v="987"/>
    <x v="5"/>
    <n v="88.940002000000007"/>
  </r>
  <r>
    <x v="987"/>
    <x v="6"/>
    <n v="514.47997999999995"/>
  </r>
  <r>
    <x v="987"/>
    <x v="7"/>
    <n v="239.44000199999999"/>
  </r>
  <r>
    <x v="987"/>
    <x v="8"/>
    <n v="56.317855999999999"/>
  </r>
  <r>
    <x v="987"/>
    <x v="9"/>
    <n v="214.009995"/>
  </r>
  <r>
    <x v="987"/>
    <x v="10"/>
    <n v="12771.110352"/>
  </r>
  <r>
    <x v="987"/>
    <x v="11"/>
    <n v="3690.01"/>
  </r>
  <r>
    <x v="987"/>
    <x v="12"/>
    <n v="14398.6"/>
  </r>
  <r>
    <x v="988"/>
    <x v="0"/>
    <n v="499.85998499999999"/>
  </r>
  <r>
    <x v="988"/>
    <x v="1"/>
    <n v="3172.6899410000001"/>
  </r>
  <r>
    <x v="988"/>
    <x v="2"/>
    <n v="34.590000000000003"/>
  </r>
  <r>
    <x v="988"/>
    <x v="3"/>
    <n v="225.779999"/>
  </r>
  <r>
    <x v="988"/>
    <x v="4"/>
    <n v="1738.849976"/>
  </r>
  <r>
    <x v="988"/>
    <x v="5"/>
    <n v="89.809997999999993"/>
  </r>
  <r>
    <x v="988"/>
    <x v="6"/>
    <n v="513.96997099999999"/>
  </r>
  <r>
    <x v="988"/>
    <x v="7"/>
    <n v="238.63999899999999"/>
  </r>
  <r>
    <x v="988"/>
    <x v="8"/>
    <n v="56.597569"/>
  </r>
  <r>
    <x v="988"/>
    <x v="9"/>
    <n v="214.58999600000001"/>
  </r>
  <r>
    <x v="988"/>
    <x v="10"/>
    <n v="12804.730469"/>
  </r>
  <r>
    <x v="988"/>
    <x v="11"/>
    <n v="3703.06"/>
  </r>
  <r>
    <x v="988"/>
    <x v="12"/>
    <n v="14382.5"/>
  </r>
  <r>
    <x v="989"/>
    <x v="0"/>
    <n v="498.95001200000002"/>
  </r>
  <r>
    <x v="989"/>
    <x v="1"/>
    <n v="3283.959961"/>
  </r>
  <r>
    <x v="989"/>
    <x v="2"/>
    <n v="34.919998"/>
  </r>
  <r>
    <x v="989"/>
    <x v="3"/>
    <n v="224.63999899999999"/>
  </r>
  <r>
    <x v="989"/>
    <x v="4"/>
    <n v="1776.089966"/>
  </r>
  <r>
    <x v="989"/>
    <x v="5"/>
    <n v="90.809997999999993"/>
  </r>
  <r>
    <x v="989"/>
    <x v="6"/>
    <n v="519.11999500000002"/>
  </r>
  <r>
    <x v="989"/>
    <x v="7"/>
    <n v="235.729996"/>
  </r>
  <r>
    <x v="989"/>
    <x v="8"/>
    <n v="56.993023000000001"/>
  </r>
  <r>
    <x v="989"/>
    <x v="9"/>
    <n v="216.800003"/>
  </r>
  <r>
    <x v="989"/>
    <x v="10"/>
    <n v="12899.419921999999"/>
  </r>
  <r>
    <x v="989"/>
    <x v="11"/>
    <n v="3735.36"/>
  </r>
  <r>
    <x v="989"/>
    <x v="12"/>
    <n v="14405.8"/>
  </r>
  <r>
    <x v="990"/>
    <x v="0"/>
    <n v="502.10998499999999"/>
  </r>
  <r>
    <x v="990"/>
    <x v="1"/>
    <n v="3322"/>
  </r>
  <r>
    <x v="990"/>
    <x v="2"/>
    <n v="35.5"/>
  </r>
  <r>
    <x v="990"/>
    <x v="3"/>
    <n v="222.46000699999999"/>
  </r>
  <r>
    <x v="990"/>
    <x v="4"/>
    <n v="1758.719971"/>
  </r>
  <r>
    <x v="990"/>
    <x v="5"/>
    <n v="91.040001000000004"/>
  </r>
  <r>
    <x v="990"/>
    <x v="6"/>
    <n v="530.86999500000002"/>
  </r>
  <r>
    <x v="990"/>
    <x v="7"/>
    <n v="231.029999"/>
  </r>
  <r>
    <x v="990"/>
    <x v="8"/>
    <n v="57.996116999999998"/>
  </r>
  <r>
    <x v="990"/>
    <x v="9"/>
    <n v="215.63000500000001"/>
  </r>
  <r>
    <x v="990"/>
    <x v="10"/>
    <n v="12850.219727"/>
  </r>
  <r>
    <x v="990"/>
    <x v="11"/>
    <n v="3727.04"/>
  </r>
  <r>
    <x v="990"/>
    <x v="12"/>
    <n v="14397.9"/>
  </r>
  <r>
    <x v="991"/>
    <x v="0"/>
    <n v="497.45001200000002"/>
  </r>
  <r>
    <x v="991"/>
    <x v="1"/>
    <n v="3285.8500979999999"/>
  </r>
  <r>
    <x v="991"/>
    <x v="2"/>
    <n v="35.549999"/>
  </r>
  <r>
    <x v="991"/>
    <x v="3"/>
    <n v="222.39999399999999"/>
  </r>
  <r>
    <x v="991"/>
    <x v="4"/>
    <n v="1739.5200199999999"/>
  </r>
  <r>
    <x v="991"/>
    <x v="5"/>
    <n v="91.459998999999996"/>
  </r>
  <r>
    <x v="991"/>
    <x v="6"/>
    <n v="524.59002699999996"/>
  </r>
  <r>
    <x v="991"/>
    <x v="7"/>
    <n v="231.509995"/>
  </r>
  <r>
    <x v="991"/>
    <x v="8"/>
    <n v="58.738785"/>
  </r>
  <r>
    <x v="991"/>
    <x v="9"/>
    <n v="214.5"/>
  </r>
  <r>
    <x v="991"/>
    <x v="10"/>
    <n v="12870"/>
  </r>
  <r>
    <x v="991"/>
    <x v="11"/>
    <n v="3732.04"/>
  </r>
  <r>
    <x v="991"/>
    <x v="12"/>
    <n v="14477.5"/>
  </r>
  <r>
    <x v="992"/>
    <x v="0"/>
    <n v="500.11999500000002"/>
  </r>
  <r>
    <x v="992"/>
    <x v="1"/>
    <n v="3256.929932"/>
  </r>
  <r>
    <x v="992"/>
    <x v="2"/>
    <n v="35.950001"/>
  </r>
  <r>
    <x v="992"/>
    <x v="3"/>
    <n v="222.529999"/>
  </r>
  <r>
    <x v="992"/>
    <x v="4"/>
    <n v="1751.880005"/>
  </r>
  <r>
    <x v="992"/>
    <x v="5"/>
    <n v="92.480002999999996"/>
  </r>
  <r>
    <x v="992"/>
    <x v="6"/>
    <n v="540.72997999999995"/>
  </r>
  <r>
    <x v="992"/>
    <x v="7"/>
    <n v="234.199997"/>
  </r>
  <r>
    <x v="992"/>
    <x v="8"/>
    <n v="58.217953000000001"/>
  </r>
  <r>
    <x v="992"/>
    <x v="9"/>
    <n v="216.39999399999999"/>
  </r>
  <r>
    <x v="992"/>
    <x v="10"/>
    <n v="12888.280273"/>
  </r>
  <r>
    <x v="992"/>
    <x v="11"/>
    <n v="3756.07"/>
  </r>
  <r>
    <x v="992"/>
    <x v="12"/>
    <n v="14524.8"/>
  </r>
  <r>
    <x v="993"/>
    <x v="0"/>
    <n v="485.33999599999999"/>
  </r>
  <r>
    <x v="993"/>
    <x v="1"/>
    <n v="3186.6298830000001"/>
  </r>
  <r>
    <x v="993"/>
    <x v="2"/>
    <n v="35.270000000000003"/>
  </r>
  <r>
    <x v="993"/>
    <x v="3"/>
    <n v="220.30999800000001"/>
  </r>
  <r>
    <x v="993"/>
    <x v="4"/>
    <n v="1728.23999"/>
  </r>
  <r>
    <x v="993"/>
    <x v="5"/>
    <n v="90.599997999999999"/>
  </r>
  <r>
    <x v="993"/>
    <x v="6"/>
    <n v="522.85998500000005"/>
  </r>
  <r>
    <x v="993"/>
    <x v="7"/>
    <n v="231.91999799999999"/>
  </r>
  <r>
    <x v="993"/>
    <x v="8"/>
    <n v="58.381920000000001"/>
  </r>
  <r>
    <x v="993"/>
    <x v="9"/>
    <n v="213.58000200000001"/>
  </r>
  <r>
    <x v="993"/>
    <x v="10"/>
    <n v="12698.450194999999"/>
  </r>
  <r>
    <x v="993"/>
    <x v="11"/>
    <n v="3700.65"/>
  </r>
  <r>
    <x v="993"/>
    <x v="12"/>
    <n v="14376.7"/>
  </r>
  <r>
    <x v="994"/>
    <x v="0"/>
    <n v="485.69000199999999"/>
  </r>
  <r>
    <x v="994"/>
    <x v="1"/>
    <n v="3218.51001"/>
  </r>
  <r>
    <x v="994"/>
    <x v="2"/>
    <n v="36.240001999999997"/>
  </r>
  <r>
    <x v="994"/>
    <x v="3"/>
    <n v="221.520004"/>
  </r>
  <r>
    <x v="994"/>
    <x v="4"/>
    <n v="1740.920044"/>
  </r>
  <r>
    <x v="994"/>
    <x v="5"/>
    <n v="91.419998000000007"/>
  </r>
  <r>
    <x v="994"/>
    <x v="6"/>
    <n v="520.79998799999998"/>
  </r>
  <r>
    <x v="994"/>
    <x v="7"/>
    <n v="234.91000399999999"/>
  </r>
  <r>
    <x v="994"/>
    <x v="8"/>
    <n v="58.410854"/>
  </r>
  <r>
    <x v="994"/>
    <x v="9"/>
    <n v="206.5"/>
  </r>
  <r>
    <x v="994"/>
    <x v="10"/>
    <n v="12818.959961"/>
  </r>
  <r>
    <x v="994"/>
    <x v="11"/>
    <n v="3726.86"/>
  </r>
  <r>
    <x v="994"/>
    <x v="12"/>
    <n v="14536.5"/>
  </r>
  <r>
    <x v="995"/>
    <x v="0"/>
    <n v="466.30999800000001"/>
  </r>
  <r>
    <x v="995"/>
    <x v="1"/>
    <n v="3138.3798830000001"/>
  </r>
  <r>
    <x v="995"/>
    <x v="2"/>
    <n v="36.759998000000003"/>
  </r>
  <r>
    <x v="995"/>
    <x v="3"/>
    <n v="216.14999399999999"/>
  </r>
  <r>
    <x v="995"/>
    <x v="4"/>
    <n v="1735.290039"/>
  </r>
  <r>
    <x v="995"/>
    <x v="5"/>
    <n v="90.699996999999996"/>
  </r>
  <r>
    <x v="995"/>
    <x v="6"/>
    <n v="500.48998999999998"/>
  </r>
  <r>
    <x v="995"/>
    <x v="7"/>
    <n v="226.83000200000001"/>
  </r>
  <r>
    <x v="995"/>
    <x v="8"/>
    <n v="58.497661999999998"/>
  </r>
  <r>
    <x v="995"/>
    <x v="9"/>
    <n v="199.509995"/>
  </r>
  <r>
    <x v="995"/>
    <x v="10"/>
    <n v="12740.790039"/>
  </r>
  <r>
    <x v="995"/>
    <x v="11"/>
    <n v="3748.14"/>
  </r>
  <r>
    <x v="995"/>
    <x v="12"/>
    <n v="14788.8"/>
  </r>
  <r>
    <x v="996"/>
    <x v="0"/>
    <n v="477.73998999999998"/>
  </r>
  <r>
    <x v="996"/>
    <x v="1"/>
    <n v="3162.1599120000001"/>
  </r>
  <r>
    <x v="996"/>
    <x v="2"/>
    <n v="36.560001"/>
  </r>
  <r>
    <x v="996"/>
    <x v="3"/>
    <n v="217.979996"/>
  </r>
  <r>
    <x v="996"/>
    <x v="4"/>
    <n v="1787.25"/>
  </r>
  <r>
    <x v="996"/>
    <x v="5"/>
    <n v="93.5"/>
  </r>
  <r>
    <x v="996"/>
    <x v="6"/>
    <n v="508.89001500000001"/>
  </r>
  <r>
    <x v="996"/>
    <x v="7"/>
    <n v="235.03999300000001"/>
  </r>
  <r>
    <x v="996"/>
    <x v="8"/>
    <n v="57.697116999999999"/>
  </r>
  <r>
    <x v="996"/>
    <x v="9"/>
    <n v="200"/>
  </r>
  <r>
    <x v="996"/>
    <x v="10"/>
    <n v="13067.480469"/>
  </r>
  <r>
    <x v="996"/>
    <x v="11"/>
    <n v="3803.79"/>
  </r>
  <r>
    <x v="996"/>
    <x v="12"/>
    <n v="14928.8"/>
  </r>
  <r>
    <x v="997"/>
    <x v="0"/>
    <n v="485.10000600000001"/>
  </r>
  <r>
    <x v="997"/>
    <x v="1"/>
    <n v="3182.6999510000001"/>
  </r>
  <r>
    <x v="997"/>
    <x v="2"/>
    <n v="36.75"/>
  </r>
  <r>
    <x v="997"/>
    <x v="3"/>
    <n v="222.03999300000001"/>
  </r>
  <r>
    <x v="997"/>
    <x v="4"/>
    <n v="1807.209961"/>
  </r>
  <r>
    <x v="997"/>
    <x v="5"/>
    <n v="94.989998"/>
  </r>
  <r>
    <x v="997"/>
    <x v="6"/>
    <n v="510.39999399999999"/>
  </r>
  <r>
    <x v="997"/>
    <x v="7"/>
    <n v="242.46000699999999"/>
  </r>
  <r>
    <x v="997"/>
    <x v="8"/>
    <n v="58.381920000000001"/>
  </r>
  <r>
    <x v="997"/>
    <x v="9"/>
    <n v="202.44000199999999"/>
  </r>
  <r>
    <x v="997"/>
    <x v="10"/>
    <n v="13201.980469"/>
  </r>
  <r>
    <x v="997"/>
    <x v="11"/>
    <n v="3824.68"/>
  </r>
  <r>
    <x v="997"/>
    <x v="12"/>
    <n v="14966.8"/>
  </r>
  <r>
    <x v="998"/>
    <x v="0"/>
    <n v="474.23998999999998"/>
  </r>
  <r>
    <x v="998"/>
    <x v="1"/>
    <n v="3114.209961"/>
  </r>
  <r>
    <x v="998"/>
    <x v="2"/>
    <n v="36.439999"/>
  </r>
  <r>
    <x v="998"/>
    <x v="3"/>
    <n v="218.25"/>
  </r>
  <r>
    <x v="998"/>
    <x v="4"/>
    <n v="1766.719971"/>
  </r>
  <r>
    <x v="998"/>
    <x v="5"/>
    <n v="92.940002000000007"/>
  </r>
  <r>
    <x v="998"/>
    <x v="6"/>
    <n v="499.10000600000001"/>
  </r>
  <r>
    <x v="998"/>
    <x v="7"/>
    <n v="237.5"/>
  </r>
  <r>
    <x v="998"/>
    <x v="8"/>
    <n v="57.407761000000001"/>
  </r>
  <r>
    <x v="998"/>
    <x v="9"/>
    <n v="199.14999399999999"/>
  </r>
  <r>
    <x v="998"/>
    <x v="10"/>
    <n v="13036.429688"/>
  </r>
  <r>
    <x v="998"/>
    <x v="11"/>
    <n v="3799.61"/>
  </r>
  <r>
    <x v="998"/>
    <x v="12"/>
    <n v="14938"/>
  </r>
  <r>
    <x v="999"/>
    <x v="0"/>
    <n v="471.64999399999999"/>
  </r>
  <r>
    <x v="999"/>
    <x v="1"/>
    <n v="3120.830078"/>
  </r>
  <r>
    <x v="999"/>
    <x v="2"/>
    <n v="35.330002"/>
  </r>
  <r>
    <x v="999"/>
    <x v="3"/>
    <n v="215.520004"/>
  </r>
  <r>
    <x v="999"/>
    <x v="4"/>
    <n v="1746.5500489999999"/>
  </r>
  <r>
    <x v="999"/>
    <x v="5"/>
    <n v="93.989998"/>
  </r>
  <r>
    <x v="999"/>
    <x v="6"/>
    <n v="494.25"/>
  </r>
  <r>
    <x v="999"/>
    <x v="7"/>
    <n v="237.63999899999999"/>
  </r>
  <r>
    <x v="999"/>
    <x v="8"/>
    <n v="56.993023000000001"/>
  </r>
  <r>
    <x v="999"/>
    <x v="9"/>
    <n v="198.58000200000001"/>
  </r>
  <r>
    <x v="999"/>
    <x v="10"/>
    <n v="13072.429688"/>
  </r>
  <r>
    <x v="999"/>
    <x v="11"/>
    <n v="3801.19"/>
  </r>
  <r>
    <x v="999"/>
    <x v="12"/>
    <n v="15010.3"/>
  </r>
  <r>
    <x v="1000"/>
    <x v="0"/>
    <n v="472.04998799999998"/>
  </r>
  <r>
    <x v="1000"/>
    <x v="1"/>
    <n v="3165.889893"/>
  </r>
  <r>
    <x v="1000"/>
    <x v="2"/>
    <n v="36.060001"/>
  </r>
  <r>
    <x v="1000"/>
    <x v="3"/>
    <n v="218.179993"/>
  </r>
  <r>
    <x v="1000"/>
    <x v="4"/>
    <n v="1754.400024"/>
  </r>
  <r>
    <x v="1000"/>
    <x v="5"/>
    <n v="91.870002999999997"/>
  </r>
  <r>
    <x v="1000"/>
    <x v="6"/>
    <n v="507.790009"/>
  </r>
  <r>
    <x v="1000"/>
    <x v="7"/>
    <n v="244.89999399999999"/>
  </r>
  <r>
    <x v="1000"/>
    <x v="8"/>
    <n v="57.070174999999999"/>
  </r>
  <r>
    <x v="1000"/>
    <x v="9"/>
    <n v="199.39999399999999"/>
  </r>
  <r>
    <x v="1000"/>
    <x v="10"/>
    <n v="13128.950194999999"/>
  </r>
  <r>
    <x v="1000"/>
    <x v="11"/>
    <n v="3809.84"/>
  </r>
  <r>
    <x v="1000"/>
    <x v="12"/>
    <n v="14983.6"/>
  </r>
  <r>
    <x v="1001"/>
    <x v="0"/>
    <n v="463.26998900000001"/>
  </r>
  <r>
    <x v="1001"/>
    <x v="1"/>
    <n v="3127.469971"/>
  </r>
  <r>
    <x v="1001"/>
    <x v="2"/>
    <n v="36.159999999999997"/>
  </r>
  <r>
    <x v="1001"/>
    <x v="3"/>
    <n v="215.60000600000001"/>
  </r>
  <r>
    <x v="1001"/>
    <x v="4"/>
    <n v="1740.1800539999999"/>
  </r>
  <r>
    <x v="1001"/>
    <x v="5"/>
    <n v="91.360000999999997"/>
  </r>
  <r>
    <x v="1001"/>
    <x v="6"/>
    <n v="500.85998499999999"/>
  </r>
  <r>
    <x v="1001"/>
    <x v="7"/>
    <n v="242.05999800000001"/>
  </r>
  <r>
    <x v="1001"/>
    <x v="8"/>
    <n v="57.716403999999997"/>
  </r>
  <r>
    <x v="1001"/>
    <x v="9"/>
    <n v="195.699997"/>
  </r>
  <r>
    <x v="1001"/>
    <x v="10"/>
    <n v="13112.639648"/>
  </r>
  <r>
    <x v="1001"/>
    <x v="11"/>
    <n v="3795.54"/>
  </r>
  <r>
    <x v="1001"/>
    <x v="12"/>
    <n v="15044.4"/>
  </r>
  <r>
    <x v="1002"/>
    <x v="0"/>
    <n v="458.07998700000002"/>
  </r>
  <r>
    <x v="1002"/>
    <x v="1"/>
    <n v="3104.25"/>
  </r>
  <r>
    <x v="1002"/>
    <x v="2"/>
    <n v="36.330002"/>
  </r>
  <r>
    <x v="1002"/>
    <x v="3"/>
    <n v="213.13999899999999"/>
  </r>
  <r>
    <x v="1002"/>
    <x v="4"/>
    <n v="1736.1899410000001"/>
  </r>
  <r>
    <x v="1002"/>
    <x v="5"/>
    <n v="91.650002000000001"/>
  </r>
  <r>
    <x v="1002"/>
    <x v="6"/>
    <n v="497.98001099999999"/>
  </r>
  <r>
    <x v="1002"/>
    <x v="7"/>
    <n v="239.78999300000001"/>
  </r>
  <r>
    <x v="1002"/>
    <x v="8"/>
    <n v="57.562083999999999"/>
  </r>
  <r>
    <x v="1002"/>
    <x v="9"/>
    <n v="195.270004"/>
  </r>
  <r>
    <x v="1002"/>
    <x v="10"/>
    <n v="12998.5"/>
  </r>
  <r>
    <x v="1002"/>
    <x v="11"/>
    <n v="3768.25"/>
  </r>
  <r>
    <x v="1002"/>
    <x v="12"/>
    <n v="14894.2"/>
  </r>
  <r>
    <x v="1003"/>
    <x v="0"/>
    <n v="456.5"/>
  </r>
  <r>
    <x v="1003"/>
    <x v="1"/>
    <n v="3120.76001"/>
  </r>
  <r>
    <x v="1003"/>
    <x v="2"/>
    <n v="36.270000000000003"/>
  </r>
  <r>
    <x v="1003"/>
    <x v="3"/>
    <n v="216.759995"/>
  </r>
  <r>
    <x v="1003"/>
    <x v="4"/>
    <n v="1790.8599850000001"/>
  </r>
  <r>
    <x v="1003"/>
    <x v="5"/>
    <n v="90.080001999999993"/>
  </r>
  <r>
    <x v="1003"/>
    <x v="6"/>
    <n v="501.76998900000001"/>
  </r>
  <r>
    <x v="1003"/>
    <x v="7"/>
    <n v="247.25"/>
  </r>
  <r>
    <x v="1003"/>
    <x v="8"/>
    <n v="57.272728000000001"/>
  </r>
  <r>
    <x v="1003"/>
    <x v="9"/>
    <n v="197.08000200000001"/>
  </r>
  <r>
    <x v="1003"/>
    <x v="10"/>
    <n v="13197.179688"/>
  </r>
  <r>
    <x v="1003"/>
    <x v="11"/>
    <n v="3798.91"/>
  </r>
  <r>
    <x v="1003"/>
    <x v="12"/>
    <n v="14987.3"/>
  </r>
  <r>
    <x v="1004"/>
    <x v="0"/>
    <n v="469.73001099999999"/>
  </r>
  <r>
    <x v="1004"/>
    <x v="1"/>
    <n v="3263.3798830000001"/>
  </r>
  <r>
    <x v="1004"/>
    <x v="2"/>
    <n v="36.659999999999997"/>
  </r>
  <r>
    <x v="1004"/>
    <x v="3"/>
    <n v="223.44000199999999"/>
  </r>
  <r>
    <x v="1004"/>
    <x v="4"/>
    <n v="1886.900024"/>
  </r>
  <r>
    <x v="1004"/>
    <x v="5"/>
    <n v="89.610000999999997"/>
  </r>
  <r>
    <x v="1004"/>
    <x v="6"/>
    <n v="586.34002699999996"/>
  </r>
  <r>
    <x v="1004"/>
    <x v="7"/>
    <n v="244.259995"/>
  </r>
  <r>
    <x v="1004"/>
    <x v="8"/>
    <n v="57.436695"/>
  </r>
  <r>
    <x v="1004"/>
    <x v="9"/>
    <n v="199.94000199999999"/>
  </r>
  <r>
    <x v="1004"/>
    <x v="10"/>
    <n v="13457.25"/>
  </r>
  <r>
    <x v="1004"/>
    <x v="11"/>
    <n v="3851.85"/>
  </r>
  <r>
    <x v="1004"/>
    <x v="12"/>
    <n v="15097.3"/>
  </r>
  <r>
    <x v="1005"/>
    <x v="0"/>
    <n v="472.01998900000001"/>
  </r>
  <r>
    <x v="1005"/>
    <x v="1"/>
    <n v="3306.98999"/>
  </r>
  <r>
    <x v="1005"/>
    <x v="2"/>
    <n v="37.520000000000003"/>
  </r>
  <r>
    <x v="1005"/>
    <x v="3"/>
    <n v="222.16999799999999"/>
  </r>
  <r>
    <x v="1005"/>
    <x v="4"/>
    <n v="1891.25"/>
  </r>
  <r>
    <x v="1005"/>
    <x v="5"/>
    <n v="89.199996999999996"/>
  </r>
  <r>
    <x v="1005"/>
    <x v="6"/>
    <n v="579.84002699999996"/>
  </r>
  <r>
    <x v="1005"/>
    <x v="7"/>
    <n v="248.63999899999999"/>
  </r>
  <r>
    <x v="1005"/>
    <x v="8"/>
    <n v="57.793564000000003"/>
  </r>
  <r>
    <x v="1005"/>
    <x v="9"/>
    <n v="197.13999899999999"/>
  </r>
  <r>
    <x v="1005"/>
    <x v="10"/>
    <n v="13530.910156"/>
  </r>
  <r>
    <x v="1005"/>
    <x v="11"/>
    <n v="3853.07"/>
  </r>
  <r>
    <x v="1005"/>
    <x v="12"/>
    <n v="15019"/>
  </r>
  <r>
    <x v="1006"/>
    <x v="0"/>
    <n v="472.44000199999999"/>
  </r>
  <r>
    <x v="1006"/>
    <x v="1"/>
    <n v="3292.2299800000001"/>
  </r>
  <r>
    <x v="1006"/>
    <x v="2"/>
    <n v="37.029998999999997"/>
  </r>
  <r>
    <x v="1006"/>
    <x v="3"/>
    <n v="225.770004"/>
  </r>
  <r>
    <x v="1006"/>
    <x v="4"/>
    <n v="1901.0500489999999"/>
  </r>
  <r>
    <x v="1006"/>
    <x v="5"/>
    <n v="88.199996999999996"/>
  </r>
  <r>
    <x v="1006"/>
    <x v="6"/>
    <n v="565.169983"/>
  </r>
  <r>
    <x v="1006"/>
    <x v="7"/>
    <n v="252"/>
  </r>
  <r>
    <x v="1006"/>
    <x v="8"/>
    <n v="57.542788999999999"/>
  </r>
  <r>
    <x v="1006"/>
    <x v="9"/>
    <n v="194.75"/>
  </r>
  <r>
    <x v="1006"/>
    <x v="10"/>
    <n v="13543.059569999999"/>
  </r>
  <r>
    <x v="1006"/>
    <x v="11"/>
    <n v="3841.47"/>
  </r>
  <r>
    <x v="1006"/>
    <x v="12"/>
    <n v="14951.8"/>
  </r>
  <r>
    <x v="1007"/>
    <x v="0"/>
    <n v="473.44000199999999"/>
  </r>
  <r>
    <x v="1007"/>
    <x v="1"/>
    <n v="3294"/>
  </r>
  <r>
    <x v="1007"/>
    <x v="2"/>
    <n v="36.779998999999997"/>
  </r>
  <r>
    <x v="1007"/>
    <x v="3"/>
    <n v="225.91999799999999"/>
  </r>
  <r>
    <x v="1007"/>
    <x v="4"/>
    <n v="1899.400024"/>
  </r>
  <r>
    <x v="1007"/>
    <x v="5"/>
    <n v="88.459998999999996"/>
  </r>
  <r>
    <x v="1007"/>
    <x v="6"/>
    <n v="556.78002900000001"/>
  </r>
  <r>
    <x v="1007"/>
    <x v="7"/>
    <n v="247.75"/>
  </r>
  <r>
    <x v="1007"/>
    <x v="8"/>
    <n v="58.806305000000002"/>
  </r>
  <r>
    <x v="1007"/>
    <x v="9"/>
    <n v="192"/>
  </r>
  <r>
    <x v="1007"/>
    <x v="10"/>
    <n v="13635.990234000001"/>
  </r>
  <r>
    <x v="1007"/>
    <x v="11"/>
    <n v="3855.36"/>
  </r>
  <r>
    <x v="1007"/>
    <x v="12"/>
    <n v="14935.3"/>
  </r>
  <r>
    <x v="1008"/>
    <x v="0"/>
    <n v="476.27999899999998"/>
  </r>
  <r>
    <x v="1008"/>
    <x v="1"/>
    <n v="3326.1298830000001"/>
  </r>
  <r>
    <x v="1008"/>
    <x v="2"/>
    <n v="36.639999000000003"/>
  </r>
  <r>
    <x v="1008"/>
    <x v="3"/>
    <n v="226.259995"/>
  </r>
  <r>
    <x v="1008"/>
    <x v="4"/>
    <n v="1917.23999"/>
  </r>
  <r>
    <x v="1008"/>
    <x v="5"/>
    <n v="88.800003000000004"/>
  </r>
  <r>
    <x v="1008"/>
    <x v="6"/>
    <n v="561.92999299999997"/>
  </r>
  <r>
    <x v="1008"/>
    <x v="7"/>
    <n v="241"/>
  </r>
  <r>
    <x v="1008"/>
    <x v="8"/>
    <n v="58.738785"/>
  </r>
  <r>
    <x v="1008"/>
    <x v="9"/>
    <n v="196.050003"/>
  </r>
  <r>
    <x v="1008"/>
    <x v="10"/>
    <n v="13626.059569999999"/>
  </r>
  <r>
    <x v="1008"/>
    <x v="11"/>
    <n v="3849.62"/>
  </r>
  <r>
    <x v="1008"/>
    <x v="12"/>
    <n v="14867.4"/>
  </r>
  <r>
    <x v="1009"/>
    <x v="0"/>
    <n v="460"/>
  </r>
  <r>
    <x v="1009"/>
    <x v="1"/>
    <n v="3232.580078"/>
  </r>
  <r>
    <x v="1009"/>
    <x v="2"/>
    <n v="35.82"/>
  </r>
  <r>
    <x v="1009"/>
    <x v="3"/>
    <n v="224.779999"/>
  </r>
  <r>
    <x v="1009"/>
    <x v="4"/>
    <n v="1830.790039"/>
  </r>
  <r>
    <x v="1009"/>
    <x v="5"/>
    <n v="85.93"/>
  </r>
  <r>
    <x v="1009"/>
    <x v="6"/>
    <n v="523.28002900000001"/>
  </r>
  <r>
    <x v="1009"/>
    <x v="7"/>
    <n v="229.94000199999999"/>
  </r>
  <r>
    <x v="1009"/>
    <x v="8"/>
    <n v="57.234146000000003"/>
  </r>
  <r>
    <x v="1009"/>
    <x v="9"/>
    <n v="194.58000200000001"/>
  </r>
  <r>
    <x v="1009"/>
    <x v="10"/>
    <n v="13270.599609000001"/>
  </r>
  <r>
    <x v="1009"/>
    <x v="11"/>
    <n v="3750.77"/>
  </r>
  <r>
    <x v="1009"/>
    <x v="12"/>
    <n v="14487.7"/>
  </r>
  <r>
    <x v="1010"/>
    <x v="0"/>
    <n v="465.67001299999998"/>
  </r>
  <r>
    <x v="1010"/>
    <x v="1"/>
    <n v="3237.6201169999999"/>
  </r>
  <r>
    <x v="1010"/>
    <x v="2"/>
    <n v="36.340000000000003"/>
  </r>
  <r>
    <x v="1010"/>
    <x v="3"/>
    <n v="226.5"/>
  </r>
  <r>
    <x v="1010"/>
    <x v="4"/>
    <n v="1863.1099850000001"/>
  </r>
  <r>
    <x v="1010"/>
    <x v="5"/>
    <n v="88.730002999999996"/>
  </r>
  <r>
    <x v="1010"/>
    <x v="6"/>
    <n v="538.59997599999997"/>
  </r>
  <r>
    <x v="1010"/>
    <x v="7"/>
    <n v="237.78999300000001"/>
  </r>
  <r>
    <x v="1010"/>
    <x v="8"/>
    <n v="56.983378999999999"/>
  </r>
  <r>
    <x v="1010"/>
    <x v="9"/>
    <n v="196.80999800000001"/>
  </r>
  <r>
    <x v="1010"/>
    <x v="10"/>
    <n v="13337.160156"/>
  </r>
  <r>
    <x v="1010"/>
    <x v="11"/>
    <n v="3787.38"/>
  </r>
  <r>
    <x v="1010"/>
    <x v="12"/>
    <n v="14669.5"/>
  </r>
  <r>
    <x v="1011"/>
    <x v="0"/>
    <n v="458.76998900000001"/>
  </r>
  <r>
    <x v="1011"/>
    <x v="1"/>
    <n v="3206.1999510000001"/>
  </r>
  <r>
    <x v="1011"/>
    <x v="2"/>
    <n v="35.439999"/>
  </r>
  <r>
    <x v="1011"/>
    <x v="3"/>
    <n v="225.55999800000001"/>
  </r>
  <r>
    <x v="1011"/>
    <x v="4"/>
    <n v="1835.73999"/>
  </r>
  <r>
    <x v="1011"/>
    <x v="5"/>
    <n v="86.830001999999993"/>
  </r>
  <r>
    <x v="1011"/>
    <x v="6"/>
    <n v="532.39001499999995"/>
  </r>
  <r>
    <x v="1011"/>
    <x v="7"/>
    <n v="234.30999800000001"/>
  </r>
  <r>
    <x v="1011"/>
    <x v="8"/>
    <n v="56.269634000000003"/>
  </r>
  <r>
    <x v="1011"/>
    <x v="9"/>
    <n v="194.070007"/>
  </r>
  <r>
    <x v="1011"/>
    <x v="10"/>
    <n v="13070.690430000001"/>
  </r>
  <r>
    <x v="1011"/>
    <x v="11"/>
    <n v="3714.24"/>
  </r>
  <r>
    <x v="1011"/>
    <x v="12"/>
    <n v="14397.2"/>
  </r>
  <r>
    <x v="1012"/>
    <x v="0"/>
    <n v="470"/>
  </r>
  <r>
    <x v="1012"/>
    <x v="1"/>
    <n v="3342.8798830000001"/>
  </r>
  <r>
    <x v="1012"/>
    <x v="2"/>
    <n v="35.950001"/>
  </r>
  <r>
    <x v="1012"/>
    <x v="3"/>
    <n v="228.46000699999999"/>
  </r>
  <r>
    <x v="1012"/>
    <x v="4"/>
    <n v="1901.349976"/>
  </r>
  <r>
    <x v="1012"/>
    <x v="5"/>
    <n v="88.25"/>
  </r>
  <r>
    <x v="1012"/>
    <x v="6"/>
    <n v="539.03997800000002"/>
  </r>
  <r>
    <x v="1012"/>
    <x v="7"/>
    <n v="241.85000600000001"/>
  </r>
  <r>
    <x v="1012"/>
    <x v="8"/>
    <n v="56.308211999999997"/>
  </r>
  <r>
    <x v="1012"/>
    <x v="9"/>
    <n v="198.71000699999999"/>
  </r>
  <r>
    <x v="1012"/>
    <x v="10"/>
    <n v="13403.389648"/>
  </r>
  <r>
    <x v="1012"/>
    <x v="11"/>
    <n v="3773.86"/>
  </r>
  <r>
    <x v="1012"/>
    <x v="12"/>
    <n v="14596.2"/>
  </r>
  <r>
    <x v="1013"/>
    <x v="0"/>
    <n v="484.92999300000002"/>
  </r>
  <r>
    <x v="1013"/>
    <x v="1"/>
    <n v="3380"/>
  </r>
  <r>
    <x v="1013"/>
    <x v="2"/>
    <n v="36.639999000000003"/>
  </r>
  <r>
    <x v="1013"/>
    <x v="3"/>
    <n v="234.199997"/>
  </r>
  <r>
    <x v="1013"/>
    <x v="4"/>
    <n v="1927.51001"/>
  </r>
  <r>
    <x v="1013"/>
    <x v="5"/>
    <n v="90.440002000000007"/>
  </r>
  <r>
    <x v="1013"/>
    <x v="6"/>
    <n v="548.15997300000004"/>
  </r>
  <r>
    <x v="1013"/>
    <x v="7"/>
    <n v="249.10000600000001"/>
  </r>
  <r>
    <x v="1013"/>
    <x v="8"/>
    <n v="56.616858999999998"/>
  </r>
  <r>
    <x v="1013"/>
    <x v="9"/>
    <n v="202.46000699999999"/>
  </r>
  <r>
    <x v="1013"/>
    <x v="10"/>
    <n v="13612.780273"/>
  </r>
  <r>
    <x v="1013"/>
    <x v="11"/>
    <n v="3826.31"/>
  </r>
  <r>
    <x v="1013"/>
    <x v="12"/>
    <n v="14768.6"/>
  </r>
  <r>
    <x v="1014"/>
    <x v="0"/>
    <n v="481.92001299999998"/>
  </r>
  <r>
    <x v="1014"/>
    <x v="1"/>
    <n v="3312.530029"/>
  </r>
  <r>
    <x v="1014"/>
    <x v="2"/>
    <n v="37.450001"/>
  </r>
  <r>
    <x v="1014"/>
    <x v="3"/>
    <n v="234.820007"/>
  </r>
  <r>
    <x v="1014"/>
    <x v="4"/>
    <n v="2070.070068"/>
  </r>
  <r>
    <x v="1014"/>
    <x v="5"/>
    <n v="90.410004000000001"/>
  </r>
  <r>
    <x v="1014"/>
    <x v="6"/>
    <n v="539.45001200000002"/>
  </r>
  <r>
    <x v="1014"/>
    <x v="7"/>
    <n v="251.89999399999999"/>
  </r>
  <r>
    <x v="1014"/>
    <x v="8"/>
    <n v="57.195568000000002"/>
  </r>
  <r>
    <x v="1014"/>
    <x v="9"/>
    <n v="199.14999399999999"/>
  </r>
  <r>
    <x v="1014"/>
    <x v="10"/>
    <n v="13610.540039"/>
  </r>
  <r>
    <x v="1014"/>
    <x v="11"/>
    <n v="3830.17"/>
  </r>
  <r>
    <x v="1014"/>
    <x v="12"/>
    <n v="14839.1"/>
  </r>
  <r>
    <x v="1015"/>
    <x v="0"/>
    <n v="489.38000499999998"/>
  </r>
  <r>
    <x v="1015"/>
    <x v="1"/>
    <n v="3331"/>
  </r>
  <r>
    <x v="1015"/>
    <x v="2"/>
    <n v="38.759998000000003"/>
  </r>
  <r>
    <x v="1015"/>
    <x v="3"/>
    <n v="237.979996"/>
  </r>
  <r>
    <x v="1015"/>
    <x v="4"/>
    <n v="2062.3701169999999"/>
  </r>
  <r>
    <x v="1015"/>
    <x v="5"/>
    <n v="91.470000999999996"/>
  </r>
  <r>
    <x v="1015"/>
    <x v="6"/>
    <n v="552.15997300000004"/>
  </r>
  <r>
    <x v="1015"/>
    <x v="7"/>
    <n v="270.42999300000002"/>
  </r>
  <r>
    <x v="1015"/>
    <x v="8"/>
    <n v="53.867995999999998"/>
  </r>
  <r>
    <x v="1015"/>
    <x v="9"/>
    <n v="199.30999800000001"/>
  </r>
  <r>
    <x v="1015"/>
    <x v="10"/>
    <n v="13777.740234000001"/>
  </r>
  <r>
    <x v="1015"/>
    <x v="11"/>
    <n v="3871.74"/>
  </r>
  <r>
    <x v="1015"/>
    <x v="12"/>
    <n v="14975.4"/>
  </r>
  <r>
    <x v="1016"/>
    <x v="0"/>
    <n v="492.11999500000002"/>
  </r>
  <r>
    <x v="1016"/>
    <x v="1"/>
    <n v="3352.1499020000001"/>
  </r>
  <r>
    <x v="1016"/>
    <x v="2"/>
    <n v="38.959999000000003"/>
  </r>
  <r>
    <x v="1016"/>
    <x v="3"/>
    <n v="238.88999899999999"/>
  </r>
  <r>
    <x v="1016"/>
    <x v="4"/>
    <n v="2098"/>
  </r>
  <r>
    <x v="1016"/>
    <x v="5"/>
    <n v="91.099997999999999"/>
  </r>
  <r>
    <x v="1016"/>
    <x v="6"/>
    <n v="550.78997800000002"/>
  </r>
  <r>
    <x v="1016"/>
    <x v="7"/>
    <n v="269.44000199999999"/>
  </r>
  <r>
    <x v="1016"/>
    <x v="8"/>
    <n v="53.067455000000002"/>
  </r>
  <r>
    <x v="1016"/>
    <x v="9"/>
    <n v="199.520004"/>
  </r>
  <r>
    <x v="1016"/>
    <x v="10"/>
    <n v="13856.299805000001"/>
  </r>
  <r>
    <x v="1016"/>
    <x v="11"/>
    <n v="3886.83"/>
  </r>
  <r>
    <x v="1016"/>
    <x v="12"/>
    <n v="15069.6"/>
  </r>
  <r>
    <x v="1017"/>
    <x v="0"/>
    <n v="493.76001000000002"/>
  </r>
  <r>
    <x v="1017"/>
    <x v="1"/>
    <n v="3322.9399410000001"/>
  </r>
  <r>
    <x v="1017"/>
    <x v="2"/>
    <n v="39.57"/>
  </r>
  <r>
    <x v="1017"/>
    <x v="3"/>
    <n v="238.929993"/>
  </r>
  <r>
    <x v="1017"/>
    <x v="4"/>
    <n v="2092.9099120000001"/>
  </r>
  <r>
    <x v="1017"/>
    <x v="5"/>
    <n v="90.879997000000003"/>
  </r>
  <r>
    <x v="1017"/>
    <x v="6"/>
    <n v="547.919983"/>
  </r>
  <r>
    <x v="1017"/>
    <x v="7"/>
    <n v="282.17001299999998"/>
  </r>
  <r>
    <x v="1017"/>
    <x v="8"/>
    <n v="53.067455000000002"/>
  </r>
  <r>
    <x v="1017"/>
    <x v="9"/>
    <n v="200.520004"/>
  </r>
  <r>
    <x v="1017"/>
    <x v="10"/>
    <n v="13987.639648"/>
  </r>
  <r>
    <x v="1017"/>
    <x v="11"/>
    <n v="3915.59"/>
  </r>
  <r>
    <x v="1017"/>
    <x v="12"/>
    <n v="15226.6"/>
  </r>
  <r>
    <x v="1018"/>
    <x v="0"/>
    <n v="496.04998799999998"/>
  </r>
  <r>
    <x v="1018"/>
    <x v="1"/>
    <n v="3305"/>
  </r>
  <r>
    <x v="1018"/>
    <x v="2"/>
    <n v="39.25"/>
  </r>
  <r>
    <x v="1018"/>
    <x v="3"/>
    <n v="236.699997"/>
  </r>
  <r>
    <x v="1018"/>
    <x v="4"/>
    <n v="2083.51001"/>
  </r>
  <r>
    <x v="1018"/>
    <x v="5"/>
    <n v="90.510002"/>
  </r>
  <r>
    <x v="1018"/>
    <x v="6"/>
    <n v="559.07000700000003"/>
  </r>
  <r>
    <x v="1018"/>
    <x v="7"/>
    <n v="284.20001200000002"/>
  </r>
  <r>
    <x v="1018"/>
    <x v="8"/>
    <n v="52.546619"/>
  </r>
  <r>
    <x v="1018"/>
    <x v="9"/>
    <n v="200.28999300000001"/>
  </r>
  <r>
    <x v="1018"/>
    <x v="10"/>
    <n v="14007.700194999999"/>
  </r>
  <r>
    <x v="1018"/>
    <x v="11"/>
    <n v="3911.23"/>
  </r>
  <r>
    <x v="1018"/>
    <x v="12"/>
    <n v="15244.4"/>
  </r>
  <r>
    <x v="1019"/>
    <x v="0"/>
    <n v="492.67001299999998"/>
  </r>
  <r>
    <x v="1019"/>
    <x v="1"/>
    <n v="3286.580078"/>
  </r>
  <r>
    <x v="1019"/>
    <x v="2"/>
    <n v="38.849997999999999"/>
  </r>
  <r>
    <x v="1019"/>
    <x v="3"/>
    <n v="236.720001"/>
  </r>
  <r>
    <x v="1019"/>
    <x v="4"/>
    <n v="2095.3798830000001"/>
  </r>
  <r>
    <x v="1019"/>
    <x v="5"/>
    <n v="90.449996999999996"/>
  </r>
  <r>
    <x v="1019"/>
    <x v="6"/>
    <n v="563.59002699999996"/>
  </r>
  <r>
    <x v="1019"/>
    <x v="7"/>
    <n v="283.17999300000002"/>
  </r>
  <r>
    <x v="1019"/>
    <x v="8"/>
    <n v="52.324779999999997"/>
  </r>
  <r>
    <x v="1019"/>
    <x v="9"/>
    <n v="203.14999399999999"/>
  </r>
  <r>
    <x v="1019"/>
    <x v="10"/>
    <n v="13972.530273"/>
  </r>
  <r>
    <x v="1019"/>
    <x v="11"/>
    <n v="3909.88"/>
  </r>
  <r>
    <x v="1019"/>
    <x v="12"/>
    <n v="15273.9"/>
  </r>
  <r>
    <x v="1020"/>
    <x v="0"/>
    <n v="496.61999500000002"/>
  </r>
  <r>
    <x v="1020"/>
    <x v="1"/>
    <n v="3262.1298830000001"/>
  </r>
  <r>
    <x v="1020"/>
    <x v="2"/>
    <n v="38.869999"/>
  </r>
  <r>
    <x v="1020"/>
    <x v="3"/>
    <n v="241.240005"/>
  </r>
  <r>
    <x v="1020"/>
    <x v="4"/>
    <n v="2095.889893"/>
  </r>
  <r>
    <x v="1020"/>
    <x v="5"/>
    <n v="89.940002000000007"/>
  </r>
  <r>
    <x v="1020"/>
    <x v="6"/>
    <n v="557.59002699999996"/>
  </r>
  <r>
    <x v="1020"/>
    <x v="7"/>
    <n v="285.02999899999998"/>
  </r>
  <r>
    <x v="1020"/>
    <x v="8"/>
    <n v="52.421233999999998"/>
  </r>
  <r>
    <x v="1020"/>
    <x v="9"/>
    <n v="204.550003"/>
  </r>
  <r>
    <x v="1020"/>
    <x v="10"/>
    <n v="14025.769531"/>
  </r>
  <r>
    <x v="1020"/>
    <x v="11"/>
    <n v="3916.38"/>
  </r>
  <r>
    <x v="1020"/>
    <x v="12"/>
    <n v="15297.1"/>
  </r>
  <r>
    <x v="1021"/>
    <x v="0"/>
    <n v="498.83999599999999"/>
  </r>
  <r>
    <x v="1021"/>
    <x v="1"/>
    <n v="3277.709961"/>
  </r>
  <r>
    <x v="1021"/>
    <x v="2"/>
    <n v="38.389999000000003"/>
  </r>
  <r>
    <x v="1021"/>
    <x v="3"/>
    <n v="240.36999499999999"/>
  </r>
  <r>
    <x v="1021"/>
    <x v="4"/>
    <n v="2104.110107"/>
  </r>
  <r>
    <x v="1021"/>
    <x v="5"/>
    <n v="91.730002999999996"/>
  </r>
  <r>
    <x v="1021"/>
    <x v="6"/>
    <n v="556.52002000000005"/>
  </r>
  <r>
    <x v="1021"/>
    <x v="7"/>
    <n v="298.36999500000002"/>
  </r>
  <r>
    <x v="1021"/>
    <x v="8"/>
    <n v="53.09639"/>
  </r>
  <r>
    <x v="1021"/>
    <x v="9"/>
    <n v="202.38999899999999"/>
  </r>
  <r>
    <x v="1021"/>
    <x v="10"/>
    <n v="14095.469727"/>
  </r>
  <r>
    <x v="1021"/>
    <x v="11"/>
    <n v="3934.83"/>
  </r>
  <r>
    <x v="1021"/>
    <x v="12"/>
    <n v="15369.6"/>
  </r>
  <r>
    <x v="1022"/>
    <x v="0"/>
    <n v="501.64001500000001"/>
  </r>
  <r>
    <x v="1022"/>
    <x v="1"/>
    <n v="3268.9499510000001"/>
  </r>
  <r>
    <x v="1022"/>
    <x v="2"/>
    <n v="37.93"/>
  </r>
  <r>
    <x v="1022"/>
    <x v="3"/>
    <n v="248.58999600000001"/>
  </r>
  <r>
    <x v="1022"/>
    <x v="4"/>
    <n v="2121.8999020000001"/>
  </r>
  <r>
    <x v="1022"/>
    <x v="5"/>
    <n v="92.18"/>
  </r>
  <r>
    <x v="1022"/>
    <x v="6"/>
    <n v="557.28002900000001"/>
  </r>
  <r>
    <x v="1022"/>
    <x v="7"/>
    <n v="304.790009"/>
  </r>
  <r>
    <x v="1022"/>
    <x v="8"/>
    <n v="53.761906000000003"/>
  </r>
  <r>
    <x v="1022"/>
    <x v="9"/>
    <n v="198.14999399999999"/>
  </r>
  <r>
    <x v="1022"/>
    <x v="10"/>
    <n v="14047.5"/>
  </r>
  <r>
    <x v="1022"/>
    <x v="11"/>
    <n v="3932.59"/>
  </r>
  <r>
    <x v="1022"/>
    <x v="12"/>
    <n v="15423"/>
  </r>
  <r>
    <x v="1023"/>
    <x v="0"/>
    <n v="491.23001099999999"/>
  </r>
  <r>
    <x v="1023"/>
    <x v="1"/>
    <n v="3308.639893"/>
  </r>
  <r>
    <x v="1023"/>
    <x v="2"/>
    <n v="37.5"/>
  </r>
  <r>
    <x v="1023"/>
    <x v="3"/>
    <n v="247.66000399999999"/>
  </r>
  <r>
    <x v="1023"/>
    <x v="4"/>
    <n v="2128.3100589999999"/>
  </r>
  <r>
    <x v="1023"/>
    <x v="5"/>
    <n v="92.160004000000001"/>
  </r>
  <r>
    <x v="1023"/>
    <x v="6"/>
    <n v="551.34002699999996"/>
  </r>
  <r>
    <x v="1023"/>
    <x v="7"/>
    <n v="297.20001200000002"/>
  </r>
  <r>
    <x v="1023"/>
    <x v="8"/>
    <n v="53.106032999999996"/>
  </r>
  <r>
    <x v="1023"/>
    <x v="9"/>
    <n v="199.11000100000001"/>
  </r>
  <r>
    <x v="1023"/>
    <x v="10"/>
    <n v="13965.490234000001"/>
  </r>
  <r>
    <x v="1023"/>
    <x v="11"/>
    <n v="3931.33"/>
  </r>
  <r>
    <x v="1023"/>
    <x v="12"/>
    <n v="15402.6"/>
  </r>
  <r>
    <x v="1024"/>
    <x v="0"/>
    <n v="488.36999500000002"/>
  </r>
  <r>
    <x v="1024"/>
    <x v="1"/>
    <n v="3328.2299800000001"/>
  </r>
  <r>
    <x v="1024"/>
    <x v="2"/>
    <n v="37.520000000000003"/>
  </r>
  <r>
    <x v="1024"/>
    <x v="3"/>
    <n v="247.009995"/>
  </r>
  <r>
    <x v="1024"/>
    <x v="4"/>
    <n v="2117.1999510000001"/>
  </r>
  <r>
    <x v="1024"/>
    <x v="5"/>
    <n v="92.650002000000001"/>
  </r>
  <r>
    <x v="1024"/>
    <x v="6"/>
    <n v="548.21997099999999"/>
  </r>
  <r>
    <x v="1024"/>
    <x v="7"/>
    <n v="290.80999800000001"/>
  </r>
  <r>
    <x v="1024"/>
    <x v="8"/>
    <n v="53.646163999999999"/>
  </r>
  <r>
    <x v="1024"/>
    <x v="9"/>
    <n v="201.08999600000001"/>
  </r>
  <r>
    <x v="1024"/>
    <x v="10"/>
    <n v="13865.360352"/>
  </r>
  <r>
    <x v="1024"/>
    <x v="11"/>
    <n v="3913.97"/>
  </r>
  <r>
    <x v="1024"/>
    <x v="12"/>
    <n v="15290.6"/>
  </r>
  <r>
    <x v="1025"/>
    <x v="0"/>
    <n v="479.11999500000002"/>
  </r>
  <r>
    <x v="1025"/>
    <x v="1"/>
    <n v="3249.8999020000001"/>
  </r>
  <r>
    <x v="1025"/>
    <x v="2"/>
    <n v="38.029998999999997"/>
  </r>
  <r>
    <x v="1025"/>
    <x v="3"/>
    <n v="246.55999800000001"/>
  </r>
  <r>
    <x v="1025"/>
    <x v="4"/>
    <n v="2101.139893"/>
  </r>
  <r>
    <x v="1025"/>
    <x v="5"/>
    <n v="89.650002000000001"/>
  </r>
  <r>
    <x v="1025"/>
    <x v="6"/>
    <n v="540.21997099999999"/>
  </r>
  <r>
    <x v="1025"/>
    <x v="7"/>
    <n v="286.92001299999998"/>
  </r>
  <r>
    <x v="1025"/>
    <x v="8"/>
    <n v="52.450172000000002"/>
  </r>
  <r>
    <x v="1025"/>
    <x v="9"/>
    <n v="197.949997"/>
  </r>
  <r>
    <x v="1025"/>
    <x v="10"/>
    <n v="13874.459961"/>
  </r>
  <r>
    <x v="1025"/>
    <x v="11"/>
    <n v="3906.71"/>
  </r>
  <r>
    <x v="1025"/>
    <x v="12"/>
    <n v="15362.7"/>
  </r>
  <r>
    <x v="1026"/>
    <x v="0"/>
    <n v="467.32998700000002"/>
  </r>
  <r>
    <x v="1026"/>
    <x v="1"/>
    <n v="3180.73999"/>
  </r>
  <r>
    <x v="1026"/>
    <x v="2"/>
    <n v="39.200001"/>
  </r>
  <r>
    <x v="1026"/>
    <x v="3"/>
    <n v="240.949997"/>
  </r>
  <r>
    <x v="1026"/>
    <x v="4"/>
    <n v="2064.8798830000001"/>
  </r>
  <r>
    <x v="1026"/>
    <x v="5"/>
    <n v="89.169998000000007"/>
  </r>
  <r>
    <x v="1026"/>
    <x v="6"/>
    <n v="533.78002900000001"/>
  </r>
  <r>
    <x v="1026"/>
    <x v="7"/>
    <n v="273.85000600000001"/>
  </r>
  <r>
    <x v="1026"/>
    <x v="8"/>
    <n v="52.382652"/>
  </r>
  <r>
    <x v="1026"/>
    <x v="9"/>
    <n v="193.229996"/>
  </r>
  <r>
    <x v="1026"/>
    <x v="10"/>
    <n v="13533.049805000001"/>
  </r>
  <r>
    <x v="1026"/>
    <x v="11"/>
    <n v="3876.5"/>
  </r>
  <r>
    <x v="1026"/>
    <x v="12"/>
    <n v="15340.5"/>
  </r>
  <r>
    <x v="1027"/>
    <x v="0"/>
    <n v="467.79998799999998"/>
  </r>
  <r>
    <x v="1027"/>
    <x v="1"/>
    <n v="3194.5"/>
  </r>
  <r>
    <x v="1027"/>
    <x v="2"/>
    <n v="38.75"/>
  </r>
  <r>
    <x v="1027"/>
    <x v="3"/>
    <n v="235.63999899999999"/>
  </r>
  <r>
    <x v="1027"/>
    <x v="4"/>
    <n v="2070.860107"/>
  </r>
  <r>
    <x v="1027"/>
    <x v="5"/>
    <n v="88.32"/>
  </r>
  <r>
    <x v="1027"/>
    <x v="6"/>
    <n v="546.15002400000003"/>
  </r>
  <r>
    <x v="1027"/>
    <x v="7"/>
    <n v="265"/>
  </r>
  <r>
    <x v="1027"/>
    <x v="8"/>
    <n v="53.453254999999999"/>
  </r>
  <r>
    <x v="1027"/>
    <x v="9"/>
    <n v="192.05999800000001"/>
  </r>
  <r>
    <x v="1027"/>
    <x v="10"/>
    <n v="13465.200194999999"/>
  </r>
  <r>
    <x v="1027"/>
    <x v="11"/>
    <n v="3881.37"/>
  </r>
  <r>
    <x v="1027"/>
    <x v="12"/>
    <n v="15359.1"/>
  </r>
  <r>
    <x v="1028"/>
    <x v="0"/>
    <n v="476.61999500000002"/>
  </r>
  <r>
    <x v="1028"/>
    <x v="1"/>
    <n v="3159.530029"/>
  </r>
  <r>
    <x v="1028"/>
    <x v="2"/>
    <n v="39.529998999999997"/>
  </r>
  <r>
    <x v="1028"/>
    <x v="3"/>
    <n v="240.470001"/>
  </r>
  <r>
    <x v="1028"/>
    <x v="4"/>
    <n v="2095.169922"/>
  </r>
  <r>
    <x v="1028"/>
    <x v="5"/>
    <n v="88.239998"/>
  </r>
  <r>
    <x v="1028"/>
    <x v="6"/>
    <n v="553.40997300000004"/>
  </r>
  <r>
    <x v="1028"/>
    <x v="7"/>
    <n v="266.07000699999998"/>
  </r>
  <r>
    <x v="1028"/>
    <x v="8"/>
    <n v="52.334423000000001"/>
  </r>
  <r>
    <x v="1028"/>
    <x v="9"/>
    <n v="195.509995"/>
  </r>
  <r>
    <x v="1028"/>
    <x v="10"/>
    <n v="13597.969727"/>
  </r>
  <r>
    <x v="1028"/>
    <x v="11"/>
    <n v="3925.43"/>
  </r>
  <r>
    <x v="1028"/>
    <x v="12"/>
    <n v="15539.4"/>
  </r>
  <r>
    <x v="1029"/>
    <x v="0"/>
    <n v="459.16000400000001"/>
  </r>
  <r>
    <x v="1029"/>
    <x v="1"/>
    <n v="3057.1599120000001"/>
  </r>
  <r>
    <x v="1029"/>
    <x v="2"/>
    <n v="39.669998"/>
  </r>
  <r>
    <x v="1029"/>
    <x v="3"/>
    <n v="231.08000200000001"/>
  </r>
  <r>
    <x v="1029"/>
    <x v="4"/>
    <n v="2031.3599850000001"/>
  </r>
  <r>
    <x v="1029"/>
    <x v="5"/>
    <n v="85.349997999999999"/>
  </r>
  <r>
    <x v="1029"/>
    <x v="6"/>
    <n v="546.70001200000002"/>
  </r>
  <r>
    <x v="1029"/>
    <x v="7"/>
    <n v="253.94000199999999"/>
  </r>
  <r>
    <x v="1029"/>
    <x v="8"/>
    <n v="52.396743999999998"/>
  </r>
  <r>
    <x v="1029"/>
    <x v="9"/>
    <n v="190.36000100000001"/>
  </r>
  <r>
    <x v="1029"/>
    <x v="10"/>
    <n v="13119.429688"/>
  </r>
  <r>
    <x v="1029"/>
    <x v="11"/>
    <n v="3829.34"/>
  </r>
  <r>
    <x v="1029"/>
    <x v="12"/>
    <n v="15206.7"/>
  </r>
  <r>
    <x v="1030"/>
    <x v="0"/>
    <n v="459.67001299999998"/>
  </r>
  <r>
    <x v="1030"/>
    <x v="1"/>
    <n v="3092.929932"/>
  </r>
  <r>
    <x v="1030"/>
    <x v="2"/>
    <n v="38.779998999999997"/>
  </r>
  <r>
    <x v="1030"/>
    <x v="3"/>
    <n v="216.5"/>
  </r>
  <r>
    <x v="1030"/>
    <x v="4"/>
    <n v="2036.8599850000001"/>
  </r>
  <r>
    <x v="1030"/>
    <x v="5"/>
    <n v="87.739998"/>
  </r>
  <r>
    <x v="1030"/>
    <x v="6"/>
    <n v="538.84997599999997"/>
  </r>
  <r>
    <x v="1030"/>
    <x v="7"/>
    <n v="259.85000600000001"/>
  </r>
  <r>
    <x v="1030"/>
    <x v="8"/>
    <n v="50.692706999999999"/>
  </r>
  <r>
    <x v="1030"/>
    <x v="9"/>
    <n v="194.029999"/>
  </r>
  <r>
    <x v="1030"/>
    <x v="10"/>
    <n v="13192.349609000001"/>
  </r>
  <r>
    <x v="1030"/>
    <x v="11"/>
    <n v="3811.15"/>
  </r>
  <r>
    <x v="1030"/>
    <x v="12"/>
    <n v="15010.5"/>
  </r>
  <r>
    <x v="1031"/>
    <x v="0"/>
    <n v="469.57000699999998"/>
  </r>
  <r>
    <x v="1031"/>
    <x v="1"/>
    <n v="3146.139893"/>
  </r>
  <r>
    <x v="1031"/>
    <x v="2"/>
    <n v="38.900002000000001"/>
  </r>
  <r>
    <x v="1031"/>
    <x v="3"/>
    <n v="217.53999300000001"/>
  </r>
  <r>
    <x v="1031"/>
    <x v="4"/>
    <n v="2081.51001"/>
  </r>
  <r>
    <x v="1031"/>
    <x v="5"/>
    <n v="87.550003000000004"/>
  </r>
  <r>
    <x v="1031"/>
    <x v="6"/>
    <n v="550.64001499999995"/>
  </r>
  <r>
    <x v="1031"/>
    <x v="7"/>
    <n v="273.63000499999998"/>
  </r>
  <r>
    <x v="1031"/>
    <x v="8"/>
    <n v="51.257472999999997"/>
  </r>
  <r>
    <x v="1031"/>
    <x v="9"/>
    <n v="195.800003"/>
  </r>
  <r>
    <x v="1031"/>
    <x v="10"/>
    <n v="13588.830078000001"/>
  </r>
  <r>
    <x v="1031"/>
    <x v="11"/>
    <n v="3901.82"/>
  </r>
  <r>
    <x v="1031"/>
    <x v="12"/>
    <n v="15327.8"/>
  </r>
  <r>
    <x v="1032"/>
    <x v="0"/>
    <n v="466.58999599999999"/>
  </r>
  <r>
    <x v="1032"/>
    <x v="1"/>
    <n v="3094.530029"/>
  </r>
  <r>
    <x v="1032"/>
    <x v="2"/>
    <n v="38.759998000000003"/>
  </r>
  <r>
    <x v="1032"/>
    <x v="3"/>
    <n v="213.470001"/>
  </r>
  <r>
    <x v="1032"/>
    <x v="4"/>
    <n v="2075.8400879999999"/>
  </r>
  <r>
    <x v="1032"/>
    <x v="5"/>
    <n v="86.879997000000003"/>
  </r>
  <r>
    <x v="1032"/>
    <x v="6"/>
    <n v="547.82000700000003"/>
  </r>
  <r>
    <x v="1032"/>
    <x v="7"/>
    <n v="269.19000199999999"/>
  </r>
  <r>
    <x v="1032"/>
    <x v="8"/>
    <n v="51.861190999999998"/>
  </r>
  <r>
    <x v="1032"/>
    <x v="9"/>
    <n v="193.990005"/>
  </r>
  <r>
    <x v="1032"/>
    <x v="10"/>
    <n v="13358.790039"/>
  </r>
  <r>
    <x v="1032"/>
    <x v="11"/>
    <n v="3870.29"/>
  </r>
  <r>
    <x v="1032"/>
    <x v="12"/>
    <n v="15277"/>
  </r>
  <r>
    <x v="1033"/>
    <x v="0"/>
    <n v="448.45001200000002"/>
  </r>
  <r>
    <x v="1033"/>
    <x v="1"/>
    <n v="3005"/>
  </r>
  <r>
    <x v="1033"/>
    <x v="2"/>
    <n v="38.82"/>
  </r>
  <r>
    <x v="1033"/>
    <x v="3"/>
    <n v="206"/>
  </r>
  <r>
    <x v="1033"/>
    <x v="4"/>
    <n v="2026.709961"/>
  </r>
  <r>
    <x v="1033"/>
    <x v="5"/>
    <n v="84.599997999999999"/>
  </r>
  <r>
    <x v="1033"/>
    <x v="6"/>
    <n v="520.70001200000002"/>
  </r>
  <r>
    <x v="1033"/>
    <x v="7"/>
    <n v="255.05999800000001"/>
  </r>
  <r>
    <x v="1033"/>
    <x v="8"/>
    <n v="52.036461000000003"/>
  </r>
  <r>
    <x v="1033"/>
    <x v="9"/>
    <n v="190.479996"/>
  </r>
  <r>
    <x v="1033"/>
    <x v="10"/>
    <n v="12997.75"/>
  </r>
  <r>
    <x v="1033"/>
    <x v="11"/>
    <n v="3819.72"/>
  </r>
  <r>
    <x v="1033"/>
    <x v="12"/>
    <n v="15199.2"/>
  </r>
  <r>
    <x v="1034"/>
    <x v="0"/>
    <n v="439.05999800000001"/>
  </r>
  <r>
    <x v="1034"/>
    <x v="1"/>
    <n v="2977.570068"/>
  </r>
  <r>
    <x v="1034"/>
    <x v="2"/>
    <n v="37.93"/>
  </r>
  <r>
    <x v="1034"/>
    <x v="3"/>
    <n v="205.33000200000001"/>
  </r>
  <r>
    <x v="1034"/>
    <x v="4"/>
    <n v="2049.0900879999999"/>
  </r>
  <r>
    <x v="1034"/>
    <x v="5"/>
    <n v="84.68"/>
  </r>
  <r>
    <x v="1034"/>
    <x v="6"/>
    <n v="511.290009"/>
  </r>
  <r>
    <x v="1034"/>
    <x v="7"/>
    <n v="239.070007"/>
  </r>
  <r>
    <x v="1034"/>
    <x v="8"/>
    <n v="52.075412999999998"/>
  </r>
  <r>
    <x v="1034"/>
    <x v="9"/>
    <n v="190.300003"/>
  </r>
  <r>
    <x v="1034"/>
    <x v="10"/>
    <n v="12723.469727"/>
  </r>
  <r>
    <x v="1034"/>
    <x v="11"/>
    <n v="3768.47"/>
  </r>
  <r>
    <x v="1034"/>
    <x v="12"/>
    <n v="14959.4"/>
  </r>
  <r>
    <x v="1035"/>
    <x v="0"/>
    <n v="440.82998700000002"/>
  </r>
  <r>
    <x v="1035"/>
    <x v="1"/>
    <n v="3000.459961"/>
  </r>
  <r>
    <x v="1035"/>
    <x v="2"/>
    <n v="39.540000999999997"/>
  </r>
  <r>
    <x v="1035"/>
    <x v="3"/>
    <n v="210.759995"/>
  </r>
  <r>
    <x v="1035"/>
    <x v="4"/>
    <n v="2108.540039"/>
  </r>
  <r>
    <x v="1035"/>
    <x v="5"/>
    <n v="86.419998000000007"/>
  </r>
  <r>
    <x v="1035"/>
    <x v="6"/>
    <n v="516.39001499999995"/>
  </r>
  <r>
    <x v="1035"/>
    <x v="7"/>
    <n v="239.050003"/>
  </r>
  <r>
    <x v="1035"/>
    <x v="8"/>
    <n v="52.601233999999998"/>
  </r>
  <r>
    <x v="1035"/>
    <x v="9"/>
    <n v="193.770004"/>
  </r>
  <r>
    <x v="1035"/>
    <x v="10"/>
    <n v="12920.150390999999"/>
  </r>
  <r>
    <x v="1035"/>
    <x v="11"/>
    <n v="3841.94"/>
  </r>
  <r>
    <x v="1035"/>
    <x v="12"/>
    <n v="15251.8"/>
  </r>
  <r>
    <x v="1036"/>
    <x v="0"/>
    <n v="421.20001200000002"/>
  </r>
  <r>
    <x v="1036"/>
    <x v="1"/>
    <n v="2951.9499510000001"/>
  </r>
  <r>
    <x v="1036"/>
    <x v="2"/>
    <n v="39.520000000000003"/>
  </r>
  <r>
    <x v="1036"/>
    <x v="3"/>
    <n v="207.720001"/>
  </r>
  <r>
    <x v="1036"/>
    <x v="4"/>
    <n v="2024.170044"/>
  </r>
  <r>
    <x v="1036"/>
    <x v="5"/>
    <n v="85.139999000000003"/>
  </r>
  <r>
    <x v="1036"/>
    <x v="6"/>
    <n v="493.32998700000002"/>
  </r>
  <r>
    <x v="1036"/>
    <x v="7"/>
    <n v="226.08999600000001"/>
  </r>
  <r>
    <x v="1036"/>
    <x v="8"/>
    <n v="52.562278999999997"/>
  </r>
  <r>
    <x v="1036"/>
    <x v="9"/>
    <n v="188.85000600000001"/>
  </r>
  <r>
    <x v="1036"/>
    <x v="10"/>
    <n v="12609.160156"/>
  </r>
  <r>
    <x v="1036"/>
    <x v="11"/>
    <n v="3821.35"/>
  </r>
  <r>
    <x v="1036"/>
    <x v="12"/>
    <n v="15288.4"/>
  </r>
  <r>
    <x v="1037"/>
    <x v="0"/>
    <n v="439.17999300000002"/>
  </r>
  <r>
    <x v="1037"/>
    <x v="1"/>
    <n v="3062.8500979999999"/>
  </r>
  <r>
    <x v="1037"/>
    <x v="2"/>
    <n v="39.549999"/>
  </r>
  <r>
    <x v="1037"/>
    <x v="3"/>
    <n v="211.529999"/>
  </r>
  <r>
    <x v="1037"/>
    <x v="4"/>
    <n v="2052.6999510000001"/>
  </r>
  <r>
    <x v="1037"/>
    <x v="5"/>
    <n v="88.440002000000007"/>
  </r>
  <r>
    <x v="1037"/>
    <x v="6"/>
    <n v="506.44000199999999"/>
  </r>
  <r>
    <x v="1037"/>
    <x v="7"/>
    <n v="241.759995"/>
  </r>
  <r>
    <x v="1037"/>
    <x v="8"/>
    <n v="52.688865999999997"/>
  </r>
  <r>
    <x v="1037"/>
    <x v="9"/>
    <n v="191.990005"/>
  </r>
  <r>
    <x v="1037"/>
    <x v="10"/>
    <n v="13073.820313"/>
  </r>
  <r>
    <x v="1037"/>
    <x v="11"/>
    <n v="3875.44"/>
  </r>
  <r>
    <x v="1037"/>
    <x v="12"/>
    <n v="15375.6"/>
  </r>
  <r>
    <x v="1038"/>
    <x v="0"/>
    <n v="437.01001000000002"/>
  </r>
  <r>
    <x v="1038"/>
    <x v="1"/>
    <n v="3057.639893"/>
  </r>
  <r>
    <x v="1038"/>
    <x v="2"/>
    <n v="39.340000000000003"/>
  </r>
  <r>
    <x v="1038"/>
    <x v="3"/>
    <n v="211.96000699999999"/>
  </r>
  <r>
    <x v="1038"/>
    <x v="4"/>
    <n v="2055.030029"/>
  </r>
  <r>
    <x v="1038"/>
    <x v="5"/>
    <n v="89.400002000000001"/>
  </r>
  <r>
    <x v="1038"/>
    <x v="6"/>
    <n v="504.540009"/>
  </r>
  <r>
    <x v="1038"/>
    <x v="7"/>
    <n v="242.070007"/>
  </r>
  <r>
    <x v="1038"/>
    <x v="8"/>
    <n v="53.389961"/>
  </r>
  <r>
    <x v="1038"/>
    <x v="9"/>
    <n v="190.10000600000001"/>
  </r>
  <r>
    <x v="1038"/>
    <x v="10"/>
    <n v="13068.830078000001"/>
  </r>
  <r>
    <x v="1038"/>
    <x v="11"/>
    <n v="3898.81"/>
  </r>
  <r>
    <x v="1038"/>
    <x v="12"/>
    <n v="15521.8"/>
  </r>
  <r>
    <x v="1039"/>
    <x v="0"/>
    <n v="451.05999800000001"/>
  </r>
  <r>
    <x v="1039"/>
    <x v="1"/>
    <n v="3113.5900879999999"/>
  </r>
  <r>
    <x v="1039"/>
    <x v="2"/>
    <n v="38.650002000000001"/>
  </r>
  <r>
    <x v="1039"/>
    <x v="3"/>
    <n v="215.949997"/>
  </r>
  <r>
    <x v="1039"/>
    <x v="4"/>
    <n v="2114.7700199999999"/>
  </r>
  <r>
    <x v="1039"/>
    <x v="5"/>
    <n v="89.349997999999999"/>
  </r>
  <r>
    <x v="1039"/>
    <x v="6"/>
    <n v="523.05999799999995"/>
  </r>
  <r>
    <x v="1039"/>
    <x v="7"/>
    <n v="253.83000200000001"/>
  </r>
  <r>
    <x v="1039"/>
    <x v="8"/>
    <n v="53.156258000000001"/>
  </r>
  <r>
    <x v="1039"/>
    <x v="9"/>
    <n v="192.020004"/>
  </r>
  <r>
    <x v="1039"/>
    <x v="10"/>
    <n v="13398.669921999999"/>
  </r>
  <r>
    <x v="1039"/>
    <x v="11"/>
    <n v="3939.34"/>
  </r>
  <r>
    <x v="1039"/>
    <x v="12"/>
    <n v="15648"/>
  </r>
  <r>
    <x v="1040"/>
    <x v="0"/>
    <n v="444.29998799999998"/>
  </r>
  <r>
    <x v="1040"/>
    <x v="1"/>
    <n v="3089.48999"/>
  </r>
  <r>
    <x v="1040"/>
    <x v="2"/>
    <n v="38.849997999999999"/>
  </r>
  <r>
    <x v="1040"/>
    <x v="3"/>
    <n v="212.21000699999999"/>
  </r>
  <r>
    <x v="1040"/>
    <x v="4"/>
    <n v="2061.919922"/>
  </r>
  <r>
    <x v="1040"/>
    <x v="5"/>
    <n v="88.940002000000007"/>
  </r>
  <r>
    <x v="1040"/>
    <x v="6"/>
    <n v="518.02002000000005"/>
  </r>
  <r>
    <x v="1040"/>
    <x v="7"/>
    <n v="250.35000600000001"/>
  </r>
  <r>
    <x v="1040"/>
    <x v="8"/>
    <n v="53.682082999999999"/>
  </r>
  <r>
    <x v="1040"/>
    <x v="9"/>
    <n v="188.10000600000001"/>
  </r>
  <r>
    <x v="1040"/>
    <x v="10"/>
    <n v="13319.860352"/>
  </r>
  <r>
    <x v="1040"/>
    <x v="11"/>
    <n v="3943.34"/>
  </r>
  <r>
    <x v="1040"/>
    <x v="12"/>
    <n v="15715.2"/>
  </r>
  <r>
    <x v="1041"/>
    <x v="0"/>
    <n v="447.58999599999999"/>
  </r>
  <r>
    <x v="1041"/>
    <x v="1"/>
    <n v="3081.679932"/>
  </r>
  <r>
    <x v="1041"/>
    <x v="2"/>
    <n v="39.400002000000001"/>
  </r>
  <r>
    <x v="1041"/>
    <x v="3"/>
    <n v="212.800003"/>
  </r>
  <r>
    <x v="1041"/>
    <x v="4"/>
    <n v="2066.48999"/>
  </r>
  <r>
    <x v="1041"/>
    <x v="5"/>
    <n v="89.309997999999993"/>
  </r>
  <r>
    <x v="1041"/>
    <x v="6"/>
    <n v="520.25"/>
  </r>
  <r>
    <x v="1041"/>
    <x v="7"/>
    <n v="249.979996"/>
  </r>
  <r>
    <x v="1041"/>
    <x v="8"/>
    <n v="53.701557000000001"/>
  </r>
  <r>
    <x v="1041"/>
    <x v="9"/>
    <n v="190.36999499999999"/>
  </r>
  <r>
    <x v="1041"/>
    <x v="10"/>
    <n v="13459.709961"/>
  </r>
  <r>
    <x v="1041"/>
    <x v="11"/>
    <n v="3968.94"/>
  </r>
  <r>
    <x v="1041"/>
    <x v="12"/>
    <n v="15775.5"/>
  </r>
  <r>
    <x v="1042"/>
    <x v="0"/>
    <n v="450.540009"/>
  </r>
  <r>
    <x v="1042"/>
    <x v="1"/>
    <n v="3091.860107"/>
  </r>
  <r>
    <x v="1042"/>
    <x v="2"/>
    <n v="38.860000999999997"/>
  </r>
  <r>
    <x v="1042"/>
    <x v="3"/>
    <n v="214.479996"/>
  </r>
  <r>
    <x v="1042"/>
    <x v="4"/>
    <n v="2092.5200199999999"/>
  </r>
  <r>
    <x v="1042"/>
    <x v="5"/>
    <n v="89.389999000000003"/>
  </r>
  <r>
    <x v="1042"/>
    <x v="6"/>
    <n v="524.03002900000001"/>
  </r>
  <r>
    <x v="1042"/>
    <x v="7"/>
    <n v="249.30999800000001"/>
  </r>
  <r>
    <x v="1042"/>
    <x v="8"/>
    <n v="54.636341000000002"/>
  </r>
  <r>
    <x v="1042"/>
    <x v="9"/>
    <n v="191.13000500000001"/>
  </r>
  <r>
    <x v="1042"/>
    <x v="10"/>
    <n v="13471.570313"/>
  </r>
  <r>
    <x v="1042"/>
    <x v="11"/>
    <n v="3962.71"/>
  </r>
  <r>
    <x v="1042"/>
    <x v="12"/>
    <n v="15669.3"/>
  </r>
  <r>
    <x v="1043"/>
    <x v="0"/>
    <n v="451.01001000000002"/>
  </r>
  <r>
    <x v="1043"/>
    <x v="1"/>
    <n v="3135.7299800000001"/>
  </r>
  <r>
    <x v="1043"/>
    <x v="2"/>
    <n v="38.880001"/>
  </r>
  <r>
    <x v="1043"/>
    <x v="3"/>
    <n v="213.11999499999999"/>
  </r>
  <r>
    <x v="1043"/>
    <x v="4"/>
    <n v="2091.080078"/>
  </r>
  <r>
    <x v="1043"/>
    <x v="5"/>
    <n v="88.599997999999999"/>
  </r>
  <r>
    <x v="1043"/>
    <x v="6"/>
    <n v="524.44000200000005"/>
  </r>
  <r>
    <x v="1043"/>
    <x v="7"/>
    <n v="251.470001"/>
  </r>
  <r>
    <x v="1043"/>
    <x v="8"/>
    <n v="54.285797000000002"/>
  </r>
  <r>
    <x v="1043"/>
    <x v="9"/>
    <n v="190.740005"/>
  </r>
  <r>
    <x v="1043"/>
    <x v="10"/>
    <n v="13525.200194999999"/>
  </r>
  <r>
    <x v="1043"/>
    <x v="11"/>
    <n v="3974.12"/>
  </r>
  <r>
    <x v="1043"/>
    <x v="12"/>
    <n v="15731.2"/>
  </r>
  <r>
    <x v="1044"/>
    <x v="0"/>
    <n v="439.17999300000002"/>
  </r>
  <r>
    <x v="1044"/>
    <x v="1"/>
    <n v="3027.98999"/>
  </r>
  <r>
    <x v="1044"/>
    <x v="2"/>
    <n v="38.189999"/>
  </r>
  <r>
    <x v="1044"/>
    <x v="3"/>
    <n v="209.479996"/>
  </r>
  <r>
    <x v="1044"/>
    <x v="4"/>
    <n v="2036.219971"/>
  </r>
  <r>
    <x v="1044"/>
    <x v="5"/>
    <n v="87.919998000000007"/>
  </r>
  <r>
    <x v="1044"/>
    <x v="6"/>
    <n v="504.790009"/>
  </r>
  <r>
    <x v="1044"/>
    <x v="7"/>
    <n v="238.41000399999999"/>
  </r>
  <r>
    <x v="1044"/>
    <x v="8"/>
    <n v="54.451327999999997"/>
  </r>
  <r>
    <x v="1044"/>
    <x v="9"/>
    <n v="188.520004"/>
  </r>
  <r>
    <x v="1044"/>
    <x v="10"/>
    <n v="13116.169921999999"/>
  </r>
  <r>
    <x v="1044"/>
    <x v="11"/>
    <n v="3915.46"/>
  </r>
  <r>
    <x v="1044"/>
    <x v="12"/>
    <n v="15589.1"/>
  </r>
  <r>
    <x v="1045"/>
    <x v="0"/>
    <n v="441.5"/>
  </r>
  <r>
    <x v="1045"/>
    <x v="1"/>
    <n v="3074.959961"/>
  </r>
  <r>
    <x v="1045"/>
    <x v="2"/>
    <n v="38.169998"/>
  </r>
  <r>
    <x v="1045"/>
    <x v="3"/>
    <n v="212.199997"/>
  </r>
  <r>
    <x v="1045"/>
    <x v="4"/>
    <n v="2043.1999510000001"/>
  </r>
  <r>
    <x v="1045"/>
    <x v="5"/>
    <n v="87.919998000000007"/>
  </r>
  <r>
    <x v="1045"/>
    <x v="6"/>
    <n v="512.17999299999997"/>
  </r>
  <r>
    <x v="1045"/>
    <x v="7"/>
    <n v="241.279999"/>
  </r>
  <r>
    <x v="1045"/>
    <x v="8"/>
    <n v="53.740501000000002"/>
  </r>
  <r>
    <x v="1045"/>
    <x v="9"/>
    <n v="192.050003"/>
  </r>
  <r>
    <x v="1045"/>
    <x v="10"/>
    <n v="13215.240234000001"/>
  </r>
  <r>
    <x v="1045"/>
    <x v="11"/>
    <n v="3913.1"/>
  </r>
  <r>
    <x v="1045"/>
    <x v="12"/>
    <n v="15562.3"/>
  </r>
  <r>
    <x v="1046"/>
    <x v="0"/>
    <n v="452.41000400000001"/>
  </r>
  <r>
    <x v="1046"/>
    <x v="1"/>
    <n v="3110.8701169999999"/>
  </r>
  <r>
    <x v="1046"/>
    <x v="2"/>
    <n v="38.229999999999997"/>
  </r>
  <r>
    <x v="1046"/>
    <x v="3"/>
    <n v="215.16999799999999"/>
  </r>
  <r>
    <x v="1046"/>
    <x v="4"/>
    <n v="2038.589966"/>
  </r>
  <r>
    <x v="1046"/>
    <x v="5"/>
    <n v="89.050003000000004"/>
  </r>
  <r>
    <x v="1046"/>
    <x v="6"/>
    <n v="523.10998500000005"/>
  </r>
  <r>
    <x v="1046"/>
    <x v="7"/>
    <n v="244.384995"/>
  </r>
  <r>
    <x v="1046"/>
    <x v="8"/>
    <n v="54.207892999999999"/>
  </r>
  <r>
    <x v="1046"/>
    <x v="9"/>
    <n v="194.449997"/>
  </r>
  <r>
    <x v="1046"/>
    <x v="10"/>
    <n v="13377.540039"/>
  </r>
  <r>
    <x v="1046"/>
    <x v="11"/>
    <n v="3940.59"/>
  </r>
  <r>
    <x v="1046"/>
    <x v="12"/>
    <n v="15551.6"/>
  </r>
  <r>
    <x v="1047"/>
    <x v="0"/>
    <n v="460.20001200000002"/>
  </r>
  <r>
    <x v="1047"/>
    <x v="1"/>
    <n v="3137.5"/>
  </r>
  <r>
    <x v="1047"/>
    <x v="2"/>
    <n v="37.240001999999997"/>
  </r>
  <r>
    <x v="1047"/>
    <x v="3"/>
    <n v="215"/>
  </r>
  <r>
    <x v="1047"/>
    <x v="4"/>
    <n v="2052.959961"/>
  </r>
  <r>
    <x v="1047"/>
    <x v="5"/>
    <n v="89.620002999999997"/>
  </r>
  <r>
    <x v="1047"/>
    <x v="6"/>
    <n v="535.09002699999996"/>
  </r>
  <r>
    <x v="1047"/>
    <x v="7"/>
    <n v="243.770004"/>
  </r>
  <r>
    <x v="1047"/>
    <x v="8"/>
    <n v="54.548701999999999"/>
  </r>
  <r>
    <x v="1047"/>
    <x v="9"/>
    <n v="196.259995"/>
  </r>
  <r>
    <x v="1047"/>
    <x v="10"/>
    <n v="13227.700194999999"/>
  </r>
  <r>
    <x v="1047"/>
    <x v="11"/>
    <n v="3910.52"/>
  </r>
  <r>
    <x v="1047"/>
    <x v="12"/>
    <n v="15346.5"/>
  </r>
  <r>
    <x v="1048"/>
    <x v="0"/>
    <n v="451.51001000000002"/>
  </r>
  <r>
    <x v="1048"/>
    <x v="1"/>
    <n v="3087.070068"/>
  </r>
  <r>
    <x v="1048"/>
    <x v="2"/>
    <n v="37.580002"/>
  </r>
  <r>
    <x v="1048"/>
    <x v="3"/>
    <n v="209.529999"/>
  </r>
  <r>
    <x v="1048"/>
    <x v="4"/>
    <n v="2045.0600589999999"/>
  </r>
  <r>
    <x v="1048"/>
    <x v="5"/>
    <n v="88.720000999999996"/>
  </r>
  <r>
    <x v="1048"/>
    <x v="6"/>
    <n v="520.80999799999995"/>
  </r>
  <r>
    <x v="1048"/>
    <x v="7"/>
    <n v="234.270004"/>
  </r>
  <r>
    <x v="1048"/>
    <x v="8"/>
    <n v="54.198157999999999"/>
  </r>
  <r>
    <x v="1048"/>
    <x v="9"/>
    <n v="195.029999"/>
  </r>
  <r>
    <x v="1048"/>
    <x v="10"/>
    <n v="12961.889648"/>
  </r>
  <r>
    <x v="1048"/>
    <x v="11"/>
    <n v="3889.14"/>
  </r>
  <r>
    <x v="1048"/>
    <x v="12"/>
    <n v="15276.6"/>
  </r>
  <r>
    <x v="1049"/>
    <x v="0"/>
    <n v="450.98998999999998"/>
  </r>
  <r>
    <x v="1049"/>
    <x v="1"/>
    <n v="3046.26001"/>
  </r>
  <r>
    <x v="1049"/>
    <x v="2"/>
    <n v="37.919998"/>
  </r>
  <r>
    <x v="1049"/>
    <x v="3"/>
    <n v="205.44000199999999"/>
  </r>
  <r>
    <x v="1049"/>
    <x v="4"/>
    <n v="2044.3599850000001"/>
  </r>
  <r>
    <x v="1049"/>
    <x v="5"/>
    <n v="88.790001000000004"/>
  </r>
  <r>
    <x v="1049"/>
    <x v="6"/>
    <n v="502.85998499999999"/>
  </r>
  <r>
    <x v="1049"/>
    <x v="7"/>
    <n v="234.240005"/>
  </r>
  <r>
    <x v="1049"/>
    <x v="8"/>
    <n v="54.509754000000001"/>
  </r>
  <r>
    <x v="1049"/>
    <x v="9"/>
    <n v="193.38000500000001"/>
  </r>
  <r>
    <x v="1049"/>
    <x v="10"/>
    <n v="12977.679688"/>
  </r>
  <r>
    <x v="1049"/>
    <x v="11"/>
    <n v="3909.52"/>
  </r>
  <r>
    <x v="1049"/>
    <x v="12"/>
    <n v="15410.4"/>
  </r>
  <r>
    <x v="1050"/>
    <x v="0"/>
    <n v="469.08999599999999"/>
  </r>
  <r>
    <x v="1050"/>
    <x v="1"/>
    <n v="3052.030029"/>
  </r>
  <r>
    <x v="1050"/>
    <x v="2"/>
    <n v="38.220001000000003"/>
  </r>
  <r>
    <x v="1050"/>
    <x v="3"/>
    <n v="209.08999600000001"/>
  </r>
  <r>
    <x v="1050"/>
    <x v="4"/>
    <n v="2035.5500489999999"/>
  </r>
  <r>
    <x v="1050"/>
    <x v="5"/>
    <n v="91.650002000000001"/>
  </r>
  <r>
    <x v="1050"/>
    <x v="6"/>
    <n v="508.04998799999998"/>
  </r>
  <r>
    <x v="1050"/>
    <x v="7"/>
    <n v="241.029999"/>
  </r>
  <r>
    <x v="1050"/>
    <x v="8"/>
    <n v="54.714233"/>
  </r>
  <r>
    <x v="1050"/>
    <x v="9"/>
    <n v="199.679993"/>
  </r>
  <r>
    <x v="1050"/>
    <x v="10"/>
    <n v="13138.730469"/>
  </r>
  <r>
    <x v="1050"/>
    <x v="11"/>
    <n v="3974.54"/>
  </r>
  <r>
    <x v="1050"/>
    <x v="12"/>
    <n v="15682.5"/>
  </r>
  <r>
    <x v="1051"/>
    <x v="0"/>
    <n v="469.32000699999998"/>
  </r>
  <r>
    <x v="1051"/>
    <x v="1"/>
    <n v="3075.7299800000001"/>
  </r>
  <r>
    <x v="1051"/>
    <x v="2"/>
    <n v="38.590000000000003"/>
  </r>
  <r>
    <x v="1051"/>
    <x v="3"/>
    <n v="210.770004"/>
  </r>
  <r>
    <x v="1051"/>
    <x v="4"/>
    <n v="2055.9499510000001"/>
  </r>
  <r>
    <x v="1051"/>
    <x v="5"/>
    <n v="91.919998000000007"/>
  </r>
  <r>
    <x v="1051"/>
    <x v="6"/>
    <n v="513.95001200000002"/>
  </r>
  <r>
    <x v="1051"/>
    <x v="7"/>
    <n v="235.66999799999999"/>
  </r>
  <r>
    <x v="1051"/>
    <x v="8"/>
    <n v="55.181624999999997"/>
  </r>
  <r>
    <x v="1051"/>
    <x v="9"/>
    <n v="201.179993"/>
  </r>
  <r>
    <x v="1051"/>
    <x v="10"/>
    <n v="13059.650390999999"/>
  </r>
  <r>
    <x v="1051"/>
    <x v="11"/>
    <n v="3971.09"/>
  </r>
  <r>
    <x v="1051"/>
    <x v="12"/>
    <n v="15611.9"/>
  </r>
  <r>
    <x v="1052"/>
    <x v="0"/>
    <n v="465.459991"/>
  </r>
  <r>
    <x v="1052"/>
    <x v="1"/>
    <n v="3055.290039"/>
  </r>
  <r>
    <x v="1052"/>
    <x v="2"/>
    <n v="38.959999000000003"/>
  </r>
  <r>
    <x v="1052"/>
    <x v="3"/>
    <n v="210"/>
  </r>
  <r>
    <x v="1052"/>
    <x v="4"/>
    <n v="2055.540039"/>
  </r>
  <r>
    <x v="1052"/>
    <x v="5"/>
    <n v="90.690002000000007"/>
  </r>
  <r>
    <x v="1052"/>
    <x v="6"/>
    <n v="513.39001499999995"/>
  </r>
  <r>
    <x v="1052"/>
    <x v="7"/>
    <n v="236.53999300000001"/>
  </r>
  <r>
    <x v="1052"/>
    <x v="8"/>
    <n v="54.451327999999997"/>
  </r>
  <r>
    <x v="1052"/>
    <x v="9"/>
    <n v="194.86999499999999"/>
  </r>
  <r>
    <x v="1052"/>
    <x v="10"/>
    <n v="13045.389648"/>
  </r>
  <r>
    <x v="1052"/>
    <x v="11"/>
    <n v="3958.55"/>
  </r>
  <r>
    <x v="1052"/>
    <x v="12"/>
    <n v="15626.1"/>
  </r>
  <r>
    <x v="1053"/>
    <x v="0"/>
    <n v="475.36999500000002"/>
  </r>
  <r>
    <x v="1053"/>
    <x v="1"/>
    <n v="3094.080078"/>
  </r>
  <r>
    <x v="1053"/>
    <x v="2"/>
    <n v="38.650002000000001"/>
  </r>
  <r>
    <x v="1053"/>
    <x v="3"/>
    <n v="211.86999499999999"/>
  </r>
  <r>
    <x v="1053"/>
    <x v="4"/>
    <n v="2068.6298830000001"/>
  </r>
  <r>
    <x v="1053"/>
    <x v="5"/>
    <n v="91.089995999999999"/>
  </r>
  <r>
    <x v="1053"/>
    <x v="6"/>
    <n v="521.65997300000004"/>
  </r>
  <r>
    <x v="1053"/>
    <x v="7"/>
    <n v="242.83999600000001"/>
  </r>
  <r>
    <x v="1053"/>
    <x v="8"/>
    <n v="54.363692999999998"/>
  </r>
  <r>
    <x v="1053"/>
    <x v="9"/>
    <n v="198.759995"/>
  </r>
  <r>
    <x v="1053"/>
    <x v="10"/>
    <n v="13246.870117"/>
  </r>
  <r>
    <x v="1053"/>
    <x v="11"/>
    <n v="3972.89"/>
  </r>
  <r>
    <x v="1053"/>
    <x v="12"/>
    <n v="15601.7"/>
  </r>
  <r>
    <x v="1054"/>
    <x v="0"/>
    <n v="483.33999599999999"/>
  </r>
  <r>
    <x v="1054"/>
    <x v="1"/>
    <n v="3161"/>
  </r>
  <r>
    <x v="1054"/>
    <x v="2"/>
    <n v="38.580002"/>
  </r>
  <r>
    <x v="1054"/>
    <x v="3"/>
    <n v="218.720001"/>
  </r>
  <r>
    <x v="1054"/>
    <x v="4"/>
    <n v="2137.75"/>
  </r>
  <r>
    <x v="1054"/>
    <x v="5"/>
    <n v="91.360000999999997"/>
  </r>
  <r>
    <x v="1054"/>
    <x v="6"/>
    <n v="539.419983"/>
  </r>
  <r>
    <x v="1054"/>
    <x v="7"/>
    <n v="247.53999300000001"/>
  </r>
  <r>
    <x v="1054"/>
    <x v="8"/>
    <n v="54.392901999999999"/>
  </r>
  <r>
    <x v="1054"/>
    <x v="9"/>
    <n v="201.89999399999999"/>
  </r>
  <r>
    <x v="1054"/>
    <x v="10"/>
    <n v="13480.110352"/>
  </r>
  <r>
    <x v="1054"/>
    <x v="11"/>
    <n v="4019.87"/>
  </r>
  <r>
    <x v="1054"/>
    <x v="12"/>
    <n v="15752.2"/>
  </r>
  <r>
    <x v="1055"/>
    <x v="0"/>
    <n v="491.61999500000002"/>
  </r>
  <r>
    <x v="1055"/>
    <x v="1"/>
    <n v="3226.7299800000001"/>
  </r>
  <r>
    <x v="1055"/>
    <x v="2"/>
    <n v="39.040000999999997"/>
  </r>
  <r>
    <x v="1055"/>
    <x v="3"/>
    <n v="220.28999300000001"/>
  </r>
  <r>
    <x v="1055"/>
    <x v="4"/>
    <n v="2225.5500489999999"/>
  </r>
  <r>
    <x v="1055"/>
    <x v="5"/>
    <n v="93.440002000000007"/>
  </r>
  <r>
    <x v="1055"/>
    <x v="6"/>
    <n v="540.669983"/>
  </r>
  <r>
    <x v="1055"/>
    <x v="7"/>
    <n v="251.020004"/>
  </r>
  <r>
    <x v="1055"/>
    <x v="8"/>
    <n v="54.821345999999998"/>
  </r>
  <r>
    <x v="1055"/>
    <x v="9"/>
    <n v="206.179993"/>
  </r>
  <r>
    <x v="1055"/>
    <x v="10"/>
    <n v="13705.589844"/>
  </r>
  <r>
    <x v="1055"/>
    <x v="11"/>
    <n v="4077.91"/>
  </r>
  <r>
    <x v="1055"/>
    <x v="12"/>
    <n v="15870.3"/>
  </r>
  <r>
    <x v="1056"/>
    <x v="0"/>
    <n v="491.33999599999999"/>
  </r>
  <r>
    <x v="1056"/>
    <x v="1"/>
    <n v="3223.820068"/>
  </r>
  <r>
    <x v="1056"/>
    <x v="2"/>
    <n v="38.950001"/>
  </r>
  <r>
    <x v="1056"/>
    <x v="3"/>
    <n v="221.08999600000001"/>
  </r>
  <r>
    <x v="1056"/>
    <x v="4"/>
    <n v="2224.75"/>
  </r>
  <r>
    <x v="1056"/>
    <x v="5"/>
    <n v="93.730002999999996"/>
  </r>
  <r>
    <x v="1056"/>
    <x v="6"/>
    <n v="544.53002900000001"/>
  </r>
  <r>
    <x v="1056"/>
    <x v="7"/>
    <n v="253.19000199999999"/>
  </r>
  <r>
    <x v="1056"/>
    <x v="8"/>
    <n v="54.99662"/>
  </r>
  <r>
    <x v="1056"/>
    <x v="9"/>
    <n v="205.58000200000001"/>
  </r>
  <r>
    <x v="1056"/>
    <x v="10"/>
    <n v="13698.379883"/>
  </r>
  <r>
    <x v="1056"/>
    <x v="11"/>
    <n v="4073.94"/>
  </r>
  <r>
    <x v="1056"/>
    <x v="12"/>
    <n v="15878"/>
  </r>
  <r>
    <x v="1057"/>
    <x v="0"/>
    <n v="493.41000400000001"/>
  </r>
  <r>
    <x v="1057"/>
    <x v="1"/>
    <n v="3279.389893"/>
  </r>
  <r>
    <x v="1057"/>
    <x v="2"/>
    <n v="38.849997999999999"/>
  </r>
  <r>
    <x v="1057"/>
    <x v="3"/>
    <n v="220.78999300000001"/>
  </r>
  <r>
    <x v="1057"/>
    <x v="4"/>
    <n v="2249.679932"/>
  </r>
  <r>
    <x v="1057"/>
    <x v="5"/>
    <n v="94.230002999999996"/>
  </r>
  <r>
    <x v="1057"/>
    <x v="6"/>
    <n v="546.98999000000003"/>
  </r>
  <r>
    <x v="1057"/>
    <x v="7"/>
    <n v="255.60000600000001"/>
  </r>
  <r>
    <x v="1057"/>
    <x v="8"/>
    <n v="55.201103000000003"/>
  </r>
  <r>
    <x v="1057"/>
    <x v="9"/>
    <n v="204.36999499999999"/>
  </r>
  <r>
    <x v="1057"/>
    <x v="10"/>
    <n v="13688.839844"/>
  </r>
  <r>
    <x v="1057"/>
    <x v="11"/>
    <n v="4079.95"/>
  </r>
  <r>
    <x v="1057"/>
    <x v="12"/>
    <n v="15838.8"/>
  </r>
  <r>
    <x v="1058"/>
    <x v="0"/>
    <n v="499.83999599999999"/>
  </r>
  <r>
    <x v="1058"/>
    <x v="1"/>
    <n v="3299.3000489999999"/>
  </r>
  <r>
    <x v="1058"/>
    <x v="2"/>
    <n v="38.720001000000003"/>
  </r>
  <r>
    <x v="1058"/>
    <x v="3"/>
    <n v="224.449997"/>
  </r>
  <r>
    <x v="1058"/>
    <x v="4"/>
    <n v="2265.4399410000001"/>
  </r>
  <r>
    <x v="1058"/>
    <x v="5"/>
    <n v="95.300003000000004"/>
  </r>
  <r>
    <x v="1058"/>
    <x v="6"/>
    <n v="554.580017"/>
  </r>
  <r>
    <x v="1058"/>
    <x v="7"/>
    <n v="264.5"/>
  </r>
  <r>
    <x v="1058"/>
    <x v="8"/>
    <n v="55.522441999999998"/>
  </r>
  <r>
    <x v="1058"/>
    <x v="9"/>
    <n v="204.740005"/>
  </r>
  <r>
    <x v="1058"/>
    <x v="10"/>
    <n v="13829.309569999999"/>
  </r>
  <r>
    <x v="1058"/>
    <x v="11"/>
    <n v="4097.17"/>
  </r>
  <r>
    <x v="1058"/>
    <x v="12"/>
    <n v="15886.6"/>
  </r>
  <r>
    <x v="1059"/>
    <x v="0"/>
    <n v="504.040009"/>
  </r>
  <r>
    <x v="1059"/>
    <x v="1"/>
    <n v="3372.1999510000001"/>
  </r>
  <r>
    <x v="1059"/>
    <x v="2"/>
    <n v="39.32"/>
  </r>
  <r>
    <x v="1059"/>
    <x v="3"/>
    <n v="231.279999"/>
  </r>
  <r>
    <x v="1059"/>
    <x v="4"/>
    <n v="2285.8798830000001"/>
  </r>
  <r>
    <x v="1059"/>
    <x v="5"/>
    <n v="95.290001000000004"/>
  </r>
  <r>
    <x v="1059"/>
    <x v="6"/>
    <n v="555.30999799999995"/>
  </r>
  <r>
    <x v="1059"/>
    <x v="7"/>
    <n v="266.76998900000001"/>
  </r>
  <r>
    <x v="1059"/>
    <x v="8"/>
    <n v="55.259529000000001"/>
  </r>
  <r>
    <x v="1059"/>
    <x v="9"/>
    <n v="205.300003"/>
  </r>
  <r>
    <x v="1059"/>
    <x v="10"/>
    <n v="13900.190430000001"/>
  </r>
  <r>
    <x v="1059"/>
    <x v="11"/>
    <n v="4128.8"/>
  </r>
  <r>
    <x v="1059"/>
    <x v="12"/>
    <n v="15956.4"/>
  </r>
  <r>
    <x v="1060"/>
    <x v="0"/>
    <n v="506.02999899999998"/>
  </r>
  <r>
    <x v="1060"/>
    <x v="1"/>
    <n v="3379.389893"/>
  </r>
  <r>
    <x v="1060"/>
    <x v="2"/>
    <n v="39.340000000000003"/>
  </r>
  <r>
    <x v="1060"/>
    <x v="3"/>
    <n v="228.759995"/>
  </r>
  <r>
    <x v="1060"/>
    <x v="4"/>
    <n v="2254.790039"/>
  </r>
  <r>
    <x v="1060"/>
    <x v="5"/>
    <n v="95.419998000000007"/>
  </r>
  <r>
    <x v="1060"/>
    <x v="6"/>
    <n v="552.78002900000001"/>
  </r>
  <r>
    <x v="1060"/>
    <x v="7"/>
    <n v="269.02999899999998"/>
  </r>
  <r>
    <x v="1060"/>
    <x v="8"/>
    <n v="55.366646000000003"/>
  </r>
  <r>
    <x v="1060"/>
    <x v="9"/>
    <n v="203.720001"/>
  </r>
  <r>
    <x v="1060"/>
    <x v="10"/>
    <n v="13850"/>
  </r>
  <r>
    <x v="1060"/>
    <x v="11"/>
    <n v="4127.99"/>
  </r>
  <r>
    <x v="1060"/>
    <x v="12"/>
    <n v="15977.5"/>
  </r>
  <r>
    <x v="1061"/>
    <x v="0"/>
    <n v="514.85998500000005"/>
  </r>
  <r>
    <x v="1061"/>
    <x v="1"/>
    <n v="3400"/>
  </r>
  <r>
    <x v="1061"/>
    <x v="2"/>
    <n v="39.409999999999997"/>
  </r>
  <r>
    <x v="1061"/>
    <x v="3"/>
    <n v="232"/>
  </r>
  <r>
    <x v="1061"/>
    <x v="4"/>
    <n v="2267.2700199999999"/>
  </r>
  <r>
    <x v="1061"/>
    <x v="5"/>
    <n v="95.889999000000003"/>
  </r>
  <r>
    <x v="1061"/>
    <x v="6"/>
    <n v="553.72997999999995"/>
  </r>
  <r>
    <x v="1061"/>
    <x v="7"/>
    <n v="275.42999300000002"/>
  </r>
  <r>
    <x v="1061"/>
    <x v="8"/>
    <n v="55.347168000000003"/>
  </r>
  <r>
    <x v="1061"/>
    <x v="9"/>
    <n v="205.19000199999999"/>
  </r>
  <r>
    <x v="1061"/>
    <x v="10"/>
    <n v="13996.099609000001"/>
  </r>
  <r>
    <x v="1061"/>
    <x v="11"/>
    <n v="4141.59"/>
  </r>
  <r>
    <x v="1061"/>
    <x v="12"/>
    <n v="15962.3"/>
  </r>
  <r>
    <x v="1062"/>
    <x v="0"/>
    <n v="510.63000499999998"/>
  </r>
  <r>
    <x v="1062"/>
    <x v="1"/>
    <n v="3333"/>
  </r>
  <r>
    <x v="1062"/>
    <x v="2"/>
    <n v="39.669998"/>
  </r>
  <r>
    <x v="1062"/>
    <x v="3"/>
    <n v="228.020004"/>
  </r>
  <r>
    <x v="1062"/>
    <x v="4"/>
    <n v="2254.8400879999999"/>
  </r>
  <r>
    <x v="1062"/>
    <x v="5"/>
    <n v="94.800003000000004"/>
  </r>
  <r>
    <x v="1062"/>
    <x v="6"/>
    <n v="540.02002000000005"/>
  </r>
  <r>
    <x v="1062"/>
    <x v="7"/>
    <n v="267.209991"/>
  </r>
  <r>
    <x v="1062"/>
    <x v="8"/>
    <n v="55.171889999999998"/>
  </r>
  <r>
    <x v="1062"/>
    <x v="9"/>
    <n v="203.88000500000001"/>
  </r>
  <r>
    <x v="1062"/>
    <x v="10"/>
    <n v="13857.839844"/>
  </r>
  <r>
    <x v="1062"/>
    <x v="11"/>
    <n v="4124.66"/>
  </r>
  <r>
    <x v="1062"/>
    <x v="12"/>
    <n v="16000.2"/>
  </r>
  <r>
    <x v="1063"/>
    <x v="0"/>
    <n v="523.25"/>
  </r>
  <r>
    <x v="1063"/>
    <x v="1"/>
    <n v="3379.0900879999999"/>
  </r>
  <r>
    <x v="1063"/>
    <x v="2"/>
    <n v="40.860000999999997"/>
  </r>
  <r>
    <x v="1063"/>
    <x v="3"/>
    <n v="233"/>
  </r>
  <r>
    <x v="1063"/>
    <x v="4"/>
    <n v="2296.6599120000001"/>
  </r>
  <r>
    <x v="1063"/>
    <x v="5"/>
    <n v="95.949996999999996"/>
  </r>
  <r>
    <x v="1063"/>
    <x v="6"/>
    <n v="549.21997099999999"/>
  </r>
  <r>
    <x v="1063"/>
    <x v="7"/>
    <n v="274"/>
  </r>
  <r>
    <x v="1063"/>
    <x v="8"/>
    <n v="55.911929999999998"/>
  </r>
  <r>
    <x v="1063"/>
    <x v="9"/>
    <n v="208.320007"/>
  </r>
  <r>
    <x v="1063"/>
    <x v="10"/>
    <n v="14038.759765999999"/>
  </r>
  <r>
    <x v="1063"/>
    <x v="11"/>
    <n v="4170.42"/>
  </r>
  <r>
    <x v="1063"/>
    <x v="12"/>
    <n v="16116.8"/>
  </r>
  <r>
    <x v="1064"/>
    <x v="0"/>
    <n v="525.080017"/>
  </r>
  <r>
    <x v="1064"/>
    <x v="1"/>
    <n v="3399.4399410000001"/>
  </r>
  <r>
    <x v="1064"/>
    <x v="2"/>
    <n v="40.909999999999997"/>
  </r>
  <r>
    <x v="1064"/>
    <x v="3"/>
    <n v="231.91000399999999"/>
  </r>
  <r>
    <x v="1064"/>
    <x v="4"/>
    <n v="2297.76001"/>
  </r>
  <r>
    <x v="1064"/>
    <x v="5"/>
    <n v="98.169998000000007"/>
  </r>
  <r>
    <x v="1064"/>
    <x v="6"/>
    <n v="546.53997800000002"/>
  </r>
  <r>
    <x v="1064"/>
    <x v="7"/>
    <n v="269.86999500000002"/>
  </r>
  <r>
    <x v="1064"/>
    <x v="8"/>
    <n v="56.057991000000001"/>
  </r>
  <r>
    <x v="1064"/>
    <x v="9"/>
    <n v="208.16000399999999"/>
  </r>
  <r>
    <x v="1064"/>
    <x v="10"/>
    <n v="14052.339844"/>
  </r>
  <r>
    <x v="1064"/>
    <x v="11"/>
    <n v="4185.47"/>
  </r>
  <r>
    <x v="1064"/>
    <x v="12"/>
    <n v="16186.3"/>
  </r>
  <r>
    <x v="1065"/>
    <x v="0"/>
    <n v="516.169983"/>
  </r>
  <r>
    <x v="1065"/>
    <x v="1"/>
    <n v="3372.01001"/>
  </r>
  <r>
    <x v="1065"/>
    <x v="2"/>
    <n v="40.880001"/>
  </r>
  <r>
    <x v="1065"/>
    <x v="3"/>
    <n v="230.5"/>
  </r>
  <r>
    <x v="1065"/>
    <x v="4"/>
    <n v="2302.3999020000001"/>
  </r>
  <r>
    <x v="1065"/>
    <x v="5"/>
    <n v="97.860000999999997"/>
  </r>
  <r>
    <x v="1065"/>
    <x v="6"/>
    <n v="554.44000200000005"/>
  </r>
  <r>
    <x v="1065"/>
    <x v="7"/>
    <n v="267.91000400000001"/>
  </r>
  <r>
    <x v="1065"/>
    <x v="8"/>
    <n v="56.165107999999996"/>
  </r>
  <r>
    <x v="1065"/>
    <x v="9"/>
    <n v="207.259995"/>
  </r>
  <r>
    <x v="1065"/>
    <x v="10"/>
    <n v="13914.769531"/>
  </r>
  <r>
    <x v="1065"/>
    <x v="11"/>
    <n v="4163.26"/>
  </r>
  <r>
    <x v="1065"/>
    <x v="12"/>
    <n v="16107.6"/>
  </r>
  <r>
    <x v="1066"/>
    <x v="0"/>
    <n v="514.21002199999998"/>
  </r>
  <r>
    <x v="1066"/>
    <x v="1"/>
    <n v="3334.6899410000001"/>
  </r>
  <r>
    <x v="1066"/>
    <x v="2"/>
    <n v="41.130001"/>
  </r>
  <r>
    <x v="1066"/>
    <x v="3"/>
    <n v="227.96000699999999"/>
  </r>
  <r>
    <x v="1066"/>
    <x v="4"/>
    <n v="2293.6298830000001"/>
  </r>
  <r>
    <x v="1066"/>
    <x v="5"/>
    <n v="97.400002000000001"/>
  </r>
  <r>
    <x v="1066"/>
    <x v="6"/>
    <n v="549.57000700000003"/>
  </r>
  <r>
    <x v="1066"/>
    <x v="7"/>
    <n v="264.42999300000002"/>
  </r>
  <r>
    <x v="1066"/>
    <x v="8"/>
    <n v="56.291694999999997"/>
  </r>
  <r>
    <x v="1066"/>
    <x v="9"/>
    <n v="209.5"/>
  </r>
  <r>
    <x v="1066"/>
    <x v="10"/>
    <n v="13786.269531"/>
  </r>
  <r>
    <x v="1066"/>
    <x v="11"/>
    <n v="4134.9399999999996"/>
  </r>
  <r>
    <x v="1066"/>
    <x v="12"/>
    <n v="15944.6"/>
  </r>
  <r>
    <x v="1067"/>
    <x v="0"/>
    <n v="512.34002699999996"/>
  </r>
  <r>
    <x v="1067"/>
    <x v="1"/>
    <n v="3362.0200199999999"/>
  </r>
  <r>
    <x v="1067"/>
    <x v="2"/>
    <n v="42.310001"/>
  </r>
  <r>
    <x v="1067"/>
    <x v="3"/>
    <n v="230.55999800000001"/>
  </r>
  <r>
    <x v="1067"/>
    <x v="4"/>
    <n v="2293.290039"/>
  </r>
  <r>
    <x v="1067"/>
    <x v="5"/>
    <n v="97.989998"/>
  </r>
  <r>
    <x v="1067"/>
    <x v="6"/>
    <n v="508.89999399999999"/>
  </r>
  <r>
    <x v="1067"/>
    <x v="7"/>
    <n v="264.89001500000001"/>
  </r>
  <r>
    <x v="1067"/>
    <x v="8"/>
    <n v="56.194316999999998"/>
  </r>
  <r>
    <x v="1067"/>
    <x v="9"/>
    <n v="211.11000100000001"/>
  </r>
  <r>
    <x v="1067"/>
    <x v="10"/>
    <n v="13950.219727"/>
  </r>
  <r>
    <x v="1067"/>
    <x v="11"/>
    <n v="4173.42"/>
  </r>
  <r>
    <x v="1067"/>
    <x v="12"/>
    <n v="16121.6"/>
  </r>
  <r>
    <x v="1068"/>
    <x v="0"/>
    <n v="507.290009"/>
  </r>
  <r>
    <x v="1068"/>
    <x v="1"/>
    <n v="3309.040039"/>
  </r>
  <r>
    <x v="1068"/>
    <x v="2"/>
    <n v="42.57"/>
  </r>
  <r>
    <x v="1068"/>
    <x v="3"/>
    <n v="231.35000600000001"/>
  </r>
  <r>
    <x v="1068"/>
    <x v="4"/>
    <n v="2267.919922"/>
  </r>
  <r>
    <x v="1068"/>
    <x v="5"/>
    <n v="97.510002"/>
  </r>
  <r>
    <x v="1068"/>
    <x v="6"/>
    <n v="508.77999899999998"/>
  </r>
  <r>
    <x v="1068"/>
    <x v="7"/>
    <n v="262.26998900000001"/>
  </r>
  <r>
    <x v="1068"/>
    <x v="8"/>
    <n v="55.658760000000001"/>
  </r>
  <r>
    <x v="1068"/>
    <x v="9"/>
    <n v="212.36999499999999"/>
  </r>
  <r>
    <x v="1068"/>
    <x v="10"/>
    <n v="13818.410156"/>
  </r>
  <r>
    <x v="1068"/>
    <x v="11"/>
    <n v="4134.9799999999996"/>
  </r>
  <r>
    <x v="1068"/>
    <x v="12"/>
    <n v="16030.6"/>
  </r>
  <r>
    <x v="1069"/>
    <x v="0"/>
    <n v="515.84002699999996"/>
  </r>
  <r>
    <x v="1069"/>
    <x v="1"/>
    <n v="3340.8798830000001"/>
  </r>
  <r>
    <x v="1069"/>
    <x v="2"/>
    <n v="42.73"/>
  </r>
  <r>
    <x v="1069"/>
    <x v="3"/>
    <n v="233.509995"/>
  </r>
  <r>
    <x v="1069"/>
    <x v="4"/>
    <n v="2315.3000489999999"/>
  </r>
  <r>
    <x v="1069"/>
    <x v="5"/>
    <n v="98.68"/>
  </r>
  <r>
    <x v="1069"/>
    <x v="6"/>
    <n v="505.54998799999998"/>
  </r>
  <r>
    <x v="1069"/>
    <x v="7"/>
    <n v="266.02999899999998"/>
  </r>
  <r>
    <x v="1069"/>
    <x v="8"/>
    <n v="55.386119999999998"/>
  </r>
  <r>
    <x v="1069"/>
    <x v="9"/>
    <n v="211.470001"/>
  </r>
  <r>
    <x v="1069"/>
    <x v="10"/>
    <n v="14016.809569999999"/>
  </r>
  <r>
    <x v="1069"/>
    <x v="11"/>
    <n v="4180.17"/>
  </r>
  <r>
    <x v="1069"/>
    <x v="12"/>
    <n v="16206"/>
  </r>
  <r>
    <x v="1070"/>
    <x v="0"/>
    <n v="515.70001200000002"/>
  </r>
  <r>
    <x v="1070"/>
    <x v="1"/>
    <n v="3409"/>
  </r>
  <r>
    <x v="1070"/>
    <x v="2"/>
    <n v="42.27"/>
  </r>
  <r>
    <x v="1070"/>
    <x v="3"/>
    <n v="235.46000699999999"/>
  </r>
  <r>
    <x v="1070"/>
    <x v="4"/>
    <n v="2326.73999"/>
  </r>
  <r>
    <x v="1070"/>
    <x v="5"/>
    <n v="97.139999000000003"/>
  </r>
  <r>
    <x v="1070"/>
    <x v="6"/>
    <n v="510.29998799999998"/>
  </r>
  <r>
    <x v="1070"/>
    <x v="7"/>
    <n v="271.72000100000002"/>
  </r>
  <r>
    <x v="1070"/>
    <x v="8"/>
    <n v="55.405594000000001"/>
  </r>
  <r>
    <x v="1070"/>
    <x v="9"/>
    <n v="216.66000399999999"/>
  </r>
  <r>
    <x v="1070"/>
    <x v="10"/>
    <n v="14138.780273"/>
  </r>
  <r>
    <x v="1070"/>
    <x v="11"/>
    <n v="4187.62"/>
  </r>
  <r>
    <x v="1070"/>
    <x v="12"/>
    <n v="16241.2"/>
  </r>
  <r>
    <x v="1071"/>
    <x v="0"/>
    <n v="517.32000700000003"/>
  </r>
  <r>
    <x v="1071"/>
    <x v="1"/>
    <n v="3417.429932"/>
  </r>
  <r>
    <x v="1071"/>
    <x v="2"/>
    <n v="42.41"/>
  </r>
  <r>
    <x v="1071"/>
    <x v="3"/>
    <n v="234.21000699999999"/>
  </r>
  <r>
    <x v="1071"/>
    <x v="4"/>
    <n v="2307.1201169999999"/>
  </r>
  <r>
    <x v="1071"/>
    <x v="5"/>
    <n v="97.019997000000004"/>
  </r>
  <r>
    <x v="1071"/>
    <x v="6"/>
    <n v="505.54998799999998"/>
  </r>
  <r>
    <x v="1071"/>
    <x v="7"/>
    <n v="268.82000699999998"/>
  </r>
  <r>
    <x v="1071"/>
    <x v="8"/>
    <n v="55.006359000000003"/>
  </r>
  <r>
    <x v="1071"/>
    <x v="9"/>
    <n v="220.050003"/>
  </r>
  <r>
    <x v="1071"/>
    <x v="10"/>
    <n v="14090.219727"/>
  </r>
  <r>
    <x v="1071"/>
    <x v="11"/>
    <n v="4186.72"/>
  </r>
  <r>
    <x v="1071"/>
    <x v="12"/>
    <n v="16273.3"/>
  </r>
  <r>
    <x v="1072"/>
    <x v="0"/>
    <n v="515.47997999999995"/>
  </r>
  <r>
    <x v="1072"/>
    <x v="1"/>
    <n v="3458.5"/>
  </r>
  <r>
    <x v="1072"/>
    <x v="2"/>
    <n v="44.240001999999997"/>
  </r>
  <r>
    <x v="1072"/>
    <x v="3"/>
    <n v="236.88000500000001"/>
  </r>
  <r>
    <x v="1072"/>
    <x v="4"/>
    <n v="2379.9099120000001"/>
  </r>
  <r>
    <x v="1072"/>
    <x v="5"/>
    <n v="96.470000999999996"/>
  </r>
  <r>
    <x v="1072"/>
    <x v="6"/>
    <n v="506.51998900000001"/>
  </r>
  <r>
    <x v="1072"/>
    <x v="7"/>
    <n v="271.08999599999999"/>
  </r>
  <r>
    <x v="1072"/>
    <x v="8"/>
    <n v="55.298481000000002"/>
  </r>
  <r>
    <x v="1072"/>
    <x v="9"/>
    <n v="218.14999399999999"/>
  </r>
  <r>
    <x v="1072"/>
    <x v="10"/>
    <n v="14051.030273"/>
  </r>
  <r>
    <x v="1072"/>
    <x v="11"/>
    <n v="4183.18"/>
  </r>
  <r>
    <x v="1072"/>
    <x v="12"/>
    <n v="16322.1"/>
  </r>
  <r>
    <x v="1073"/>
    <x v="0"/>
    <n v="516.09002699999996"/>
  </r>
  <r>
    <x v="1073"/>
    <x v="1"/>
    <n v="3471.3100589999999"/>
  </r>
  <r>
    <x v="1073"/>
    <x v="2"/>
    <n v="44.099997999999999"/>
  </r>
  <r>
    <x v="1073"/>
    <x v="3"/>
    <n v="234.36000100000001"/>
  </r>
  <r>
    <x v="1073"/>
    <x v="4"/>
    <n v="2429.889893"/>
  </r>
  <r>
    <x v="1073"/>
    <x v="5"/>
    <n v="97.940002000000007"/>
  </r>
  <r>
    <x v="1073"/>
    <x v="6"/>
    <n v="509"/>
  </r>
  <r>
    <x v="1073"/>
    <x v="7"/>
    <n v="267.85000600000001"/>
  </r>
  <r>
    <x v="1073"/>
    <x v="8"/>
    <n v="57.372540000000001"/>
  </r>
  <r>
    <x v="1073"/>
    <x v="9"/>
    <n v="219.61999499999999"/>
  </r>
  <r>
    <x v="1073"/>
    <x v="10"/>
    <n v="14082.549805000001"/>
  </r>
  <r>
    <x v="1073"/>
    <x v="11"/>
    <n v="4211.47"/>
  </r>
  <r>
    <x v="1073"/>
    <x v="12"/>
    <n v="16376"/>
  </r>
  <r>
    <x v="1074"/>
    <x v="0"/>
    <n v="508.33999599999999"/>
  </r>
  <r>
    <x v="1074"/>
    <x v="1"/>
    <n v="3467.419922"/>
  </r>
  <r>
    <x v="1074"/>
    <x v="2"/>
    <n v="43.599997999999999"/>
  </r>
  <r>
    <x v="1074"/>
    <x v="3"/>
    <n v="230.320007"/>
  </r>
  <r>
    <x v="1074"/>
    <x v="4"/>
    <n v="2410.1201169999999"/>
  </r>
  <r>
    <x v="1074"/>
    <x v="5"/>
    <n v="97.050003000000004"/>
  </r>
  <r>
    <x v="1074"/>
    <x v="6"/>
    <n v="513.46997099999999"/>
  </r>
  <r>
    <x v="1074"/>
    <x v="7"/>
    <n v="262.290009"/>
  </r>
  <r>
    <x v="1074"/>
    <x v="8"/>
    <n v="57.177791999999997"/>
  </r>
  <r>
    <x v="1074"/>
    <x v="9"/>
    <n v="218.770004"/>
  </r>
  <r>
    <x v="1074"/>
    <x v="10"/>
    <n v="13962.679688"/>
  </r>
  <r>
    <x v="1074"/>
    <x v="11"/>
    <n v="4181.17"/>
  </r>
  <r>
    <x v="1074"/>
    <x v="12"/>
    <n v="16219.3"/>
  </r>
  <r>
    <x v="1075"/>
    <x v="0"/>
    <n v="503.459991"/>
  </r>
  <r>
    <x v="1075"/>
    <x v="1"/>
    <n v="3386.48999"/>
  </r>
  <r>
    <x v="1075"/>
    <x v="2"/>
    <n v="43.630001"/>
  </r>
  <r>
    <x v="1075"/>
    <x v="3"/>
    <n v="223.759995"/>
  </r>
  <r>
    <x v="1075"/>
    <x v="4"/>
    <n v="2395.169922"/>
  </r>
  <r>
    <x v="1075"/>
    <x v="5"/>
    <n v="97.610000999999997"/>
  </r>
  <r>
    <x v="1075"/>
    <x v="6"/>
    <n v="509.10998499999999"/>
  </r>
  <r>
    <x v="1075"/>
    <x v="7"/>
    <n v="259.08999599999999"/>
  </r>
  <r>
    <x v="1075"/>
    <x v="8"/>
    <n v="57.654919"/>
  </r>
  <r>
    <x v="1075"/>
    <x v="9"/>
    <n v="221.25"/>
  </r>
  <r>
    <x v="1075"/>
    <x v="10"/>
    <n v="13895.120117"/>
  </r>
  <r>
    <x v="1075"/>
    <x v="11"/>
    <n v="4192.66"/>
  </r>
  <r>
    <x v="1075"/>
    <x v="12"/>
    <n v="16325.2"/>
  </r>
  <r>
    <x v="1076"/>
    <x v="0"/>
    <n v="490.70001200000002"/>
  </r>
  <r>
    <x v="1076"/>
    <x v="1"/>
    <n v="3311.8701169999999"/>
  </r>
  <r>
    <x v="1076"/>
    <x v="2"/>
    <n v="43.330002"/>
  </r>
  <r>
    <x v="1076"/>
    <x v="3"/>
    <n v="217.179993"/>
  </r>
  <r>
    <x v="1076"/>
    <x v="4"/>
    <n v="2354.25"/>
  </r>
  <r>
    <x v="1076"/>
    <x v="5"/>
    <n v="95.940002000000007"/>
  </r>
  <r>
    <x v="1076"/>
    <x v="6"/>
    <n v="503.17999300000002"/>
  </r>
  <r>
    <x v="1076"/>
    <x v="7"/>
    <n v="250.16000399999999"/>
  </r>
  <r>
    <x v="1076"/>
    <x v="8"/>
    <n v="56.778561000000003"/>
  </r>
  <r>
    <x v="1076"/>
    <x v="9"/>
    <n v="219.220001"/>
  </r>
  <r>
    <x v="1076"/>
    <x v="10"/>
    <n v="13633.5"/>
  </r>
  <r>
    <x v="1076"/>
    <x v="11"/>
    <n v="4164.66"/>
  </r>
  <r>
    <x v="1076"/>
    <x v="12"/>
    <n v="16289.3"/>
  </r>
  <r>
    <x v="1077"/>
    <x v="0"/>
    <n v="486.69000199999999"/>
  </r>
  <r>
    <x v="1077"/>
    <x v="1"/>
    <n v="3270.540039"/>
  </r>
  <r>
    <x v="1077"/>
    <x v="2"/>
    <n v="43.09"/>
  </r>
  <r>
    <x v="1077"/>
    <x v="3"/>
    <n v="215.39999399999999"/>
  </r>
  <r>
    <x v="1077"/>
    <x v="4"/>
    <n v="2356.73999"/>
  </r>
  <r>
    <x v="1077"/>
    <x v="5"/>
    <n v="94.449996999999996"/>
  </r>
  <r>
    <x v="1077"/>
    <x v="6"/>
    <n v="496.07998700000002"/>
  </r>
  <r>
    <x v="1077"/>
    <x v="7"/>
    <n v="247.39999399999999"/>
  </r>
  <r>
    <x v="1077"/>
    <x v="8"/>
    <n v="57.392014000000003"/>
  </r>
  <r>
    <x v="1077"/>
    <x v="9"/>
    <n v="218.39999399999999"/>
  </r>
  <r>
    <x v="1077"/>
    <x v="10"/>
    <n v="13582.419921999999"/>
  </r>
  <r>
    <x v="1077"/>
    <x v="11"/>
    <n v="4167.59"/>
  </r>
  <r>
    <x v="1077"/>
    <x v="12"/>
    <n v="16348.4"/>
  </r>
  <r>
    <x v="1078"/>
    <x v="0"/>
    <n v="483.60998499999999"/>
  </r>
  <r>
    <x v="1078"/>
    <x v="1"/>
    <n v="3306.3701169999999"/>
  </r>
  <r>
    <x v="1078"/>
    <x v="2"/>
    <n v="43.040000999999997"/>
  </r>
  <r>
    <x v="1078"/>
    <x v="3"/>
    <n v="218.050003"/>
  </r>
  <r>
    <x v="1078"/>
    <x v="4"/>
    <n v="2381.3500979999999"/>
  </r>
  <r>
    <x v="1078"/>
    <x v="5"/>
    <n v="95.019997000000004"/>
  </r>
  <r>
    <x v="1078"/>
    <x v="6"/>
    <n v="499.54998799999998"/>
  </r>
  <r>
    <x v="1078"/>
    <x v="7"/>
    <n v="252.020004"/>
  </r>
  <r>
    <x v="1078"/>
    <x v="8"/>
    <n v="58.122314000000003"/>
  </r>
  <r>
    <x v="1078"/>
    <x v="9"/>
    <n v="223.240005"/>
  </r>
  <r>
    <x v="1078"/>
    <x v="10"/>
    <n v="13632.839844"/>
  </r>
  <r>
    <x v="1078"/>
    <x v="11"/>
    <n v="4201.62"/>
  </r>
  <r>
    <x v="1078"/>
    <x v="12"/>
    <n v="16459.599999999999"/>
  </r>
  <r>
    <x v="1079"/>
    <x v="0"/>
    <n v="488.73001099999999"/>
  </r>
  <r>
    <x v="1079"/>
    <x v="1"/>
    <n v="3291.610107"/>
  </r>
  <r>
    <x v="1079"/>
    <x v="2"/>
    <n v="43.130001"/>
  </r>
  <r>
    <x v="1079"/>
    <x v="3"/>
    <n v="216.5"/>
  </r>
  <r>
    <x v="1079"/>
    <x v="4"/>
    <n v="2398.6899410000001"/>
  </r>
  <r>
    <x v="1079"/>
    <x v="5"/>
    <n v="91.25"/>
  </r>
  <r>
    <x v="1079"/>
    <x v="6"/>
    <n v="503.83999599999999"/>
  </r>
  <r>
    <x v="1079"/>
    <x v="7"/>
    <n v="253.36000100000001"/>
  </r>
  <r>
    <x v="1079"/>
    <x v="8"/>
    <n v="58.171005000000001"/>
  </r>
  <r>
    <x v="1079"/>
    <x v="9"/>
    <n v="222.88999899999999"/>
  </r>
  <r>
    <x v="1079"/>
    <x v="10"/>
    <n v="13752.240234000001"/>
  </r>
  <r>
    <x v="1079"/>
    <x v="11"/>
    <n v="4232.6000000000004"/>
  </r>
  <r>
    <x v="1079"/>
    <x v="12"/>
    <n v="16590.400000000001"/>
  </r>
  <r>
    <x v="1080"/>
    <x v="0"/>
    <n v="479.38000499999998"/>
  </r>
  <r>
    <x v="1080"/>
    <x v="1"/>
    <n v="3190.48999"/>
  </r>
  <r>
    <x v="1080"/>
    <x v="2"/>
    <n v="43.25"/>
  </r>
  <r>
    <x v="1080"/>
    <x v="3"/>
    <n v="213.88999899999999"/>
  </r>
  <r>
    <x v="1080"/>
    <x v="4"/>
    <n v="2341.6599120000001"/>
  </r>
  <r>
    <x v="1080"/>
    <x v="5"/>
    <n v="91.599997999999999"/>
  </r>
  <r>
    <x v="1080"/>
    <x v="6"/>
    <n v="486.69000199999999"/>
  </r>
  <r>
    <x v="1080"/>
    <x v="7"/>
    <n v="243.63000500000001"/>
  </r>
  <r>
    <x v="1080"/>
    <x v="8"/>
    <n v="58.862354000000003"/>
  </r>
  <r>
    <x v="1080"/>
    <x v="9"/>
    <n v="221.88999899999999"/>
  </r>
  <r>
    <x v="1080"/>
    <x v="10"/>
    <n v="13401.860352"/>
  </r>
  <r>
    <x v="1080"/>
    <x v="11"/>
    <n v="4188.43"/>
  </r>
  <r>
    <x v="1080"/>
    <x v="12"/>
    <n v="16516.8"/>
  </r>
  <r>
    <x v="1081"/>
    <x v="0"/>
    <n v="485.19000199999999"/>
  </r>
  <r>
    <x v="1081"/>
    <x v="1"/>
    <n v="3223.9099120000001"/>
  </r>
  <r>
    <x v="1081"/>
    <x v="2"/>
    <n v="42.529998999999997"/>
  </r>
  <r>
    <x v="1081"/>
    <x v="3"/>
    <n v="215.55999800000001"/>
  </r>
  <r>
    <x v="1081"/>
    <x v="4"/>
    <n v="2308.76001"/>
  </r>
  <r>
    <x v="1081"/>
    <x v="5"/>
    <n v="91.540001000000004"/>
  </r>
  <r>
    <x v="1081"/>
    <x v="6"/>
    <n v="495.07998700000002"/>
  </r>
  <r>
    <x v="1081"/>
    <x v="7"/>
    <n v="248.60000600000001"/>
  </r>
  <r>
    <x v="1081"/>
    <x v="8"/>
    <n v="58.453384"/>
  </r>
  <r>
    <x v="1081"/>
    <x v="9"/>
    <n v="221.46000699999999"/>
  </r>
  <r>
    <x v="1081"/>
    <x v="10"/>
    <n v="13389.429688"/>
  </r>
  <r>
    <x v="1081"/>
    <x v="11"/>
    <n v="4152.1000000000004"/>
  </r>
  <r>
    <x v="1081"/>
    <x v="12"/>
    <n v="16355.6"/>
  </r>
  <r>
    <x v="1082"/>
    <x v="0"/>
    <n v="472.08999599999999"/>
  </r>
  <r>
    <x v="1082"/>
    <x v="1"/>
    <n v="3151.9399410000001"/>
  </r>
  <r>
    <x v="1082"/>
    <x v="2"/>
    <n v="41.349997999999999"/>
  </r>
  <r>
    <x v="1082"/>
    <x v="3"/>
    <n v="210.53999300000001"/>
  </r>
  <r>
    <x v="1082"/>
    <x v="4"/>
    <n v="2239.080078"/>
  </r>
  <r>
    <x v="1082"/>
    <x v="5"/>
    <n v="89.790001000000004"/>
  </r>
  <r>
    <x v="1082"/>
    <x v="6"/>
    <n v="484.98001099999999"/>
  </r>
  <r>
    <x v="1082"/>
    <x v="7"/>
    <n v="239.91000399999999"/>
  </r>
  <r>
    <x v="1082"/>
    <x v="8"/>
    <n v="58.336536000000002"/>
  </r>
  <r>
    <x v="1082"/>
    <x v="9"/>
    <n v="218.550003"/>
  </r>
  <r>
    <x v="1082"/>
    <x v="10"/>
    <n v="13031.679688"/>
  </r>
  <r>
    <x v="1082"/>
    <x v="11"/>
    <n v="4063.04"/>
  </r>
  <r>
    <x v="1082"/>
    <x v="12"/>
    <n v="16043"/>
  </r>
  <r>
    <x v="1083"/>
    <x v="0"/>
    <n v="474.16000400000001"/>
  </r>
  <r>
    <x v="1083"/>
    <x v="1"/>
    <n v="3161.469971"/>
  </r>
  <r>
    <x v="1083"/>
    <x v="2"/>
    <n v="41.610000999999997"/>
  </r>
  <r>
    <x v="1083"/>
    <x v="3"/>
    <n v="211.86000100000001"/>
  </r>
  <r>
    <x v="1083"/>
    <x v="4"/>
    <n v="2261.969971"/>
  </r>
  <r>
    <x v="1083"/>
    <x v="5"/>
    <n v="89.470000999999996"/>
  </r>
  <r>
    <x v="1083"/>
    <x v="6"/>
    <n v="486.66000400000001"/>
  </r>
  <r>
    <x v="1083"/>
    <x v="7"/>
    <n v="240.800003"/>
  </r>
  <r>
    <x v="1083"/>
    <x v="8"/>
    <n v="58.667605999999999"/>
  </r>
  <r>
    <x v="1083"/>
    <x v="9"/>
    <n v="219.25"/>
  </r>
  <r>
    <x v="1083"/>
    <x v="10"/>
    <n v="13124.990234000001"/>
  </r>
  <r>
    <x v="1083"/>
    <x v="11"/>
    <n v="4112.5"/>
  </r>
  <r>
    <x v="1083"/>
    <x v="12"/>
    <n v="16181.6"/>
  </r>
  <r>
    <x v="1084"/>
    <x v="0"/>
    <n v="486.55999800000001"/>
  </r>
  <r>
    <x v="1084"/>
    <x v="1"/>
    <n v="3222.8999020000001"/>
  </r>
  <r>
    <x v="1084"/>
    <x v="2"/>
    <n v="41.549999"/>
  </r>
  <r>
    <x v="1084"/>
    <x v="3"/>
    <n v="217.66000399999999"/>
  </r>
  <r>
    <x v="1084"/>
    <x v="4"/>
    <n v="2316.1599120000001"/>
  </r>
  <r>
    <x v="1084"/>
    <x v="5"/>
    <n v="92.139999000000003"/>
  </r>
  <r>
    <x v="1084"/>
    <x v="6"/>
    <n v="493.36999500000002"/>
  </r>
  <r>
    <x v="1084"/>
    <x v="7"/>
    <n v="246.28999300000001"/>
  </r>
  <r>
    <x v="1084"/>
    <x v="8"/>
    <n v="58.998676000000003"/>
  </r>
  <r>
    <x v="1084"/>
    <x v="9"/>
    <n v="220.91999799999999"/>
  </r>
  <r>
    <x v="1084"/>
    <x v="10"/>
    <n v="13429.980469"/>
  </r>
  <r>
    <x v="1084"/>
    <x v="11"/>
    <n v="4173.8500000000004"/>
  </r>
  <r>
    <x v="1084"/>
    <x v="12"/>
    <n v="16415.400000000001"/>
  </r>
  <r>
    <x v="1085"/>
    <x v="0"/>
    <n v="482.73998999999998"/>
  </r>
  <r>
    <x v="1085"/>
    <x v="1"/>
    <n v="3270.389893"/>
  </r>
  <r>
    <x v="1085"/>
    <x v="2"/>
    <n v="41.720001000000003"/>
  </r>
  <r>
    <x v="1085"/>
    <x v="3"/>
    <n v="215.05999800000001"/>
  </r>
  <r>
    <x v="1085"/>
    <x v="4"/>
    <n v="2321.4099120000001"/>
  </r>
  <r>
    <x v="1085"/>
    <x v="5"/>
    <n v="91.349997999999999"/>
  </r>
  <r>
    <x v="1085"/>
    <x v="6"/>
    <n v="488.94000199999999"/>
  </r>
  <r>
    <x v="1085"/>
    <x v="7"/>
    <n v="244.36000100000001"/>
  </r>
  <r>
    <x v="1085"/>
    <x v="8"/>
    <n v="59.446593999999997"/>
  </r>
  <r>
    <x v="1085"/>
    <x v="9"/>
    <n v="219.66000399999999"/>
  </r>
  <r>
    <x v="1085"/>
    <x v="10"/>
    <n v="13379.049805000001"/>
  </r>
  <r>
    <x v="1085"/>
    <x v="11"/>
    <n v="4163.29"/>
  </r>
  <r>
    <x v="1085"/>
    <x v="12"/>
    <n v="16423"/>
  </r>
  <r>
    <x v="1086"/>
    <x v="0"/>
    <n v="480.61999500000002"/>
  </r>
  <r>
    <x v="1086"/>
    <x v="1"/>
    <n v="3232.280029"/>
  </r>
  <r>
    <x v="1086"/>
    <x v="2"/>
    <n v="41.77"/>
  </r>
  <r>
    <x v="1086"/>
    <x v="3"/>
    <n v="214.33000200000001"/>
  </r>
  <r>
    <x v="1086"/>
    <x v="4"/>
    <n v="2303.429932"/>
  </r>
  <r>
    <x v="1086"/>
    <x v="5"/>
    <n v="90.809997999999993"/>
  </r>
  <r>
    <x v="1086"/>
    <x v="6"/>
    <n v="486.27999899999998"/>
  </r>
  <r>
    <x v="1086"/>
    <x v="7"/>
    <n v="243.21000699999999"/>
  </r>
  <r>
    <x v="1086"/>
    <x v="8"/>
    <n v="59.222636999999999"/>
  </r>
  <r>
    <x v="1086"/>
    <x v="9"/>
    <n v="217.91999799999999"/>
  </r>
  <r>
    <x v="1086"/>
    <x v="10"/>
    <n v="13303.639648"/>
  </r>
  <r>
    <x v="1086"/>
    <x v="11"/>
    <n v="4127.83"/>
  </r>
  <r>
    <x v="1086"/>
    <x v="12"/>
    <n v="16337.7"/>
  </r>
  <r>
    <x v="1087"/>
    <x v="0"/>
    <n v="480.47000100000002"/>
  </r>
  <r>
    <x v="1087"/>
    <x v="1"/>
    <n v="3231.8000489999999"/>
  </r>
  <r>
    <x v="1087"/>
    <x v="2"/>
    <n v="41.43"/>
  </r>
  <r>
    <x v="1087"/>
    <x v="3"/>
    <n v="221.33999600000001"/>
  </r>
  <r>
    <x v="1087"/>
    <x v="4"/>
    <n v="2308.709961"/>
  </r>
  <r>
    <x v="1087"/>
    <x v="5"/>
    <n v="90.730002999999996"/>
  </r>
  <r>
    <x v="1087"/>
    <x v="6"/>
    <n v="487.70001200000002"/>
  </r>
  <r>
    <x v="1087"/>
    <x v="7"/>
    <n v="244.63000500000001"/>
  </r>
  <r>
    <x v="1087"/>
    <x v="8"/>
    <n v="58.969467000000002"/>
  </r>
  <r>
    <x v="1087"/>
    <x v="9"/>
    <n v="218.020004"/>
  </r>
  <r>
    <x v="1087"/>
    <x v="10"/>
    <n v="13299.740234000001"/>
  </r>
  <r>
    <x v="1087"/>
    <x v="11"/>
    <n v="4115.68"/>
  </r>
  <r>
    <x v="1087"/>
    <x v="12"/>
    <n v="16233.3"/>
  </r>
  <r>
    <x v="1088"/>
    <x v="0"/>
    <n v="491.67001299999998"/>
  </r>
  <r>
    <x v="1088"/>
    <x v="1"/>
    <n v="3247.679932"/>
  </r>
  <r>
    <x v="1088"/>
    <x v="2"/>
    <n v="41.919998"/>
  </r>
  <r>
    <x v="1088"/>
    <x v="3"/>
    <n v="223.779999"/>
  </r>
  <r>
    <x v="1088"/>
    <x v="4"/>
    <n v="2356.0900879999999"/>
  </r>
  <r>
    <x v="1088"/>
    <x v="5"/>
    <n v="92.5"/>
  </r>
  <r>
    <x v="1088"/>
    <x v="6"/>
    <n v="501.67001299999998"/>
  </r>
  <r>
    <x v="1088"/>
    <x v="7"/>
    <n v="251.53999300000001"/>
  </r>
  <r>
    <x v="1088"/>
    <x v="8"/>
    <n v="59.692290999999997"/>
  </r>
  <r>
    <x v="1088"/>
    <x v="9"/>
    <n v="222.949997"/>
  </r>
  <r>
    <x v="1088"/>
    <x v="10"/>
    <n v="13535.740234000001"/>
  </r>
  <r>
    <x v="1088"/>
    <x v="11"/>
    <n v="4159.12"/>
  </r>
  <r>
    <x v="1088"/>
    <x v="12"/>
    <n v="16350.5"/>
  </r>
  <r>
    <x v="1089"/>
    <x v="0"/>
    <n v="488.07000699999998"/>
  </r>
  <r>
    <x v="1089"/>
    <x v="1"/>
    <n v="3203.080078"/>
  </r>
  <r>
    <x v="1089"/>
    <x v="2"/>
    <n v="42.110000999999997"/>
  </r>
  <r>
    <x v="1089"/>
    <x v="3"/>
    <n v="222.58000200000001"/>
  </r>
  <r>
    <x v="1089"/>
    <x v="4"/>
    <n v="2345.1000979999999"/>
  </r>
  <r>
    <x v="1089"/>
    <x v="5"/>
    <n v="92.010002"/>
  </r>
  <r>
    <x v="1089"/>
    <x v="6"/>
    <n v="497.89001500000001"/>
  </r>
  <r>
    <x v="1089"/>
    <x v="7"/>
    <n v="250.69000199999999"/>
  </r>
  <r>
    <x v="1089"/>
    <x v="8"/>
    <n v="59.417304999999999"/>
  </r>
  <r>
    <x v="1089"/>
    <x v="9"/>
    <n v="221.38999899999999"/>
  </r>
  <r>
    <x v="1089"/>
    <x v="10"/>
    <n v="13470.990234000001"/>
  </r>
  <r>
    <x v="1089"/>
    <x v="11"/>
    <n v="4155.8599999999997"/>
  </r>
  <r>
    <x v="1089"/>
    <x v="12"/>
    <n v="16375"/>
  </r>
  <r>
    <x v="1090"/>
    <x v="0"/>
    <n v="497.82998700000002"/>
  </r>
  <r>
    <x v="1090"/>
    <x v="1"/>
    <n v="3244.98999"/>
  </r>
  <r>
    <x v="1090"/>
    <x v="2"/>
    <n v="42.799999"/>
  </r>
  <r>
    <x v="1090"/>
    <x v="3"/>
    <n v="226.990005"/>
  </r>
  <r>
    <x v="1090"/>
    <x v="4"/>
    <n v="2406.669922"/>
  </r>
  <r>
    <x v="1090"/>
    <x v="5"/>
    <n v="93.230002999999996"/>
  </r>
  <r>
    <x v="1090"/>
    <x v="6"/>
    <n v="502.89999399999999"/>
  </r>
  <r>
    <x v="1090"/>
    <x v="7"/>
    <n v="257.17001299999998"/>
  </r>
  <r>
    <x v="1090"/>
    <x v="8"/>
    <n v="59.446770000000001"/>
  </r>
  <r>
    <x v="1090"/>
    <x v="9"/>
    <n v="224.5"/>
  </r>
  <r>
    <x v="1090"/>
    <x v="10"/>
    <n v="13661.169921999999"/>
  </r>
  <r>
    <x v="1090"/>
    <x v="11"/>
    <n v="4197.05"/>
  </r>
  <r>
    <x v="1090"/>
    <x v="12"/>
    <n v="16464.7"/>
  </r>
  <r>
    <x v="1091"/>
    <x v="0"/>
    <n v="505.07998700000002"/>
  </r>
  <r>
    <x v="1091"/>
    <x v="1"/>
    <n v="3259.0500489999999"/>
  </r>
  <r>
    <x v="1091"/>
    <x v="2"/>
    <n v="43.029998999999997"/>
  </r>
  <r>
    <x v="1091"/>
    <x v="3"/>
    <n v="227.71000699999999"/>
  </r>
  <r>
    <x v="1091"/>
    <x v="4"/>
    <n v="2409.070068"/>
  </r>
  <r>
    <x v="1091"/>
    <x v="5"/>
    <n v="93.029999000000004"/>
  </r>
  <r>
    <x v="1091"/>
    <x v="6"/>
    <n v="501.33999599999999"/>
  </r>
  <r>
    <x v="1091"/>
    <x v="7"/>
    <n v="258.64999399999999"/>
  </r>
  <r>
    <x v="1091"/>
    <x v="8"/>
    <n v="59.819969"/>
  </r>
  <r>
    <x v="1091"/>
    <x v="9"/>
    <n v="224.5"/>
  </r>
  <r>
    <x v="1091"/>
    <x v="10"/>
    <n v="13657.169921999999"/>
  </r>
  <r>
    <x v="1091"/>
    <x v="11"/>
    <n v="4188.13"/>
  </r>
  <r>
    <x v="1091"/>
    <x v="12"/>
    <n v="16390.2"/>
  </r>
  <r>
    <x v="1092"/>
    <x v="0"/>
    <n v="506.98001099999999"/>
  </r>
  <r>
    <x v="1092"/>
    <x v="1"/>
    <n v="3265.1599120000001"/>
  </r>
  <r>
    <x v="1092"/>
    <x v="2"/>
    <n v="41.830002"/>
  </r>
  <r>
    <x v="1092"/>
    <x v="3"/>
    <n v="229.679993"/>
  </r>
  <r>
    <x v="1092"/>
    <x v="4"/>
    <n v="2433.530029"/>
  </r>
  <r>
    <x v="1092"/>
    <x v="5"/>
    <n v="93.410004000000001"/>
  </r>
  <r>
    <x v="1092"/>
    <x v="6"/>
    <n v="502.35998499999999"/>
  </r>
  <r>
    <x v="1092"/>
    <x v="7"/>
    <n v="261.36999500000002"/>
  </r>
  <r>
    <x v="1092"/>
    <x v="8"/>
    <n v="59.643188000000002"/>
  </r>
  <r>
    <x v="1092"/>
    <x v="9"/>
    <n v="223.61000100000001"/>
  </r>
  <r>
    <x v="1092"/>
    <x v="10"/>
    <n v="13738"/>
  </r>
  <r>
    <x v="1092"/>
    <x v="11"/>
    <n v="4195.99"/>
  </r>
  <r>
    <x v="1092"/>
    <x v="12"/>
    <n v="16452"/>
  </r>
  <r>
    <x v="1093"/>
    <x v="0"/>
    <n v="498.27999899999998"/>
  </r>
  <r>
    <x v="1093"/>
    <x v="1"/>
    <n v="3230.110107"/>
  </r>
  <r>
    <x v="1093"/>
    <x v="2"/>
    <n v="41.959999000000003"/>
  </r>
  <r>
    <x v="1093"/>
    <x v="3"/>
    <n v="225.83000200000001"/>
  </r>
  <r>
    <x v="1093"/>
    <x v="4"/>
    <n v="2402.51001"/>
  </r>
  <r>
    <x v="1093"/>
    <x v="5"/>
    <n v="93.309997999999993"/>
  </r>
  <r>
    <x v="1093"/>
    <x v="6"/>
    <n v="503.85998499999999"/>
  </r>
  <r>
    <x v="1093"/>
    <x v="7"/>
    <n v="259.47000100000002"/>
  </r>
  <r>
    <x v="1093"/>
    <x v="8"/>
    <n v="58.474482999999999"/>
  </r>
  <r>
    <x v="1093"/>
    <x v="9"/>
    <n v="220.39999399999999"/>
  </r>
  <r>
    <x v="1093"/>
    <x v="10"/>
    <n v="13736.280273"/>
  </r>
  <r>
    <x v="1093"/>
    <x v="11"/>
    <n v="4200.88"/>
  </r>
  <r>
    <x v="1093"/>
    <x v="12"/>
    <n v="16531.900000000001"/>
  </r>
  <r>
    <x v="1094"/>
    <x v="0"/>
    <n v="504.57998700000002"/>
  </r>
  <r>
    <x v="1094"/>
    <x v="1"/>
    <n v="3223.070068"/>
  </r>
  <r>
    <x v="1094"/>
    <x v="2"/>
    <n v="42.549999"/>
  </r>
  <r>
    <x v="1094"/>
    <x v="3"/>
    <n v="238.10000600000001"/>
  </r>
  <r>
    <x v="1094"/>
    <x v="4"/>
    <n v="2411.5600589999999"/>
  </r>
  <r>
    <x v="1094"/>
    <x v="5"/>
    <n v="94.269997000000004"/>
  </r>
  <r>
    <x v="1094"/>
    <x v="6"/>
    <n v="502.80999800000001"/>
  </r>
  <r>
    <x v="1094"/>
    <x v="7"/>
    <n v="260.01998900000001"/>
  </r>
  <r>
    <x v="1094"/>
    <x v="8"/>
    <n v="58.896790000000003"/>
  </r>
  <r>
    <x v="1094"/>
    <x v="9"/>
    <n v="219.91999799999999"/>
  </r>
  <r>
    <x v="1094"/>
    <x v="10"/>
    <n v="13748.740234000001"/>
  </r>
  <r>
    <x v="1094"/>
    <x v="11"/>
    <n v="4204.1099999999997"/>
  </r>
  <r>
    <x v="1094"/>
    <x v="12"/>
    <n v="16555.7"/>
  </r>
  <r>
    <x v="1095"/>
    <x v="0"/>
    <n v="495.91000400000001"/>
  </r>
  <r>
    <x v="1095"/>
    <x v="1"/>
    <n v="3218.6499020000001"/>
  </r>
  <r>
    <x v="1095"/>
    <x v="2"/>
    <n v="42.93"/>
  </r>
  <r>
    <x v="1095"/>
    <x v="3"/>
    <n v="236.199997"/>
  </r>
  <r>
    <x v="1095"/>
    <x v="4"/>
    <n v="2429.8100589999999"/>
  </r>
  <r>
    <x v="1095"/>
    <x v="5"/>
    <n v="93.589995999999999"/>
  </r>
  <r>
    <x v="1095"/>
    <x v="6"/>
    <n v="499.07998700000002"/>
  </r>
  <r>
    <x v="1095"/>
    <x v="7"/>
    <n v="259.26998900000001"/>
  </r>
  <r>
    <x v="1095"/>
    <x v="8"/>
    <n v="58.906609000000003"/>
  </r>
  <r>
    <x v="1095"/>
    <x v="9"/>
    <n v="217.08000200000001"/>
  </r>
  <r>
    <x v="1095"/>
    <x v="10"/>
    <n v="13736.480469"/>
  </r>
  <r>
    <x v="1095"/>
    <x v="11"/>
    <n v="4202.04"/>
  </r>
  <r>
    <x v="1095"/>
    <x v="12"/>
    <n v="16643.3"/>
  </r>
  <r>
    <x v="1096"/>
    <x v="0"/>
    <n v="495.76998900000001"/>
  </r>
  <r>
    <x v="1096"/>
    <x v="1"/>
    <n v="3233.98999"/>
  </r>
  <r>
    <x v="1096"/>
    <x v="2"/>
    <n v="41.610000999999997"/>
  </r>
  <r>
    <x v="1096"/>
    <x v="3"/>
    <n v="234.61999499999999"/>
  </r>
  <r>
    <x v="1096"/>
    <x v="4"/>
    <n v="2421.280029"/>
  </r>
  <r>
    <x v="1096"/>
    <x v="5"/>
    <n v="94.830001999999993"/>
  </r>
  <r>
    <x v="1096"/>
    <x v="6"/>
    <n v="499.23998999999998"/>
  </r>
  <r>
    <x v="1096"/>
    <x v="7"/>
    <n v="262.17001299999998"/>
  </r>
  <r>
    <x v="1096"/>
    <x v="8"/>
    <n v="59.348557"/>
  </r>
  <r>
    <x v="1096"/>
    <x v="9"/>
    <n v="216.949997"/>
  </r>
  <r>
    <x v="1096"/>
    <x v="10"/>
    <n v="13756.330078000001"/>
  </r>
  <r>
    <x v="1096"/>
    <x v="11"/>
    <n v="4208.12"/>
  </r>
  <r>
    <x v="1096"/>
    <x v="12"/>
    <n v="16674"/>
  </r>
  <r>
    <x v="1097"/>
    <x v="0"/>
    <n v="493.14001500000001"/>
  </r>
  <r>
    <x v="1097"/>
    <x v="1"/>
    <n v="3187.01001"/>
  </r>
  <r>
    <x v="1097"/>
    <x v="2"/>
    <n v="41.349997999999999"/>
  </r>
  <r>
    <x v="1097"/>
    <x v="3"/>
    <n v="230.83999600000001"/>
  </r>
  <r>
    <x v="1097"/>
    <x v="4"/>
    <n v="2404.610107"/>
  </r>
  <r>
    <x v="1097"/>
    <x v="5"/>
    <n v="95.050003000000004"/>
  </r>
  <r>
    <x v="1097"/>
    <x v="6"/>
    <n v="489.42999300000002"/>
  </r>
  <r>
    <x v="1097"/>
    <x v="7"/>
    <n v="257.790009"/>
  </r>
  <r>
    <x v="1097"/>
    <x v="8"/>
    <n v="59.427128000000003"/>
  </r>
  <r>
    <x v="1097"/>
    <x v="9"/>
    <n v="216"/>
  </r>
  <r>
    <x v="1097"/>
    <x v="10"/>
    <n v="13614.509765999999"/>
  </r>
  <r>
    <x v="1097"/>
    <x v="11"/>
    <n v="4192.8500000000004"/>
  </r>
  <r>
    <x v="1097"/>
    <x v="12"/>
    <n v="16632.3"/>
  </r>
  <r>
    <x v="1098"/>
    <x v="0"/>
    <n v="504.5"/>
  </r>
  <r>
    <x v="1098"/>
    <x v="1"/>
    <n v="3206.219971"/>
  </r>
  <r>
    <x v="1098"/>
    <x v="2"/>
    <n v="42.029998999999997"/>
  </r>
  <r>
    <x v="1098"/>
    <x v="3"/>
    <n v="237.479996"/>
  </r>
  <r>
    <x v="1098"/>
    <x v="4"/>
    <n v="2451.76001"/>
  </r>
  <r>
    <x v="1098"/>
    <x v="5"/>
    <n v="95.370002999999997"/>
  </r>
  <r>
    <x v="1098"/>
    <x v="6"/>
    <n v="494.73998999999998"/>
  </r>
  <r>
    <x v="1098"/>
    <x v="7"/>
    <n v="263.040009"/>
  </r>
  <r>
    <x v="1098"/>
    <x v="8"/>
    <n v="59.525337"/>
  </r>
  <r>
    <x v="1098"/>
    <x v="9"/>
    <n v="219.259995"/>
  </r>
  <r>
    <x v="1098"/>
    <x v="10"/>
    <n v="13814.490234000001"/>
  </r>
  <r>
    <x v="1098"/>
    <x v="11"/>
    <n v="4229.8900000000003"/>
  </r>
  <r>
    <x v="1098"/>
    <x v="12"/>
    <n v="16708.7"/>
  </r>
  <r>
    <x v="1099"/>
    <x v="0"/>
    <n v="509.47000100000002"/>
  </r>
  <r>
    <x v="1099"/>
    <x v="1"/>
    <n v="3198.01001"/>
  </r>
  <r>
    <x v="1099"/>
    <x v="2"/>
    <n v="42.139999000000003"/>
  </r>
  <r>
    <x v="1099"/>
    <x v="3"/>
    <n v="238.13999899999999"/>
  </r>
  <r>
    <x v="1099"/>
    <x v="4"/>
    <n v="2466.0900879999999"/>
  </r>
  <r>
    <x v="1099"/>
    <x v="5"/>
    <n v="94.300003000000004"/>
  </r>
  <r>
    <x v="1099"/>
    <x v="6"/>
    <n v="494.66000400000001"/>
  </r>
  <r>
    <x v="1099"/>
    <x v="7"/>
    <n v="260.60000600000001"/>
  </r>
  <r>
    <x v="1099"/>
    <x v="8"/>
    <n v="59.584263"/>
  </r>
  <r>
    <x v="1099"/>
    <x v="9"/>
    <n v="218.929993"/>
  </r>
  <r>
    <x v="1099"/>
    <x v="10"/>
    <n v="13881.719727"/>
  </r>
  <r>
    <x v="1099"/>
    <x v="11"/>
    <n v="4226.5200000000004"/>
  </r>
  <r>
    <x v="1099"/>
    <x v="12"/>
    <n v="16685.099999999999"/>
  </r>
  <r>
    <x v="1100"/>
    <x v="0"/>
    <n v="509.20001200000002"/>
  </r>
  <r>
    <x v="1100"/>
    <x v="1"/>
    <n v="3264.110107"/>
  </r>
  <r>
    <x v="1100"/>
    <x v="2"/>
    <n v="42.02"/>
  </r>
  <r>
    <x v="1100"/>
    <x v="3"/>
    <n v="236.41999799999999"/>
  </r>
  <r>
    <x v="1100"/>
    <x v="4"/>
    <n v="2482.8500979999999"/>
  </r>
  <r>
    <x v="1100"/>
    <x v="5"/>
    <n v="94.160004000000001"/>
  </r>
  <r>
    <x v="1100"/>
    <x v="6"/>
    <n v="492.39001500000001"/>
  </r>
  <r>
    <x v="1100"/>
    <x v="7"/>
    <n v="263.14999399999999"/>
  </r>
  <r>
    <x v="1100"/>
    <x v="8"/>
    <n v="59.319096000000002"/>
  </r>
  <r>
    <x v="1100"/>
    <x v="9"/>
    <n v="218.78999300000001"/>
  </r>
  <r>
    <x v="1100"/>
    <x v="10"/>
    <n v="13924.910156"/>
  </r>
  <r>
    <x v="1100"/>
    <x v="11"/>
    <n v="4227.26"/>
  </r>
  <r>
    <x v="1100"/>
    <x v="12"/>
    <n v="16685.5"/>
  </r>
  <r>
    <x v="1101"/>
    <x v="0"/>
    <n v="514.67999299999997"/>
  </r>
  <r>
    <x v="1101"/>
    <x v="1"/>
    <n v="3281.1499020000001"/>
  </r>
  <r>
    <x v="1101"/>
    <x v="2"/>
    <n v="42.330002"/>
  </r>
  <r>
    <x v="1101"/>
    <x v="3"/>
    <n v="236.08999600000001"/>
  </r>
  <r>
    <x v="1101"/>
    <x v="4"/>
    <n v="2491.3999020000001"/>
  </r>
  <r>
    <x v="1101"/>
    <x v="5"/>
    <n v="93.239998"/>
  </r>
  <r>
    <x v="1101"/>
    <x v="6"/>
    <n v="485.80999800000001"/>
  </r>
  <r>
    <x v="1101"/>
    <x v="7"/>
    <n v="263.60000600000001"/>
  </r>
  <r>
    <x v="1101"/>
    <x v="8"/>
    <n v="58.867325000000001"/>
  </r>
  <r>
    <x v="1101"/>
    <x v="9"/>
    <n v="217.80999800000001"/>
  </r>
  <r>
    <x v="1101"/>
    <x v="10"/>
    <n v="13911.75"/>
  </r>
  <r>
    <x v="1101"/>
    <x v="11"/>
    <n v="4219.55"/>
  </r>
  <r>
    <x v="1101"/>
    <x v="12"/>
    <n v="16620"/>
  </r>
  <r>
    <x v="1102"/>
    <x v="0"/>
    <n v="535.52002000000005"/>
  </r>
  <r>
    <x v="1102"/>
    <x v="1"/>
    <n v="3349.6499020000001"/>
  </r>
  <r>
    <x v="1102"/>
    <x v="2"/>
    <n v="42.84"/>
  </r>
  <r>
    <x v="1102"/>
    <x v="3"/>
    <n v="240.19000199999999"/>
  </r>
  <r>
    <x v="1102"/>
    <x v="4"/>
    <n v="2521.6000979999999"/>
  </r>
  <r>
    <x v="1102"/>
    <x v="5"/>
    <n v="93.769997000000004"/>
  </r>
  <r>
    <x v="1102"/>
    <x v="6"/>
    <n v="487.26998900000001"/>
  </r>
  <r>
    <x v="1102"/>
    <x v="7"/>
    <n v="269.47000100000002"/>
  </r>
  <r>
    <x v="1102"/>
    <x v="8"/>
    <n v="59.427128000000003"/>
  </r>
  <r>
    <x v="1102"/>
    <x v="9"/>
    <n v="220.970001"/>
  </r>
  <r>
    <x v="1102"/>
    <x v="10"/>
    <n v="14020.330078000001"/>
  </r>
  <r>
    <x v="1102"/>
    <x v="11"/>
    <n v="4239.18"/>
  </r>
  <r>
    <x v="1102"/>
    <x v="12"/>
    <n v="16651.400000000001"/>
  </r>
  <r>
    <x v="1103"/>
    <x v="0"/>
    <n v="541.26000999999997"/>
  </r>
  <r>
    <x v="1103"/>
    <x v="1"/>
    <n v="3346.830078"/>
  </r>
  <r>
    <x v="1103"/>
    <x v="2"/>
    <n v="42.91"/>
  </r>
  <r>
    <x v="1103"/>
    <x v="3"/>
    <n v="240.30999800000001"/>
  </r>
  <r>
    <x v="1103"/>
    <x v="4"/>
    <n v="2513.929932"/>
  </r>
  <r>
    <x v="1103"/>
    <x v="5"/>
    <n v="93.5"/>
  </r>
  <r>
    <x v="1103"/>
    <x v="6"/>
    <n v="488.76998900000001"/>
  </r>
  <r>
    <x v="1103"/>
    <x v="7"/>
    <n v="271.45001200000002"/>
  </r>
  <r>
    <x v="1103"/>
    <x v="8"/>
    <n v="59.289631"/>
  </r>
  <r>
    <x v="1103"/>
    <x v="9"/>
    <n v="221"/>
  </r>
  <r>
    <x v="1103"/>
    <x v="10"/>
    <n v="14069.419921999999"/>
  </r>
  <r>
    <x v="1103"/>
    <x v="11"/>
    <n v="4247.4399999999996"/>
  </r>
  <r>
    <x v="1103"/>
    <x v="12"/>
    <n v="16694.900000000001"/>
  </r>
  <r>
    <x v="1104"/>
    <x v="0"/>
    <n v="556.95001200000002"/>
  </r>
  <r>
    <x v="1104"/>
    <x v="1"/>
    <n v="3383.8701169999999"/>
  </r>
  <r>
    <x v="1104"/>
    <x v="2"/>
    <n v="42.540000999999997"/>
  </r>
  <r>
    <x v="1104"/>
    <x v="3"/>
    <n v="246.259995"/>
  </r>
  <r>
    <x v="1104"/>
    <x v="4"/>
    <n v="2527.040039"/>
  </r>
  <r>
    <x v="1104"/>
    <x v="5"/>
    <n v="93.400002000000001"/>
  </r>
  <r>
    <x v="1104"/>
    <x v="6"/>
    <n v="499.89001500000001"/>
  </r>
  <r>
    <x v="1104"/>
    <x v="7"/>
    <n v="274.92999300000002"/>
  </r>
  <r>
    <x v="1104"/>
    <x v="8"/>
    <n v="59.751221000000001"/>
  </r>
  <r>
    <x v="1104"/>
    <x v="9"/>
    <n v="220.16999799999999"/>
  </r>
  <r>
    <x v="1104"/>
    <x v="10"/>
    <n v="14174.139648"/>
  </r>
  <r>
    <x v="1104"/>
    <x v="11"/>
    <n v="4255.1499999999996"/>
  </r>
  <r>
    <x v="1104"/>
    <x v="12"/>
    <n v="16662.400000000001"/>
  </r>
  <r>
    <x v="1105"/>
    <x v="0"/>
    <n v="548.46002199999998"/>
  </r>
  <r>
    <x v="1105"/>
    <x v="1"/>
    <n v="3383.1298830000001"/>
  </r>
  <r>
    <x v="1105"/>
    <x v="2"/>
    <n v="42.75"/>
  </r>
  <r>
    <x v="1105"/>
    <x v="3"/>
    <n v="242.58000200000001"/>
  </r>
  <r>
    <x v="1105"/>
    <x v="4"/>
    <n v="2520.6599120000001"/>
  </r>
  <r>
    <x v="1105"/>
    <x v="5"/>
    <n v="92.190002000000007"/>
  </r>
  <r>
    <x v="1105"/>
    <x v="6"/>
    <n v="491.89999399999999"/>
  </r>
  <r>
    <x v="1105"/>
    <x v="7"/>
    <n v="271.89001500000001"/>
  </r>
  <r>
    <x v="1105"/>
    <x v="8"/>
    <n v="59.751221000000001"/>
  </r>
  <r>
    <x v="1105"/>
    <x v="9"/>
    <n v="220.779999"/>
  </r>
  <r>
    <x v="1105"/>
    <x v="10"/>
    <n v="14072.860352"/>
  </r>
  <r>
    <x v="1105"/>
    <x v="11"/>
    <n v="4246.59"/>
  </r>
  <r>
    <x v="1105"/>
    <x v="12"/>
    <n v="16655.8"/>
  </r>
  <r>
    <x v="1106"/>
    <x v="0"/>
    <n v="543.330017"/>
  </r>
  <r>
    <x v="1106"/>
    <x v="1"/>
    <n v="3415.25"/>
  </r>
  <r>
    <x v="1106"/>
    <x v="2"/>
    <n v="42.779998999999997"/>
  </r>
  <r>
    <x v="1106"/>
    <x v="3"/>
    <n v="242.38999899999999"/>
  </r>
  <r>
    <x v="1106"/>
    <x v="4"/>
    <n v="2513.929932"/>
  </r>
  <r>
    <x v="1106"/>
    <x v="5"/>
    <n v="91.519997000000004"/>
  </r>
  <r>
    <x v="1106"/>
    <x v="6"/>
    <n v="492.41000400000001"/>
  </r>
  <r>
    <x v="1106"/>
    <x v="7"/>
    <n v="268.82000699999998"/>
  </r>
  <r>
    <x v="1106"/>
    <x v="8"/>
    <n v="59.515514000000003"/>
  </r>
  <r>
    <x v="1106"/>
    <x v="9"/>
    <n v="218.800003"/>
  </r>
  <r>
    <x v="1106"/>
    <x v="10"/>
    <n v="14039.679688"/>
  </r>
  <r>
    <x v="1106"/>
    <x v="11"/>
    <n v="4223.7"/>
  </r>
  <r>
    <x v="1106"/>
    <x v="12"/>
    <n v="16542.8"/>
  </r>
  <r>
    <x v="1107"/>
    <x v="0"/>
    <n v="551.35998500000005"/>
  </r>
  <r>
    <x v="1107"/>
    <x v="1"/>
    <n v="3489.23999"/>
  </r>
  <r>
    <x v="1107"/>
    <x v="2"/>
    <n v="43.349997999999999"/>
  </r>
  <r>
    <x v="1107"/>
    <x v="3"/>
    <n v="244.429993"/>
  </r>
  <r>
    <x v="1107"/>
    <x v="4"/>
    <n v="2527.419922"/>
  </r>
  <r>
    <x v="1107"/>
    <x v="5"/>
    <n v="92.57"/>
  </r>
  <r>
    <x v="1107"/>
    <x v="6"/>
    <n v="498.33999599999999"/>
  </r>
  <r>
    <x v="1107"/>
    <x v="7"/>
    <n v="278.10998499999999"/>
  </r>
  <r>
    <x v="1107"/>
    <x v="8"/>
    <n v="59.770862999999999"/>
  </r>
  <r>
    <x v="1107"/>
    <x v="9"/>
    <n v="223.259995"/>
  </r>
  <r>
    <x v="1107"/>
    <x v="10"/>
    <n v="14161.349609000001"/>
  </r>
  <r>
    <x v="1107"/>
    <x v="11"/>
    <n v="4221.8599999999997"/>
  </r>
  <r>
    <x v="1107"/>
    <x v="12"/>
    <n v="16411.7"/>
  </r>
  <r>
    <x v="1108"/>
    <x v="0"/>
    <n v="565.59002699999996"/>
  </r>
  <r>
    <x v="1108"/>
    <x v="1"/>
    <n v="3486.8999020000001"/>
  </r>
  <r>
    <x v="1108"/>
    <x v="2"/>
    <n v="43.02"/>
  </r>
  <r>
    <x v="1108"/>
    <x v="3"/>
    <n v="242.779999"/>
  </r>
  <r>
    <x v="1108"/>
    <x v="4"/>
    <n v="2511.3500979999999"/>
  </r>
  <r>
    <x v="1108"/>
    <x v="5"/>
    <n v="91.760002"/>
  </r>
  <r>
    <x v="1108"/>
    <x v="6"/>
    <n v="500.76998900000001"/>
  </r>
  <r>
    <x v="1108"/>
    <x v="7"/>
    <n v="283.38000499999998"/>
  </r>
  <r>
    <x v="1108"/>
    <x v="8"/>
    <n v="58.435200000000002"/>
  </r>
  <r>
    <x v="1108"/>
    <x v="9"/>
    <n v="223.16999799999999"/>
  </r>
  <r>
    <x v="1108"/>
    <x v="10"/>
    <n v="14030.379883"/>
  </r>
  <r>
    <x v="1108"/>
    <x v="11"/>
    <n v="4166.45"/>
  </r>
  <r>
    <x v="1108"/>
    <x v="12"/>
    <n v="16144"/>
  </r>
  <r>
    <x v="1109"/>
    <x v="0"/>
    <n v="567.34997599999997"/>
  </r>
  <r>
    <x v="1109"/>
    <x v="1"/>
    <n v="3453.959961"/>
  </r>
  <r>
    <x v="1109"/>
    <x v="2"/>
    <n v="43.599997999999999"/>
  </r>
  <r>
    <x v="1109"/>
    <x v="3"/>
    <n v="244.479996"/>
  </r>
  <r>
    <x v="1109"/>
    <x v="4"/>
    <n v="2529.1000979999999"/>
  </r>
  <r>
    <x v="1109"/>
    <x v="5"/>
    <n v="92.040001000000004"/>
  </r>
  <r>
    <x v="1109"/>
    <x v="6"/>
    <n v="497"/>
  </r>
  <r>
    <x v="1109"/>
    <x v="7"/>
    <n v="283.10000600000001"/>
  </r>
  <r>
    <x v="1109"/>
    <x v="8"/>
    <n v="58.906609000000003"/>
  </r>
  <r>
    <x v="1109"/>
    <x v="9"/>
    <n v="224.740005"/>
  </r>
  <r>
    <x v="1109"/>
    <x v="10"/>
    <n v="14141.480469"/>
  </r>
  <r>
    <x v="1109"/>
    <x v="11"/>
    <n v="4224.79"/>
  </r>
  <r>
    <x v="1109"/>
    <x v="12"/>
    <n v="16412"/>
  </r>
  <r>
    <x v="1110"/>
    <x v="0"/>
    <n v="575.73999000000003"/>
  </r>
  <r>
    <x v="1110"/>
    <x v="1"/>
    <n v="3505.4399410000001"/>
  </r>
  <r>
    <x v="1110"/>
    <x v="2"/>
    <n v="43.830002"/>
  </r>
  <r>
    <x v="1110"/>
    <x v="3"/>
    <n v="243.11000100000001"/>
  </r>
  <r>
    <x v="1110"/>
    <x v="4"/>
    <n v="2539.98999"/>
  </r>
  <r>
    <x v="1110"/>
    <x v="5"/>
    <n v="91.779999000000004"/>
  </r>
  <r>
    <x v="1110"/>
    <x v="6"/>
    <n v="508.82000699999998"/>
  </r>
  <r>
    <x v="1110"/>
    <x v="7"/>
    <n v="286.75"/>
  </r>
  <r>
    <x v="1110"/>
    <x v="8"/>
    <n v="58.906609000000003"/>
  </r>
  <r>
    <x v="1110"/>
    <x v="9"/>
    <n v="226.85000600000001"/>
  </r>
  <r>
    <x v="1110"/>
    <x v="10"/>
    <n v="14253.269531"/>
  </r>
  <r>
    <x v="1110"/>
    <x v="11"/>
    <n v="4246.4399999999996"/>
  </r>
  <r>
    <x v="1110"/>
    <x v="12"/>
    <n v="16449"/>
  </r>
  <r>
    <x v="1111"/>
    <x v="0"/>
    <n v="574.22997999999995"/>
  </r>
  <r>
    <x v="1111"/>
    <x v="1"/>
    <n v="3503.820068"/>
  </r>
  <r>
    <x v="1111"/>
    <x v="2"/>
    <n v="43.790000999999997"/>
  </r>
  <r>
    <x v="1111"/>
    <x v="3"/>
    <n v="241.83999600000001"/>
  </r>
  <r>
    <x v="1111"/>
    <x v="4"/>
    <n v="2529.2299800000001"/>
  </r>
  <r>
    <x v="1111"/>
    <x v="5"/>
    <n v="90.309997999999993"/>
  </r>
  <r>
    <x v="1111"/>
    <x v="6"/>
    <n v="512.73999000000003"/>
  </r>
  <r>
    <x v="1111"/>
    <x v="7"/>
    <n v="288.11999500000002"/>
  </r>
  <r>
    <x v="1111"/>
    <x v="8"/>
    <n v="58.464661"/>
  </r>
  <r>
    <x v="1111"/>
    <x v="9"/>
    <n v="226.30999800000001"/>
  </r>
  <r>
    <x v="1111"/>
    <x v="10"/>
    <n v="14271.730469"/>
  </r>
  <r>
    <x v="1111"/>
    <x v="11"/>
    <n v="4241.84"/>
  </r>
  <r>
    <x v="1111"/>
    <x v="12"/>
    <n v="16437.599999999999"/>
  </r>
  <r>
    <x v="1112"/>
    <x v="0"/>
    <n v="578.26000999999997"/>
  </r>
  <r>
    <x v="1112"/>
    <x v="1"/>
    <n v="3449.080078"/>
  </r>
  <r>
    <x v="1112"/>
    <x v="2"/>
    <n v="43.709999000000003"/>
  </r>
  <r>
    <x v="1112"/>
    <x v="3"/>
    <n v="243.770004"/>
  </r>
  <r>
    <x v="1112"/>
    <x v="4"/>
    <n v="2545.639893"/>
  </r>
  <r>
    <x v="1112"/>
    <x v="5"/>
    <n v="90.139999000000003"/>
  </r>
  <r>
    <x v="1112"/>
    <x v="6"/>
    <n v="518.05999799999995"/>
  </r>
  <r>
    <x v="1112"/>
    <x v="7"/>
    <n v="293.209991"/>
  </r>
  <r>
    <x v="1112"/>
    <x v="8"/>
    <n v="58.170029"/>
  </r>
  <r>
    <x v="1112"/>
    <x v="9"/>
    <n v="229.429993"/>
  </r>
  <r>
    <x v="1112"/>
    <x v="10"/>
    <n v="14369.709961"/>
  </r>
  <r>
    <x v="1112"/>
    <x v="11"/>
    <n v="4266.49"/>
  </r>
  <r>
    <x v="1112"/>
    <x v="12"/>
    <n v="16558.599999999999"/>
  </r>
  <r>
    <x v="1113"/>
    <x v="0"/>
    <n v="579.65997300000004"/>
  </r>
  <r>
    <x v="1113"/>
    <x v="1"/>
    <n v="3401.459961"/>
  </r>
  <r>
    <x v="1113"/>
    <x v="2"/>
    <n v="44.099997999999999"/>
  </r>
  <r>
    <x v="1113"/>
    <x v="3"/>
    <n v="241.86999499999999"/>
  </r>
  <r>
    <x v="1113"/>
    <x v="4"/>
    <n v="2539.8999020000001"/>
  </r>
  <r>
    <x v="1113"/>
    <x v="5"/>
    <n v="92.120002999999997"/>
  </r>
  <r>
    <x v="1113"/>
    <x v="6"/>
    <n v="527.07000700000003"/>
  </r>
  <r>
    <x v="1113"/>
    <x v="7"/>
    <n v="289.60000600000001"/>
  </r>
  <r>
    <x v="1113"/>
    <x v="8"/>
    <n v="58.513770999999998"/>
  </r>
  <r>
    <x v="1113"/>
    <x v="9"/>
    <n v="227.729996"/>
  </r>
  <r>
    <x v="1113"/>
    <x v="10"/>
    <n v="14360.389648"/>
  </r>
  <r>
    <x v="1113"/>
    <x v="11"/>
    <n v="4280.7"/>
  </r>
  <r>
    <x v="1113"/>
    <x v="12"/>
    <n v="16658.8"/>
  </r>
  <r>
    <x v="1114"/>
    <x v="0"/>
    <n v="588.79998799999998"/>
  </r>
  <r>
    <x v="1114"/>
    <x v="1"/>
    <n v="3443.889893"/>
  </r>
  <r>
    <x v="1114"/>
    <x v="2"/>
    <n v="43.330002"/>
  </r>
  <r>
    <x v="1114"/>
    <x v="3"/>
    <n v="244.570007"/>
  </r>
  <r>
    <x v="1114"/>
    <x v="4"/>
    <n v="2536.389893"/>
  </r>
  <r>
    <x v="1114"/>
    <x v="5"/>
    <n v="91.459998999999996"/>
  </r>
  <r>
    <x v="1114"/>
    <x v="6"/>
    <n v="533.03002900000001"/>
  </r>
  <r>
    <x v="1114"/>
    <x v="7"/>
    <n v="293.64999399999999"/>
  </r>
  <r>
    <x v="1114"/>
    <x v="8"/>
    <n v="58.445019000000002"/>
  </r>
  <r>
    <x v="1114"/>
    <x v="9"/>
    <n v="228.69000199999999"/>
  </r>
  <r>
    <x v="1114"/>
    <x v="10"/>
    <n v="14500.509765999999"/>
  </r>
  <r>
    <x v="1114"/>
    <x v="11"/>
    <n v="4290.6099999999997"/>
  </r>
  <r>
    <x v="1114"/>
    <x v="12"/>
    <n v="16573.7"/>
  </r>
  <r>
    <x v="1115"/>
    <x v="0"/>
    <n v="590.75"/>
  </r>
  <r>
    <x v="1115"/>
    <x v="1"/>
    <n v="3448.139893"/>
  </r>
  <r>
    <x v="1115"/>
    <x v="2"/>
    <n v="43.23"/>
  </r>
  <r>
    <x v="1115"/>
    <x v="3"/>
    <n v="245.80999800000001"/>
  </r>
  <r>
    <x v="1115"/>
    <x v="4"/>
    <n v="2520.3701169999999"/>
  </r>
  <r>
    <x v="1115"/>
    <x v="5"/>
    <n v="91.559997999999993"/>
  </r>
  <r>
    <x v="1115"/>
    <x v="6"/>
    <n v="533.5"/>
  </r>
  <r>
    <x v="1115"/>
    <x v="7"/>
    <n v="292.76001000000002"/>
  </r>
  <r>
    <x v="1115"/>
    <x v="8"/>
    <n v="58.199497000000001"/>
  </r>
  <r>
    <x v="1115"/>
    <x v="9"/>
    <n v="229.779999"/>
  </r>
  <r>
    <x v="1115"/>
    <x v="10"/>
    <n v="14528.330078000001"/>
  </r>
  <r>
    <x v="1115"/>
    <x v="11"/>
    <n v="4291.8"/>
  </r>
  <r>
    <x v="1115"/>
    <x v="12"/>
    <n v="16547.599999999999"/>
  </r>
  <r>
    <x v="1116"/>
    <x v="0"/>
    <n v="585.64001499999995"/>
  </r>
  <r>
    <x v="1116"/>
    <x v="1"/>
    <n v="3440.1599120000001"/>
  </r>
  <r>
    <x v="1116"/>
    <x v="2"/>
    <n v="42.759998000000003"/>
  </r>
  <r>
    <x v="1116"/>
    <x v="3"/>
    <n v="244.270004"/>
  </r>
  <r>
    <x v="1116"/>
    <x v="4"/>
    <n v="2506.320068"/>
  </r>
  <r>
    <x v="1116"/>
    <x v="5"/>
    <n v="91.349997999999999"/>
  </r>
  <r>
    <x v="1116"/>
    <x v="6"/>
    <n v="528.21002199999998"/>
  </r>
  <r>
    <x v="1116"/>
    <x v="7"/>
    <n v="291.48001099999999"/>
  </r>
  <r>
    <x v="1116"/>
    <x v="8"/>
    <n v="57.453097999999997"/>
  </r>
  <r>
    <x v="1116"/>
    <x v="9"/>
    <n v="227.69000199999999"/>
  </r>
  <r>
    <x v="1116"/>
    <x v="10"/>
    <n v="14503.950194999999"/>
  </r>
  <r>
    <x v="1116"/>
    <x v="11"/>
    <n v="4297.5"/>
  </r>
  <r>
    <x v="1116"/>
    <x v="12"/>
    <n v="16555.3"/>
  </r>
  <r>
    <x v="1117"/>
    <x v="0"/>
    <n v="584.72997999999995"/>
  </r>
  <r>
    <x v="1117"/>
    <x v="1"/>
    <n v="3432.969971"/>
  </r>
  <r>
    <x v="1117"/>
    <x v="2"/>
    <n v="43.360000999999997"/>
  </r>
  <r>
    <x v="1117"/>
    <x v="3"/>
    <n v="244.979996"/>
  </r>
  <r>
    <x v="1117"/>
    <x v="4"/>
    <n v="2527.3701169999999"/>
  </r>
  <r>
    <x v="1117"/>
    <x v="5"/>
    <n v="91.150002000000001"/>
  </r>
  <r>
    <x v="1117"/>
    <x v="6"/>
    <n v="533.53997800000002"/>
  </r>
  <r>
    <x v="1117"/>
    <x v="7"/>
    <n v="289"/>
  </r>
  <r>
    <x v="1117"/>
    <x v="8"/>
    <n v="57.728085"/>
  </r>
  <r>
    <x v="1117"/>
    <x v="9"/>
    <n v="229.19000199999999"/>
  </r>
  <r>
    <x v="1117"/>
    <x v="10"/>
    <n v="14522.379883"/>
  </r>
  <r>
    <x v="1117"/>
    <x v="11"/>
    <n v="4319.9399999999996"/>
  </r>
  <r>
    <x v="1117"/>
    <x v="12"/>
    <n v="16641"/>
  </r>
  <r>
    <x v="1118"/>
    <x v="0"/>
    <n v="593.07000700000003"/>
  </r>
  <r>
    <x v="1118"/>
    <x v="1"/>
    <n v="3510.9799800000001"/>
  </r>
  <r>
    <x v="1118"/>
    <x v="2"/>
    <n v="43.919998"/>
  </r>
  <r>
    <x v="1118"/>
    <x v="3"/>
    <n v="248.199997"/>
  </r>
  <r>
    <x v="1118"/>
    <x v="4"/>
    <n v="2574.3798830000001"/>
  </r>
  <r>
    <x v="1118"/>
    <x v="5"/>
    <n v="90.860000999999997"/>
  </r>
  <r>
    <x v="1118"/>
    <x v="6"/>
    <n v="533.97997999999995"/>
  </r>
  <r>
    <x v="1118"/>
    <x v="7"/>
    <n v="290.23998999999998"/>
  </r>
  <r>
    <x v="1118"/>
    <x v="8"/>
    <n v="57.895046000000001"/>
  </r>
  <r>
    <x v="1118"/>
    <x v="9"/>
    <n v="231.33000200000001"/>
  </r>
  <r>
    <x v="1118"/>
    <x v="10"/>
    <n v="14639.330078000001"/>
  </r>
  <r>
    <x v="1118"/>
    <x v="11"/>
    <n v="4352.34"/>
  </r>
  <r>
    <x v="1118"/>
    <x v="12"/>
    <n v="16674.8"/>
  </r>
  <r>
    <x v="1119"/>
    <x v="0"/>
    <n v="596.90002400000003"/>
  </r>
  <r>
    <x v="1119"/>
    <x v="1"/>
    <n v="3675.73999"/>
  </r>
  <r>
    <x v="1119"/>
    <x v="2"/>
    <n v="43.619999"/>
  </r>
  <r>
    <x v="1119"/>
    <x v="3"/>
    <n v="250.25"/>
  </r>
  <r>
    <x v="1119"/>
    <x v="4"/>
    <n v="2595.419922"/>
  </r>
  <r>
    <x v="1119"/>
    <x v="5"/>
    <n v="90.610000999999997"/>
  </r>
  <r>
    <x v="1119"/>
    <x v="6"/>
    <n v="541.64001499999995"/>
  </r>
  <r>
    <x v="1119"/>
    <x v="7"/>
    <n v="292.64001500000001"/>
  </r>
  <r>
    <x v="1119"/>
    <x v="8"/>
    <n v="58.130744999999997"/>
  </r>
  <r>
    <x v="1119"/>
    <x v="9"/>
    <n v="231.470001"/>
  </r>
  <r>
    <x v="1119"/>
    <x v="10"/>
    <n v="14663.639648"/>
  </r>
  <r>
    <x v="1119"/>
    <x v="11"/>
    <n v="4343.54"/>
  </r>
  <r>
    <x v="1119"/>
    <x v="12"/>
    <n v="16542.8"/>
  </r>
  <r>
    <x v="1120"/>
    <x v="0"/>
    <n v="605.77002000000005"/>
  </r>
  <r>
    <x v="1120"/>
    <x v="1"/>
    <n v="3696.580078"/>
  </r>
  <r>
    <x v="1120"/>
    <x v="2"/>
    <n v="43.93"/>
  </r>
  <r>
    <x v="1120"/>
    <x v="3"/>
    <n v="248.44000199999999"/>
  </r>
  <r>
    <x v="1120"/>
    <x v="4"/>
    <n v="2601.5500489999999"/>
  </r>
  <r>
    <x v="1120"/>
    <x v="5"/>
    <n v="90.839995999999999"/>
  </r>
  <r>
    <x v="1120"/>
    <x v="6"/>
    <n v="535.96002199999998"/>
  </r>
  <r>
    <x v="1120"/>
    <x v="7"/>
    <n v="297.13000499999998"/>
  </r>
  <r>
    <x v="1120"/>
    <x v="8"/>
    <n v="58.847683000000004"/>
  </r>
  <r>
    <x v="1120"/>
    <x v="9"/>
    <n v="232.83000200000001"/>
  </r>
  <r>
    <x v="1120"/>
    <x v="10"/>
    <n v="14665.059569999999"/>
  </r>
  <r>
    <x v="1120"/>
    <x v="11"/>
    <n v="4358.13"/>
  </r>
  <r>
    <x v="1120"/>
    <x v="12"/>
    <n v="16559.3"/>
  </r>
  <r>
    <x v="1121"/>
    <x v="0"/>
    <n v="605.95001200000002"/>
  </r>
  <r>
    <x v="1121"/>
    <x v="1"/>
    <n v="3731.4099120000001"/>
  </r>
  <r>
    <x v="1121"/>
    <x v="2"/>
    <n v="43.34"/>
  </r>
  <r>
    <x v="1121"/>
    <x v="3"/>
    <n v="245.800003"/>
  </r>
  <r>
    <x v="1121"/>
    <x v="4"/>
    <n v="2583.540039"/>
  </r>
  <r>
    <x v="1121"/>
    <x v="5"/>
    <n v="89.839995999999999"/>
  </r>
  <r>
    <x v="1121"/>
    <x v="6"/>
    <n v="530.76000999999997"/>
  </r>
  <r>
    <x v="1121"/>
    <x v="7"/>
    <n v="295.04998799999998"/>
  </r>
  <r>
    <x v="1121"/>
    <x v="8"/>
    <n v="58.130744999999997"/>
  </r>
  <r>
    <x v="1121"/>
    <x v="9"/>
    <n v="231.80999800000001"/>
  </r>
  <r>
    <x v="1121"/>
    <x v="10"/>
    <n v="14559.780273"/>
  </r>
  <r>
    <x v="1121"/>
    <x v="11"/>
    <n v="4320.82"/>
  </r>
  <r>
    <x v="1121"/>
    <x v="12"/>
    <n v="16359.7"/>
  </r>
  <r>
    <x v="1122"/>
    <x v="0"/>
    <n v="604.5"/>
  </r>
  <r>
    <x v="1122"/>
    <x v="1"/>
    <n v="3719.3400879999999"/>
  </r>
  <r>
    <x v="1122"/>
    <x v="2"/>
    <n v="43.59"/>
  </r>
  <r>
    <x v="1122"/>
    <x v="3"/>
    <n v="245.05999800000001"/>
  </r>
  <r>
    <x v="1122"/>
    <x v="4"/>
    <n v="2591.48999"/>
  </r>
  <r>
    <x v="1122"/>
    <x v="5"/>
    <n v="90.239998"/>
  </r>
  <r>
    <x v="1122"/>
    <x v="6"/>
    <n v="535.97997999999995"/>
  </r>
  <r>
    <x v="1122"/>
    <x v="7"/>
    <n v="300.209991"/>
  </r>
  <r>
    <x v="1122"/>
    <x v="8"/>
    <n v="58.425381000000002"/>
  </r>
  <r>
    <x v="1122"/>
    <x v="9"/>
    <n v="233.029999"/>
  </r>
  <r>
    <x v="1122"/>
    <x v="10"/>
    <n v="14701.919921999999"/>
  </r>
  <r>
    <x v="1122"/>
    <x v="11"/>
    <n v="4369.55"/>
  </r>
  <r>
    <x v="1122"/>
    <x v="12"/>
    <n v="16633.3"/>
  </r>
  <r>
    <x v="1123"/>
    <x v="0"/>
    <n v="600.20001200000002"/>
  </r>
  <r>
    <x v="1123"/>
    <x v="1"/>
    <n v="3718.5500489999999"/>
  </r>
  <r>
    <x v="1123"/>
    <x v="2"/>
    <n v="43.490001999999997"/>
  </r>
  <r>
    <x v="1123"/>
    <x v="3"/>
    <n v="242.91000399999999"/>
  </r>
  <r>
    <x v="1123"/>
    <x v="4"/>
    <n v="2611.280029"/>
  </r>
  <r>
    <x v="1123"/>
    <x v="5"/>
    <n v="91.169998000000007"/>
  </r>
  <r>
    <x v="1123"/>
    <x v="6"/>
    <n v="537.30999799999995"/>
  </r>
  <r>
    <x v="1123"/>
    <x v="7"/>
    <n v="302.97000100000002"/>
  </r>
  <r>
    <x v="1123"/>
    <x v="8"/>
    <n v="58.670909999999999"/>
  </r>
  <r>
    <x v="1123"/>
    <x v="9"/>
    <n v="229.16000399999999"/>
  </r>
  <r>
    <x v="1123"/>
    <x v="10"/>
    <n v="14733.240234000001"/>
  </r>
  <r>
    <x v="1123"/>
    <x v="11"/>
    <n v="4384.63"/>
  </r>
  <r>
    <x v="1123"/>
    <x v="12"/>
    <n v="16673.099999999999"/>
  </r>
  <r>
    <x v="1124"/>
    <x v="0"/>
    <n v="605.01000999999997"/>
  </r>
  <r>
    <x v="1124"/>
    <x v="1"/>
    <n v="3677.360107"/>
  </r>
  <r>
    <x v="1124"/>
    <x v="2"/>
    <n v="43.060001"/>
  </r>
  <r>
    <x v="1124"/>
    <x v="3"/>
    <n v="244.020004"/>
  </r>
  <r>
    <x v="1124"/>
    <x v="4"/>
    <n v="2619.889893"/>
  </r>
  <r>
    <x v="1124"/>
    <x v="5"/>
    <n v="92.019997000000004"/>
  </r>
  <r>
    <x v="1124"/>
    <x v="6"/>
    <n v="540.67999299999997"/>
  </r>
  <r>
    <x v="1124"/>
    <x v="7"/>
    <n v="301.19000199999999"/>
  </r>
  <r>
    <x v="1124"/>
    <x v="8"/>
    <n v="58.729832000000002"/>
  </r>
  <r>
    <x v="1124"/>
    <x v="9"/>
    <n v="228.490005"/>
  </r>
  <r>
    <x v="1124"/>
    <x v="10"/>
    <n v="14677.650390999999"/>
  </r>
  <r>
    <x v="1124"/>
    <x v="11"/>
    <n v="4369.21"/>
  </r>
  <r>
    <x v="1124"/>
    <x v="12"/>
    <n v="16575.8"/>
  </r>
  <r>
    <x v="1125"/>
    <x v="0"/>
    <n v="608.830017"/>
  </r>
  <r>
    <x v="1125"/>
    <x v="1"/>
    <n v="3681.679932"/>
  </r>
  <r>
    <x v="1125"/>
    <x v="2"/>
    <n v="42.740001999999997"/>
  </r>
  <r>
    <x v="1125"/>
    <x v="3"/>
    <n v="242.429993"/>
  </r>
  <r>
    <x v="1125"/>
    <x v="4"/>
    <n v="2641.6499020000001"/>
  </r>
  <r>
    <x v="1125"/>
    <x v="5"/>
    <n v="93"/>
  </r>
  <r>
    <x v="1125"/>
    <x v="6"/>
    <n v="547.95001200000002"/>
  </r>
  <r>
    <x v="1125"/>
    <x v="7"/>
    <n v="300.75"/>
  </r>
  <r>
    <x v="1125"/>
    <x v="8"/>
    <n v="58.700370999999997"/>
  </r>
  <r>
    <x v="1125"/>
    <x v="9"/>
    <n v="230.63999899999999"/>
  </r>
  <r>
    <x v="1125"/>
    <x v="10"/>
    <n v="14644.950194999999"/>
  </r>
  <r>
    <x v="1125"/>
    <x v="11"/>
    <n v="4374.3"/>
  </r>
  <r>
    <x v="1125"/>
    <x v="12"/>
    <n v="16543.8"/>
  </r>
  <r>
    <x v="1126"/>
    <x v="0"/>
    <n v="606.169983"/>
  </r>
  <r>
    <x v="1126"/>
    <x v="1"/>
    <n v="3631.1999510000001"/>
  </r>
  <r>
    <x v="1126"/>
    <x v="2"/>
    <n v="42.16"/>
  </r>
  <r>
    <x v="1126"/>
    <x v="3"/>
    <n v="237.58000200000001"/>
  </r>
  <r>
    <x v="1126"/>
    <x v="4"/>
    <n v="2625.330078"/>
  </r>
  <r>
    <x v="1126"/>
    <x v="5"/>
    <n v="93.620002999999997"/>
  </r>
  <r>
    <x v="1126"/>
    <x v="6"/>
    <n v="542.95001200000002"/>
  </r>
  <r>
    <x v="1126"/>
    <x v="7"/>
    <n v="296.51001000000002"/>
  </r>
  <r>
    <x v="1126"/>
    <x v="8"/>
    <n v="58.572693000000001"/>
  </r>
  <r>
    <x v="1126"/>
    <x v="9"/>
    <n v="229.21000699999999"/>
  </r>
  <r>
    <x v="1126"/>
    <x v="10"/>
    <n v="14543.129883"/>
  </r>
  <r>
    <x v="1126"/>
    <x v="11"/>
    <n v="4360.03"/>
  </r>
  <r>
    <x v="1126"/>
    <x v="12"/>
    <n v="16499.099999999999"/>
  </r>
  <r>
    <x v="1127"/>
    <x v="0"/>
    <n v="606.09997599999997"/>
  </r>
  <r>
    <x v="1127"/>
    <x v="1"/>
    <n v="3573.6298830000001"/>
  </r>
  <r>
    <x v="1127"/>
    <x v="2"/>
    <n v="42.099997999999999"/>
  </r>
  <r>
    <x v="1127"/>
    <x v="3"/>
    <n v="238.429993"/>
  </r>
  <r>
    <x v="1127"/>
    <x v="4"/>
    <n v="2636.9099120000001"/>
  </r>
  <r>
    <x v="1127"/>
    <x v="5"/>
    <n v="93.07"/>
  </r>
  <r>
    <x v="1127"/>
    <x v="6"/>
    <n v="530.30999799999995"/>
  </r>
  <r>
    <x v="1127"/>
    <x v="7"/>
    <n v="294.63000499999998"/>
  </r>
  <r>
    <x v="1127"/>
    <x v="8"/>
    <n v="59.073569999999997"/>
  </r>
  <r>
    <x v="1127"/>
    <x v="9"/>
    <n v="229.740005"/>
  </r>
  <r>
    <x v="1127"/>
    <x v="10"/>
    <n v="14427.240234000001"/>
  </r>
  <r>
    <x v="1127"/>
    <x v="11"/>
    <n v="4327.16"/>
  </r>
  <r>
    <x v="1127"/>
    <x v="12"/>
    <n v="16364.7"/>
  </r>
  <r>
    <x v="1128"/>
    <x v="0"/>
    <n v="602.04998799999998"/>
  </r>
  <r>
    <x v="1128"/>
    <x v="1"/>
    <n v="3549.5900879999999"/>
  </r>
  <r>
    <x v="1128"/>
    <x v="2"/>
    <n v="41.23"/>
  </r>
  <r>
    <x v="1128"/>
    <x v="3"/>
    <n v="237.550003"/>
  </r>
  <r>
    <x v="1128"/>
    <x v="4"/>
    <n v="2585.080078"/>
  </r>
  <r>
    <x v="1128"/>
    <x v="5"/>
    <n v="92.25"/>
  </r>
  <r>
    <x v="1128"/>
    <x v="6"/>
    <n v="532.28002900000001"/>
  </r>
  <r>
    <x v="1128"/>
    <x v="7"/>
    <n v="294.85000600000001"/>
  </r>
  <r>
    <x v="1128"/>
    <x v="8"/>
    <n v="58.503948000000001"/>
  </r>
  <r>
    <x v="1128"/>
    <x v="9"/>
    <n v="228.550003"/>
  </r>
  <r>
    <x v="1128"/>
    <x v="10"/>
    <n v="14274.980469"/>
  </r>
  <r>
    <x v="1128"/>
    <x v="11"/>
    <n v="4258.63"/>
  </r>
  <r>
    <x v="1128"/>
    <x v="12"/>
    <n v="16052.7"/>
  </r>
  <r>
    <x v="1129"/>
    <x v="0"/>
    <n v="608.71997099999999"/>
  </r>
  <r>
    <x v="1129"/>
    <x v="1"/>
    <n v="3573.1899410000001"/>
  </r>
  <r>
    <x v="1129"/>
    <x v="2"/>
    <n v="42.790000999999997"/>
  </r>
  <r>
    <x v="1129"/>
    <x v="3"/>
    <n v="240.11000100000001"/>
  </r>
  <r>
    <x v="1129"/>
    <x v="4"/>
    <n v="2622.030029"/>
  </r>
  <r>
    <x v="1129"/>
    <x v="5"/>
    <n v="93.709998999999996"/>
  </r>
  <r>
    <x v="1129"/>
    <x v="6"/>
    <n v="531.04998799999998"/>
  </r>
  <r>
    <x v="1129"/>
    <x v="7"/>
    <n v="298.07000699999998"/>
  </r>
  <r>
    <x v="1129"/>
    <x v="8"/>
    <n v="57.767367999999998"/>
  </r>
  <r>
    <x v="1129"/>
    <x v="9"/>
    <n v="229.429993"/>
  </r>
  <r>
    <x v="1129"/>
    <x v="10"/>
    <n v="14498.879883"/>
  </r>
  <r>
    <x v="1129"/>
    <x v="11"/>
    <n v="4323.21"/>
  </r>
  <r>
    <x v="1129"/>
    <x v="12"/>
    <n v="16321.9"/>
  </r>
  <r>
    <x v="1130"/>
    <x v="0"/>
    <n v="612.26000999999997"/>
  </r>
  <r>
    <x v="1130"/>
    <x v="1"/>
    <n v="3585.1999510000001"/>
  </r>
  <r>
    <x v="1130"/>
    <x v="2"/>
    <n v="43.580002"/>
  </r>
  <r>
    <x v="1130"/>
    <x v="3"/>
    <n v="242.11000100000001"/>
  </r>
  <r>
    <x v="1130"/>
    <x v="4"/>
    <n v="2652.01001"/>
  </r>
  <r>
    <x v="1130"/>
    <x v="5"/>
    <n v="93.349997999999999"/>
  </r>
  <r>
    <x v="1130"/>
    <x v="6"/>
    <n v="513.63000499999998"/>
  </r>
  <r>
    <x v="1130"/>
    <x v="7"/>
    <n v="301.76998900000001"/>
  </r>
  <r>
    <x v="1130"/>
    <x v="8"/>
    <n v="57.659336000000003"/>
  </r>
  <r>
    <x v="1130"/>
    <x v="9"/>
    <n v="230.13000500000001"/>
  </r>
  <r>
    <x v="1130"/>
    <x v="10"/>
    <n v="14631.950194999999"/>
  </r>
  <r>
    <x v="1130"/>
    <x v="11"/>
    <n v="4358.6899999999996"/>
  </r>
  <r>
    <x v="1130"/>
    <x v="12"/>
    <n v="16503.5"/>
  </r>
  <r>
    <x v="1131"/>
    <x v="0"/>
    <n v="623.67999299999997"/>
  </r>
  <r>
    <x v="1131"/>
    <x v="1"/>
    <n v="3638.030029"/>
  </r>
  <r>
    <x v="1131"/>
    <x v="2"/>
    <n v="43.549999"/>
  </r>
  <r>
    <x v="1131"/>
    <x v="3"/>
    <n v="248.279999"/>
  </r>
  <r>
    <x v="1131"/>
    <x v="4"/>
    <n v="2666.570068"/>
  </r>
  <r>
    <x v="1131"/>
    <x v="5"/>
    <n v="93.370002999999997"/>
  </r>
  <r>
    <x v="1131"/>
    <x v="6"/>
    <n v="511.76998900000001"/>
  </r>
  <r>
    <x v="1131"/>
    <x v="7"/>
    <n v="303.69000199999999"/>
  </r>
  <r>
    <x v="1131"/>
    <x v="8"/>
    <n v="54.526423999999999"/>
  </r>
  <r>
    <x v="1131"/>
    <x v="9"/>
    <n v="233.529999"/>
  </r>
  <r>
    <x v="1131"/>
    <x v="10"/>
    <n v="14684.599609000001"/>
  </r>
  <r>
    <x v="1131"/>
    <x v="11"/>
    <n v="4367.4799999999996"/>
  </r>
  <r>
    <x v="1131"/>
    <x v="12"/>
    <n v="16455.900000000001"/>
  </r>
  <r>
    <x v="1132"/>
    <x v="0"/>
    <n v="625.86999500000002"/>
  </r>
  <r>
    <x v="1132"/>
    <x v="1"/>
    <n v="3656.639893"/>
  </r>
  <r>
    <x v="1132"/>
    <x v="2"/>
    <n v="44.119999"/>
  </r>
  <r>
    <x v="1132"/>
    <x v="3"/>
    <n v="248.25"/>
  </r>
  <r>
    <x v="1132"/>
    <x v="4"/>
    <n v="2756.320068"/>
  </r>
  <r>
    <x v="1132"/>
    <x v="5"/>
    <n v="96.290001000000004"/>
  </r>
  <r>
    <x v="1132"/>
    <x v="6"/>
    <n v="515.40997300000004"/>
  </r>
  <r>
    <x v="1132"/>
    <x v="7"/>
    <n v="308.52999899999998"/>
  </r>
  <r>
    <x v="1132"/>
    <x v="8"/>
    <n v="55.979939000000002"/>
  </r>
  <r>
    <x v="1132"/>
    <x v="9"/>
    <n v="222.53999300000001"/>
  </r>
  <r>
    <x v="1132"/>
    <x v="10"/>
    <n v="14836.990234000001"/>
  </r>
  <r>
    <x v="1132"/>
    <x v="11"/>
    <n v="4411.8"/>
  </r>
  <r>
    <x v="1132"/>
    <x v="12"/>
    <n v="16552.400000000001"/>
  </r>
  <r>
    <x v="1133"/>
    <x v="0"/>
    <n v="620.79998799999998"/>
  </r>
  <r>
    <x v="1133"/>
    <x v="1"/>
    <n v="3699.820068"/>
  </r>
  <r>
    <x v="1133"/>
    <x v="2"/>
    <n v="43.970001000000003"/>
  </r>
  <r>
    <x v="1133"/>
    <x v="3"/>
    <n v="247.60000600000001"/>
  </r>
  <r>
    <x v="1133"/>
    <x v="4"/>
    <n v="2792.889893"/>
  </r>
  <r>
    <x v="1133"/>
    <x v="5"/>
    <n v="96"/>
  </r>
  <r>
    <x v="1133"/>
    <x v="6"/>
    <n v="516.48999000000003"/>
  </r>
  <r>
    <x v="1133"/>
    <x v="7"/>
    <n v="306.79998799999998"/>
  </r>
  <r>
    <x v="1133"/>
    <x v="8"/>
    <n v="54.742488999999999"/>
  </r>
  <r>
    <x v="1133"/>
    <x v="9"/>
    <n v="222.96000699999999"/>
  </r>
  <r>
    <x v="1133"/>
    <x v="10"/>
    <n v="14840.709961"/>
  </r>
  <r>
    <x v="1133"/>
    <x v="11"/>
    <n v="4422.2299999999996"/>
  </r>
  <r>
    <x v="1133"/>
    <x v="12"/>
    <n v="16565.3"/>
  </r>
  <r>
    <x v="1134"/>
    <x v="0"/>
    <n v="618.28002900000001"/>
  </r>
  <r>
    <x v="1134"/>
    <x v="1"/>
    <n v="3626.389893"/>
  </r>
  <r>
    <x v="1134"/>
    <x v="2"/>
    <n v="45.509998000000003"/>
  </r>
  <r>
    <x v="1134"/>
    <x v="3"/>
    <n v="243.509995"/>
  </r>
  <r>
    <x v="1134"/>
    <x v="4"/>
    <n v="2735.929932"/>
  </r>
  <r>
    <x v="1134"/>
    <x v="5"/>
    <n v="95.18"/>
  </r>
  <r>
    <x v="1134"/>
    <x v="6"/>
    <n v="518.90997300000004"/>
  </r>
  <r>
    <x v="1134"/>
    <x v="7"/>
    <n v="300.48001099999999"/>
  </r>
  <r>
    <x v="1134"/>
    <x v="8"/>
    <n v="55.449604000000001"/>
  </r>
  <r>
    <x v="1134"/>
    <x v="9"/>
    <n v="219.16999799999999"/>
  </r>
  <r>
    <x v="1134"/>
    <x v="10"/>
    <n v="14660.580078000001"/>
  </r>
  <r>
    <x v="1134"/>
    <x v="11"/>
    <n v="4401.46"/>
  </r>
  <r>
    <x v="1134"/>
    <x v="12"/>
    <n v="16521"/>
  </r>
  <r>
    <x v="1135"/>
    <x v="0"/>
    <n v="620.919983"/>
  </r>
  <r>
    <x v="1135"/>
    <x v="1"/>
    <n v="3630.320068"/>
  </r>
  <r>
    <x v="1135"/>
    <x v="2"/>
    <n v="45.43"/>
  </r>
  <r>
    <x v="1135"/>
    <x v="3"/>
    <n v="243.96000699999999"/>
  </r>
  <r>
    <x v="1135"/>
    <x v="4"/>
    <n v="2727.6298830000001"/>
  </r>
  <r>
    <x v="1135"/>
    <x v="5"/>
    <n v="94.050003000000004"/>
  </r>
  <r>
    <x v="1135"/>
    <x v="6"/>
    <n v="519.29998799999998"/>
  </r>
  <r>
    <x v="1135"/>
    <x v="7"/>
    <n v="301.98001099999999"/>
  </r>
  <r>
    <x v="1135"/>
    <x v="8"/>
    <n v="55.587097"/>
  </r>
  <r>
    <x v="1135"/>
    <x v="9"/>
    <n v="216.240005"/>
  </r>
  <r>
    <x v="1135"/>
    <x v="10"/>
    <n v="14762.580078000001"/>
  </r>
  <r>
    <x v="1135"/>
    <x v="11"/>
    <n v="4400.6499999999996"/>
  </r>
  <r>
    <x v="1135"/>
    <x v="12"/>
    <n v="16573.599999999999"/>
  </r>
  <r>
    <x v="1136"/>
    <x v="0"/>
    <n v="621.70001200000002"/>
  </r>
  <r>
    <x v="1136"/>
    <x v="1"/>
    <n v="3599.919922"/>
  </r>
  <r>
    <x v="1136"/>
    <x v="2"/>
    <n v="45.32"/>
  </r>
  <r>
    <x v="1136"/>
    <x v="3"/>
    <n v="244.03999300000001"/>
  </r>
  <r>
    <x v="1136"/>
    <x v="4"/>
    <n v="2730.8100589999999"/>
  </r>
  <r>
    <x v="1136"/>
    <x v="5"/>
    <n v="94.580001999999993"/>
  </r>
  <r>
    <x v="1136"/>
    <x v="6"/>
    <n v="514.25"/>
  </r>
  <r>
    <x v="1136"/>
    <x v="7"/>
    <n v="283.17001299999998"/>
  </r>
  <r>
    <x v="1136"/>
    <x v="8"/>
    <n v="56.490634999999997"/>
  </r>
  <r>
    <x v="1136"/>
    <x v="9"/>
    <n v="216.03999300000001"/>
  </r>
  <r>
    <x v="1136"/>
    <x v="10"/>
    <n v="14778.259765999999"/>
  </r>
  <r>
    <x v="1136"/>
    <x v="11"/>
    <n v="4419.1499999999996"/>
  </r>
  <r>
    <x v="1136"/>
    <x v="12"/>
    <n v="16697.099999999999"/>
  </r>
  <r>
    <x v="1137"/>
    <x v="0"/>
    <n v="621.63000499999998"/>
  </r>
  <r>
    <x v="1137"/>
    <x v="1"/>
    <n v="3327.5900879999999"/>
  </r>
  <r>
    <x v="1137"/>
    <x v="2"/>
    <n v="45.599997999999999"/>
  </r>
  <r>
    <x v="1137"/>
    <x v="3"/>
    <n v="241.929993"/>
  </r>
  <r>
    <x v="1137"/>
    <x v="4"/>
    <n v="2704.419922"/>
  </r>
  <r>
    <x v="1137"/>
    <x v="5"/>
    <n v="94.32"/>
  </r>
  <r>
    <x v="1137"/>
    <x v="6"/>
    <n v="517.57000700000003"/>
  </r>
  <r>
    <x v="1137"/>
    <x v="7"/>
    <n v="275.52999899999998"/>
  </r>
  <r>
    <x v="1137"/>
    <x v="8"/>
    <n v="56.500453999999998"/>
  </r>
  <r>
    <x v="1137"/>
    <x v="9"/>
    <n v="216.36999499999999"/>
  </r>
  <r>
    <x v="1137"/>
    <x v="10"/>
    <n v="14672.679688"/>
  </r>
  <r>
    <x v="1137"/>
    <x v="11"/>
    <n v="4395.26"/>
  </r>
  <r>
    <x v="1137"/>
    <x v="12"/>
    <n v="16602.3"/>
  </r>
  <r>
    <x v="1138"/>
    <x v="0"/>
    <n v="618.75"/>
  </r>
  <r>
    <x v="1138"/>
    <x v="1"/>
    <n v="3331.4799800000001"/>
  </r>
  <r>
    <x v="1138"/>
    <x v="2"/>
    <n v="45.880001"/>
  </r>
  <r>
    <x v="1138"/>
    <x v="3"/>
    <n v="240.86000100000001"/>
  </r>
  <r>
    <x v="1138"/>
    <x v="4"/>
    <n v="2719.790039"/>
  </r>
  <r>
    <x v="1138"/>
    <x v="5"/>
    <n v="93.360000999999997"/>
  </r>
  <r>
    <x v="1138"/>
    <x v="6"/>
    <n v="515.15002400000003"/>
  </r>
  <r>
    <x v="1138"/>
    <x v="7"/>
    <n v="270.98998999999998"/>
  </r>
  <r>
    <x v="1138"/>
    <x v="8"/>
    <n v="56.245109999999997"/>
  </r>
  <r>
    <x v="1138"/>
    <x v="9"/>
    <n v="216.44000199999999"/>
  </r>
  <r>
    <x v="1138"/>
    <x v="10"/>
    <n v="14681.070313"/>
  </r>
  <r>
    <x v="1138"/>
    <x v="11"/>
    <n v="4387.1099999999997"/>
  </r>
  <r>
    <x v="1138"/>
    <x v="12"/>
    <n v="16576.2"/>
  </r>
  <r>
    <x v="1139"/>
    <x v="0"/>
    <n v="621.28002900000001"/>
  </r>
  <r>
    <x v="1139"/>
    <x v="1"/>
    <n v="3366.23999"/>
  </r>
  <r>
    <x v="1139"/>
    <x v="2"/>
    <n v="45.540000999999997"/>
  </r>
  <r>
    <x v="1139"/>
    <x v="3"/>
    <n v="241.13000500000001"/>
  </r>
  <r>
    <x v="1139"/>
    <x v="4"/>
    <n v="2725.6000979999999"/>
  </r>
  <r>
    <x v="1139"/>
    <x v="5"/>
    <n v="93.040001000000004"/>
  </r>
  <r>
    <x v="1139"/>
    <x v="6"/>
    <n v="510.82000699999998"/>
  </r>
  <r>
    <x v="1139"/>
    <x v="7"/>
    <n v="273.5"/>
  </r>
  <r>
    <x v="1139"/>
    <x v="8"/>
    <n v="56.795090000000002"/>
  </r>
  <r>
    <x v="1139"/>
    <x v="9"/>
    <n v="215.770004"/>
  </r>
  <r>
    <x v="1139"/>
    <x v="10"/>
    <n v="14761.290039"/>
  </r>
  <r>
    <x v="1139"/>
    <x v="11"/>
    <n v="4423.1499999999996"/>
  </r>
  <r>
    <x v="1139"/>
    <x v="12"/>
    <n v="16713.5"/>
  </r>
  <r>
    <x v="1140"/>
    <x v="0"/>
    <n v="625.67999299999997"/>
  </r>
  <r>
    <x v="1140"/>
    <x v="1"/>
    <n v="3354.719971"/>
  </r>
  <r>
    <x v="1140"/>
    <x v="2"/>
    <n v="44.259998000000003"/>
  </r>
  <r>
    <x v="1140"/>
    <x v="3"/>
    <n v="244.16999799999999"/>
  </r>
  <r>
    <x v="1140"/>
    <x v="4"/>
    <n v="2720.570068"/>
  </r>
  <r>
    <x v="1140"/>
    <x v="5"/>
    <n v="92.010002"/>
  </r>
  <r>
    <x v="1140"/>
    <x v="6"/>
    <n v="517.34997599999997"/>
  </r>
  <r>
    <x v="1140"/>
    <x v="7"/>
    <n v="275.5"/>
  </r>
  <r>
    <x v="1140"/>
    <x v="8"/>
    <n v="56.362960999999999"/>
  </r>
  <r>
    <x v="1140"/>
    <x v="9"/>
    <n v="213.88000500000001"/>
  </r>
  <r>
    <x v="1140"/>
    <x v="10"/>
    <n v="14780.530273"/>
  </r>
  <r>
    <x v="1140"/>
    <x v="11"/>
    <n v="4402.68"/>
  </r>
  <r>
    <x v="1140"/>
    <x v="12"/>
    <n v="16594.5"/>
  </r>
  <r>
    <x v="1141"/>
    <x v="0"/>
    <n v="632.080017"/>
  </r>
  <r>
    <x v="1141"/>
    <x v="1"/>
    <n v="3375.98999"/>
  </r>
  <r>
    <x v="1141"/>
    <x v="2"/>
    <n v="44.650002000000001"/>
  </r>
  <r>
    <x v="1141"/>
    <x v="3"/>
    <n v="250.55999800000001"/>
  </r>
  <r>
    <x v="1141"/>
    <x v="4"/>
    <n v="2738.8000489999999"/>
  </r>
  <r>
    <x v="1141"/>
    <x v="5"/>
    <n v="91.949996999999996"/>
  </r>
  <r>
    <x v="1141"/>
    <x v="6"/>
    <n v="524.89001499999995"/>
  </r>
  <r>
    <x v="1141"/>
    <x v="7"/>
    <n v="280.67001299999998"/>
  </r>
  <r>
    <x v="1141"/>
    <x v="8"/>
    <n v="56.673076999999999"/>
  </r>
  <r>
    <x v="1141"/>
    <x v="9"/>
    <n v="214.86999499999999"/>
  </r>
  <r>
    <x v="1141"/>
    <x v="10"/>
    <n v="14895.120117"/>
  </r>
  <r>
    <x v="1141"/>
    <x v="11"/>
    <n v="4429.1000000000004"/>
  </r>
  <r>
    <x v="1141"/>
    <x v="12"/>
    <n v="16695.5"/>
  </r>
  <r>
    <x v="1142"/>
    <x v="0"/>
    <n v="631.38000499999998"/>
  </r>
  <r>
    <x v="1142"/>
    <x v="1"/>
    <n v="3344.9399410000001"/>
  </r>
  <r>
    <x v="1142"/>
    <x v="2"/>
    <n v="44.700001"/>
  </r>
  <r>
    <x v="1142"/>
    <x v="3"/>
    <n v="250.58999600000001"/>
  </r>
  <r>
    <x v="1142"/>
    <x v="4"/>
    <n v="2740.719971"/>
  </r>
  <r>
    <x v="1142"/>
    <x v="5"/>
    <n v="96.970000999999996"/>
  </r>
  <r>
    <x v="1142"/>
    <x v="6"/>
    <n v="520.54998799999998"/>
  </r>
  <r>
    <x v="1142"/>
    <x v="7"/>
    <n v="279.540009"/>
  </r>
  <r>
    <x v="1142"/>
    <x v="8"/>
    <n v="56.266852999999998"/>
  </r>
  <r>
    <x v="1142"/>
    <x v="9"/>
    <n v="213.91000399999999"/>
  </r>
  <r>
    <x v="1142"/>
    <x v="10"/>
    <n v="14835.759765999999"/>
  </r>
  <r>
    <x v="1142"/>
    <x v="11"/>
    <n v="4436.5200000000004"/>
  </r>
  <r>
    <x v="1142"/>
    <x v="12"/>
    <n v="16748.099999999999"/>
  </r>
  <r>
    <x v="1143"/>
    <x v="0"/>
    <n v="629.21997099999999"/>
  </r>
  <r>
    <x v="1143"/>
    <x v="1"/>
    <n v="3341.8701169999999"/>
  </r>
  <r>
    <x v="1143"/>
    <x v="2"/>
    <n v="43.810001"/>
  </r>
  <r>
    <x v="1143"/>
    <x v="3"/>
    <n v="249.320007"/>
  </r>
  <r>
    <x v="1143"/>
    <x v="4"/>
    <n v="2760.040039"/>
  </r>
  <r>
    <x v="1143"/>
    <x v="5"/>
    <n v="98.470000999999996"/>
  </r>
  <r>
    <x v="1143"/>
    <x v="6"/>
    <n v="519.96997099999999"/>
  </r>
  <r>
    <x v="1143"/>
    <x v="7"/>
    <n v="278.14999399999999"/>
  </r>
  <r>
    <x v="1143"/>
    <x v="8"/>
    <n v="56.732520999999998"/>
  </r>
  <r>
    <x v="1143"/>
    <x v="9"/>
    <n v="214.38999899999999"/>
  </r>
  <r>
    <x v="1143"/>
    <x v="10"/>
    <n v="14860.179688"/>
  </r>
  <r>
    <x v="1143"/>
    <x v="11"/>
    <n v="4432.3500000000004"/>
  </r>
  <r>
    <x v="1143"/>
    <x v="12"/>
    <n v="16726.900000000001"/>
  </r>
  <r>
    <x v="1144"/>
    <x v="0"/>
    <n v="621.73999000000003"/>
  </r>
  <r>
    <x v="1144"/>
    <x v="1"/>
    <n v="3320.679932"/>
  </r>
  <r>
    <x v="1144"/>
    <x v="2"/>
    <n v="42.650002000000001"/>
  </r>
  <r>
    <x v="1144"/>
    <x v="3"/>
    <n v="243.38999899999999"/>
  </r>
  <r>
    <x v="1144"/>
    <x v="4"/>
    <n v="2761.929932"/>
  </r>
  <r>
    <x v="1144"/>
    <x v="5"/>
    <n v="98.790001000000004"/>
  </r>
  <r>
    <x v="1144"/>
    <x v="6"/>
    <n v="515.84002699999996"/>
  </r>
  <r>
    <x v="1144"/>
    <x v="7"/>
    <n v="274.36999500000002"/>
  </r>
  <r>
    <x v="1144"/>
    <x v="8"/>
    <n v="56.564090999999998"/>
  </r>
  <r>
    <x v="1144"/>
    <x v="9"/>
    <n v="211.96000699999999"/>
  </r>
  <r>
    <x v="1144"/>
    <x v="10"/>
    <n v="14788.089844"/>
  </r>
  <r>
    <x v="1144"/>
    <x v="11"/>
    <n v="4436.75"/>
  </r>
  <r>
    <x v="1144"/>
    <x v="12"/>
    <n v="16792.8"/>
  </r>
  <r>
    <x v="1145"/>
    <x v="0"/>
    <n v="626.03002900000001"/>
  </r>
  <r>
    <x v="1145"/>
    <x v="1"/>
    <n v="3292.110107"/>
  </r>
  <r>
    <x v="1145"/>
    <x v="2"/>
    <n v="43.630001"/>
  </r>
  <r>
    <x v="1145"/>
    <x v="3"/>
    <n v="242.279999"/>
  </r>
  <r>
    <x v="1145"/>
    <x v="4"/>
    <n v="2753.790039"/>
  </r>
  <r>
    <x v="1145"/>
    <x v="5"/>
    <n v="98.720000999999996"/>
  </r>
  <r>
    <x v="1145"/>
    <x v="6"/>
    <n v="512.40002400000003"/>
  </r>
  <r>
    <x v="1145"/>
    <x v="7"/>
    <n v="276.41000400000001"/>
  </r>
  <r>
    <x v="1145"/>
    <x v="8"/>
    <n v="56.811787000000002"/>
  </r>
  <r>
    <x v="1145"/>
    <x v="9"/>
    <n v="211.740005"/>
  </r>
  <r>
    <x v="1145"/>
    <x v="10"/>
    <n v="14765.139648"/>
  </r>
  <r>
    <x v="1145"/>
    <x v="11"/>
    <n v="4447.7"/>
  </r>
  <r>
    <x v="1145"/>
    <x v="12"/>
    <n v="16875.400000000001"/>
  </r>
  <r>
    <x v="1146"/>
    <x v="0"/>
    <n v="634.34997599999997"/>
  </r>
  <r>
    <x v="1146"/>
    <x v="1"/>
    <n v="3303.5"/>
  </r>
  <r>
    <x v="1146"/>
    <x v="2"/>
    <n v="44.07"/>
  </r>
  <r>
    <x v="1146"/>
    <x v="3"/>
    <n v="248.38999899999999"/>
  </r>
  <r>
    <x v="1146"/>
    <x v="4"/>
    <n v="2767.790039"/>
  </r>
  <r>
    <x v="1146"/>
    <x v="5"/>
    <n v="97.620002999999997"/>
  </r>
  <r>
    <x v="1146"/>
    <x v="6"/>
    <n v="510.72000100000002"/>
  </r>
  <r>
    <x v="1146"/>
    <x v="7"/>
    <n v="274.58999599999999"/>
  </r>
  <r>
    <x v="1146"/>
    <x v="8"/>
    <n v="56.504641999999997"/>
  </r>
  <r>
    <x v="1146"/>
    <x v="9"/>
    <n v="210.300003"/>
  </r>
  <r>
    <x v="1146"/>
    <x v="10"/>
    <n v="14816.259765999999"/>
  </r>
  <r>
    <x v="1146"/>
    <x v="11"/>
    <n v="4460.84"/>
  </r>
  <r>
    <x v="1146"/>
    <x v="12"/>
    <n v="16871.099999999999"/>
  </r>
  <r>
    <x v="1147"/>
    <x v="0"/>
    <n v="637.30999799999995"/>
  </r>
  <r>
    <x v="1147"/>
    <x v="1"/>
    <n v="3293.969971"/>
  </r>
  <r>
    <x v="1147"/>
    <x v="2"/>
    <n v="44.330002"/>
  </r>
  <r>
    <x v="1147"/>
    <x v="3"/>
    <n v="251.55999800000001"/>
  </r>
  <r>
    <x v="1147"/>
    <x v="4"/>
    <n v="2768.1201169999999"/>
  </r>
  <r>
    <x v="1147"/>
    <x v="5"/>
    <n v="98.120002999999997"/>
  </r>
  <r>
    <x v="1147"/>
    <x v="6"/>
    <n v="515.919983"/>
  </r>
  <r>
    <x v="1147"/>
    <x v="7"/>
    <n v="274.91000400000001"/>
  </r>
  <r>
    <x v="1147"/>
    <x v="8"/>
    <n v="57.237827000000003"/>
  </r>
  <r>
    <x v="1147"/>
    <x v="9"/>
    <n v="209.44000199999999"/>
  </r>
  <r>
    <x v="1147"/>
    <x v="10"/>
    <n v="14822.900390999999"/>
  </r>
  <r>
    <x v="1147"/>
    <x v="11"/>
    <n v="4468"/>
  </r>
  <r>
    <x v="1147"/>
    <x v="12"/>
    <n v="16868.099999999999"/>
  </r>
  <r>
    <x v="1148"/>
    <x v="0"/>
    <n v="636.94000200000005"/>
  </r>
  <r>
    <x v="1148"/>
    <x v="1"/>
    <n v="3298.98999"/>
  </r>
  <r>
    <x v="1148"/>
    <x v="2"/>
    <n v="44.66"/>
  </r>
  <r>
    <x v="1148"/>
    <x v="3"/>
    <n v="249.199997"/>
  </r>
  <r>
    <x v="1148"/>
    <x v="4"/>
    <n v="2778.320068"/>
  </r>
  <r>
    <x v="1148"/>
    <x v="5"/>
    <n v="98.419998000000007"/>
  </r>
  <r>
    <x v="1148"/>
    <x v="6"/>
    <n v="517.919983"/>
  </r>
  <r>
    <x v="1148"/>
    <x v="7"/>
    <n v="278.27999899999998"/>
  </r>
  <r>
    <x v="1148"/>
    <x v="8"/>
    <n v="56.673076999999999"/>
  </r>
  <r>
    <x v="1148"/>
    <x v="9"/>
    <n v="210.60000600000001"/>
  </r>
  <r>
    <x v="1148"/>
    <x v="10"/>
    <n v="14793.759765999999"/>
  </r>
  <r>
    <x v="1148"/>
    <x v="11"/>
    <n v="4479.66"/>
  </r>
  <r>
    <x v="1148"/>
    <x v="12"/>
    <n v="16836.7"/>
  </r>
  <r>
    <x v="1149"/>
    <x v="0"/>
    <n v="635.01000999999997"/>
  </r>
  <r>
    <x v="1149"/>
    <x v="1"/>
    <n v="3241.959961"/>
  </r>
  <r>
    <x v="1149"/>
    <x v="2"/>
    <n v="45.150002000000001"/>
  </r>
  <r>
    <x v="1149"/>
    <x v="3"/>
    <n v="246.990005"/>
  </r>
  <r>
    <x v="1149"/>
    <x v="4"/>
    <n v="2746.01001"/>
  </r>
  <r>
    <x v="1149"/>
    <x v="5"/>
    <n v="97.519997000000004"/>
  </r>
  <r>
    <x v="1149"/>
    <x v="6"/>
    <n v="518.90997300000004"/>
  </r>
  <r>
    <x v="1149"/>
    <x v="7"/>
    <n v="271.10000600000001"/>
  </r>
  <r>
    <x v="1149"/>
    <x v="8"/>
    <n v="56.573996999999999"/>
  </r>
  <r>
    <x v="1149"/>
    <x v="9"/>
    <n v="211.550003"/>
  </r>
  <r>
    <x v="1149"/>
    <x v="10"/>
    <n v="14656.179688"/>
  </r>
  <r>
    <x v="1149"/>
    <x v="11"/>
    <n v="4448.08"/>
  </r>
  <r>
    <x v="1149"/>
    <x v="12"/>
    <n v="16707.099999999999"/>
  </r>
  <r>
    <x v="1150"/>
    <x v="0"/>
    <n v="626.77002000000005"/>
  </r>
  <r>
    <x v="1150"/>
    <x v="1"/>
    <n v="3201.219971"/>
  </r>
  <r>
    <x v="1150"/>
    <x v="2"/>
    <n v="44.09"/>
  </r>
  <r>
    <x v="1150"/>
    <x v="3"/>
    <n v="251.220001"/>
  </r>
  <r>
    <x v="1150"/>
    <x v="4"/>
    <n v="2731.3999020000001"/>
  </r>
  <r>
    <x v="1150"/>
    <x v="5"/>
    <n v="95.860000999999997"/>
  </r>
  <r>
    <x v="1150"/>
    <x v="6"/>
    <n v="521.86999500000002"/>
  </r>
  <r>
    <x v="1150"/>
    <x v="7"/>
    <n v="268.83999599999999"/>
  </r>
  <r>
    <x v="1150"/>
    <x v="8"/>
    <n v="55.791274999999999"/>
  </r>
  <r>
    <x v="1150"/>
    <x v="9"/>
    <n v="208.71000699999999"/>
  </r>
  <r>
    <x v="1150"/>
    <x v="10"/>
    <n v="14525.910156"/>
  </r>
  <r>
    <x v="1150"/>
    <x v="11"/>
    <n v="4400.2700000000004"/>
  </r>
  <r>
    <x v="1150"/>
    <x v="12"/>
    <n v="16550.3"/>
  </r>
  <r>
    <x v="1151"/>
    <x v="0"/>
    <n v="637.65997300000004"/>
  </r>
  <r>
    <x v="1151"/>
    <x v="1"/>
    <n v="3187.75"/>
  </r>
  <r>
    <x v="1151"/>
    <x v="2"/>
    <n v="44.27"/>
  </r>
  <r>
    <x v="1151"/>
    <x v="3"/>
    <n v="253.070007"/>
  </r>
  <r>
    <x v="1151"/>
    <x v="4"/>
    <n v="2738.2700199999999"/>
  </r>
  <r>
    <x v="1151"/>
    <x v="5"/>
    <n v="97.18"/>
  </r>
  <r>
    <x v="1151"/>
    <x v="6"/>
    <n v="543.71002199999998"/>
  </r>
  <r>
    <x v="1151"/>
    <x v="7"/>
    <n v="270.57998700000002"/>
  </r>
  <r>
    <x v="1151"/>
    <x v="8"/>
    <n v="55.434593"/>
  </r>
  <r>
    <x v="1151"/>
    <x v="9"/>
    <n v="211.83999600000001"/>
  </r>
  <r>
    <x v="1151"/>
    <x v="10"/>
    <n v="14541.790039"/>
  </r>
  <r>
    <x v="1151"/>
    <x v="11"/>
    <n v="4405.8"/>
  </r>
  <r>
    <x v="1151"/>
    <x v="12"/>
    <n v="16429.099999999999"/>
  </r>
  <r>
    <x v="1152"/>
    <x v="0"/>
    <n v="647.34002699999996"/>
  </r>
  <r>
    <x v="1152"/>
    <x v="1"/>
    <n v="3199.9499510000001"/>
  </r>
  <r>
    <x v="1152"/>
    <x v="2"/>
    <n v="44.439999"/>
  </r>
  <r>
    <x v="1152"/>
    <x v="3"/>
    <n v="256.13000499999998"/>
  </r>
  <r>
    <x v="1152"/>
    <x v="4"/>
    <n v="2768.73999"/>
  </r>
  <r>
    <x v="1152"/>
    <x v="5"/>
    <n v="96.739998"/>
  </r>
  <r>
    <x v="1152"/>
    <x v="6"/>
    <n v="546.88000499999998"/>
  </r>
  <r>
    <x v="1152"/>
    <x v="7"/>
    <n v="272.959991"/>
  </r>
  <r>
    <x v="1152"/>
    <x v="8"/>
    <n v="55.850718999999998"/>
  </r>
  <r>
    <x v="1152"/>
    <x v="9"/>
    <n v="213.03999300000001"/>
  </r>
  <r>
    <x v="1152"/>
    <x v="10"/>
    <n v="14714.660156"/>
  </r>
  <r>
    <x v="1152"/>
    <x v="11"/>
    <n v="4441.67"/>
  </r>
  <r>
    <x v="1152"/>
    <x v="12"/>
    <n v="16516.7"/>
  </r>
  <r>
    <x v="1153"/>
    <x v="0"/>
    <n v="656.85998500000005"/>
  </r>
  <r>
    <x v="1153"/>
    <x v="1"/>
    <n v="3265.8701169999999"/>
  </r>
  <r>
    <x v="1153"/>
    <x v="2"/>
    <n v="43.990001999999997"/>
  </r>
  <r>
    <x v="1153"/>
    <x v="3"/>
    <n v="260.51998900000001"/>
  </r>
  <r>
    <x v="1153"/>
    <x v="4"/>
    <n v="2821.98999"/>
  </r>
  <r>
    <x v="1153"/>
    <x v="5"/>
    <n v="96.75"/>
  </r>
  <r>
    <x v="1153"/>
    <x v="6"/>
    <n v="553.330017"/>
  </r>
  <r>
    <x v="1153"/>
    <x v="7"/>
    <n v="276.98001099999999"/>
  </r>
  <r>
    <x v="1153"/>
    <x v="8"/>
    <n v="55.86063"/>
  </r>
  <r>
    <x v="1153"/>
    <x v="9"/>
    <n v="214.69000199999999"/>
  </r>
  <r>
    <x v="1153"/>
    <x v="10"/>
    <n v="14942.650390999999"/>
  </r>
  <r>
    <x v="1153"/>
    <x v="11"/>
    <n v="4479.54"/>
  </r>
  <r>
    <x v="1153"/>
    <x v="12"/>
    <n v="16648.599999999999"/>
  </r>
  <r>
    <x v="1154"/>
    <x v="0"/>
    <n v="657.23999000000003"/>
  </r>
  <r>
    <x v="1154"/>
    <x v="1"/>
    <n v="3305.780029"/>
  </r>
  <r>
    <x v="1154"/>
    <x v="2"/>
    <n v="44.849997999999999"/>
  </r>
  <r>
    <x v="1154"/>
    <x v="3"/>
    <n v="259.66000400000001"/>
  </r>
  <r>
    <x v="1154"/>
    <x v="4"/>
    <n v="2847.969971"/>
  </r>
  <r>
    <x v="1154"/>
    <x v="5"/>
    <n v="96.629997000000003"/>
  </r>
  <r>
    <x v="1154"/>
    <x v="6"/>
    <n v="553.40997300000004"/>
  </r>
  <r>
    <x v="1154"/>
    <x v="7"/>
    <n v="279.51001000000002"/>
  </r>
  <r>
    <x v="1154"/>
    <x v="8"/>
    <n v="55.424683000000002"/>
  </r>
  <r>
    <x v="1154"/>
    <x v="9"/>
    <n v="213.36000100000001"/>
  </r>
  <r>
    <x v="1154"/>
    <x v="10"/>
    <n v="15019.799805000001"/>
  </r>
  <r>
    <x v="1154"/>
    <x v="11"/>
    <n v="4486.2299999999996"/>
  </r>
  <r>
    <x v="1154"/>
    <x v="12"/>
    <n v="16741.2"/>
  </r>
  <r>
    <x v="1155"/>
    <x v="0"/>
    <n v="656.79998799999998"/>
  </r>
  <r>
    <x v="1155"/>
    <x v="1"/>
    <n v="3299.179932"/>
  </r>
  <r>
    <x v="1155"/>
    <x v="2"/>
    <n v="44.810001"/>
  </r>
  <r>
    <x v="1155"/>
    <x v="3"/>
    <n v="260.85000600000001"/>
  </r>
  <r>
    <x v="1155"/>
    <x v="4"/>
    <n v="2859"/>
  </r>
  <r>
    <x v="1155"/>
    <x v="5"/>
    <n v="97.129997000000003"/>
  </r>
  <r>
    <x v="1155"/>
    <x v="6"/>
    <n v="547.580017"/>
  </r>
  <r>
    <x v="1155"/>
    <x v="7"/>
    <n v="277.69000199999999"/>
  </r>
  <r>
    <x v="1155"/>
    <x v="8"/>
    <n v="55.05809"/>
  </r>
  <r>
    <x v="1155"/>
    <x v="9"/>
    <n v="211.96000699999999"/>
  </r>
  <r>
    <x v="1155"/>
    <x v="10"/>
    <n v="15041.860352"/>
  </r>
  <r>
    <x v="1155"/>
    <x v="11"/>
    <n v="4496.1899999999996"/>
  </r>
  <r>
    <x v="1155"/>
    <x v="12"/>
    <n v="16812.8"/>
  </r>
  <r>
    <x v="1156"/>
    <x v="0"/>
    <n v="652.39001499999995"/>
  </r>
  <r>
    <x v="1156"/>
    <x v="1"/>
    <n v="3316"/>
  </r>
  <r>
    <x v="1156"/>
    <x v="2"/>
    <n v="44.66"/>
  </r>
  <r>
    <x v="1156"/>
    <x v="3"/>
    <n v="267.790009"/>
  </r>
  <r>
    <x v="1156"/>
    <x v="4"/>
    <n v="2842.459961"/>
  </r>
  <r>
    <x v="1156"/>
    <x v="5"/>
    <n v="96.839995999999999"/>
  </r>
  <r>
    <x v="1156"/>
    <x v="6"/>
    <n v="550.11999500000002"/>
  </r>
  <r>
    <x v="1156"/>
    <x v="7"/>
    <n v="273.61999500000002"/>
  </r>
  <r>
    <x v="1156"/>
    <x v="8"/>
    <n v="55.226528000000002"/>
  </r>
  <r>
    <x v="1156"/>
    <x v="9"/>
    <n v="212.729996"/>
  </r>
  <r>
    <x v="1156"/>
    <x v="10"/>
    <n v="14945.809569999999"/>
  </r>
  <r>
    <x v="1156"/>
    <x v="11"/>
    <n v="4469.91"/>
  </r>
  <r>
    <x v="1156"/>
    <x v="12"/>
    <n v="16694.3"/>
  </r>
  <r>
    <x v="1157"/>
    <x v="0"/>
    <n v="658.52002000000005"/>
  </r>
  <r>
    <x v="1157"/>
    <x v="1"/>
    <n v="3349.6298830000001"/>
  </r>
  <r>
    <x v="1157"/>
    <x v="2"/>
    <n v="44.799999"/>
  </r>
  <r>
    <x v="1157"/>
    <x v="3"/>
    <n v="266.52999899999998"/>
  </r>
  <r>
    <x v="1157"/>
    <x v="4"/>
    <n v="2891.01001"/>
  </r>
  <r>
    <x v="1157"/>
    <x v="5"/>
    <n v="97.330001999999993"/>
  </r>
  <r>
    <x v="1157"/>
    <x v="6"/>
    <n v="558.919983"/>
  </r>
  <r>
    <x v="1157"/>
    <x v="7"/>
    <n v="278.32998700000002"/>
  </r>
  <r>
    <x v="1157"/>
    <x v="8"/>
    <n v="54.998641999999997"/>
  </r>
  <r>
    <x v="1157"/>
    <x v="9"/>
    <n v="214.66000399999999"/>
  </r>
  <r>
    <x v="1157"/>
    <x v="10"/>
    <n v="15129.5"/>
  </r>
  <r>
    <x v="1157"/>
    <x v="11"/>
    <n v="4509.37"/>
  </r>
  <r>
    <x v="1157"/>
    <x v="12"/>
    <n v="16844.8"/>
  </r>
  <r>
    <x v="1158"/>
    <x v="0"/>
    <n v="665.98999000000003"/>
  </r>
  <r>
    <x v="1158"/>
    <x v="1"/>
    <n v="3421.570068"/>
  </r>
  <r>
    <x v="1158"/>
    <x v="2"/>
    <n v="44.830002"/>
  </r>
  <r>
    <x v="1158"/>
    <x v="3"/>
    <n v="264.97000100000002"/>
  </r>
  <r>
    <x v="1158"/>
    <x v="4"/>
    <n v="2909.389893"/>
  </r>
  <r>
    <x v="1158"/>
    <x v="5"/>
    <n v="97.809997999999993"/>
  </r>
  <r>
    <x v="1158"/>
    <x v="6"/>
    <n v="566.17999299999997"/>
  </r>
  <r>
    <x v="1158"/>
    <x v="7"/>
    <n v="288.47000100000002"/>
  </r>
  <r>
    <x v="1158"/>
    <x v="8"/>
    <n v="55.285972999999998"/>
  </r>
  <r>
    <x v="1158"/>
    <x v="9"/>
    <n v="216.14999399999999"/>
  </r>
  <r>
    <x v="1158"/>
    <x v="10"/>
    <n v="15265.889648"/>
  </r>
  <r>
    <x v="1158"/>
    <x v="11"/>
    <n v="4528.79"/>
  </r>
  <r>
    <x v="1158"/>
    <x v="12"/>
    <n v="16819.599999999999"/>
  </r>
  <r>
    <x v="1159"/>
    <x v="0"/>
    <n v="663.70001200000002"/>
  </r>
  <r>
    <x v="1159"/>
    <x v="1"/>
    <n v="3470.790039"/>
  </r>
  <r>
    <x v="1159"/>
    <x v="2"/>
    <n v="45.150002000000001"/>
  </r>
  <r>
    <x v="1159"/>
    <x v="3"/>
    <n v="265.26998900000001"/>
  </r>
  <r>
    <x v="1159"/>
    <x v="4"/>
    <n v="2909.23999"/>
  </r>
  <r>
    <x v="1159"/>
    <x v="5"/>
    <n v="97.57"/>
  </r>
  <r>
    <x v="1159"/>
    <x v="6"/>
    <n v="569.19000200000005"/>
  </r>
  <r>
    <x v="1159"/>
    <x v="7"/>
    <n v="288.66000400000001"/>
  </r>
  <r>
    <x v="1159"/>
    <x v="8"/>
    <n v="55.167079999999999"/>
  </r>
  <r>
    <x v="1159"/>
    <x v="9"/>
    <n v="216.259995"/>
  </r>
  <r>
    <x v="1159"/>
    <x v="10"/>
    <n v="15259.240234000001"/>
  </r>
  <r>
    <x v="1159"/>
    <x v="11"/>
    <n v="4522.68"/>
  </r>
  <r>
    <x v="1159"/>
    <x v="12"/>
    <n v="16806.400000000001"/>
  </r>
  <r>
    <x v="1160"/>
    <x v="0"/>
    <n v="665.89001499999995"/>
  </r>
  <r>
    <x v="1160"/>
    <x v="1"/>
    <n v="3479"/>
  </r>
  <r>
    <x v="1160"/>
    <x v="2"/>
    <n v="45.580002"/>
  </r>
  <r>
    <x v="1160"/>
    <x v="3"/>
    <n v="268.32000699999998"/>
  </r>
  <r>
    <x v="1160"/>
    <x v="4"/>
    <n v="2916.8400879999999"/>
  </r>
  <r>
    <x v="1160"/>
    <x v="5"/>
    <n v="97.800003000000004"/>
  </r>
  <r>
    <x v="1160"/>
    <x v="6"/>
    <n v="582.07000700000003"/>
  </r>
  <r>
    <x v="1160"/>
    <x v="7"/>
    <n v="286.75"/>
  </r>
  <r>
    <x v="1160"/>
    <x v="8"/>
    <n v="55.503948000000001"/>
  </r>
  <r>
    <x v="1160"/>
    <x v="9"/>
    <n v="218.509995"/>
  </r>
  <r>
    <x v="1160"/>
    <x v="10"/>
    <n v="15309.379883"/>
  </r>
  <r>
    <x v="1160"/>
    <x v="11"/>
    <n v="4524.09"/>
  </r>
  <r>
    <x v="1160"/>
    <x v="12"/>
    <n v="16846"/>
  </r>
  <r>
    <x v="1161"/>
    <x v="0"/>
    <n v="664.64001499999995"/>
  </r>
  <r>
    <x v="1161"/>
    <x v="1"/>
    <n v="3463.1201169999999"/>
  </r>
  <r>
    <x v="1161"/>
    <x v="2"/>
    <n v="45.060001"/>
  </r>
  <r>
    <x v="1161"/>
    <x v="3"/>
    <n v="264.14999399999999"/>
  </r>
  <r>
    <x v="1161"/>
    <x v="4"/>
    <n v="2884.3798830000001"/>
  </r>
  <r>
    <x v="1161"/>
    <x v="5"/>
    <n v="97.599997999999999"/>
  </r>
  <r>
    <x v="1161"/>
    <x v="6"/>
    <n v="588.54998799999998"/>
  </r>
  <r>
    <x v="1161"/>
    <x v="7"/>
    <n v="285.52999899999998"/>
  </r>
  <r>
    <x v="1161"/>
    <x v="8"/>
    <n v="54.354633"/>
  </r>
  <r>
    <x v="1161"/>
    <x v="9"/>
    <n v="220.5"/>
  </r>
  <r>
    <x v="1161"/>
    <x v="10"/>
    <n v="15331.179688"/>
  </r>
  <r>
    <x v="1161"/>
    <x v="11"/>
    <n v="4536.95"/>
  </r>
  <r>
    <x v="1161"/>
    <x v="12"/>
    <n v="16926.7"/>
  </r>
  <r>
    <x v="1162"/>
    <x v="0"/>
    <n v="666.59002699999996"/>
  </r>
  <r>
    <x v="1162"/>
    <x v="1"/>
    <n v="3478.0500489999999"/>
  </r>
  <r>
    <x v="1162"/>
    <x v="2"/>
    <n v="44.919998"/>
  </r>
  <r>
    <x v="1162"/>
    <x v="3"/>
    <n v="267.07998700000002"/>
  </r>
  <r>
    <x v="1162"/>
    <x v="4"/>
    <n v="2895.5"/>
  </r>
  <r>
    <x v="1162"/>
    <x v="5"/>
    <n v="97.580001999999993"/>
  </r>
  <r>
    <x v="1162"/>
    <x v="6"/>
    <n v="590.53002900000001"/>
  </r>
  <r>
    <x v="1162"/>
    <x v="7"/>
    <n v="289.13000499999998"/>
  </r>
  <r>
    <x v="1162"/>
    <x v="8"/>
    <n v="54.641964000000002"/>
  </r>
  <r>
    <x v="1162"/>
    <x v="9"/>
    <n v="220.229996"/>
  </r>
  <r>
    <x v="1162"/>
    <x v="10"/>
    <n v="15363.519531"/>
  </r>
  <r>
    <x v="1162"/>
    <x v="11"/>
    <n v="4535.43"/>
  </r>
  <r>
    <x v="1162"/>
    <x v="12"/>
    <n v="16909.7"/>
  </r>
  <r>
    <x v="1163"/>
    <x v="0"/>
    <n v="661.39001499999995"/>
  </r>
  <r>
    <x v="1163"/>
    <x v="1"/>
    <n v="3509.290039"/>
  </r>
  <r>
    <x v="1163"/>
    <x v="2"/>
    <n v="45.099997999999999"/>
  </r>
  <r>
    <x v="1163"/>
    <x v="3"/>
    <n v="265.209991"/>
  </r>
  <r>
    <x v="1163"/>
    <x v="4"/>
    <n v="2910.3798830000001"/>
  </r>
  <r>
    <x v="1163"/>
    <x v="5"/>
    <n v="95.18"/>
  </r>
  <r>
    <x v="1163"/>
    <x v="6"/>
    <n v="606.71002199999998"/>
  </r>
  <r>
    <x v="1163"/>
    <x v="7"/>
    <n v="293.26001000000002"/>
  </r>
  <r>
    <x v="1163"/>
    <x v="8"/>
    <n v="54.532974000000003"/>
  </r>
  <r>
    <x v="1163"/>
    <x v="9"/>
    <n v="220.25"/>
  </r>
  <r>
    <x v="1163"/>
    <x v="10"/>
    <n v="15374.330078000001"/>
  </r>
  <r>
    <x v="1163"/>
    <x v="11"/>
    <n v="4520.03"/>
  </r>
  <r>
    <x v="1163"/>
    <x v="12"/>
    <n v="16801.2"/>
  </r>
  <r>
    <x v="1164"/>
    <x v="0"/>
    <n v="663.21997099999999"/>
  </r>
  <r>
    <x v="1164"/>
    <x v="1"/>
    <n v="3525.5"/>
  </r>
  <r>
    <x v="1164"/>
    <x v="2"/>
    <n v="45.509998000000003"/>
  </r>
  <r>
    <x v="1164"/>
    <x v="3"/>
    <n v="262.61999500000002"/>
  </r>
  <r>
    <x v="1164"/>
    <x v="4"/>
    <n v="2897.669922"/>
  </r>
  <r>
    <x v="1164"/>
    <x v="5"/>
    <n v="96.839995999999999"/>
  </r>
  <r>
    <x v="1164"/>
    <x v="6"/>
    <n v="606.04998799999998"/>
  </r>
  <r>
    <x v="1164"/>
    <x v="7"/>
    <n v="285.23001099999999"/>
  </r>
  <r>
    <x v="1164"/>
    <x v="8"/>
    <n v="54.909469999999999"/>
  </r>
  <r>
    <x v="1164"/>
    <x v="9"/>
    <n v="222.720001"/>
  </r>
  <r>
    <x v="1164"/>
    <x v="10"/>
    <n v="15286.639648"/>
  </r>
  <r>
    <x v="1164"/>
    <x v="11"/>
    <n v="4514.07"/>
  </r>
  <r>
    <x v="1164"/>
    <x v="12"/>
    <n v="16731.099999999999"/>
  </r>
  <r>
    <x v="1165"/>
    <x v="0"/>
    <n v="661.67999299999997"/>
  </r>
  <r>
    <x v="1165"/>
    <x v="1"/>
    <n v="3484.1599120000001"/>
  </r>
  <r>
    <x v="1165"/>
    <x v="2"/>
    <n v="45.41"/>
  </r>
  <r>
    <x v="1165"/>
    <x v="3"/>
    <n v="260.73998999999998"/>
  </r>
  <r>
    <x v="1165"/>
    <x v="4"/>
    <n v="2898.2700199999999"/>
  </r>
  <r>
    <x v="1165"/>
    <x v="5"/>
    <n v="96.349997999999999"/>
  </r>
  <r>
    <x v="1165"/>
    <x v="6"/>
    <n v="597.53997800000002"/>
  </r>
  <r>
    <x v="1165"/>
    <x v="7"/>
    <n v="286.88000499999998"/>
  </r>
  <r>
    <x v="1165"/>
    <x v="8"/>
    <n v="54.344723000000002"/>
  </r>
  <r>
    <x v="1165"/>
    <x v="9"/>
    <n v="221.89999399999999"/>
  </r>
  <r>
    <x v="1165"/>
    <x v="10"/>
    <n v="15248.25"/>
  </r>
  <r>
    <x v="1165"/>
    <x v="11"/>
    <n v="4493.28"/>
  </r>
  <r>
    <x v="1165"/>
    <x v="12"/>
    <n v="16663.099999999999"/>
  </r>
  <r>
    <x v="1166"/>
    <x v="0"/>
    <n v="658.94000200000005"/>
  </r>
  <r>
    <x v="1166"/>
    <x v="1"/>
    <n v="3469.1499020000001"/>
  </r>
  <r>
    <x v="1166"/>
    <x v="2"/>
    <n v="44.459999000000003"/>
  </r>
  <r>
    <x v="1166"/>
    <x v="3"/>
    <n v="257.20001200000002"/>
  </r>
  <r>
    <x v="1166"/>
    <x v="4"/>
    <n v="2838.419922"/>
  </r>
  <r>
    <x v="1166"/>
    <x v="5"/>
    <n v="95.919998000000007"/>
  </r>
  <r>
    <x v="1166"/>
    <x v="6"/>
    <n v="598.71997099999999"/>
  </r>
  <r>
    <x v="1166"/>
    <x v="7"/>
    <n v="284.32000699999998"/>
  </r>
  <r>
    <x v="1166"/>
    <x v="8"/>
    <n v="54.225830000000002"/>
  </r>
  <r>
    <x v="1166"/>
    <x v="9"/>
    <n v="221.16999799999999"/>
  </r>
  <r>
    <x v="1166"/>
    <x v="10"/>
    <n v="15115.490234000001"/>
  </r>
  <r>
    <x v="1166"/>
    <x v="11"/>
    <n v="4458.58"/>
  </r>
  <r>
    <x v="1166"/>
    <x v="12"/>
    <n v="16563.5"/>
  </r>
  <r>
    <x v="1167"/>
    <x v="0"/>
    <n v="645.15002400000003"/>
  </r>
  <r>
    <x v="1167"/>
    <x v="1"/>
    <n v="3457.169922"/>
  </r>
  <r>
    <x v="1167"/>
    <x v="2"/>
    <n v="44.209999000000003"/>
  </r>
  <r>
    <x v="1167"/>
    <x v="3"/>
    <n v="254.11000100000001"/>
  </r>
  <r>
    <x v="1167"/>
    <x v="4"/>
    <n v="2869.3000489999999"/>
  </r>
  <r>
    <x v="1167"/>
    <x v="5"/>
    <n v="95.389999000000003"/>
  </r>
  <r>
    <x v="1167"/>
    <x v="6"/>
    <n v="589.28997800000002"/>
  </r>
  <r>
    <x v="1167"/>
    <x v="7"/>
    <n v="280.48998999999998"/>
  </r>
  <r>
    <x v="1167"/>
    <x v="8"/>
    <n v="54.711314999999999"/>
  </r>
  <r>
    <x v="1167"/>
    <x v="9"/>
    <n v="221.08000200000001"/>
  </r>
  <r>
    <x v="1167"/>
    <x v="10"/>
    <n v="15105.580078000001"/>
  </r>
  <r>
    <x v="1167"/>
    <x v="11"/>
    <n v="4468.7299999999996"/>
  </r>
  <r>
    <x v="1167"/>
    <x v="12"/>
    <n v="16635.400000000001"/>
  </r>
  <r>
    <x v="1168"/>
    <x v="0"/>
    <n v="645.01000999999997"/>
  </r>
  <r>
    <x v="1168"/>
    <x v="1"/>
    <n v="3450"/>
  </r>
  <r>
    <x v="1168"/>
    <x v="2"/>
    <n v="44.849997999999999"/>
  </r>
  <r>
    <x v="1168"/>
    <x v="3"/>
    <n v="254.36999499999999"/>
  </r>
  <r>
    <x v="1168"/>
    <x v="4"/>
    <n v="2868.1201169999999"/>
  </r>
  <r>
    <x v="1168"/>
    <x v="5"/>
    <n v="94.959998999999996"/>
  </r>
  <r>
    <x v="1168"/>
    <x v="6"/>
    <n v="577.76000999999997"/>
  </r>
  <r>
    <x v="1168"/>
    <x v="7"/>
    <n v="282.23998999999998"/>
  </r>
  <r>
    <x v="1168"/>
    <x v="8"/>
    <n v="54.859932000000001"/>
  </r>
  <r>
    <x v="1168"/>
    <x v="9"/>
    <n v="221.949997"/>
  </r>
  <r>
    <x v="1168"/>
    <x v="10"/>
    <n v="15037.759765999999"/>
  </r>
  <r>
    <x v="1168"/>
    <x v="11"/>
    <n v="4443.05"/>
  </r>
  <r>
    <x v="1168"/>
    <x v="12"/>
    <n v="16497.2"/>
  </r>
  <r>
    <x v="1169"/>
    <x v="0"/>
    <n v="661.080017"/>
  </r>
  <r>
    <x v="1169"/>
    <x v="1"/>
    <n v="3475.790039"/>
  </r>
  <r>
    <x v="1169"/>
    <x v="2"/>
    <n v="45.009998000000003"/>
  </r>
  <r>
    <x v="1169"/>
    <x v="3"/>
    <n v="256.16000400000001"/>
  </r>
  <r>
    <x v="1169"/>
    <x v="4"/>
    <n v="2904.1201169999999"/>
  </r>
  <r>
    <x v="1169"/>
    <x v="5"/>
    <n v="95.139999000000003"/>
  </r>
  <r>
    <x v="1169"/>
    <x v="6"/>
    <n v="582.86999500000002"/>
  </r>
  <r>
    <x v="1169"/>
    <x v="7"/>
    <n v="282.42999300000002"/>
  </r>
  <r>
    <x v="1169"/>
    <x v="8"/>
    <n v="54.453709000000003"/>
  </r>
  <r>
    <x v="1169"/>
    <x v="9"/>
    <n v="224.270004"/>
  </r>
  <r>
    <x v="1169"/>
    <x v="10"/>
    <n v="15161.530273"/>
  </r>
  <r>
    <x v="1169"/>
    <x v="11"/>
    <n v="4480.7"/>
  </r>
  <r>
    <x v="1169"/>
    <x v="12"/>
    <n v="16626.900000000001"/>
  </r>
  <r>
    <x v="1170"/>
    <x v="0"/>
    <n v="665.10998500000005"/>
  </r>
  <r>
    <x v="1170"/>
    <x v="1"/>
    <n v="3488.23999"/>
  </r>
  <r>
    <x v="1170"/>
    <x v="2"/>
    <n v="44.900002000000001"/>
  </r>
  <r>
    <x v="1170"/>
    <x v="3"/>
    <n v="260.35998499999999"/>
  </r>
  <r>
    <x v="1170"/>
    <x v="4"/>
    <n v="2887.469971"/>
  </r>
  <r>
    <x v="1170"/>
    <x v="5"/>
    <n v="95.879997000000003"/>
  </r>
  <r>
    <x v="1170"/>
    <x v="6"/>
    <n v="586.5"/>
  </r>
  <r>
    <x v="1170"/>
    <x v="7"/>
    <n v="282.97000100000002"/>
  </r>
  <r>
    <x v="1170"/>
    <x v="8"/>
    <n v="54.037582"/>
  </r>
  <r>
    <x v="1170"/>
    <x v="9"/>
    <n v="224.729996"/>
  </r>
  <r>
    <x v="1170"/>
    <x v="10"/>
    <n v="15181.919921999999"/>
  </r>
  <r>
    <x v="1170"/>
    <x v="11"/>
    <n v="4473.76"/>
  </r>
  <r>
    <x v="1170"/>
    <x v="12"/>
    <n v="16576.8"/>
  </r>
  <r>
    <x v="1171"/>
    <x v="0"/>
    <n v="654.47997999999995"/>
  </r>
  <r>
    <x v="1171"/>
    <x v="1"/>
    <n v="3462.5200199999999"/>
  </r>
  <r>
    <x v="1171"/>
    <x v="2"/>
    <n v="44.369999"/>
  </r>
  <r>
    <x v="1171"/>
    <x v="3"/>
    <n v="260.52999899999998"/>
  </r>
  <r>
    <x v="1171"/>
    <x v="4"/>
    <n v="2829.2700199999999"/>
  </r>
  <r>
    <x v="1171"/>
    <x v="5"/>
    <n v="94.639999000000003"/>
  </r>
  <r>
    <x v="1171"/>
    <x v="6"/>
    <n v="589.34997599999997"/>
  </r>
  <r>
    <x v="1171"/>
    <x v="7"/>
    <n v="276.33999599999999"/>
  </r>
  <r>
    <x v="1171"/>
    <x v="8"/>
    <n v="53.453014000000003"/>
  </r>
  <r>
    <x v="1171"/>
    <x v="9"/>
    <n v="218.770004"/>
  </r>
  <r>
    <x v="1171"/>
    <x v="10"/>
    <n v="15043.969727"/>
  </r>
  <r>
    <x v="1171"/>
    <x v="11"/>
    <n v="4432.99"/>
  </r>
  <r>
    <x v="1171"/>
    <x v="12"/>
    <n v="16460.3"/>
  </r>
  <r>
    <x v="1172"/>
    <x v="0"/>
    <n v="641.28997800000002"/>
  </r>
  <r>
    <x v="1172"/>
    <x v="1"/>
    <n v="3355.7299800000001"/>
  </r>
  <r>
    <x v="1172"/>
    <x v="2"/>
    <n v="43.639999000000003"/>
  </r>
  <r>
    <x v="1172"/>
    <x v="3"/>
    <n v="258.22000100000002"/>
  </r>
  <r>
    <x v="1172"/>
    <x v="4"/>
    <n v="2780.3400879999999"/>
  </r>
  <r>
    <x v="1172"/>
    <x v="5"/>
    <n v="92.790001000000004"/>
  </r>
  <r>
    <x v="1172"/>
    <x v="6"/>
    <n v="575.42999299999997"/>
  </r>
  <r>
    <x v="1172"/>
    <x v="7"/>
    <n v="269.91000400000001"/>
  </r>
  <r>
    <x v="1172"/>
    <x v="8"/>
    <n v="53.730434000000002"/>
  </r>
  <r>
    <x v="1172"/>
    <x v="9"/>
    <n v="214.08000200000001"/>
  </r>
  <r>
    <x v="1172"/>
    <x v="10"/>
    <n v="14713.900390999999"/>
  </r>
  <r>
    <x v="1172"/>
    <x v="11"/>
    <n v="4357.7299999999996"/>
  </r>
  <r>
    <x v="1172"/>
    <x v="12"/>
    <n v="16168.2"/>
  </r>
  <r>
    <x v="1173"/>
    <x v="0"/>
    <n v="645.89001499999995"/>
  </r>
  <r>
    <x v="1173"/>
    <x v="1"/>
    <n v="3343.6298830000001"/>
  </r>
  <r>
    <x v="1173"/>
    <x v="2"/>
    <n v="43.360000999999997"/>
  </r>
  <r>
    <x v="1173"/>
    <x v="3"/>
    <n v="257.97000100000002"/>
  </r>
  <r>
    <x v="1173"/>
    <x v="4"/>
    <n v="2792.929932"/>
  </r>
  <r>
    <x v="1173"/>
    <x v="5"/>
    <n v="91.800003000000004"/>
  </r>
  <r>
    <x v="1173"/>
    <x v="6"/>
    <n v="573.14001499999995"/>
  </r>
  <r>
    <x v="1173"/>
    <x v="7"/>
    <n v="269.48998999999998"/>
  </r>
  <r>
    <x v="1173"/>
    <x v="8"/>
    <n v="53.968226999999999"/>
  </r>
  <r>
    <x v="1173"/>
    <x v="9"/>
    <n v="213.720001"/>
  </r>
  <r>
    <x v="1173"/>
    <x v="10"/>
    <n v="14746.400390999999"/>
  </r>
  <r>
    <x v="1173"/>
    <x v="11"/>
    <n v="4354.18"/>
  </r>
  <r>
    <x v="1173"/>
    <x v="12"/>
    <n v="16184.5"/>
  </r>
  <r>
    <x v="1174"/>
    <x v="0"/>
    <n v="626.080017"/>
  </r>
  <r>
    <x v="1174"/>
    <x v="1"/>
    <n v="3380.0500489999999"/>
  </r>
  <r>
    <x v="1174"/>
    <x v="2"/>
    <n v="44.310001"/>
  </r>
  <r>
    <x v="1174"/>
    <x v="3"/>
    <n v="259.17001299999998"/>
  </r>
  <r>
    <x v="1174"/>
    <x v="4"/>
    <n v="2818.7700199999999"/>
  </r>
  <r>
    <x v="1174"/>
    <x v="5"/>
    <n v="92.57"/>
  </r>
  <r>
    <x v="1174"/>
    <x v="6"/>
    <n v="590.65002400000003"/>
  </r>
  <r>
    <x v="1174"/>
    <x v="7"/>
    <n v="272.33999599999999"/>
  </r>
  <r>
    <x v="1174"/>
    <x v="8"/>
    <n v="54.097026999999997"/>
  </r>
  <r>
    <x v="1174"/>
    <x v="9"/>
    <n v="214.86999499999999"/>
  </r>
  <r>
    <x v="1174"/>
    <x v="10"/>
    <n v="14896.849609000001"/>
  </r>
  <r>
    <x v="1174"/>
    <x v="11"/>
    <n v="4395.6400000000003"/>
  </r>
  <r>
    <x v="1174"/>
    <x v="12"/>
    <n v="16352.2"/>
  </r>
  <r>
    <x v="1175"/>
    <x v="0"/>
    <n v="630.84002699999996"/>
  </r>
  <r>
    <x v="1175"/>
    <x v="1"/>
    <n v="3416"/>
  </r>
  <r>
    <x v="1175"/>
    <x v="2"/>
    <n v="45"/>
  </r>
  <r>
    <x v="1175"/>
    <x v="3"/>
    <n v="277.85998499999999"/>
  </r>
  <r>
    <x v="1175"/>
    <x v="4"/>
    <n v="2836.530029"/>
  </r>
  <r>
    <x v="1175"/>
    <x v="5"/>
    <n v="93.089995999999999"/>
  </r>
  <r>
    <x v="1175"/>
    <x v="6"/>
    <n v="593.26000999999997"/>
  </r>
  <r>
    <x v="1175"/>
    <x v="7"/>
    <n v="279.10000600000001"/>
  </r>
  <r>
    <x v="1175"/>
    <x v="8"/>
    <n v="54.354633"/>
  </r>
  <r>
    <x v="1175"/>
    <x v="9"/>
    <n v="216.479996"/>
  </r>
  <r>
    <x v="1175"/>
    <x v="10"/>
    <n v="15052.240234000001"/>
  </r>
  <r>
    <x v="1175"/>
    <x v="11"/>
    <n v="4448.9799999999996"/>
  </r>
  <r>
    <x v="1175"/>
    <x v="12"/>
    <n v="16567.3"/>
  </r>
  <r>
    <x v="1176"/>
    <x v="0"/>
    <n v="622.71002199999998"/>
  </r>
  <r>
    <x v="1176"/>
    <x v="1"/>
    <n v="3425.5200199999999"/>
  </r>
  <r>
    <x v="1176"/>
    <x v="2"/>
    <n v="44.700001"/>
  </r>
  <r>
    <x v="1176"/>
    <x v="3"/>
    <n v="285.63000499999998"/>
  </r>
  <r>
    <x v="1176"/>
    <x v="4"/>
    <n v="2852.6599120000001"/>
  </r>
  <r>
    <x v="1176"/>
    <x v="5"/>
    <n v="92.739998"/>
  </r>
  <r>
    <x v="1176"/>
    <x v="6"/>
    <n v="592.39001499999995"/>
  </r>
  <r>
    <x v="1176"/>
    <x v="7"/>
    <n v="278.10998499999999"/>
  </r>
  <r>
    <x v="1176"/>
    <x v="8"/>
    <n v="54.067303000000003"/>
  </r>
  <r>
    <x v="1176"/>
    <x v="9"/>
    <n v="217.770004"/>
  </r>
  <r>
    <x v="1176"/>
    <x v="10"/>
    <n v="15047.700194999999"/>
  </r>
  <r>
    <x v="1176"/>
    <x v="11"/>
    <n v="4455.4799999999996"/>
  </r>
  <r>
    <x v="1176"/>
    <x v="12"/>
    <n v="16539.2"/>
  </r>
  <r>
    <x v="1177"/>
    <x v="0"/>
    <n v="603.65002400000003"/>
  </r>
  <r>
    <x v="1177"/>
    <x v="1"/>
    <n v="3405.8000489999999"/>
  </r>
  <r>
    <x v="1177"/>
    <x v="2"/>
    <n v="44.459999000000003"/>
  </r>
  <r>
    <x v="1177"/>
    <x v="3"/>
    <n v="279.67999300000002"/>
  </r>
  <r>
    <x v="1177"/>
    <x v="4"/>
    <n v="2830.0200199999999"/>
  </r>
  <r>
    <x v="1177"/>
    <x v="5"/>
    <n v="91.790001000000004"/>
  </r>
  <r>
    <x v="1177"/>
    <x v="6"/>
    <n v="592.64001499999995"/>
  </r>
  <r>
    <x v="1177"/>
    <x v="7"/>
    <n v="273.39001500000001"/>
  </r>
  <r>
    <x v="1177"/>
    <x v="8"/>
    <n v="53.750252000000003"/>
  </r>
  <r>
    <x v="1177"/>
    <x v="9"/>
    <n v="213.89999399999999"/>
  </r>
  <r>
    <x v="1177"/>
    <x v="10"/>
    <n v="14969.969727"/>
  </r>
  <r>
    <x v="1177"/>
    <x v="11"/>
    <n v="4443.1099999999997"/>
  </r>
  <r>
    <x v="1177"/>
    <x v="12"/>
    <n v="16599.8"/>
  </r>
  <r>
    <x v="1178"/>
    <x v="0"/>
    <n v="578.77002000000005"/>
  </r>
  <r>
    <x v="1178"/>
    <x v="1"/>
    <n v="3315.959961"/>
  </r>
  <r>
    <x v="1178"/>
    <x v="2"/>
    <n v="43.669998"/>
  </r>
  <r>
    <x v="1178"/>
    <x v="3"/>
    <n v="272.27999899999998"/>
  </r>
  <r>
    <x v="1178"/>
    <x v="4"/>
    <n v="2723.679932"/>
  </r>
  <r>
    <x v="1178"/>
    <x v="5"/>
    <n v="89.5"/>
  </r>
  <r>
    <x v="1178"/>
    <x v="6"/>
    <n v="583.84997599999997"/>
  </r>
  <r>
    <x v="1178"/>
    <x v="7"/>
    <n v="262.19000199999999"/>
  </r>
  <r>
    <x v="1178"/>
    <x v="8"/>
    <n v="53.918681999999997"/>
  </r>
  <r>
    <x v="1178"/>
    <x v="9"/>
    <n v="205.66000399999999"/>
  </r>
  <r>
    <x v="1178"/>
    <x v="10"/>
    <n v="14546.679688"/>
  </r>
  <r>
    <x v="1178"/>
    <x v="11"/>
    <n v="4352.63"/>
  </r>
  <r>
    <x v="1178"/>
    <x v="12"/>
    <n v="16328.8"/>
  </r>
  <r>
    <x v="1179"/>
    <x v="0"/>
    <n v="577.70001200000002"/>
  </r>
  <r>
    <x v="1179"/>
    <x v="1"/>
    <n v="3301.1201169999999"/>
  </r>
  <r>
    <x v="1179"/>
    <x v="2"/>
    <n v="43.889999000000003"/>
  </r>
  <r>
    <x v="1179"/>
    <x v="3"/>
    <n v="270.5"/>
  </r>
  <r>
    <x v="1179"/>
    <x v="4"/>
    <n v="2690.419922"/>
  </r>
  <r>
    <x v="1179"/>
    <x v="5"/>
    <n v="89.330001999999993"/>
  </r>
  <r>
    <x v="1179"/>
    <x v="6"/>
    <n v="599.05999799999995"/>
  </r>
  <r>
    <x v="1179"/>
    <x v="7"/>
    <n v="259"/>
  </r>
  <r>
    <x v="1179"/>
    <x v="8"/>
    <n v="54.334816000000004"/>
  </r>
  <r>
    <x v="1179"/>
    <x v="9"/>
    <n v="205.729996"/>
  </r>
  <r>
    <x v="1179"/>
    <x v="10"/>
    <n v="14512.440430000001"/>
  </r>
  <r>
    <x v="1179"/>
    <x v="11"/>
    <n v="4359.46"/>
  </r>
  <r>
    <x v="1179"/>
    <x v="12"/>
    <n v="16344.9"/>
  </r>
  <r>
    <x v="1180"/>
    <x v="0"/>
    <n v="575.71997099999999"/>
  </r>
  <r>
    <x v="1180"/>
    <x v="1"/>
    <n v="3285.040039"/>
  </r>
  <r>
    <x v="1180"/>
    <x v="2"/>
    <n v="43.389999000000003"/>
  </r>
  <r>
    <x v="1180"/>
    <x v="3"/>
    <n v="271.22000100000002"/>
  </r>
  <r>
    <x v="1180"/>
    <x v="4"/>
    <n v="2665.3100589999999"/>
  </r>
  <r>
    <x v="1180"/>
    <x v="5"/>
    <n v="88.830001999999993"/>
  </r>
  <r>
    <x v="1180"/>
    <x v="6"/>
    <n v="610.34002699999996"/>
  </r>
  <r>
    <x v="1180"/>
    <x v="7"/>
    <n v="260.209991"/>
  </r>
  <r>
    <x v="1180"/>
    <x v="8"/>
    <n v="53.720528000000002"/>
  </r>
  <r>
    <x v="1180"/>
    <x v="9"/>
    <n v="205.009995"/>
  </r>
  <r>
    <x v="1180"/>
    <x v="10"/>
    <n v="14448.580078000001"/>
  </r>
  <r>
    <x v="1180"/>
    <x v="11"/>
    <n v="4307.54"/>
  </r>
  <r>
    <x v="1180"/>
    <x v="12"/>
    <n v="16144.9"/>
  </r>
  <r>
    <x v="1181"/>
    <x v="0"/>
    <n v="577.46997099999999"/>
  </r>
  <r>
    <x v="1181"/>
    <x v="1"/>
    <n v="3283.26001"/>
  </r>
  <r>
    <x v="1181"/>
    <x v="2"/>
    <n v="43.799999"/>
  </r>
  <r>
    <x v="1181"/>
    <x v="3"/>
    <n v="275.26001000000002"/>
  </r>
  <r>
    <x v="1181"/>
    <x v="4"/>
    <n v="2729.25"/>
  </r>
  <r>
    <x v="1181"/>
    <x v="5"/>
    <n v="89.879997000000003"/>
  </r>
  <r>
    <x v="1181"/>
    <x v="6"/>
    <n v="613.15002400000003"/>
  </r>
  <r>
    <x v="1181"/>
    <x v="7"/>
    <n v="264.64999399999999"/>
  </r>
  <r>
    <x v="1181"/>
    <x v="8"/>
    <n v="53.710616999999999"/>
  </r>
  <r>
    <x v="1181"/>
    <x v="9"/>
    <n v="206.679993"/>
  </r>
  <r>
    <x v="1181"/>
    <x v="10"/>
    <n v="14566.700194999999"/>
  </r>
  <r>
    <x v="1181"/>
    <x v="11"/>
    <n v="4357.05"/>
  </r>
  <r>
    <x v="1181"/>
    <x v="12"/>
    <n v="16323.7"/>
  </r>
  <r>
    <x v="1182"/>
    <x v="0"/>
    <n v="558.48999000000003"/>
  </r>
  <r>
    <x v="1182"/>
    <x v="1"/>
    <n v="3189.780029"/>
  </r>
  <r>
    <x v="1182"/>
    <x v="2"/>
    <n v="42.41"/>
  </r>
  <r>
    <x v="1182"/>
    <x v="3"/>
    <n v="270.85998499999999"/>
  </r>
  <r>
    <x v="1182"/>
    <x v="4"/>
    <n v="2675.3000489999999"/>
  </r>
  <r>
    <x v="1182"/>
    <x v="5"/>
    <n v="88.5"/>
  </r>
  <r>
    <x v="1182"/>
    <x v="6"/>
    <n v="603.34997599999997"/>
  </r>
  <r>
    <x v="1182"/>
    <x v="7"/>
    <n v="255.009995"/>
  </r>
  <r>
    <x v="1182"/>
    <x v="8"/>
    <n v="53.314304"/>
  </r>
  <r>
    <x v="1182"/>
    <x v="9"/>
    <n v="205.35000600000001"/>
  </r>
  <r>
    <x v="1182"/>
    <x v="10"/>
    <n v="14255.480469"/>
  </r>
  <r>
    <x v="1182"/>
    <x v="11"/>
    <n v="4300.46"/>
  </r>
  <r>
    <x v="1182"/>
    <x v="12"/>
    <n v="16198.6"/>
  </r>
  <r>
    <x v="1183"/>
    <x v="0"/>
    <n v="566.70001200000002"/>
  </r>
  <r>
    <x v="1183"/>
    <x v="1"/>
    <n v="3221"/>
  </r>
  <r>
    <x v="1183"/>
    <x v="2"/>
    <n v="42.439999"/>
  </r>
  <r>
    <x v="1183"/>
    <x v="3"/>
    <n v="271.76998900000001"/>
  </r>
  <r>
    <x v="1183"/>
    <x v="4"/>
    <n v="2723.540039"/>
  </r>
  <r>
    <x v="1183"/>
    <x v="5"/>
    <n v="89.550003000000004"/>
  </r>
  <r>
    <x v="1183"/>
    <x v="6"/>
    <n v="634.80999799999995"/>
  </r>
  <r>
    <x v="1183"/>
    <x v="7"/>
    <n v="260.14999399999999"/>
  </r>
  <r>
    <x v="1183"/>
    <x v="8"/>
    <n v="52.947712000000003"/>
  </r>
  <r>
    <x v="1183"/>
    <x v="9"/>
    <n v="206.63000500000001"/>
  </r>
  <r>
    <x v="1183"/>
    <x v="10"/>
    <n v="14433.830078000001"/>
  </r>
  <r>
    <x v="1183"/>
    <x v="11"/>
    <n v="4345.72"/>
  </r>
  <r>
    <x v="1183"/>
    <x v="12"/>
    <n v="16327.1"/>
  </r>
  <r>
    <x v="1184"/>
    <x v="0"/>
    <n v="570.30999799999995"/>
  </r>
  <r>
    <x v="1184"/>
    <x v="1"/>
    <n v="3262.01001"/>
  </r>
  <r>
    <x v="1184"/>
    <x v="2"/>
    <n v="42.860000999999997"/>
  </r>
  <r>
    <x v="1184"/>
    <x v="3"/>
    <n v="275.26998900000001"/>
  </r>
  <r>
    <x v="1184"/>
    <x v="4"/>
    <n v="2747.080078"/>
  </r>
  <r>
    <x v="1184"/>
    <x v="5"/>
    <n v="90.099997999999999"/>
  </r>
  <r>
    <x v="1184"/>
    <x v="6"/>
    <n v="639.09997599999997"/>
  </r>
  <r>
    <x v="1184"/>
    <x v="7"/>
    <n v="264.05999800000001"/>
  </r>
  <r>
    <x v="1184"/>
    <x v="8"/>
    <n v="52.561306000000002"/>
  </r>
  <r>
    <x v="1184"/>
    <x v="9"/>
    <n v="208.19000199999999"/>
  </r>
  <r>
    <x v="1184"/>
    <x v="10"/>
    <n v="14501.910156"/>
  </r>
  <r>
    <x v="1184"/>
    <x v="11"/>
    <n v="4363.55"/>
  </r>
  <r>
    <x v="1184"/>
    <x v="12"/>
    <n v="16338.5"/>
  </r>
  <r>
    <x v="1185"/>
    <x v="0"/>
    <n v="578.96002199999998"/>
  </r>
  <r>
    <x v="1185"/>
    <x v="1"/>
    <n v="3302.429932"/>
  </r>
  <r>
    <x v="1185"/>
    <x v="2"/>
    <n v="43.619999"/>
  </r>
  <r>
    <x v="1185"/>
    <x v="3"/>
    <n v="274.57998700000002"/>
  </r>
  <r>
    <x v="1185"/>
    <x v="4"/>
    <n v="2783.709961"/>
  </r>
  <r>
    <x v="1185"/>
    <x v="5"/>
    <n v="90.07"/>
  </r>
  <r>
    <x v="1185"/>
    <x v="6"/>
    <n v="631.84997599999997"/>
  </r>
  <r>
    <x v="1185"/>
    <x v="7"/>
    <n v="263.540009"/>
  </r>
  <r>
    <x v="1185"/>
    <x v="8"/>
    <n v="52.442410000000002"/>
  </r>
  <r>
    <x v="1185"/>
    <x v="9"/>
    <n v="209.63000500000001"/>
  </r>
  <r>
    <x v="1185"/>
    <x v="10"/>
    <n v="14654.019531"/>
  </r>
  <r>
    <x v="1185"/>
    <x v="11"/>
    <n v="4399.76"/>
  </r>
  <r>
    <x v="1185"/>
    <x v="12"/>
    <n v="16511.8"/>
  </r>
  <r>
    <x v="1186"/>
    <x v="0"/>
    <n v="576.85998500000005"/>
  </r>
  <r>
    <x v="1186"/>
    <x v="1"/>
    <n v="3288.6201169999999"/>
  </r>
  <r>
    <x v="1186"/>
    <x v="2"/>
    <n v="43.16"/>
  </r>
  <r>
    <x v="1186"/>
    <x v="3"/>
    <n v="272.48001099999999"/>
  </r>
  <r>
    <x v="1186"/>
    <x v="4"/>
    <n v="2801.1201169999999"/>
  </r>
  <r>
    <x v="1186"/>
    <x v="5"/>
    <n v="89.269997000000004"/>
  </r>
  <r>
    <x v="1186"/>
    <x v="6"/>
    <n v="632.65997300000004"/>
  </r>
  <r>
    <x v="1186"/>
    <x v="7"/>
    <n v="260.05999800000001"/>
  </r>
  <r>
    <x v="1186"/>
    <x v="8"/>
    <n v="52.155082999999998"/>
  </r>
  <r>
    <x v="1186"/>
    <x v="9"/>
    <n v="205.94000199999999"/>
  </r>
  <r>
    <x v="1186"/>
    <x v="10"/>
    <n v="14579.540039"/>
  </r>
  <r>
    <x v="1186"/>
    <x v="11"/>
    <n v="4391.3599999999997"/>
  </r>
  <r>
    <x v="1186"/>
    <x v="12"/>
    <n v="16517.2"/>
  </r>
  <r>
    <x v="1187"/>
    <x v="0"/>
    <n v="573.07000700000003"/>
  </r>
  <r>
    <x v="1187"/>
    <x v="1"/>
    <n v="3246.3000489999999"/>
  </r>
  <r>
    <x v="1187"/>
    <x v="2"/>
    <n v="42.139999000000003"/>
  </r>
  <r>
    <x v="1187"/>
    <x v="3"/>
    <n v="273.75"/>
  </r>
  <r>
    <x v="1187"/>
    <x v="4"/>
    <n v="2776.9499510000001"/>
  </r>
  <r>
    <x v="1187"/>
    <x v="5"/>
    <n v="88.050003000000004"/>
  </r>
  <r>
    <x v="1187"/>
    <x v="6"/>
    <n v="627.03997800000002"/>
  </r>
  <r>
    <x v="1187"/>
    <x v="7"/>
    <n v="255.050003"/>
  </r>
  <r>
    <x v="1187"/>
    <x v="8"/>
    <n v="52.016373000000002"/>
  </r>
  <r>
    <x v="1187"/>
    <x v="9"/>
    <n v="204.83000200000001"/>
  </r>
  <r>
    <x v="1187"/>
    <x v="10"/>
    <n v="14486.200194999999"/>
  </r>
  <r>
    <x v="1187"/>
    <x v="11"/>
    <n v="4361.1899999999996"/>
  </r>
  <r>
    <x v="1187"/>
    <x v="12"/>
    <n v="16430.099999999999"/>
  </r>
  <r>
    <x v="1188"/>
    <x v="0"/>
    <n v="580.69000200000005"/>
  </r>
  <r>
    <x v="1188"/>
    <x v="1"/>
    <n v="3247.330078"/>
  </r>
  <r>
    <x v="1188"/>
    <x v="2"/>
    <n v="42.09"/>
  </r>
  <r>
    <x v="1188"/>
    <x v="3"/>
    <n v="279"/>
  </r>
  <r>
    <x v="1188"/>
    <x v="4"/>
    <n v="2734.26001"/>
  </r>
  <r>
    <x v="1188"/>
    <x v="5"/>
    <n v="87.940002000000007"/>
  </r>
  <r>
    <x v="1188"/>
    <x v="6"/>
    <n v="624.94000200000005"/>
  </r>
  <r>
    <x v="1188"/>
    <x v="7"/>
    <n v="255.85000600000001"/>
  </r>
  <r>
    <x v="1188"/>
    <x v="8"/>
    <n v="51.798397000000001"/>
  </r>
  <r>
    <x v="1188"/>
    <x v="9"/>
    <n v="204.66999799999999"/>
  </r>
  <r>
    <x v="1188"/>
    <x v="10"/>
    <n v="14465.919921999999"/>
  </r>
  <r>
    <x v="1188"/>
    <x v="11"/>
    <n v="4350.6400000000003"/>
  </r>
  <r>
    <x v="1188"/>
    <x v="12"/>
    <n v="16441.8"/>
  </r>
  <r>
    <x v="1189"/>
    <x v="0"/>
    <n v="591.11999500000002"/>
  </r>
  <r>
    <x v="1189"/>
    <x v="1"/>
    <n v="3284.280029"/>
  </r>
  <r>
    <x v="1189"/>
    <x v="2"/>
    <n v="41.790000999999997"/>
  </r>
  <r>
    <x v="1189"/>
    <x v="3"/>
    <n v="284.41000400000001"/>
  </r>
  <r>
    <x v="1189"/>
    <x v="4"/>
    <n v="2758"/>
  </r>
  <r>
    <x v="1189"/>
    <x v="5"/>
    <n v="85.330001999999993"/>
  </r>
  <r>
    <x v="1189"/>
    <x v="6"/>
    <n v="629.76000999999997"/>
  </r>
  <r>
    <x v="1189"/>
    <x v="7"/>
    <n v="256.35998499999999"/>
  </r>
  <r>
    <x v="1189"/>
    <x v="8"/>
    <n v="52.482044000000002"/>
  </r>
  <r>
    <x v="1189"/>
    <x v="9"/>
    <n v="209.970001"/>
  </r>
  <r>
    <x v="1189"/>
    <x v="10"/>
    <n v="14571.639648"/>
  </r>
  <r>
    <x v="1189"/>
    <x v="11"/>
    <n v="4363.8"/>
  </r>
  <r>
    <x v="1189"/>
    <x v="12"/>
    <n v="16513.2"/>
  </r>
  <r>
    <x v="1190"/>
    <x v="0"/>
    <n v="607.51000999999997"/>
  </r>
  <r>
    <x v="1190"/>
    <x v="1"/>
    <n v="3299.860107"/>
  </r>
  <r>
    <x v="1190"/>
    <x v="2"/>
    <n v="43.25"/>
  </r>
  <r>
    <x v="1190"/>
    <x v="3"/>
    <n v="290.01998900000001"/>
  </r>
  <r>
    <x v="1190"/>
    <x v="4"/>
    <n v="2828.23999"/>
  </r>
  <r>
    <x v="1190"/>
    <x v="5"/>
    <n v="85.599997999999999"/>
  </r>
  <r>
    <x v="1190"/>
    <x v="6"/>
    <n v="633.79998799999998"/>
  </r>
  <r>
    <x v="1190"/>
    <x v="7"/>
    <n v="266.45001200000002"/>
  </r>
  <r>
    <x v="1190"/>
    <x v="8"/>
    <n v="52.650475"/>
  </r>
  <r>
    <x v="1190"/>
    <x v="9"/>
    <n v="213.229996"/>
  </r>
  <r>
    <x v="1190"/>
    <x v="10"/>
    <n v="14823.429688"/>
  </r>
  <r>
    <x v="1190"/>
    <x v="11"/>
    <n v="4438.2299999999996"/>
  </r>
  <r>
    <x v="1190"/>
    <x v="12"/>
    <n v="16744.3"/>
  </r>
  <r>
    <x v="1191"/>
    <x v="0"/>
    <n v="610.09002699999996"/>
  </r>
  <r>
    <x v="1191"/>
    <x v="1"/>
    <n v="3409.0200199999999"/>
  </r>
  <r>
    <x v="1191"/>
    <x v="2"/>
    <n v="43.400002000000001"/>
  </r>
  <r>
    <x v="1191"/>
    <x v="3"/>
    <n v="291.66000400000001"/>
  </r>
  <r>
    <x v="1191"/>
    <x v="4"/>
    <n v="2833.5"/>
  </r>
  <r>
    <x v="1191"/>
    <x v="5"/>
    <n v="85.580001999999993"/>
  </r>
  <r>
    <x v="1191"/>
    <x v="6"/>
    <n v="628.28997800000002"/>
  </r>
  <r>
    <x v="1191"/>
    <x v="7"/>
    <n v="268.35000600000001"/>
  </r>
  <r>
    <x v="1191"/>
    <x v="8"/>
    <n v="52.472133999999997"/>
  </r>
  <r>
    <x v="1191"/>
    <x v="9"/>
    <n v="214.470001"/>
  </r>
  <r>
    <x v="1191"/>
    <x v="10"/>
    <n v="14897.339844"/>
  </r>
  <r>
    <x v="1191"/>
    <x v="11"/>
    <n v="4471.37"/>
  </r>
  <r>
    <x v="1191"/>
    <x v="12"/>
    <n v="16871.7"/>
  </r>
  <r>
    <x v="1192"/>
    <x v="0"/>
    <n v="622.830017"/>
  </r>
  <r>
    <x v="1192"/>
    <x v="1"/>
    <n v="3446.73999"/>
  </r>
  <r>
    <x v="1192"/>
    <x v="2"/>
    <n v="42.799999"/>
  </r>
  <r>
    <x v="1192"/>
    <x v="3"/>
    <n v="291.70001200000002"/>
  </r>
  <r>
    <x v="1192"/>
    <x v="4"/>
    <n v="2859.209961"/>
  </r>
  <r>
    <x v="1192"/>
    <x v="5"/>
    <n v="85.43"/>
  </r>
  <r>
    <x v="1192"/>
    <x v="6"/>
    <n v="637.96997099999999"/>
  </r>
  <r>
    <x v="1192"/>
    <x v="7"/>
    <n v="270.32998700000002"/>
  </r>
  <r>
    <x v="1192"/>
    <x v="8"/>
    <n v="52.234347999999997"/>
  </r>
  <r>
    <x v="1192"/>
    <x v="9"/>
    <n v="214.41000399999999"/>
  </r>
  <r>
    <x v="1192"/>
    <x v="10"/>
    <n v="15021.809569999999"/>
  </r>
  <r>
    <x v="1192"/>
    <x v="11"/>
    <n v="4486.4799999999996"/>
  </r>
  <r>
    <x v="1192"/>
    <x v="12"/>
    <n v="16862"/>
  </r>
  <r>
    <x v="1193"/>
    <x v="0"/>
    <n v="636.07000700000003"/>
  </r>
  <r>
    <x v="1193"/>
    <x v="1"/>
    <n v="3444.1499020000001"/>
  </r>
  <r>
    <x v="1193"/>
    <x v="2"/>
    <n v="44.130001"/>
  </r>
  <r>
    <x v="1193"/>
    <x v="3"/>
    <n v="292.33999599999999"/>
  </r>
  <r>
    <x v="1193"/>
    <x v="4"/>
    <n v="2876.4399410000001"/>
  </r>
  <r>
    <x v="1193"/>
    <x v="5"/>
    <n v="85"/>
  </r>
  <r>
    <x v="1193"/>
    <x v="6"/>
    <n v="639"/>
  </r>
  <r>
    <x v="1193"/>
    <x v="7"/>
    <n v="271.70001200000002"/>
  </r>
  <r>
    <x v="1193"/>
    <x v="8"/>
    <n v="52.026279000000002"/>
  </r>
  <r>
    <x v="1193"/>
    <x v="9"/>
    <n v="215.58999600000001"/>
  </r>
  <r>
    <x v="1193"/>
    <x v="10"/>
    <n v="15129.089844"/>
  </r>
  <r>
    <x v="1193"/>
    <x v="11"/>
    <n v="4519.63"/>
  </r>
  <r>
    <x v="1193"/>
    <x v="12"/>
    <n v="16988.2"/>
  </r>
  <r>
    <x v="1194"/>
    <x v="0"/>
    <n v="632.36999500000002"/>
  </r>
  <r>
    <x v="1194"/>
    <x v="1"/>
    <n v="3415.0600589999999"/>
  </r>
  <r>
    <x v="1194"/>
    <x v="2"/>
    <n v="44.470001000000003"/>
  </r>
  <r>
    <x v="1194"/>
    <x v="3"/>
    <n v="290.08999599999999"/>
  </r>
  <r>
    <x v="1194"/>
    <x v="4"/>
    <n v="2848.3000489999999"/>
  </r>
  <r>
    <x v="1194"/>
    <x v="5"/>
    <n v="84.93"/>
  </r>
  <r>
    <x v="1194"/>
    <x v="6"/>
    <n v="625.14001499999995"/>
  </r>
  <r>
    <x v="1194"/>
    <x v="7"/>
    <n v="258.35998499999999"/>
  </r>
  <r>
    <x v="1194"/>
    <x v="8"/>
    <n v="52.313606"/>
  </r>
  <r>
    <x v="1194"/>
    <x v="9"/>
    <n v="214.240005"/>
  </r>
  <r>
    <x v="1194"/>
    <x v="10"/>
    <n v="15121.679688"/>
  </r>
  <r>
    <x v="1194"/>
    <x v="11"/>
    <n v="4536.1899999999996"/>
  </r>
  <r>
    <x v="1194"/>
    <x v="12"/>
    <n v="17099.2"/>
  </r>
  <r>
    <x v="1195"/>
    <x v="0"/>
    <n v="638.65997300000004"/>
  </r>
  <r>
    <x v="1195"/>
    <x v="1"/>
    <n v="3435.01001"/>
  </r>
  <r>
    <x v="1195"/>
    <x v="2"/>
    <n v="44.869999"/>
  </r>
  <r>
    <x v="1195"/>
    <x v="3"/>
    <n v="289.80999800000001"/>
  </r>
  <r>
    <x v="1195"/>
    <x v="4"/>
    <n v="2855.610107"/>
  </r>
  <r>
    <x v="1195"/>
    <x v="5"/>
    <n v="85.25"/>
  </r>
  <r>
    <x v="1195"/>
    <x v="6"/>
    <n v="653.15997300000004"/>
  </r>
  <r>
    <x v="1195"/>
    <x v="7"/>
    <n v="243.21000699999999"/>
  </r>
  <r>
    <x v="1195"/>
    <x v="8"/>
    <n v="52.888267999999997"/>
  </r>
  <r>
    <x v="1195"/>
    <x v="9"/>
    <n v="216.08000200000001"/>
  </r>
  <r>
    <x v="1195"/>
    <x v="10"/>
    <n v="15215.700194999999"/>
  </r>
  <r>
    <x v="1195"/>
    <x v="11"/>
    <n v="4549.78"/>
  </r>
  <r>
    <x v="1195"/>
    <x v="12"/>
    <n v="17083.2"/>
  </r>
  <r>
    <x v="1196"/>
    <x v="0"/>
    <n v="643.580017"/>
  </r>
  <r>
    <x v="1196"/>
    <x v="1"/>
    <n v="3335.5500489999999"/>
  </r>
  <r>
    <x v="1196"/>
    <x v="2"/>
    <n v="44.84"/>
  </r>
  <r>
    <x v="1196"/>
    <x v="3"/>
    <n v="292.55999800000001"/>
  </r>
  <r>
    <x v="1196"/>
    <x v="4"/>
    <n v="2772.5"/>
  </r>
  <r>
    <x v="1196"/>
    <x v="5"/>
    <n v="84.730002999999996"/>
  </r>
  <r>
    <x v="1196"/>
    <x v="6"/>
    <n v="664.78002900000001"/>
  </r>
  <r>
    <x v="1196"/>
    <x v="7"/>
    <n v="240.39999399999999"/>
  </r>
  <r>
    <x v="1196"/>
    <x v="8"/>
    <n v="53.215224999999997"/>
  </r>
  <r>
    <x v="1196"/>
    <x v="9"/>
    <n v="218.75"/>
  </r>
  <r>
    <x v="1196"/>
    <x v="10"/>
    <n v="15090.200194999999"/>
  </r>
  <r>
    <x v="1196"/>
    <x v="11"/>
    <n v="4544.8999999999996"/>
  </r>
  <r>
    <x v="1196"/>
    <x v="12"/>
    <n v="17122.2"/>
  </r>
  <r>
    <x v="1197"/>
    <x v="0"/>
    <n v="646.96997099999999"/>
  </r>
  <r>
    <x v="1197"/>
    <x v="1"/>
    <n v="3320.3701169999999"/>
  </r>
  <r>
    <x v="1197"/>
    <x v="2"/>
    <n v="44.490001999999997"/>
  </r>
  <r>
    <x v="1197"/>
    <x v="3"/>
    <n v="293.92001299999998"/>
  </r>
  <r>
    <x v="1197"/>
    <x v="4"/>
    <n v="2775.459961"/>
  </r>
  <r>
    <x v="1197"/>
    <x v="5"/>
    <n v="84.379997000000003"/>
  </r>
  <r>
    <x v="1197"/>
    <x v="6"/>
    <n v="671.65997300000004"/>
  </r>
  <r>
    <x v="1197"/>
    <x v="7"/>
    <n v="246.88000500000001"/>
  </r>
  <r>
    <x v="1197"/>
    <x v="8"/>
    <n v="53.017066999999997"/>
  </r>
  <r>
    <x v="1197"/>
    <x v="9"/>
    <n v="219.520004"/>
  </r>
  <r>
    <x v="1197"/>
    <x v="10"/>
    <n v="15226.709961"/>
  </r>
  <r>
    <x v="1197"/>
    <x v="11"/>
    <n v="4566.4799999999996"/>
  </r>
  <r>
    <x v="1197"/>
    <x v="12"/>
    <n v="17169.099999999999"/>
  </r>
  <r>
    <x v="1198"/>
    <x v="0"/>
    <n v="642.5"/>
  </r>
  <r>
    <x v="1198"/>
    <x v="1"/>
    <n v="3376.070068"/>
  </r>
  <r>
    <x v="1198"/>
    <x v="2"/>
    <n v="44.32"/>
  </r>
  <r>
    <x v="1198"/>
    <x v="3"/>
    <n v="295.10998499999999"/>
  </r>
  <r>
    <x v="1198"/>
    <x v="4"/>
    <n v="2793.4399410000001"/>
  </r>
  <r>
    <x v="1198"/>
    <x v="5"/>
    <n v="85.580001999999993"/>
  </r>
  <r>
    <x v="1198"/>
    <x v="6"/>
    <n v="668.52002000000005"/>
  </r>
  <r>
    <x v="1198"/>
    <x v="7"/>
    <n v="243"/>
  </r>
  <r>
    <x v="1198"/>
    <x v="8"/>
    <n v="53.502555999999998"/>
  </r>
  <r>
    <x v="1198"/>
    <x v="9"/>
    <n v="215.71000699999999"/>
  </r>
  <r>
    <x v="1198"/>
    <x v="10"/>
    <n v="15235.709961"/>
  </r>
  <r>
    <x v="1198"/>
    <x v="11"/>
    <n v="4574.79"/>
  </r>
  <r>
    <x v="1198"/>
    <x v="12"/>
    <n v="17145.2"/>
  </r>
  <r>
    <x v="1199"/>
    <x v="0"/>
    <n v="640.080017"/>
  </r>
  <r>
    <x v="1199"/>
    <x v="1"/>
    <n v="3392.48999"/>
  </r>
  <r>
    <x v="1199"/>
    <x v="2"/>
    <n v="43.73"/>
  </r>
  <r>
    <x v="1199"/>
    <x v="3"/>
    <n v="295.14999399999999"/>
  </r>
  <r>
    <x v="1199"/>
    <x v="4"/>
    <n v="2928.5500489999999"/>
  </r>
  <r>
    <x v="1199"/>
    <x v="5"/>
    <n v="84.879997000000003"/>
  </r>
  <r>
    <x v="1199"/>
    <x v="6"/>
    <n v="662.919983"/>
  </r>
  <r>
    <x v="1199"/>
    <x v="7"/>
    <n v="234.94000199999999"/>
  </r>
  <r>
    <x v="1199"/>
    <x v="8"/>
    <n v="53.046790999999999"/>
  </r>
  <r>
    <x v="1199"/>
    <x v="9"/>
    <n v="211.83000200000001"/>
  </r>
  <r>
    <x v="1199"/>
    <x v="10"/>
    <n v="15235.839844"/>
  </r>
  <r>
    <x v="1199"/>
    <x v="11"/>
    <n v="4551.68"/>
  </r>
  <r>
    <x v="1199"/>
    <x v="12"/>
    <n v="16920.400000000001"/>
  </r>
  <r>
    <x v="1200"/>
    <x v="0"/>
    <n v="639.28002900000001"/>
  </r>
  <r>
    <x v="1200"/>
    <x v="1"/>
    <n v="3446.570068"/>
  </r>
  <r>
    <x v="1200"/>
    <x v="2"/>
    <n v="43.240001999999997"/>
  </r>
  <r>
    <x v="1200"/>
    <x v="3"/>
    <n v="298.38000499999998"/>
  </r>
  <r>
    <x v="1200"/>
    <x v="4"/>
    <n v="2922.580078"/>
  </r>
  <r>
    <x v="1200"/>
    <x v="5"/>
    <n v="84.900002000000001"/>
  </r>
  <r>
    <x v="1200"/>
    <x v="6"/>
    <n v="674.04998799999998"/>
  </r>
  <r>
    <x v="1200"/>
    <x v="7"/>
    <n v="236.83000200000001"/>
  </r>
  <r>
    <x v="1200"/>
    <x v="8"/>
    <n v="53.383659000000002"/>
  </r>
  <r>
    <x v="1200"/>
    <x v="9"/>
    <n v="210.71000699999999"/>
  </r>
  <r>
    <x v="1200"/>
    <x v="10"/>
    <n v="15448.120117"/>
  </r>
  <r>
    <x v="1200"/>
    <x v="11"/>
    <n v="4596.42"/>
  </r>
  <r>
    <x v="1200"/>
    <x v="12"/>
    <n v="17077"/>
  </r>
  <r>
    <x v="1201"/>
    <x v="0"/>
    <n v="650.35998500000005"/>
  </r>
  <r>
    <x v="1201"/>
    <x v="1"/>
    <n v="3372.429932"/>
  </r>
  <r>
    <x v="1201"/>
    <x v="2"/>
    <n v="43.130001"/>
  </r>
  <r>
    <x v="1201"/>
    <x v="3"/>
    <n v="299.69000199999999"/>
  </r>
  <r>
    <x v="1201"/>
    <x v="4"/>
    <n v="2965.4099120000001"/>
  </r>
  <r>
    <x v="1201"/>
    <x v="5"/>
    <n v="85"/>
  </r>
  <r>
    <x v="1201"/>
    <x v="6"/>
    <n v="690.30999799999995"/>
  </r>
  <r>
    <x v="1201"/>
    <x v="7"/>
    <n v="232.58999600000001"/>
  </r>
  <r>
    <x v="1201"/>
    <x v="8"/>
    <n v="53.086426000000003"/>
  </r>
  <r>
    <x v="1201"/>
    <x v="9"/>
    <n v="222.66999799999999"/>
  </r>
  <r>
    <x v="1201"/>
    <x v="10"/>
    <n v="15498.389648"/>
  </r>
  <r>
    <x v="1201"/>
    <x v="11"/>
    <n v="4605.38"/>
  </r>
  <r>
    <x v="1201"/>
    <x v="12"/>
    <n v="17016.400000000001"/>
  </r>
  <r>
    <x v="1202"/>
    <x v="0"/>
    <n v="640.20001200000002"/>
  </r>
  <r>
    <x v="1202"/>
    <x v="1"/>
    <n v="3318.110107"/>
  </r>
  <r>
    <x v="1202"/>
    <x v="2"/>
    <n v="42.799999"/>
  </r>
  <r>
    <x v="1202"/>
    <x v="3"/>
    <n v="302.76001000000002"/>
  </r>
  <r>
    <x v="1202"/>
    <x v="4"/>
    <n v="2875.4799800000001"/>
  </r>
  <r>
    <x v="1202"/>
    <x v="5"/>
    <n v="85.459998999999996"/>
  </r>
  <r>
    <x v="1202"/>
    <x v="6"/>
    <n v="681.169983"/>
  </r>
  <r>
    <x v="1202"/>
    <x v="7"/>
    <n v="231.279999"/>
  </r>
  <r>
    <x v="1202"/>
    <x v="8"/>
    <n v="53.274673"/>
  </r>
  <r>
    <x v="1202"/>
    <x v="9"/>
    <n v="223.070007"/>
  </r>
  <r>
    <x v="1202"/>
    <x v="10"/>
    <n v="15595.919921999999"/>
  </r>
  <r>
    <x v="1202"/>
    <x v="11"/>
    <n v="4613.67"/>
  </r>
  <r>
    <x v="1202"/>
    <x v="12"/>
    <n v="17131.099999999999"/>
  </r>
  <r>
    <x v="1203"/>
    <x v="0"/>
    <n v="640.40002400000003"/>
  </r>
  <r>
    <x v="1203"/>
    <x v="1"/>
    <n v="3312.75"/>
  </r>
  <r>
    <x v="1203"/>
    <x v="2"/>
    <n v="43.209999000000003"/>
  </r>
  <r>
    <x v="1203"/>
    <x v="3"/>
    <n v="302.95001200000002"/>
  </r>
  <r>
    <x v="1203"/>
    <x v="4"/>
    <n v="2917.26001"/>
  </r>
  <r>
    <x v="1203"/>
    <x v="5"/>
    <n v="85.889999000000003"/>
  </r>
  <r>
    <x v="1203"/>
    <x v="6"/>
    <n v="677.71997099999999"/>
  </r>
  <r>
    <x v="1203"/>
    <x v="7"/>
    <n v="229.46000699999999"/>
  </r>
  <r>
    <x v="1203"/>
    <x v="8"/>
    <n v="53.324210999999998"/>
  </r>
  <r>
    <x v="1203"/>
    <x v="9"/>
    <n v="225.71000699999999"/>
  </r>
  <r>
    <x v="1203"/>
    <x v="10"/>
    <n v="15649.599609000001"/>
  </r>
  <r>
    <x v="1203"/>
    <x v="11"/>
    <n v="4630.6499999999996"/>
  </r>
  <r>
    <x v="1203"/>
    <x v="12"/>
    <n v="17116.3"/>
  </r>
  <r>
    <x v="1204"/>
    <x v="0"/>
    <n v="655.17999299999997"/>
  </r>
  <r>
    <x v="1204"/>
    <x v="1"/>
    <n v="3384"/>
  </r>
  <r>
    <x v="1204"/>
    <x v="2"/>
    <n v="42.91"/>
  </r>
  <r>
    <x v="1204"/>
    <x v="3"/>
    <n v="302.89001500000001"/>
  </r>
  <r>
    <x v="1204"/>
    <x v="4"/>
    <n v="2935.8000489999999"/>
  </r>
  <r>
    <x v="1204"/>
    <x v="5"/>
    <n v="87.32"/>
  </r>
  <r>
    <x v="1204"/>
    <x v="6"/>
    <n v="688.28997800000002"/>
  </r>
  <r>
    <x v="1204"/>
    <x v="7"/>
    <n v="230.38000500000001"/>
  </r>
  <r>
    <x v="1204"/>
    <x v="8"/>
    <n v="53.562004000000002"/>
  </r>
  <r>
    <x v="1204"/>
    <x v="9"/>
    <n v="226.08999600000001"/>
  </r>
  <r>
    <x v="1204"/>
    <x v="10"/>
    <n v="15811.580078000001"/>
  </r>
  <r>
    <x v="1204"/>
    <x v="11"/>
    <n v="4660.57"/>
  </r>
  <r>
    <x v="1204"/>
    <x v="12"/>
    <n v="17209.8"/>
  </r>
  <r>
    <x v="1205"/>
    <x v="0"/>
    <n v="674.080017"/>
  </r>
  <r>
    <x v="1205"/>
    <x v="1"/>
    <n v="3477"/>
  </r>
  <r>
    <x v="1205"/>
    <x v="2"/>
    <n v="42.5"/>
  </r>
  <r>
    <x v="1205"/>
    <x v="3"/>
    <n v="308.040009"/>
  </r>
  <r>
    <x v="1205"/>
    <x v="4"/>
    <n v="2973.6599120000001"/>
  </r>
  <r>
    <x v="1205"/>
    <x v="5"/>
    <n v="87.779999000000004"/>
  </r>
  <r>
    <x v="1205"/>
    <x v="6"/>
    <n v="668.40002400000003"/>
  </r>
  <r>
    <x v="1205"/>
    <x v="7"/>
    <n v="228.220001"/>
  </r>
  <r>
    <x v="1205"/>
    <x v="8"/>
    <n v="52.869999"/>
  </r>
  <r>
    <x v="1205"/>
    <x v="9"/>
    <n v="230.529999"/>
  </r>
  <r>
    <x v="1205"/>
    <x v="10"/>
    <n v="15940.309569999999"/>
  </r>
  <r>
    <x v="1205"/>
    <x v="11"/>
    <n v="4680.0600000000004"/>
  </r>
  <r>
    <x v="1205"/>
    <x v="12"/>
    <n v="17168.900000000001"/>
  </r>
  <r>
    <x v="1206"/>
    <x v="0"/>
    <n v="662.71997099999999"/>
  </r>
  <r>
    <x v="1206"/>
    <x v="1"/>
    <n v="3518.98999"/>
  </r>
  <r>
    <x v="1206"/>
    <x v="2"/>
    <n v="43.16"/>
  </r>
  <r>
    <x v="1206"/>
    <x v="3"/>
    <n v="307.25"/>
  </r>
  <r>
    <x v="1206"/>
    <x v="4"/>
    <n v="2984.820068"/>
  </r>
  <r>
    <x v="1206"/>
    <x v="5"/>
    <n v="91.629997000000003"/>
  </r>
  <r>
    <x v="1206"/>
    <x v="6"/>
    <n v="645.71997099999999"/>
  </r>
  <r>
    <x v="1206"/>
    <x v="7"/>
    <n v="225.779999"/>
  </r>
  <r>
    <x v="1206"/>
    <x v="8"/>
    <n v="52.860000999999997"/>
  </r>
  <r>
    <x v="1206"/>
    <x v="9"/>
    <n v="232.66000399999999"/>
  </r>
  <r>
    <x v="1206"/>
    <x v="10"/>
    <n v="15971.589844"/>
  </r>
  <r>
    <x v="1206"/>
    <x v="11"/>
    <n v="4697.53"/>
  </r>
  <r>
    <x v="1206"/>
    <x v="12"/>
    <n v="17242.400000000001"/>
  </r>
  <r>
    <x v="1207"/>
    <x v="0"/>
    <n v="666.02002000000005"/>
  </r>
  <r>
    <x v="1207"/>
    <x v="1"/>
    <n v="3488.9799800000001"/>
  </r>
  <r>
    <x v="1207"/>
    <x v="2"/>
    <n v="43.349997999999999"/>
  </r>
  <r>
    <x v="1207"/>
    <x v="3"/>
    <n v="309.959991"/>
  </r>
  <r>
    <x v="1207"/>
    <x v="4"/>
    <n v="2987.030029"/>
  </r>
  <r>
    <x v="1207"/>
    <x v="5"/>
    <n v="90.830001999999993"/>
  </r>
  <r>
    <x v="1207"/>
    <x v="6"/>
    <n v="651.45001200000002"/>
  </r>
  <r>
    <x v="1207"/>
    <x v="7"/>
    <n v="229.41999799999999"/>
  </r>
  <r>
    <x v="1207"/>
    <x v="8"/>
    <n v="52.810001"/>
  </r>
  <r>
    <x v="1207"/>
    <x v="9"/>
    <n v="232.720001"/>
  </r>
  <r>
    <x v="1207"/>
    <x v="10"/>
    <n v="15982.360352"/>
  </r>
  <r>
    <x v="1207"/>
    <x v="11"/>
    <n v="4701.7"/>
  </r>
  <r>
    <x v="1207"/>
    <x v="12"/>
    <n v="17310.5"/>
  </r>
  <r>
    <x v="1208"/>
    <x v="0"/>
    <n v="667.919983"/>
  </r>
  <r>
    <x v="1208"/>
    <x v="1"/>
    <n v="3576.2299800000001"/>
  </r>
  <r>
    <x v="1208"/>
    <x v="2"/>
    <n v="42.790000999999997"/>
  </r>
  <r>
    <x v="1208"/>
    <x v="3"/>
    <n v="309.709991"/>
  </r>
  <r>
    <x v="1208"/>
    <x v="4"/>
    <n v="2984.969971"/>
  </r>
  <r>
    <x v="1208"/>
    <x v="5"/>
    <n v="91.760002"/>
  </r>
  <r>
    <x v="1208"/>
    <x v="6"/>
    <n v="655.98999000000003"/>
  </r>
  <r>
    <x v="1208"/>
    <x v="7"/>
    <n v="205.41999799999999"/>
  </r>
  <r>
    <x v="1208"/>
    <x v="8"/>
    <n v="52.950001"/>
  </r>
  <r>
    <x v="1208"/>
    <x v="9"/>
    <n v="233.58000200000001"/>
  </r>
  <r>
    <x v="1208"/>
    <x v="10"/>
    <n v="15886.540039"/>
  </r>
  <r>
    <x v="1208"/>
    <x v="11"/>
    <n v="4685.25"/>
  </r>
  <r>
    <x v="1208"/>
    <x v="12"/>
    <n v="17286.900000000001"/>
  </r>
  <r>
    <x v="1209"/>
    <x v="0"/>
    <n v="647.5"/>
  </r>
  <r>
    <x v="1209"/>
    <x v="1"/>
    <n v="3482.0500489999999"/>
  </r>
  <r>
    <x v="1209"/>
    <x v="2"/>
    <n v="42.450001"/>
  </r>
  <r>
    <x v="1209"/>
    <x v="3"/>
    <n v="299.67001299999998"/>
  </r>
  <r>
    <x v="1209"/>
    <x v="4"/>
    <n v="2932.5200199999999"/>
  </r>
  <r>
    <x v="1209"/>
    <x v="5"/>
    <n v="91.980002999999996"/>
  </r>
  <r>
    <x v="1209"/>
    <x v="6"/>
    <n v="646.90997300000004"/>
  </r>
  <r>
    <x v="1209"/>
    <x v="7"/>
    <n v="204.63999899999999"/>
  </r>
  <r>
    <x v="1209"/>
    <x v="8"/>
    <n v="52.970001000000003"/>
  </r>
  <r>
    <x v="1209"/>
    <x v="9"/>
    <n v="231.69000199999999"/>
  </r>
  <r>
    <x v="1209"/>
    <x v="10"/>
    <n v="15622.709961"/>
  </r>
  <r>
    <x v="1209"/>
    <x v="11"/>
    <n v="4646.71"/>
  </r>
  <r>
    <x v="1209"/>
    <x v="12"/>
    <n v="17192"/>
  </r>
  <r>
    <x v="1210"/>
    <x v="0"/>
    <n v="643.169983"/>
  </r>
  <r>
    <x v="1210"/>
    <x v="1"/>
    <n v="3472.5"/>
  </r>
  <r>
    <x v="1210"/>
    <x v="2"/>
    <n v="41.959999000000003"/>
  </r>
  <r>
    <x v="1210"/>
    <x v="3"/>
    <n v="302.98001099999999"/>
  </r>
  <r>
    <x v="1210"/>
    <x v="4"/>
    <n v="2934.959961"/>
  </r>
  <r>
    <x v="1210"/>
    <x v="5"/>
    <n v="92.269997000000004"/>
  </r>
  <r>
    <x v="1210"/>
    <x v="6"/>
    <n v="657.580017"/>
  </r>
  <r>
    <x v="1210"/>
    <x v="7"/>
    <n v="202.029999"/>
  </r>
  <r>
    <x v="1210"/>
    <x v="8"/>
    <n v="52.459999000000003"/>
  </r>
  <r>
    <x v="1210"/>
    <x v="9"/>
    <n v="233.13999899999999"/>
  </r>
  <r>
    <x v="1210"/>
    <x v="10"/>
    <n v="15704.280273"/>
  </r>
  <r>
    <x v="1210"/>
    <x v="11"/>
    <n v="4649.2700000000004"/>
  </r>
  <r>
    <x v="1210"/>
    <x v="12"/>
    <n v="17220.400000000001"/>
  </r>
  <r>
    <x v="1211"/>
    <x v="0"/>
    <n v="657.59997599999997"/>
  </r>
  <r>
    <x v="1211"/>
    <x v="1"/>
    <n v="3525.1499020000001"/>
  </r>
  <r>
    <x v="1211"/>
    <x v="2"/>
    <n v="42.07"/>
  </r>
  <r>
    <x v="1211"/>
    <x v="3"/>
    <n v="306.64999399999999"/>
  </r>
  <r>
    <x v="1211"/>
    <x v="4"/>
    <n v="2992.9099120000001"/>
  </r>
  <r>
    <x v="1211"/>
    <x v="5"/>
    <n v="92.059997999999993"/>
  </r>
  <r>
    <x v="1211"/>
    <x v="6"/>
    <n v="682.60998500000005"/>
  </r>
  <r>
    <x v="1211"/>
    <x v="7"/>
    <n v="208.300003"/>
  </r>
  <r>
    <x v="1211"/>
    <x v="8"/>
    <n v="52.459999000000003"/>
  </r>
  <r>
    <x v="1211"/>
    <x v="9"/>
    <n v="236.050003"/>
  </r>
  <r>
    <x v="1211"/>
    <x v="10"/>
    <n v="15860.959961"/>
  </r>
  <r>
    <x v="1211"/>
    <x v="11"/>
    <n v="4682.8500000000004"/>
  </r>
  <r>
    <x v="1211"/>
    <x v="12"/>
    <n v="17297.7"/>
  </r>
  <r>
    <x v="1212"/>
    <x v="0"/>
    <n v="659.72997999999995"/>
  </r>
  <r>
    <x v="1212"/>
    <x v="1"/>
    <n v="3545.679932"/>
  </r>
  <r>
    <x v="1212"/>
    <x v="2"/>
    <n v="41.34"/>
  </r>
  <r>
    <x v="1212"/>
    <x v="3"/>
    <n v="305.48998999999998"/>
  </r>
  <r>
    <x v="1212"/>
    <x v="4"/>
    <n v="2987.76001"/>
  </r>
  <r>
    <x v="1212"/>
    <x v="5"/>
    <n v="93"/>
  </r>
  <r>
    <x v="1212"/>
    <x v="6"/>
    <n v="679.330017"/>
  </r>
  <r>
    <x v="1212"/>
    <x v="7"/>
    <n v="212.53999300000001"/>
  </r>
  <r>
    <x v="1212"/>
    <x v="8"/>
    <n v="52.32"/>
  </r>
  <r>
    <x v="1212"/>
    <x v="9"/>
    <n v="239.21000699999999"/>
  </r>
  <r>
    <x v="1212"/>
    <x v="10"/>
    <n v="15853.849609000001"/>
  </r>
  <r>
    <x v="1212"/>
    <x v="11"/>
    <n v="4682.8100000000004"/>
  </r>
  <r>
    <x v="1212"/>
    <x v="12"/>
    <n v="17285.599999999999"/>
  </r>
  <r>
    <x v="1213"/>
    <x v="0"/>
    <n v="671.03002900000001"/>
  </r>
  <r>
    <x v="1213"/>
    <x v="1"/>
    <n v="3540.6999510000001"/>
  </r>
  <r>
    <x v="1213"/>
    <x v="2"/>
    <n v="41.419998"/>
  </r>
  <r>
    <x v="1213"/>
    <x v="3"/>
    <n v="307.08999599999999"/>
  </r>
  <r>
    <x v="1213"/>
    <x v="4"/>
    <n v="2981.5200199999999"/>
  </r>
  <r>
    <x v="1213"/>
    <x v="5"/>
    <n v="92.330001999999993"/>
  </r>
  <r>
    <x v="1213"/>
    <x v="6"/>
    <n v="687.40002400000003"/>
  </r>
  <r>
    <x v="1213"/>
    <x v="7"/>
    <n v="215.66999799999999"/>
  </r>
  <r>
    <x v="1213"/>
    <x v="8"/>
    <n v="52.009998000000003"/>
  </r>
  <r>
    <x v="1213"/>
    <x v="9"/>
    <n v="239.69000199999999"/>
  </r>
  <r>
    <x v="1213"/>
    <x v="10"/>
    <n v="15973.860352"/>
  </r>
  <r>
    <x v="1213"/>
    <x v="11"/>
    <n v="4700.8999999999996"/>
  </r>
  <r>
    <x v="1213"/>
    <x v="12"/>
    <n v="17302.8"/>
  </r>
  <r>
    <x v="1214"/>
    <x v="0"/>
    <n v="670.669983"/>
  </r>
  <r>
    <x v="1214"/>
    <x v="1"/>
    <n v="3549"/>
  </r>
  <r>
    <x v="1214"/>
    <x v="2"/>
    <n v="41.610000999999997"/>
  </r>
  <r>
    <x v="1214"/>
    <x v="3"/>
    <n v="308.01998900000001"/>
  </r>
  <r>
    <x v="1214"/>
    <x v="4"/>
    <n v="2981.23999"/>
  </r>
  <r>
    <x v="1214"/>
    <x v="5"/>
    <n v="91.400002000000001"/>
  </r>
  <r>
    <x v="1214"/>
    <x v="6"/>
    <n v="691.69000200000005"/>
  </r>
  <r>
    <x v="1214"/>
    <x v="7"/>
    <n v="206.270004"/>
  </r>
  <r>
    <x v="1214"/>
    <x v="8"/>
    <n v="51.77"/>
  </r>
  <r>
    <x v="1214"/>
    <x v="9"/>
    <n v="239.5"/>
  </r>
  <r>
    <x v="1214"/>
    <x v="10"/>
    <n v="15921.570313"/>
  </r>
  <r>
    <x v="1214"/>
    <x v="11"/>
    <n v="4688.67"/>
  </r>
  <r>
    <x v="1214"/>
    <x v="12"/>
    <n v="17192.7"/>
  </r>
  <r>
    <x v="1215"/>
    <x v="0"/>
    <n v="670.96002199999998"/>
  </r>
  <r>
    <x v="1215"/>
    <x v="1"/>
    <n v="3696.0600589999999"/>
  </r>
  <r>
    <x v="1215"/>
    <x v="2"/>
    <n v="41.209999000000003"/>
  </r>
  <r>
    <x v="1215"/>
    <x v="3"/>
    <n v="302.98998999999998"/>
  </r>
  <r>
    <x v="1215"/>
    <x v="4"/>
    <n v="3014.179932"/>
  </r>
  <r>
    <x v="1215"/>
    <x v="5"/>
    <n v="89.389999000000003"/>
  </r>
  <r>
    <x v="1215"/>
    <x v="6"/>
    <n v="682.02002000000005"/>
  </r>
  <r>
    <x v="1215"/>
    <x v="7"/>
    <n v="200.5"/>
  </r>
  <r>
    <x v="1215"/>
    <x v="8"/>
    <n v="51.32"/>
  </r>
  <r>
    <x v="1215"/>
    <x v="9"/>
    <n v="241.020004"/>
  </r>
  <r>
    <x v="1215"/>
    <x v="10"/>
    <n v="15993.709961"/>
  </r>
  <r>
    <x v="1215"/>
    <x v="11"/>
    <n v="4706.6400000000003"/>
  </r>
  <r>
    <x v="1215"/>
    <x v="12"/>
    <n v="17117.7"/>
  </r>
  <r>
    <x v="1216"/>
    <x v="0"/>
    <n v="688.36999500000002"/>
  </r>
  <r>
    <x v="1216"/>
    <x v="1"/>
    <n v="3676.570068"/>
  </r>
  <r>
    <x v="1216"/>
    <x v="2"/>
    <n v="41.029998999999997"/>
  </r>
  <r>
    <x v="1216"/>
    <x v="3"/>
    <n v="301.17001299999998"/>
  </r>
  <r>
    <x v="1216"/>
    <x v="4"/>
    <n v="2999.0500489999999"/>
  </r>
  <r>
    <x v="1216"/>
    <x v="5"/>
    <n v="89.300003000000004"/>
  </r>
  <r>
    <x v="1216"/>
    <x v="6"/>
    <n v="678.79998799999998"/>
  </r>
  <r>
    <x v="1216"/>
    <x v="7"/>
    <n v="193.61000100000001"/>
  </r>
  <r>
    <x v="1216"/>
    <x v="8"/>
    <n v="51.459999000000003"/>
  </r>
  <r>
    <x v="1216"/>
    <x v="9"/>
    <n v="245.699997"/>
  </r>
  <r>
    <x v="1216"/>
    <x v="10"/>
    <n v="16057.440430000001"/>
  </r>
  <r>
    <x v="1216"/>
    <x v="11"/>
    <n v="4697.96"/>
  </r>
  <r>
    <x v="1216"/>
    <x v="12"/>
    <n v="16974"/>
  </r>
  <r>
    <x v="1217"/>
    <x v="0"/>
    <n v="673.57000700000003"/>
  </r>
  <r>
    <x v="1217"/>
    <x v="1"/>
    <n v="3572.570068"/>
  </r>
  <r>
    <x v="1217"/>
    <x v="2"/>
    <n v="40.700001"/>
  </r>
  <r>
    <x v="1217"/>
    <x v="3"/>
    <n v="296.83999599999999"/>
  </r>
  <r>
    <x v="1217"/>
    <x v="4"/>
    <n v="2941.570068"/>
  </r>
  <r>
    <x v="1217"/>
    <x v="5"/>
    <n v="90.089995999999999"/>
  </r>
  <r>
    <x v="1217"/>
    <x v="6"/>
    <n v="659.20001200000002"/>
  </r>
  <r>
    <x v="1217"/>
    <x v="7"/>
    <n v="189.479996"/>
  </r>
  <r>
    <x v="1217"/>
    <x v="8"/>
    <n v="51.27"/>
  </r>
  <r>
    <x v="1217"/>
    <x v="9"/>
    <n v="241.5"/>
  </r>
  <r>
    <x v="1217"/>
    <x v="10"/>
    <n v="15854.759765999999"/>
  </r>
  <r>
    <x v="1217"/>
    <x v="11"/>
    <n v="4682.95"/>
  </r>
  <r>
    <x v="1217"/>
    <x v="12"/>
    <n v="16945.8"/>
  </r>
  <r>
    <x v="1218"/>
    <x v="0"/>
    <n v="665.15997300000004"/>
  </r>
  <r>
    <x v="1218"/>
    <x v="1"/>
    <n v="3580.040039"/>
  </r>
  <r>
    <x v="1218"/>
    <x v="2"/>
    <n v="40.229999999999997"/>
  </r>
  <r>
    <x v="1218"/>
    <x v="3"/>
    <n v="291.42001299999998"/>
  </r>
  <r>
    <x v="1218"/>
    <x v="4"/>
    <n v="2935.139893"/>
  </r>
  <r>
    <x v="1218"/>
    <x v="5"/>
    <n v="88.620002999999997"/>
  </r>
  <r>
    <x v="1218"/>
    <x v="6"/>
    <n v="654.05999799999995"/>
  </r>
  <r>
    <x v="1218"/>
    <x v="7"/>
    <n v="188.050003"/>
  </r>
  <r>
    <x v="1218"/>
    <x v="8"/>
    <n v="52.25"/>
  </r>
  <r>
    <x v="1218"/>
    <x v="9"/>
    <n v="241.89999399999999"/>
  </r>
  <r>
    <x v="1218"/>
    <x v="10"/>
    <n v="15775.139648"/>
  </r>
  <r>
    <x v="1218"/>
    <x v="11"/>
    <n v="4690.7"/>
  </r>
  <r>
    <x v="1218"/>
    <x v="12"/>
    <n v="17007.900000000001"/>
  </r>
  <r>
    <x v="1219"/>
    <x v="0"/>
    <n v="668.32000700000003"/>
  </r>
  <r>
    <x v="1219"/>
    <x v="1"/>
    <n v="3580.4099120000001"/>
  </r>
  <r>
    <x v="1219"/>
    <x v="2"/>
    <n v="40.700001"/>
  </r>
  <r>
    <x v="1219"/>
    <x v="3"/>
    <n v="289.17001299999998"/>
  </r>
  <r>
    <x v="1219"/>
    <x v="4"/>
    <n v="2934.3500979999999"/>
  </r>
  <r>
    <x v="1219"/>
    <x v="5"/>
    <n v="89.089995999999999"/>
  </r>
  <r>
    <x v="1219"/>
    <x v="6"/>
    <n v="658.28997800000002"/>
  </r>
  <r>
    <x v="1219"/>
    <x v="7"/>
    <n v="188.71000699999999"/>
  </r>
  <r>
    <x v="1219"/>
    <x v="8"/>
    <n v="52.099997999999999"/>
  </r>
  <r>
    <x v="1219"/>
    <x v="9"/>
    <n v="245.38999899999999"/>
  </r>
  <r>
    <x v="1219"/>
    <x v="10"/>
    <n v="15845.230469"/>
  </r>
  <r>
    <x v="1219"/>
    <x v="11"/>
    <n v="4701.46"/>
  </r>
  <r>
    <x v="1219"/>
    <x v="12"/>
    <n v="17036.8"/>
  </r>
  <r>
    <x v="1220"/>
    <x v="0"/>
    <n v="662.09997599999997"/>
  </r>
  <r>
    <x v="1220"/>
    <x v="1"/>
    <n v="3504.5600589999999"/>
  </r>
  <r>
    <x v="1220"/>
    <x v="2"/>
    <n v="38.57"/>
  </r>
  <r>
    <x v="1220"/>
    <x v="3"/>
    <n v="284.209991"/>
  </r>
  <r>
    <x v="1220"/>
    <x v="4"/>
    <n v="2856.1201169999999"/>
  </r>
  <r>
    <x v="1220"/>
    <x v="5"/>
    <n v="87.050003000000004"/>
  </r>
  <r>
    <x v="1220"/>
    <x v="6"/>
    <n v="665.64001499999995"/>
  </r>
  <r>
    <x v="1220"/>
    <x v="7"/>
    <n v="187.78999300000001"/>
  </r>
  <r>
    <x v="1220"/>
    <x v="8"/>
    <n v="52.490001999999997"/>
  </r>
  <r>
    <x v="1220"/>
    <x v="9"/>
    <n v="241.020004"/>
  </r>
  <r>
    <x v="1220"/>
    <x v="10"/>
    <n v="15491.660156"/>
  </r>
  <r>
    <x v="1220"/>
    <x v="11"/>
    <n v="4594.62"/>
  </r>
  <r>
    <x v="1220"/>
    <x v="12"/>
    <n v="16624.900000000001"/>
  </r>
  <r>
    <x v="1221"/>
    <x v="0"/>
    <n v="687.48999000000003"/>
  </r>
  <r>
    <x v="1221"/>
    <x v="1"/>
    <n v="3561.570068"/>
  </r>
  <r>
    <x v="1221"/>
    <x v="2"/>
    <n v="38.590000000000003"/>
  </r>
  <r>
    <x v="1221"/>
    <x v="3"/>
    <n v="296.73998999999998"/>
  </r>
  <r>
    <x v="1221"/>
    <x v="4"/>
    <n v="2922.280029"/>
  </r>
  <r>
    <x v="1221"/>
    <x v="5"/>
    <n v="86.849997999999999"/>
  </r>
  <r>
    <x v="1221"/>
    <x v="6"/>
    <n v="663.84002699999996"/>
  </r>
  <r>
    <x v="1221"/>
    <x v="7"/>
    <n v="187.240005"/>
  </r>
  <r>
    <x v="1221"/>
    <x v="8"/>
    <n v="52.759998000000003"/>
  </r>
  <r>
    <x v="1221"/>
    <x v="9"/>
    <n v="244.46000699999999"/>
  </r>
  <r>
    <x v="1221"/>
    <x v="10"/>
    <n v="15782.830078000001"/>
  </r>
  <r>
    <x v="1221"/>
    <x v="11"/>
    <n v="4655.2700000000004"/>
  </r>
  <r>
    <x v="1221"/>
    <x v="12"/>
    <n v="16684"/>
  </r>
  <r>
    <x v="1222"/>
    <x v="0"/>
    <n v="669.84997599999997"/>
  </r>
  <r>
    <x v="1222"/>
    <x v="1"/>
    <n v="3507.070068"/>
  </r>
  <r>
    <x v="1222"/>
    <x v="2"/>
    <n v="38.07"/>
  </r>
  <r>
    <x v="1222"/>
    <x v="3"/>
    <n v="284.959991"/>
  </r>
  <r>
    <x v="1222"/>
    <x v="4"/>
    <n v="2849.040039"/>
  </r>
  <r>
    <x v="1222"/>
    <x v="5"/>
    <n v="83.779999000000004"/>
  </r>
  <r>
    <x v="1222"/>
    <x v="6"/>
    <n v="641.90002400000003"/>
  </r>
  <r>
    <x v="1222"/>
    <x v="7"/>
    <n v="184.88999899999999"/>
  </r>
  <r>
    <x v="1222"/>
    <x v="8"/>
    <n v="50.849997999999999"/>
  </r>
  <r>
    <x v="1222"/>
    <x v="9"/>
    <n v="239.91000399999999"/>
  </r>
  <r>
    <x v="1222"/>
    <x v="10"/>
    <n v="15537.690430000001"/>
  </r>
  <r>
    <x v="1222"/>
    <x v="11"/>
    <n v="4567"/>
  </r>
  <r>
    <x v="1222"/>
    <x v="12"/>
    <n v="16319"/>
  </r>
  <r>
    <x v="1223"/>
    <x v="0"/>
    <n v="657.40997300000004"/>
  </r>
  <r>
    <x v="1223"/>
    <x v="1"/>
    <n v="3443.719971"/>
  </r>
  <r>
    <x v="1223"/>
    <x v="2"/>
    <n v="38.139999000000003"/>
  </r>
  <r>
    <x v="1223"/>
    <x v="3"/>
    <n v="251.5"/>
  </r>
  <r>
    <x v="1223"/>
    <x v="4"/>
    <n v="2832.360107"/>
  </r>
  <r>
    <x v="1223"/>
    <x v="5"/>
    <n v="81.059997999999993"/>
  </r>
  <r>
    <x v="1223"/>
    <x v="6"/>
    <n v="617.77002000000005"/>
  </r>
  <r>
    <x v="1223"/>
    <x v="7"/>
    <n v="179.320007"/>
  </r>
  <r>
    <x v="1223"/>
    <x v="8"/>
    <n v="50.610000999999997"/>
  </r>
  <r>
    <x v="1223"/>
    <x v="9"/>
    <n v="238.14999399999999"/>
  </r>
  <r>
    <x v="1223"/>
    <x v="10"/>
    <n v="15254.049805000001"/>
  </r>
  <r>
    <x v="1223"/>
    <x v="11"/>
    <n v="4513.04"/>
  </r>
  <r>
    <x v="1223"/>
    <x v="12"/>
    <n v="16133.9"/>
  </r>
  <r>
    <x v="1224"/>
    <x v="0"/>
    <n v="671.88000499999998"/>
  </r>
  <r>
    <x v="1224"/>
    <x v="1"/>
    <n v="3437.360107"/>
  </r>
  <r>
    <x v="1224"/>
    <x v="2"/>
    <n v="39.599997999999999"/>
  </r>
  <r>
    <x v="1224"/>
    <x v="3"/>
    <n v="261.20001200000002"/>
  </r>
  <r>
    <x v="1224"/>
    <x v="4"/>
    <n v="2875.530029"/>
  </r>
  <r>
    <x v="1224"/>
    <x v="5"/>
    <n v="82.959998999999996"/>
  </r>
  <r>
    <x v="1224"/>
    <x v="6"/>
    <n v="616.46997099999999"/>
  </r>
  <r>
    <x v="1224"/>
    <x v="7"/>
    <n v="187.14999399999999"/>
  </r>
  <r>
    <x v="1224"/>
    <x v="8"/>
    <n v="51.439999"/>
  </r>
  <r>
    <x v="1224"/>
    <x v="9"/>
    <n v="240.729996"/>
  </r>
  <r>
    <x v="1224"/>
    <x v="10"/>
    <n v="15381.320313"/>
  </r>
  <r>
    <x v="1224"/>
    <x v="11"/>
    <n v="4577.1000000000004"/>
  </r>
  <r>
    <x v="1224"/>
    <x v="12"/>
    <n v="16475.3"/>
  </r>
  <r>
    <x v="1225"/>
    <x v="0"/>
    <n v="616.53002900000001"/>
  </r>
  <r>
    <x v="1225"/>
    <x v="1"/>
    <n v="3389.790039"/>
  </r>
  <r>
    <x v="1225"/>
    <x v="2"/>
    <n v="39.459999000000003"/>
  </r>
  <r>
    <x v="1225"/>
    <x v="3"/>
    <n v="258.32000699999998"/>
  </r>
  <r>
    <x v="1225"/>
    <x v="4"/>
    <n v="2850.4099120000001"/>
  </r>
  <r>
    <x v="1225"/>
    <x v="5"/>
    <n v="83.699996999999996"/>
  </r>
  <r>
    <x v="1225"/>
    <x v="6"/>
    <n v="602.13000499999998"/>
  </r>
  <r>
    <x v="1225"/>
    <x v="7"/>
    <n v="183.929993"/>
  </r>
  <r>
    <x v="1225"/>
    <x v="8"/>
    <n v="51.290000999999997"/>
  </r>
  <r>
    <x v="1225"/>
    <x v="9"/>
    <n v="238.61000100000001"/>
  </r>
  <r>
    <x v="1225"/>
    <x v="10"/>
    <n v="15085.469727"/>
  </r>
  <r>
    <x v="1225"/>
    <x v="11"/>
    <n v="4538.43"/>
  </r>
  <r>
    <x v="1225"/>
    <x v="12"/>
    <n v="16347.9"/>
  </r>
  <r>
    <x v="1226"/>
    <x v="0"/>
    <n v="622.03997800000002"/>
  </r>
  <r>
    <x v="1226"/>
    <x v="1"/>
    <n v="3427.3701169999999"/>
  </r>
  <r>
    <x v="1226"/>
    <x v="2"/>
    <n v="40.700001"/>
  </r>
  <r>
    <x v="1226"/>
    <x v="3"/>
    <n v="258.75"/>
  </r>
  <r>
    <x v="1226"/>
    <x v="4"/>
    <n v="2875.929932"/>
  </r>
  <r>
    <x v="1226"/>
    <x v="5"/>
    <n v="85.709998999999996"/>
  </r>
  <r>
    <x v="1226"/>
    <x v="6"/>
    <n v="612.69000200000005"/>
  </r>
  <r>
    <x v="1226"/>
    <x v="7"/>
    <n v="184.86000100000001"/>
  </r>
  <r>
    <x v="1226"/>
    <x v="8"/>
    <n v="52.619999"/>
  </r>
  <r>
    <x v="1226"/>
    <x v="9"/>
    <n v="240.03999300000001"/>
  </r>
  <r>
    <x v="1226"/>
    <x v="10"/>
    <n v="15225.150390999999"/>
  </r>
  <r>
    <x v="1226"/>
    <x v="11"/>
    <n v="4591.67"/>
  </r>
  <r>
    <x v="1226"/>
    <x v="12"/>
    <n v="16592"/>
  </r>
  <r>
    <x v="1227"/>
    <x v="0"/>
    <n v="649.96002199999998"/>
  </r>
  <r>
    <x v="1227"/>
    <x v="1"/>
    <n v="3523.290039"/>
  </r>
  <r>
    <x v="1227"/>
    <x v="2"/>
    <n v="41.400002000000001"/>
  </r>
  <r>
    <x v="1227"/>
    <x v="3"/>
    <n v="266.98998999999998"/>
  </r>
  <r>
    <x v="1227"/>
    <x v="4"/>
    <n v="2960.7299800000001"/>
  </r>
  <r>
    <x v="1227"/>
    <x v="5"/>
    <n v="88.370002999999997"/>
  </r>
  <r>
    <x v="1227"/>
    <x v="6"/>
    <n v="625.580017"/>
  </r>
  <r>
    <x v="1227"/>
    <x v="7"/>
    <n v="191.020004"/>
  </r>
  <r>
    <x v="1227"/>
    <x v="8"/>
    <n v="52.349997999999999"/>
  </r>
  <r>
    <x v="1227"/>
    <x v="9"/>
    <n v="244.279999"/>
  </r>
  <r>
    <x v="1227"/>
    <x v="10"/>
    <n v="15686.919921999999"/>
  </r>
  <r>
    <x v="1227"/>
    <x v="11"/>
    <n v="4686.75"/>
  </r>
  <r>
    <x v="1227"/>
    <x v="12"/>
    <n v="16853.599999999999"/>
  </r>
  <r>
    <x v="1228"/>
    <x v="0"/>
    <n v="653.09997599999997"/>
  </r>
  <r>
    <x v="1228"/>
    <x v="1"/>
    <n v="3523.1599120000001"/>
  </r>
  <r>
    <x v="1228"/>
    <x v="2"/>
    <n v="41.66"/>
  </r>
  <r>
    <x v="1228"/>
    <x v="3"/>
    <n v="266.30999800000001"/>
  </r>
  <r>
    <x v="1228"/>
    <x v="4"/>
    <n v="2974.4099120000001"/>
  </r>
  <r>
    <x v="1228"/>
    <x v="5"/>
    <n v="88.93"/>
  </r>
  <r>
    <x v="1228"/>
    <x v="6"/>
    <n v="628.080017"/>
  </r>
  <r>
    <x v="1228"/>
    <x v="7"/>
    <n v="197.35000600000001"/>
  </r>
  <r>
    <x v="1228"/>
    <x v="8"/>
    <n v="52.98"/>
  </r>
  <r>
    <x v="1228"/>
    <x v="9"/>
    <n v="242.929993"/>
  </r>
  <r>
    <x v="1228"/>
    <x v="10"/>
    <n v="15786.990234000001"/>
  </r>
  <r>
    <x v="1228"/>
    <x v="11"/>
    <n v="4701.21"/>
  </r>
  <r>
    <x v="1228"/>
    <x v="12"/>
    <n v="16899.900000000001"/>
  </r>
  <r>
    <x v="1229"/>
    <x v="0"/>
    <n v="632.57000700000003"/>
  </r>
  <r>
    <x v="1229"/>
    <x v="1"/>
    <n v="3483.419922"/>
  </r>
  <r>
    <x v="1229"/>
    <x v="2"/>
    <n v="41.279998999999997"/>
  </r>
  <r>
    <x v="1229"/>
    <x v="3"/>
    <n v="264.32000699999998"/>
  </r>
  <r>
    <x v="1229"/>
    <x v="4"/>
    <n v="2962.1201169999999"/>
  </r>
  <r>
    <x v="1229"/>
    <x v="5"/>
    <n v="88.300003000000004"/>
  </r>
  <r>
    <x v="1229"/>
    <x v="6"/>
    <n v="611"/>
  </r>
  <r>
    <x v="1229"/>
    <x v="7"/>
    <n v="191.75"/>
  </r>
  <r>
    <x v="1229"/>
    <x v="8"/>
    <n v="52.900002000000001"/>
  </r>
  <r>
    <x v="1229"/>
    <x v="9"/>
    <n v="240.55999800000001"/>
  </r>
  <r>
    <x v="1229"/>
    <x v="10"/>
    <n v="15517.370117"/>
  </r>
  <r>
    <x v="1229"/>
    <x v="11"/>
    <n v="4667.45"/>
  </r>
  <r>
    <x v="1229"/>
    <x v="12"/>
    <n v="16780.5"/>
  </r>
  <r>
    <x v="1230"/>
    <x v="0"/>
    <n v="654.45001200000002"/>
  </r>
  <r>
    <x v="1230"/>
    <x v="1"/>
    <n v="3444.23999"/>
  </r>
  <r>
    <x v="1230"/>
    <x v="2"/>
    <n v="41.169998"/>
  </r>
  <r>
    <x v="1230"/>
    <x v="3"/>
    <n v="266.02999899999998"/>
  </r>
  <r>
    <x v="1230"/>
    <x v="4"/>
    <n v="2973.5"/>
  </r>
  <r>
    <x v="1230"/>
    <x v="5"/>
    <n v="89.550003000000004"/>
  </r>
  <r>
    <x v="1230"/>
    <x v="6"/>
    <n v="611.65997300000004"/>
  </r>
  <r>
    <x v="1230"/>
    <x v="7"/>
    <n v="188.509995"/>
  </r>
  <r>
    <x v="1230"/>
    <x v="8"/>
    <n v="53.25"/>
  </r>
  <r>
    <x v="1230"/>
    <x v="9"/>
    <n v="244.699997"/>
  </r>
  <r>
    <x v="1230"/>
    <x v="10"/>
    <n v="15630.599609000001"/>
  </r>
  <r>
    <x v="1230"/>
    <x v="11"/>
    <n v="4712.0200000000004"/>
  </r>
  <r>
    <x v="1230"/>
    <x v="12"/>
    <n v="16856.599999999999"/>
  </r>
  <r>
    <x v="1231"/>
    <x v="0"/>
    <n v="658.29998799999998"/>
  </r>
  <r>
    <x v="1231"/>
    <x v="1"/>
    <n v="3391.3500979999999"/>
  </r>
  <r>
    <x v="1231"/>
    <x v="2"/>
    <n v="41.43"/>
  </r>
  <r>
    <x v="1231"/>
    <x v="3"/>
    <n v="265.76001000000002"/>
  </r>
  <r>
    <x v="1231"/>
    <x v="4"/>
    <n v="2934.0900879999999"/>
  </r>
  <r>
    <x v="1231"/>
    <x v="5"/>
    <n v="89.779999000000004"/>
  </r>
  <r>
    <x v="1231"/>
    <x v="6"/>
    <n v="604.55999799999995"/>
  </r>
  <r>
    <x v="1231"/>
    <x v="7"/>
    <n v="186.38000500000001"/>
  </r>
  <r>
    <x v="1231"/>
    <x v="8"/>
    <n v="53.09"/>
  </r>
  <r>
    <x v="1231"/>
    <x v="9"/>
    <n v="242.91999799999999"/>
  </r>
  <r>
    <x v="1231"/>
    <x v="10"/>
    <n v="15413.280273"/>
  </r>
  <r>
    <x v="1231"/>
    <x v="11"/>
    <n v="4669.1499999999996"/>
  </r>
  <r>
    <x v="1231"/>
    <x v="12"/>
    <n v="16719.599999999999"/>
  </r>
  <r>
    <x v="1232"/>
    <x v="0"/>
    <n v="614.85998500000005"/>
  </r>
  <r>
    <x v="1232"/>
    <x v="1"/>
    <n v="3381.830078"/>
  </r>
  <r>
    <x v="1232"/>
    <x v="2"/>
    <n v="40.849997999999999"/>
  </r>
  <r>
    <x v="1232"/>
    <x v="3"/>
    <n v="255.58999600000001"/>
  </r>
  <r>
    <x v="1232"/>
    <x v="4"/>
    <n v="2899.4099120000001"/>
  </r>
  <r>
    <x v="1232"/>
    <x v="5"/>
    <n v="90.370002999999997"/>
  </r>
  <r>
    <x v="1232"/>
    <x v="6"/>
    <n v="597.98999000000003"/>
  </r>
  <r>
    <x v="1232"/>
    <x v="7"/>
    <n v="186.800003"/>
  </r>
  <r>
    <x v="1232"/>
    <x v="8"/>
    <n v="53.029998999999997"/>
  </r>
  <r>
    <x v="1232"/>
    <x v="9"/>
    <n v="238.070007"/>
  </r>
  <r>
    <x v="1232"/>
    <x v="10"/>
    <n v="15237.639648"/>
  </r>
  <r>
    <x v="1232"/>
    <x v="11"/>
    <n v="4634.09"/>
  </r>
  <r>
    <x v="1232"/>
    <x v="12"/>
    <n v="16652.599999999999"/>
  </r>
  <r>
    <x v="1233"/>
    <x v="0"/>
    <n v="630.330017"/>
  </r>
  <r>
    <x v="1233"/>
    <x v="1"/>
    <n v="3466.3000489999999"/>
  </r>
  <r>
    <x v="1233"/>
    <x v="2"/>
    <n v="40.240001999999997"/>
  </r>
  <r>
    <x v="1233"/>
    <x v="3"/>
    <n v="260.040009"/>
  </r>
  <r>
    <x v="1233"/>
    <x v="4"/>
    <n v="2947.3701169999999"/>
  </r>
  <r>
    <x v="1233"/>
    <x v="5"/>
    <n v="91.209998999999996"/>
  </r>
  <r>
    <x v="1233"/>
    <x v="6"/>
    <n v="605.03997800000002"/>
  </r>
  <r>
    <x v="1233"/>
    <x v="7"/>
    <n v="190.66000399999999"/>
  </r>
  <r>
    <x v="1233"/>
    <x v="8"/>
    <n v="52.700001"/>
  </r>
  <r>
    <x v="1233"/>
    <x v="9"/>
    <n v="241.720001"/>
  </r>
  <r>
    <x v="1233"/>
    <x v="10"/>
    <n v="15565.580078000001"/>
  </r>
  <r>
    <x v="1233"/>
    <x v="11"/>
    <n v="4709.84"/>
  </r>
  <r>
    <x v="1233"/>
    <x v="12"/>
    <n v="16813.599999999999"/>
  </r>
  <r>
    <x v="1234"/>
    <x v="0"/>
    <n v="566.09002699999996"/>
  </r>
  <r>
    <x v="1234"/>
    <x v="1"/>
    <n v="3377.419922"/>
  </r>
  <r>
    <x v="1234"/>
    <x v="2"/>
    <n v="40.43"/>
  </r>
  <r>
    <x v="1234"/>
    <x v="3"/>
    <n v="253.11999499999999"/>
  </r>
  <r>
    <x v="1234"/>
    <x v="4"/>
    <n v="2896.7700199999999"/>
  </r>
  <r>
    <x v="1234"/>
    <x v="5"/>
    <n v="91.620002999999997"/>
  </r>
  <r>
    <x v="1234"/>
    <x v="6"/>
    <n v="591.05999799999995"/>
  </r>
  <r>
    <x v="1234"/>
    <x v="7"/>
    <n v="188.75"/>
  </r>
  <r>
    <x v="1234"/>
    <x v="8"/>
    <n v="53.299999"/>
  </r>
  <r>
    <x v="1234"/>
    <x v="9"/>
    <n v="239.91999799999999"/>
  </r>
  <r>
    <x v="1234"/>
    <x v="10"/>
    <n v="15180.429688"/>
  </r>
  <r>
    <x v="1234"/>
    <x v="11"/>
    <n v="4668.67"/>
  </r>
  <r>
    <x v="1234"/>
    <x v="12"/>
    <n v="16849.099999999999"/>
  </r>
  <r>
    <x v="1235"/>
    <x v="0"/>
    <n v="556.64001499999995"/>
  </r>
  <r>
    <x v="1235"/>
    <x v="1"/>
    <n v="3400.3500979999999"/>
  </r>
  <r>
    <x v="1235"/>
    <x v="2"/>
    <n v="40.860000999999997"/>
  </r>
  <r>
    <x v="1235"/>
    <x v="3"/>
    <n v="252.929993"/>
  </r>
  <r>
    <x v="1235"/>
    <x v="4"/>
    <n v="2856.0600589999999"/>
  </r>
  <r>
    <x v="1235"/>
    <x v="5"/>
    <n v="91.620002999999997"/>
  </r>
  <r>
    <x v="1235"/>
    <x v="6"/>
    <n v="586.72997999999995"/>
  </r>
  <r>
    <x v="1235"/>
    <x v="7"/>
    <n v="186.199997"/>
  </r>
  <r>
    <x v="1235"/>
    <x v="8"/>
    <n v="52.700001"/>
  </r>
  <r>
    <x v="1235"/>
    <x v="9"/>
    <n v="242.11000100000001"/>
  </r>
  <r>
    <x v="1235"/>
    <x v="10"/>
    <n v="15169.679688"/>
  </r>
  <r>
    <x v="1235"/>
    <x v="11"/>
    <n v="4620.6400000000003"/>
  </r>
  <r>
    <x v="1235"/>
    <x v="12"/>
    <n v="16668.599999999999"/>
  </r>
  <r>
    <x v="1236"/>
    <x v="0"/>
    <n v="549.77002000000005"/>
  </r>
  <r>
    <x v="1236"/>
    <x v="1"/>
    <n v="3341.580078"/>
  </r>
  <r>
    <x v="1236"/>
    <x v="2"/>
    <n v="39.5"/>
  </r>
  <r>
    <x v="1236"/>
    <x v="3"/>
    <n v="247.21000699999999"/>
  </r>
  <r>
    <x v="1236"/>
    <x v="4"/>
    <n v="2848.030029"/>
  </r>
  <r>
    <x v="1236"/>
    <x v="5"/>
    <n v="91.639999000000003"/>
  </r>
  <r>
    <x v="1236"/>
    <x v="6"/>
    <n v="593.73999000000003"/>
  </r>
  <r>
    <x v="1236"/>
    <x v="7"/>
    <n v="182.679993"/>
  </r>
  <r>
    <x v="1236"/>
    <x v="8"/>
    <n v="52.529998999999997"/>
  </r>
  <r>
    <x v="1236"/>
    <x v="9"/>
    <n v="241.199997"/>
  </r>
  <r>
    <x v="1236"/>
    <x v="10"/>
    <n v="14980.940430000001"/>
  </r>
  <r>
    <x v="1236"/>
    <x v="11"/>
    <n v="4568.0200000000004"/>
  </r>
  <r>
    <x v="1236"/>
    <x v="12"/>
    <n v="16442.3"/>
  </r>
  <r>
    <x v="1237"/>
    <x v="0"/>
    <n v="557.52002000000005"/>
  </r>
  <r>
    <x v="1237"/>
    <x v="1"/>
    <n v="3408.3400879999999"/>
  </r>
  <r>
    <x v="1237"/>
    <x v="2"/>
    <n v="41.110000999999997"/>
  </r>
  <r>
    <x v="1237"/>
    <x v="3"/>
    <n v="252.550003"/>
  </r>
  <r>
    <x v="1237"/>
    <x v="4"/>
    <n v="2884.4099120000001"/>
  </r>
  <r>
    <x v="1237"/>
    <x v="5"/>
    <n v="92.790001000000004"/>
  </r>
  <r>
    <x v="1237"/>
    <x v="6"/>
    <n v="604.919983"/>
  </r>
  <r>
    <x v="1237"/>
    <x v="7"/>
    <n v="189.13999899999999"/>
  </r>
  <r>
    <x v="1237"/>
    <x v="8"/>
    <n v="52.290000999999997"/>
  </r>
  <r>
    <x v="1237"/>
    <x v="9"/>
    <n v="244.300003"/>
  </r>
  <r>
    <x v="1237"/>
    <x v="10"/>
    <n v="15341.089844"/>
  </r>
  <r>
    <x v="1237"/>
    <x v="11"/>
    <n v="4649.2299999999996"/>
  </r>
  <r>
    <x v="1237"/>
    <x v="12"/>
    <n v="16744.3"/>
  </r>
  <r>
    <x v="1238"/>
    <x v="0"/>
    <n v="563.97997999999995"/>
  </r>
  <r>
    <x v="1238"/>
    <x v="1"/>
    <n v="3420.73999"/>
  </r>
  <r>
    <x v="1238"/>
    <x v="2"/>
    <n v="42.16"/>
  </r>
  <r>
    <x v="1238"/>
    <x v="3"/>
    <n v="252.800003"/>
  </r>
  <r>
    <x v="1238"/>
    <x v="4"/>
    <n v="2938.9799800000001"/>
  </r>
  <r>
    <x v="1238"/>
    <x v="5"/>
    <n v="93.480002999999996"/>
  </r>
  <r>
    <x v="1238"/>
    <x v="6"/>
    <n v="614.23999000000003"/>
  </r>
  <r>
    <x v="1238"/>
    <x v="7"/>
    <n v="191.679993"/>
  </r>
  <r>
    <x v="1238"/>
    <x v="8"/>
    <n v="52.459999000000003"/>
  </r>
  <r>
    <x v="1238"/>
    <x v="9"/>
    <n v="246.729996"/>
  </r>
  <r>
    <x v="1238"/>
    <x v="10"/>
    <n v="15521.889648"/>
  </r>
  <r>
    <x v="1238"/>
    <x v="11"/>
    <n v="4696.5600000000004"/>
  </r>
  <r>
    <x v="1238"/>
    <x v="12"/>
    <n v="16874.900000000001"/>
  </r>
  <r>
    <x v="1239"/>
    <x v="0"/>
    <n v="569.61999500000002"/>
  </r>
  <r>
    <x v="1239"/>
    <x v="1"/>
    <n v="3421.3701169999999"/>
  </r>
  <r>
    <x v="1239"/>
    <x v="2"/>
    <n v="42.720001000000003"/>
  </r>
  <r>
    <x v="1239"/>
    <x v="3"/>
    <n v="253.13999899999999"/>
  </r>
  <r>
    <x v="1239"/>
    <x v="4"/>
    <n v="2942.8500979999999"/>
  </r>
  <r>
    <x v="1239"/>
    <x v="5"/>
    <n v="93.839995999999999"/>
  </r>
  <r>
    <x v="1239"/>
    <x v="6"/>
    <n v="614.09002699999996"/>
  </r>
  <r>
    <x v="1239"/>
    <x v="7"/>
    <n v="192.009995"/>
  </r>
  <r>
    <x v="1239"/>
    <x v="8"/>
    <n v="52.82"/>
  </r>
  <r>
    <x v="1239"/>
    <x v="9"/>
    <n v="249.63999899999999"/>
  </r>
  <r>
    <x v="1239"/>
    <x v="10"/>
    <n v="15653.370117"/>
  </r>
  <r>
    <x v="1239"/>
    <x v="11"/>
    <n v="4725.78"/>
  </r>
  <r>
    <x v="1239"/>
    <x v="12"/>
    <n v="16963.400000000001"/>
  </r>
  <r>
    <x v="1240"/>
    <x v="0"/>
    <n v="577.67999299999997"/>
  </r>
  <r>
    <x v="1240"/>
    <x v="1"/>
    <n v="3393.389893"/>
  </r>
  <r>
    <x v="1240"/>
    <x v="2"/>
    <n v="43.119999"/>
  </r>
  <r>
    <x v="1240"/>
    <x v="3"/>
    <n v="258.29998799999998"/>
  </r>
  <r>
    <x v="1240"/>
    <x v="4"/>
    <n v="2961.280029"/>
  </r>
  <r>
    <x v="1240"/>
    <x v="5"/>
    <n v="94.800003000000004"/>
  </r>
  <r>
    <x v="1240"/>
    <x v="6"/>
    <n v="613.11999500000002"/>
  </r>
  <r>
    <x v="1240"/>
    <x v="7"/>
    <n v="192.009995"/>
  </r>
  <r>
    <x v="1240"/>
    <x v="8"/>
    <n v="53.25"/>
  </r>
  <r>
    <x v="1240"/>
    <x v="9"/>
    <n v="252"/>
  </r>
  <r>
    <x v="1240"/>
    <x v="10"/>
    <n v="15871.259765999999"/>
  </r>
  <r>
    <x v="1240"/>
    <x v="11"/>
    <n v="4791.1899999999996"/>
  </r>
  <r>
    <x v="1240"/>
    <x v="12"/>
    <n v="17141.099999999999"/>
  </r>
  <r>
    <x v="1241"/>
    <x v="0"/>
    <n v="569.35998500000005"/>
  </r>
  <r>
    <x v="1241"/>
    <x v="1"/>
    <n v="3413.219971"/>
  </r>
  <r>
    <x v="1241"/>
    <x v="2"/>
    <n v="43.240001999999997"/>
  </r>
  <r>
    <x v="1241"/>
    <x v="3"/>
    <n v="255.449997"/>
  </r>
  <r>
    <x v="1241"/>
    <x v="4"/>
    <n v="2928.959961"/>
  </r>
  <r>
    <x v="1241"/>
    <x v="5"/>
    <n v="94.699996999999996"/>
  </r>
  <r>
    <x v="1241"/>
    <x v="6"/>
    <n v="610.71002199999998"/>
  </r>
  <r>
    <x v="1241"/>
    <x v="7"/>
    <n v="190.10000600000001"/>
  </r>
  <r>
    <x v="1241"/>
    <x v="8"/>
    <n v="53.529998999999997"/>
  </r>
  <r>
    <x v="1241"/>
    <x v="9"/>
    <n v="252.41000399999999"/>
  </r>
  <r>
    <x v="1241"/>
    <x v="10"/>
    <n v="15781.719727"/>
  </r>
  <r>
    <x v="1241"/>
    <x v="11"/>
    <n v="4786.3599999999997"/>
  </r>
  <r>
    <x v="1241"/>
    <x v="12"/>
    <n v="17134.2"/>
  </r>
  <r>
    <x v="1242"/>
    <x v="0"/>
    <n v="569.28997800000002"/>
  </r>
  <r>
    <x v="1242"/>
    <x v="1"/>
    <n v="3384.0200199999999"/>
  </r>
  <r>
    <x v="1242"/>
    <x v="2"/>
    <n v="43.169998"/>
  </r>
  <r>
    <x v="1242"/>
    <x v="3"/>
    <n v="254.53999300000001"/>
  </r>
  <r>
    <x v="1242"/>
    <x v="4"/>
    <n v="2930.0900879999999"/>
  </r>
  <r>
    <x v="1242"/>
    <x v="5"/>
    <n v="95.790001000000004"/>
  </r>
  <r>
    <x v="1242"/>
    <x v="6"/>
    <n v="610.53997800000002"/>
  </r>
  <r>
    <x v="1242"/>
    <x v="7"/>
    <n v="189.970001"/>
  </r>
  <r>
    <x v="1242"/>
    <x v="8"/>
    <n v="53.619999"/>
  </r>
  <r>
    <x v="1242"/>
    <x v="9"/>
    <n v="255.929993"/>
  </r>
  <r>
    <x v="1242"/>
    <x v="10"/>
    <n v="15766.219727"/>
  </r>
  <r>
    <x v="1242"/>
    <x v="11"/>
    <n v="4793.0600000000004"/>
  </r>
  <r>
    <x v="1242"/>
    <x v="12"/>
    <n v="17149.900000000001"/>
  </r>
  <r>
    <x v="1243"/>
    <x v="0"/>
    <n v="570.53002900000001"/>
  </r>
  <r>
    <x v="1243"/>
    <x v="1"/>
    <n v="3372.889893"/>
  </r>
  <r>
    <x v="1243"/>
    <x v="2"/>
    <n v="42.990001999999997"/>
  </r>
  <r>
    <x v="1243"/>
    <x v="3"/>
    <n v="255.33000200000001"/>
  </r>
  <r>
    <x v="1243"/>
    <x v="4"/>
    <n v="2920.0500489999999"/>
  </r>
  <r>
    <x v="1243"/>
    <x v="5"/>
    <n v="95.389999000000003"/>
  </r>
  <r>
    <x v="1243"/>
    <x v="6"/>
    <n v="612.09002699999996"/>
  </r>
  <r>
    <x v="1243"/>
    <x v="7"/>
    <n v="191.88000500000001"/>
  </r>
  <r>
    <x v="1243"/>
    <x v="8"/>
    <n v="53.580002"/>
  </r>
  <r>
    <x v="1243"/>
    <x v="9"/>
    <n v="254.30999800000001"/>
  </r>
  <r>
    <x v="1243"/>
    <x v="10"/>
    <n v="15741.559569999999"/>
  </r>
  <r>
    <x v="1243"/>
    <x v="11"/>
    <n v="4778.7299999999996"/>
  </r>
  <r>
    <x v="1243"/>
    <x v="12"/>
    <n v="17164.2"/>
  </r>
  <r>
    <x v="1244"/>
    <x v="0"/>
    <n v="567.05999799999995"/>
  </r>
  <r>
    <x v="1244"/>
    <x v="1"/>
    <n v="3334.3400879999999"/>
  </r>
  <r>
    <x v="1244"/>
    <x v="2"/>
    <n v="42.48"/>
  </r>
  <r>
    <x v="1244"/>
    <x v="3"/>
    <n v="254.13000500000001"/>
  </r>
  <r>
    <x v="1244"/>
    <x v="4"/>
    <n v="2893.5900879999999"/>
  </r>
  <r>
    <x v="1244"/>
    <x v="5"/>
    <n v="96.040001000000004"/>
  </r>
  <r>
    <x v="1244"/>
    <x v="6"/>
    <n v="602.44000200000005"/>
  </r>
  <r>
    <x v="1244"/>
    <x v="7"/>
    <n v="188.58000200000001"/>
  </r>
  <r>
    <x v="1244"/>
    <x v="8"/>
    <n v="53.790000999999997"/>
  </r>
  <r>
    <x v="1244"/>
    <x v="9"/>
    <n v="253.820007"/>
  </r>
  <r>
    <x v="1244"/>
    <x v="10"/>
    <n v="15644.969727"/>
  </r>
  <r>
    <x v="1244"/>
    <x v="11"/>
    <n v="4766.18"/>
  </r>
  <r>
    <x v="1244"/>
    <x v="12"/>
    <n v="17164.099999999999"/>
  </r>
  <r>
    <x v="1245"/>
    <x v="0"/>
    <n v="564.36999500000002"/>
  </r>
  <r>
    <x v="1245"/>
    <x v="1"/>
    <n v="3408.0900879999999"/>
  </r>
  <r>
    <x v="1245"/>
    <x v="2"/>
    <n v="43.119999"/>
  </r>
  <r>
    <x v="1245"/>
    <x v="3"/>
    <n v="255.46000699999999"/>
  </r>
  <r>
    <x v="1245"/>
    <x v="4"/>
    <n v="2901.48999"/>
  </r>
  <r>
    <x v="1245"/>
    <x v="5"/>
    <n v="96.540001000000004"/>
  </r>
  <r>
    <x v="1245"/>
    <x v="6"/>
    <n v="597.36999500000002"/>
  </r>
  <r>
    <x v="1245"/>
    <x v="7"/>
    <n v="194.94000199999999"/>
  </r>
  <r>
    <x v="1245"/>
    <x v="8"/>
    <n v="54.060001"/>
  </r>
  <r>
    <x v="1245"/>
    <x v="9"/>
    <n v="252.11000100000001"/>
  </r>
  <r>
    <x v="1245"/>
    <x v="10"/>
    <n v="15832.799805000001"/>
  </r>
  <r>
    <x v="1245"/>
    <x v="11"/>
    <n v="4796.5600000000004"/>
  </r>
  <r>
    <x v="1245"/>
    <x v="12"/>
    <n v="17226.099999999999"/>
  </r>
  <r>
    <x v="1246"/>
    <x v="0"/>
    <n v="554"/>
  </r>
  <r>
    <x v="1246"/>
    <x v="1"/>
    <n v="3350.4399410000001"/>
  </r>
  <r>
    <x v="1246"/>
    <x v="2"/>
    <n v="43.639999000000003"/>
  </r>
  <r>
    <x v="1246"/>
    <x v="3"/>
    <n v="248.229996"/>
  </r>
  <r>
    <x v="1246"/>
    <x v="4"/>
    <n v="2888.330078"/>
  </r>
  <r>
    <x v="1246"/>
    <x v="5"/>
    <n v="97.739998"/>
  </r>
  <r>
    <x v="1246"/>
    <x v="6"/>
    <n v="591.15002400000003"/>
  </r>
  <r>
    <x v="1246"/>
    <x v="7"/>
    <n v="191.13999899999999"/>
  </r>
  <r>
    <x v="1246"/>
    <x v="8"/>
    <n v="53.799999"/>
  </r>
  <r>
    <x v="1246"/>
    <x v="9"/>
    <n v="250.429993"/>
  </r>
  <r>
    <x v="1246"/>
    <x v="10"/>
    <n v="15622.719727"/>
  </r>
  <r>
    <x v="1246"/>
    <x v="11"/>
    <n v="4793.54"/>
  </r>
  <r>
    <x v="1246"/>
    <x v="12"/>
    <n v="17336.8"/>
  </r>
  <r>
    <x v="1247"/>
    <x v="0"/>
    <n v="514.42999299999997"/>
  </r>
  <r>
    <x v="1247"/>
    <x v="1"/>
    <n v="3287.139893"/>
  </r>
  <r>
    <x v="1247"/>
    <x v="2"/>
    <n v="43.049999"/>
  </r>
  <r>
    <x v="1247"/>
    <x v="3"/>
    <n v="227.66999799999999"/>
  </r>
  <r>
    <x v="1247"/>
    <x v="4"/>
    <n v="2753.070068"/>
  </r>
  <r>
    <x v="1247"/>
    <x v="5"/>
    <n v="96.050003000000004"/>
  </r>
  <r>
    <x v="1247"/>
    <x v="6"/>
    <n v="567.52002000000005"/>
  </r>
  <r>
    <x v="1247"/>
    <x v="7"/>
    <n v="187.16000399999999"/>
  </r>
  <r>
    <x v="1247"/>
    <x v="8"/>
    <n v="53.700001"/>
  </r>
  <r>
    <x v="1247"/>
    <x v="9"/>
    <n v="243.509995"/>
  </r>
  <r>
    <x v="1247"/>
    <x v="10"/>
    <n v="15100.169921999999"/>
  </r>
  <r>
    <x v="1247"/>
    <x v="11"/>
    <n v="4700.58"/>
  </r>
  <r>
    <x v="1247"/>
    <x v="12"/>
    <n v="17112.599999999999"/>
  </r>
  <r>
    <x v="1248"/>
    <x v="0"/>
    <n v="514.11999500000002"/>
  </r>
  <r>
    <x v="1248"/>
    <x v="1"/>
    <n v="3265.080078"/>
  </r>
  <r>
    <x v="1248"/>
    <x v="2"/>
    <n v="42.59"/>
  </r>
  <r>
    <x v="1248"/>
    <x v="3"/>
    <n v="229.14999399999999"/>
  </r>
  <r>
    <x v="1248"/>
    <x v="4"/>
    <n v="2751.0200199999999"/>
  </r>
  <r>
    <x v="1248"/>
    <x v="5"/>
    <n v="95.519997000000004"/>
  </r>
  <r>
    <x v="1248"/>
    <x v="6"/>
    <n v="553.28997800000002"/>
  </r>
  <r>
    <x v="1248"/>
    <x v="7"/>
    <n v="192.270004"/>
  </r>
  <r>
    <x v="1248"/>
    <x v="8"/>
    <n v="53.169998"/>
  </r>
  <r>
    <x v="1248"/>
    <x v="9"/>
    <n v="241.820007"/>
  </r>
  <r>
    <x v="1248"/>
    <x v="10"/>
    <n v="15080.860352"/>
  </r>
  <r>
    <x v="1248"/>
    <x v="11"/>
    <n v="4696.05"/>
  </r>
  <r>
    <x v="1248"/>
    <x v="12"/>
    <n v="17156.5"/>
  </r>
  <r>
    <x v="1249"/>
    <x v="0"/>
    <n v="510.70001200000002"/>
  </r>
  <r>
    <x v="1249"/>
    <x v="1"/>
    <n v="3251.080078"/>
  </r>
  <r>
    <x v="1249"/>
    <x v="2"/>
    <n v="42.110000999999997"/>
  </r>
  <r>
    <x v="1249"/>
    <x v="3"/>
    <n v="228.30999800000001"/>
  </r>
  <r>
    <x v="1249"/>
    <x v="4"/>
    <n v="2740.0900879999999"/>
  </r>
  <r>
    <x v="1249"/>
    <x v="5"/>
    <n v="94.059997999999993"/>
  </r>
  <r>
    <x v="1249"/>
    <x v="6"/>
    <n v="541.05999799999995"/>
  </r>
  <r>
    <x v="1249"/>
    <x v="7"/>
    <n v="187.60000600000001"/>
  </r>
  <r>
    <x v="1249"/>
    <x v="8"/>
    <n v="53.799999"/>
  </r>
  <r>
    <x v="1249"/>
    <x v="9"/>
    <n v="237.71000699999999"/>
  </r>
  <r>
    <x v="1249"/>
    <x v="10"/>
    <n v="14935.900390999999"/>
  </r>
  <r>
    <x v="1249"/>
    <x v="11"/>
    <n v="4677.0200000000004"/>
  </r>
  <r>
    <x v="1249"/>
    <x v="12"/>
    <n v="17166.3"/>
  </r>
  <r>
    <x v="1250"/>
    <x v="0"/>
    <n v="525.830017"/>
  </r>
  <r>
    <x v="1250"/>
    <x v="1"/>
    <n v="3229.719971"/>
  </r>
  <r>
    <x v="1250"/>
    <x v="2"/>
    <n v="42.41"/>
  </r>
  <r>
    <x v="1250"/>
    <x v="3"/>
    <n v="229.63000500000001"/>
  </r>
  <r>
    <x v="1250"/>
    <x v="4"/>
    <n v="2771.4799800000001"/>
  </r>
  <r>
    <x v="1250"/>
    <x v="5"/>
    <n v="92.730002999999996"/>
  </r>
  <r>
    <x v="1250"/>
    <x v="6"/>
    <n v="539.84997599999997"/>
  </r>
  <r>
    <x v="1250"/>
    <x v="7"/>
    <n v="182.949997"/>
  </r>
  <r>
    <x v="1250"/>
    <x v="8"/>
    <n v="54.23"/>
  </r>
  <r>
    <x v="1250"/>
    <x v="9"/>
    <n v="236.60000600000001"/>
  </r>
  <r>
    <x v="1250"/>
    <x v="10"/>
    <n v="14942.830078000001"/>
  </r>
  <r>
    <x v="1250"/>
    <x v="11"/>
    <n v="4670.29"/>
  </r>
  <r>
    <x v="1250"/>
    <x v="12"/>
    <n v="17119.599999999999"/>
  </r>
  <r>
    <x v="1251"/>
    <x v="0"/>
    <n v="529.89001499999995"/>
  </r>
  <r>
    <x v="1251"/>
    <x v="1"/>
    <n v="3307.23999"/>
  </r>
  <r>
    <x v="1251"/>
    <x v="2"/>
    <n v="43.400002000000001"/>
  </r>
  <r>
    <x v="1251"/>
    <x v="3"/>
    <n v="234.83999600000001"/>
  </r>
  <r>
    <x v="1251"/>
    <x v="4"/>
    <n v="2800.3500979999999"/>
  </r>
  <r>
    <x v="1251"/>
    <x v="5"/>
    <n v="94.580001999999993"/>
  </r>
  <r>
    <x v="1251"/>
    <x v="6"/>
    <n v="540.84002699999996"/>
  </r>
  <r>
    <x v="1251"/>
    <x v="7"/>
    <n v="191.520004"/>
  </r>
  <r>
    <x v="1251"/>
    <x v="8"/>
    <n v="53.950001"/>
  </r>
  <r>
    <x v="1251"/>
    <x v="9"/>
    <n v="236.240005"/>
  </r>
  <r>
    <x v="1251"/>
    <x v="10"/>
    <n v="15153.450194999999"/>
  </r>
  <r>
    <x v="1251"/>
    <x v="11"/>
    <n v="4713.07"/>
  </r>
  <r>
    <x v="1251"/>
    <x v="12"/>
    <n v="17294.5"/>
  </r>
  <r>
    <x v="1252"/>
    <x v="0"/>
    <n v="532.36999500000002"/>
  </r>
  <r>
    <x v="1252"/>
    <x v="1"/>
    <n v="3304.139893"/>
  </r>
  <r>
    <x v="1252"/>
    <x v="2"/>
    <n v="44.41"/>
  </r>
  <r>
    <x v="1252"/>
    <x v="3"/>
    <n v="237.83000200000001"/>
  </r>
  <r>
    <x v="1252"/>
    <x v="4"/>
    <n v="2832.959961"/>
  </r>
  <r>
    <x v="1252"/>
    <x v="5"/>
    <n v="93.980002999999996"/>
  </r>
  <r>
    <x v="1252"/>
    <x v="6"/>
    <n v="537.21997099999999"/>
  </r>
  <r>
    <x v="1252"/>
    <x v="7"/>
    <n v="187.199997"/>
  </r>
  <r>
    <x v="1252"/>
    <x v="8"/>
    <n v="53.599997999999999"/>
  </r>
  <r>
    <x v="1252"/>
    <x v="9"/>
    <n v="238.25"/>
  </r>
  <r>
    <x v="1252"/>
    <x v="10"/>
    <n v="15188.389648"/>
  </r>
  <r>
    <x v="1252"/>
    <x v="11"/>
    <n v="4726.3500000000004"/>
  </r>
  <r>
    <x v="1252"/>
    <x v="12"/>
    <n v="17353.8"/>
  </r>
  <r>
    <x v="1253"/>
    <x v="0"/>
    <n v="516.90002400000003"/>
  </r>
  <r>
    <x v="1253"/>
    <x v="1"/>
    <n v="3224.280029"/>
  </r>
  <r>
    <x v="1253"/>
    <x v="2"/>
    <n v="44.57"/>
  </r>
  <r>
    <x v="1253"/>
    <x v="3"/>
    <n v="228.63000500000001"/>
  </r>
  <r>
    <x v="1253"/>
    <x v="4"/>
    <n v="2782.6201169999999"/>
  </r>
  <r>
    <x v="1253"/>
    <x v="5"/>
    <n v="94.370002999999997"/>
  </r>
  <r>
    <x v="1253"/>
    <x v="6"/>
    <n v="519.20001200000002"/>
  </r>
  <r>
    <x v="1253"/>
    <x v="7"/>
    <n v="181.009995"/>
  </r>
  <r>
    <x v="1253"/>
    <x v="8"/>
    <n v="53.68"/>
  </r>
  <r>
    <x v="1253"/>
    <x v="9"/>
    <n v="229.86000100000001"/>
  </r>
  <r>
    <x v="1253"/>
    <x v="10"/>
    <n v="14806.809569999999"/>
  </r>
  <r>
    <x v="1253"/>
    <x v="11"/>
    <n v="4659.0200000000004"/>
  </r>
  <r>
    <x v="1253"/>
    <x v="12"/>
    <n v="17259"/>
  </r>
  <r>
    <x v="1254"/>
    <x v="0"/>
    <n v="520.59997599999997"/>
  </r>
  <r>
    <x v="1254"/>
    <x v="1"/>
    <n v="3242.76001"/>
  </r>
  <r>
    <x v="1254"/>
    <x v="2"/>
    <n v="44.860000999999997"/>
  </r>
  <r>
    <x v="1254"/>
    <x v="3"/>
    <n v="231.229996"/>
  </r>
  <r>
    <x v="1254"/>
    <x v="4"/>
    <n v="2795.7299800000001"/>
  </r>
  <r>
    <x v="1254"/>
    <x v="5"/>
    <n v="89.910004000000001"/>
  </r>
  <r>
    <x v="1254"/>
    <x v="6"/>
    <n v="525.69000200000005"/>
  </r>
  <r>
    <x v="1254"/>
    <x v="7"/>
    <n v="178.41999799999999"/>
  </r>
  <r>
    <x v="1254"/>
    <x v="8"/>
    <n v="54.290000999999997"/>
  </r>
  <r>
    <x v="1254"/>
    <x v="9"/>
    <n v="226.479996"/>
  </r>
  <r>
    <x v="1254"/>
    <x v="10"/>
    <n v="14893.75"/>
  </r>
  <r>
    <x v="1254"/>
    <x v="11"/>
    <n v="4662.8500000000004"/>
  </r>
  <r>
    <x v="1254"/>
    <x v="12"/>
    <n v="17219.099999999999"/>
  </r>
  <r>
    <x v="1255"/>
    <x v="0"/>
    <n v="513.34002699999996"/>
  </r>
  <r>
    <x v="1255"/>
    <x v="1"/>
    <n v="3178.3500979999999"/>
  </r>
  <r>
    <x v="1255"/>
    <x v="2"/>
    <n v="44.220001000000003"/>
  </r>
  <r>
    <x v="1255"/>
    <x v="3"/>
    <n v="226.05999800000001"/>
  </r>
  <r>
    <x v="1255"/>
    <x v="4"/>
    <n v="2725.8100589999999"/>
  </r>
  <r>
    <x v="1255"/>
    <x v="5"/>
    <n v="86.699996999999996"/>
  </r>
  <r>
    <x v="1255"/>
    <x v="6"/>
    <n v="510.79998799999998"/>
  </r>
  <r>
    <x v="1255"/>
    <x v="7"/>
    <n v="174.46000699999999"/>
  </r>
  <r>
    <x v="1255"/>
    <x v="8"/>
    <n v="46.450001"/>
  </r>
  <r>
    <x v="1255"/>
    <x v="9"/>
    <n v="220.10000600000001"/>
  </r>
  <r>
    <x v="1255"/>
    <x v="10"/>
    <n v="14506.900390999999"/>
  </r>
  <r>
    <x v="1255"/>
    <x v="11"/>
    <n v="4577.34"/>
  </r>
  <r>
    <x v="1255"/>
    <x v="12"/>
    <n v="16950.900000000001"/>
  </r>
  <r>
    <x v="1256"/>
    <x v="0"/>
    <n v="516.580017"/>
  </r>
  <r>
    <x v="1256"/>
    <x v="1"/>
    <n v="3125.9799800000001"/>
  </r>
  <r>
    <x v="1256"/>
    <x v="2"/>
    <n v="44.049999"/>
  </r>
  <r>
    <x v="1256"/>
    <x v="3"/>
    <n v="226.270004"/>
  </r>
  <r>
    <x v="1256"/>
    <x v="4"/>
    <n v="2713.040039"/>
  </r>
  <r>
    <x v="1256"/>
    <x v="5"/>
    <n v="86.730002999999996"/>
  </r>
  <r>
    <x v="1256"/>
    <x v="6"/>
    <n v="515.85998500000005"/>
  </r>
  <r>
    <x v="1256"/>
    <x v="7"/>
    <n v="173.550003"/>
  </r>
  <r>
    <x v="1256"/>
    <x v="8"/>
    <n v="50.040000999999997"/>
  </r>
  <r>
    <x v="1256"/>
    <x v="9"/>
    <n v="217.240005"/>
  </r>
  <r>
    <x v="1256"/>
    <x v="10"/>
    <n v="14340.259765999999"/>
  </r>
  <r>
    <x v="1256"/>
    <x v="11"/>
    <n v="4532.76"/>
  </r>
  <r>
    <x v="1256"/>
    <x v="12"/>
    <n v="16819"/>
  </r>
  <r>
    <x v="1257"/>
    <x v="0"/>
    <n v="510.85000600000001"/>
  </r>
  <r>
    <x v="1257"/>
    <x v="1"/>
    <n v="3033.3500979999999"/>
  </r>
  <r>
    <x v="1257"/>
    <x v="2"/>
    <n v="43.450001"/>
  </r>
  <r>
    <x v="1257"/>
    <x v="3"/>
    <n v="222.94000199999999"/>
  </r>
  <r>
    <x v="1257"/>
    <x v="4"/>
    <n v="2670.1298830000001"/>
  </r>
  <r>
    <x v="1257"/>
    <x v="5"/>
    <n v="86.370002999999997"/>
  </r>
  <r>
    <x v="1257"/>
    <x v="6"/>
    <n v="508.25"/>
  </r>
  <r>
    <x v="1257"/>
    <x v="7"/>
    <n v="173.279999"/>
  </r>
  <r>
    <x v="1257"/>
    <x v="8"/>
    <n v="49.400002000000001"/>
  </r>
  <r>
    <x v="1257"/>
    <x v="9"/>
    <n v="216.529999"/>
  </r>
  <r>
    <x v="1257"/>
    <x v="10"/>
    <n v="14154.019531"/>
  </r>
  <r>
    <x v="1257"/>
    <x v="11"/>
    <n v="4482.7299999999996"/>
  </r>
  <r>
    <x v="1257"/>
    <x v="12"/>
    <n v="16663.8"/>
  </r>
  <r>
    <x v="1258"/>
    <x v="0"/>
    <n v="499.91000400000001"/>
  </r>
  <r>
    <x v="1258"/>
    <x v="1"/>
    <n v="2852.860107"/>
  </r>
  <r>
    <x v="1258"/>
    <x v="2"/>
    <n v="42.970001000000003"/>
  </r>
  <r>
    <x v="1258"/>
    <x v="3"/>
    <n v="218.63000500000001"/>
  </r>
  <r>
    <x v="1258"/>
    <x v="4"/>
    <n v="2601.8400879999999"/>
  </r>
  <r>
    <x v="1258"/>
    <x v="5"/>
    <n v="85.620002999999997"/>
  </r>
  <r>
    <x v="1258"/>
    <x v="6"/>
    <n v="397.5"/>
  </r>
  <r>
    <x v="1258"/>
    <x v="7"/>
    <n v="163.53999300000001"/>
  </r>
  <r>
    <x v="1258"/>
    <x v="8"/>
    <n v="49.310001"/>
  </r>
  <r>
    <x v="1258"/>
    <x v="9"/>
    <n v="217.13999899999999"/>
  </r>
  <r>
    <x v="1258"/>
    <x v="10"/>
    <n v="13768.919921999999"/>
  </r>
  <r>
    <x v="1258"/>
    <x v="11"/>
    <n v="4397.93"/>
  </r>
  <r>
    <x v="1258"/>
    <x v="12"/>
    <n v="16397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060144-634F-4856-8326-6C0BEFB585AD}" name="PivotTable1" cacheId="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N1263" firstHeaderRow="1" firstDataRow="2" firstDataCol="1"/>
  <pivotFields count="3">
    <pivotField axis="axisRow" numFmtId="14" showAll="0" sortType="ascending">
      <items count="12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t="default"/>
      </items>
    </pivotField>
    <pivotField axis="axisCol" showAll="0">
      <items count="14">
        <item x="12"/>
        <item x="11"/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1">
    <field x="0"/>
  </rowFields>
  <rowItems count="12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Sum of Price" fld="2" baseField="0" baseItem="0"/>
  </dataFields>
  <formats count="33">
    <format dxfId="34">
      <pivotArea type="all" dataOnly="0" outline="0" fieldPosition="0"/>
    </format>
    <format dxfId="33">
      <pivotArea outline="0" collapsedLevelsAreSubtotals="1" fieldPosition="0"/>
    </format>
    <format dxfId="32">
      <pivotArea type="origin" dataOnly="0" labelOnly="1" outline="0" fieldPosition="0"/>
    </format>
    <format dxfId="31">
      <pivotArea field="1" type="button" dataOnly="0" labelOnly="1" outline="0" axis="axisCol" fieldPosition="0"/>
    </format>
    <format dxfId="30">
      <pivotArea type="topRight" dataOnly="0" labelOnly="1" outline="0" fieldPosition="0"/>
    </format>
    <format dxfId="29">
      <pivotArea field="0" type="button" dataOnly="0" labelOnly="1" outline="0" axis="axisRow" fieldPosition="0"/>
    </format>
    <format dxfId="28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7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6">
      <pivotArea dataOnly="0" labelOnly="1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5">
      <pivotArea dataOnly="0" labelOnly="1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4">
      <pivotArea dataOnly="0" labelOnly="1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23">
      <pivotArea dataOnly="0" labelOnly="1" fieldPosition="0">
        <references count="1">
          <reference field="0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22">
      <pivotArea dataOnly="0" labelOnly="1" fieldPosition="0">
        <references count="1">
          <reference field="0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21">
      <pivotArea dataOnly="0" labelOnly="1" fieldPosition="0">
        <references count="1">
          <reference field="0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20">
      <pivotArea dataOnly="0" labelOnly="1" fieldPosition="0">
        <references count="1">
          <reference field="0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9">
      <pivotArea dataOnly="0" labelOnly="1" fieldPosition="0">
        <references count="1">
          <reference field="0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8">
      <pivotArea dataOnly="0" labelOnly="1" fieldPosition="0">
        <references count="1">
          <reference field="0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7">
      <pivotArea dataOnly="0" labelOnly="1" fieldPosition="0">
        <references count="1">
          <reference field="0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6">
      <pivotArea dataOnly="0" labelOnly="1" fieldPosition="0">
        <references count="1">
          <reference field="0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5">
      <pivotArea dataOnly="0" labelOnly="1" fieldPosition="0">
        <references count="1">
          <reference field="0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4">
      <pivotArea dataOnly="0" labelOnly="1" fieldPosition="0">
        <references count="1">
          <reference field="0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3">
      <pivotArea dataOnly="0" labelOnly="1" fieldPosition="0">
        <references count="1">
          <reference field="0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2">
      <pivotArea dataOnly="0" labelOnly="1" fieldPosition="0">
        <references count="1">
          <reference field="0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1">
      <pivotArea dataOnly="0" labelOnly="1" fieldPosition="0">
        <references count="1">
          <reference field="0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0">
      <pivotArea dataOnly="0" labelOnly="1" fieldPosition="0">
        <references count="1">
          <reference field="0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9">
      <pivotArea dataOnly="0" labelOnly="1" fieldPosition="0">
        <references count="1">
          <reference field="0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8">
      <pivotArea dataOnly="0" labelOnly="1" fieldPosition="0">
        <references count="1">
          <reference field="0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7">
      <pivotArea dataOnly="0" labelOnly="1" fieldPosition="0">
        <references count="1">
          <reference field="0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6">
      <pivotArea dataOnly="0" labelOnly="1" fieldPosition="0">
        <references count="1">
          <reference field="0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5">
      <pivotArea dataOnly="0" labelOnly="1" fieldPosition="0">
        <references count="1">
          <reference field="0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4">
      <pivotArea dataOnly="0" labelOnly="1" fieldPosition="0">
        <references count="1">
          <reference field="0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3">
      <pivotArea dataOnly="0" labelOnly="1" fieldPosition="0">
        <references count="1">
          <reference field="0" count="9">
            <x v="1250"/>
            <x v="1251"/>
            <x v="1252"/>
            <x v="1253"/>
            <x v="1254"/>
            <x v="1255"/>
            <x v="1256"/>
            <x v="1257"/>
            <x v="1258"/>
          </reference>
        </references>
      </pivotArea>
    </format>
    <format dxfId="2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0BAD640A-4B0B-47F9-B55E-3898B1014955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Name" tableColumnId="2"/>
      <queryTableField id="3" name="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23DA31-B3C9-40E1-937E-C9EE2F93BAA3}" name="Time_series_unpiv" displayName="Time_series_unpiv" ref="A1:C16368" tableType="queryTable" totalsRowShown="0">
  <autoFilter ref="A1:C16368" xr:uid="{5123DA31-B3C9-40E1-937E-C9EE2F93BAA3}"/>
  <tableColumns count="3">
    <tableColumn id="1" xr3:uid="{6A099BC9-04C3-4410-9B7E-32E11921545B}" uniqueName="1" name="Date" queryTableFieldId="1" dataDxfId="1"/>
    <tableColumn id="2" xr3:uid="{61357A32-FB9E-48CF-A2A1-EA9F99703ED3}" uniqueName="2" name="Name" queryTableFieldId="2" dataDxfId="0"/>
    <tableColumn id="3" xr3:uid="{13DCBA51-3E70-49BA-A099-A806714735F0}" uniqueName="3" name="Pric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E66BE-D45C-4283-AADA-97328C4DDAC6}">
  <sheetPr codeName="Sheet1">
    <tabColor theme="2" tint="-9.9978637043366805E-2"/>
  </sheetPr>
  <dimension ref="B2:N51"/>
  <sheetViews>
    <sheetView zoomScale="85" zoomScaleNormal="85" workbookViewId="0">
      <selection activeCell="C38" sqref="C38"/>
    </sheetView>
  </sheetViews>
  <sheetFormatPr defaultRowHeight="15" x14ac:dyDescent="0.25"/>
  <cols>
    <col min="1" max="1" width="3" style="4" customWidth="1"/>
    <col min="2" max="2" width="9.140625" style="4"/>
    <col min="3" max="3" width="18.28515625" style="4" bestFit="1" customWidth="1"/>
    <col min="4" max="4" width="23.7109375" style="4" bestFit="1" customWidth="1"/>
    <col min="5" max="5" width="19.85546875" style="4" bestFit="1" customWidth="1"/>
    <col min="6" max="16384" width="9.140625" style="4"/>
  </cols>
  <sheetData>
    <row r="2" spans="2:14" ht="15" customHeight="1" x14ac:dyDescent="0.25">
      <c r="B2" s="60" t="s">
        <v>69</v>
      </c>
      <c r="C2" s="60"/>
      <c r="D2" s="60"/>
      <c r="E2" s="60"/>
      <c r="F2" s="60"/>
      <c r="G2" s="60"/>
      <c r="H2" s="60"/>
      <c r="I2" s="60"/>
      <c r="J2" s="60"/>
      <c r="K2" s="60"/>
      <c r="L2" s="3"/>
      <c r="M2" s="3"/>
      <c r="N2" s="3"/>
    </row>
    <row r="3" spans="2:14" x14ac:dyDescent="0.25">
      <c r="B3" s="60"/>
      <c r="C3" s="60"/>
      <c r="D3" s="60"/>
      <c r="E3" s="60"/>
      <c r="F3" s="60"/>
      <c r="G3" s="60"/>
      <c r="H3" s="60"/>
      <c r="I3" s="60"/>
      <c r="J3" s="60"/>
      <c r="K3" s="60"/>
      <c r="L3" s="3"/>
      <c r="M3" s="3"/>
      <c r="N3" s="3"/>
    </row>
    <row r="4" spans="2:14" x14ac:dyDescent="0.25">
      <c r="B4" s="60"/>
      <c r="C4" s="60"/>
      <c r="D4" s="60"/>
      <c r="E4" s="60"/>
      <c r="F4" s="60"/>
      <c r="G4" s="60"/>
      <c r="H4" s="60"/>
      <c r="I4" s="60"/>
      <c r="J4" s="60"/>
      <c r="K4" s="60"/>
      <c r="L4" s="3"/>
      <c r="M4" s="3"/>
      <c r="N4" s="3"/>
    </row>
    <row r="5" spans="2:14" x14ac:dyDescent="0.25">
      <c r="B5" s="60"/>
      <c r="C5" s="60"/>
      <c r="D5" s="60"/>
      <c r="E5" s="60"/>
      <c r="F5" s="60"/>
      <c r="G5" s="60"/>
      <c r="H5" s="60"/>
      <c r="I5" s="60"/>
      <c r="J5" s="60"/>
      <c r="K5" s="60"/>
      <c r="L5" s="3"/>
      <c r="M5" s="3"/>
      <c r="N5" s="3"/>
    </row>
    <row r="6" spans="2:14" x14ac:dyDescent="0.25">
      <c r="B6" s="60"/>
      <c r="C6" s="60"/>
      <c r="D6" s="60"/>
      <c r="E6" s="60"/>
      <c r="F6" s="60"/>
      <c r="G6" s="60"/>
      <c r="H6" s="60"/>
      <c r="I6" s="60"/>
      <c r="J6" s="60"/>
      <c r="K6" s="60"/>
      <c r="L6" s="3"/>
      <c r="M6" s="3"/>
      <c r="N6" s="3"/>
    </row>
    <row r="7" spans="2:14" x14ac:dyDescent="0.25">
      <c r="B7" s="60"/>
      <c r="C7" s="60"/>
      <c r="D7" s="60"/>
      <c r="E7" s="60"/>
      <c r="F7" s="60"/>
      <c r="G7" s="60"/>
      <c r="H7" s="60"/>
      <c r="I7" s="60"/>
      <c r="J7" s="60"/>
      <c r="K7" s="60"/>
      <c r="L7" s="3"/>
      <c r="M7" s="3"/>
      <c r="N7" s="3"/>
    </row>
    <row r="8" spans="2:14" x14ac:dyDescent="0.25">
      <c r="B8" s="60"/>
      <c r="C8" s="60"/>
      <c r="D8" s="60"/>
      <c r="E8" s="60"/>
      <c r="F8" s="60"/>
      <c r="G8" s="60"/>
      <c r="H8" s="60"/>
      <c r="I8" s="60"/>
      <c r="J8" s="60"/>
      <c r="K8" s="60"/>
    </row>
    <row r="9" spans="2:14" x14ac:dyDescent="0.25">
      <c r="B9" s="60"/>
      <c r="C9" s="60"/>
      <c r="D9" s="60"/>
      <c r="E9" s="60"/>
      <c r="F9" s="60"/>
      <c r="G9" s="60"/>
      <c r="H9" s="60"/>
      <c r="I9" s="60"/>
      <c r="J9" s="60"/>
      <c r="K9" s="60"/>
    </row>
    <row r="10" spans="2:14" x14ac:dyDescent="0.25">
      <c r="B10" s="60"/>
      <c r="C10" s="60"/>
      <c r="D10" s="60"/>
      <c r="E10" s="60"/>
      <c r="F10" s="60"/>
      <c r="G10" s="60"/>
      <c r="H10" s="60"/>
      <c r="I10" s="60"/>
      <c r="J10" s="60"/>
      <c r="K10" s="60"/>
    </row>
    <row r="11" spans="2:14" x14ac:dyDescent="0.25">
      <c r="B11" s="60"/>
      <c r="C11" s="60"/>
      <c r="D11" s="60"/>
      <c r="E11" s="60"/>
      <c r="F11" s="60"/>
      <c r="G11" s="60"/>
      <c r="H11" s="60"/>
      <c r="I11" s="60"/>
      <c r="J11" s="60"/>
      <c r="K11" s="60"/>
    </row>
    <row r="13" spans="2:14" x14ac:dyDescent="0.25">
      <c r="B13" s="5" t="s">
        <v>13</v>
      </c>
      <c r="C13" s="6" t="s">
        <v>14</v>
      </c>
      <c r="D13" s="6" t="s">
        <v>25</v>
      </c>
      <c r="E13" s="6" t="s">
        <v>26</v>
      </c>
    </row>
    <row r="14" spans="2:14" x14ac:dyDescent="0.25">
      <c r="B14" s="7" t="s">
        <v>1</v>
      </c>
      <c r="C14" s="7" t="s">
        <v>15</v>
      </c>
      <c r="D14" s="7" t="s">
        <v>27</v>
      </c>
      <c r="E14" s="7" t="s">
        <v>11</v>
      </c>
    </row>
    <row r="15" spans="2:14" x14ac:dyDescent="0.25">
      <c r="B15" s="7" t="s">
        <v>2</v>
      </c>
      <c r="C15" s="7" t="s">
        <v>16</v>
      </c>
      <c r="D15" s="7" t="s">
        <v>27</v>
      </c>
      <c r="E15" s="7" t="s">
        <v>11</v>
      </c>
    </row>
    <row r="16" spans="2:14" x14ac:dyDescent="0.25">
      <c r="B16" s="7" t="s">
        <v>3</v>
      </c>
      <c r="C16" s="7" t="s">
        <v>17</v>
      </c>
      <c r="D16" s="7" t="s">
        <v>28</v>
      </c>
      <c r="E16" s="7" t="s">
        <v>30</v>
      </c>
    </row>
    <row r="17" spans="2:11" x14ac:dyDescent="0.25">
      <c r="B17" s="7" t="s">
        <v>4</v>
      </c>
      <c r="C17" s="7" t="s">
        <v>18</v>
      </c>
      <c r="D17" s="7" t="s">
        <v>28</v>
      </c>
      <c r="E17" s="7" t="s">
        <v>30</v>
      </c>
    </row>
    <row r="18" spans="2:11" x14ac:dyDescent="0.25">
      <c r="B18" s="7" t="s">
        <v>5</v>
      </c>
      <c r="C18" s="7" t="s">
        <v>19</v>
      </c>
      <c r="D18" s="7" t="s">
        <v>27</v>
      </c>
      <c r="E18" s="7" t="s">
        <v>11</v>
      </c>
    </row>
    <row r="19" spans="2:11" x14ac:dyDescent="0.25">
      <c r="B19" s="7" t="s">
        <v>6</v>
      </c>
      <c r="C19" s="7" t="s">
        <v>20</v>
      </c>
      <c r="D19" s="7" t="s">
        <v>28</v>
      </c>
      <c r="E19" s="7" t="s">
        <v>30</v>
      </c>
    </row>
    <row r="20" spans="2:11" x14ac:dyDescent="0.25">
      <c r="B20" s="7" t="s">
        <v>7</v>
      </c>
      <c r="C20" s="7" t="s">
        <v>21</v>
      </c>
      <c r="D20" s="7" t="s">
        <v>27</v>
      </c>
      <c r="E20" s="7" t="s">
        <v>11</v>
      </c>
    </row>
    <row r="21" spans="2:11" x14ac:dyDescent="0.25">
      <c r="B21" s="7" t="s">
        <v>8</v>
      </c>
      <c r="C21" s="7" t="s">
        <v>22</v>
      </c>
      <c r="D21" s="7" t="s">
        <v>27</v>
      </c>
      <c r="E21" s="7" t="s">
        <v>11</v>
      </c>
    </row>
    <row r="22" spans="2:11" x14ac:dyDescent="0.25">
      <c r="B22" s="7" t="s">
        <v>9</v>
      </c>
      <c r="C22" s="7" t="s">
        <v>23</v>
      </c>
      <c r="D22" s="7" t="s">
        <v>29</v>
      </c>
      <c r="E22" s="7" t="s">
        <v>31</v>
      </c>
    </row>
    <row r="23" spans="2:11" x14ac:dyDescent="0.25">
      <c r="B23" s="7" t="s">
        <v>10</v>
      </c>
      <c r="C23" s="7" t="s">
        <v>24</v>
      </c>
      <c r="D23" s="7" t="s">
        <v>27</v>
      </c>
      <c r="E23" s="7" t="s">
        <v>11</v>
      </c>
    </row>
    <row r="25" spans="2:11" ht="18.75" x14ac:dyDescent="0.3">
      <c r="B25" s="8" t="s">
        <v>68</v>
      </c>
    </row>
    <row r="26" spans="2:11" ht="15" customHeight="1" x14ac:dyDescent="0.25">
      <c r="B26" s="61" t="s">
        <v>70</v>
      </c>
      <c r="C26" s="61"/>
      <c r="D26" s="61"/>
      <c r="E26" s="61"/>
      <c r="F26" s="61"/>
      <c r="G26" s="61"/>
      <c r="H26" s="61"/>
      <c r="I26" s="61"/>
      <c r="J26" s="61"/>
      <c r="K26" s="61"/>
    </row>
    <row r="27" spans="2:11" x14ac:dyDescent="0.25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1" x14ac:dyDescent="0.25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1" x14ac:dyDescent="0.25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1" x14ac:dyDescent="0.25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1" x14ac:dyDescent="0.25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1" x14ac:dyDescent="0.25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25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25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25">
      <c r="B35" s="61"/>
      <c r="C35" s="61"/>
      <c r="D35" s="61"/>
      <c r="E35" s="61"/>
      <c r="F35" s="61"/>
      <c r="G35" s="61"/>
      <c r="H35" s="61"/>
      <c r="I35" s="61"/>
      <c r="J35" s="61"/>
      <c r="K35" s="61"/>
    </row>
    <row r="36" spans="2:11" x14ac:dyDescent="0.25">
      <c r="B36" s="61"/>
      <c r="C36" s="61"/>
      <c r="D36" s="61"/>
      <c r="E36" s="61"/>
      <c r="F36" s="61"/>
      <c r="G36" s="61"/>
      <c r="H36" s="61"/>
      <c r="I36" s="61"/>
      <c r="J36" s="61"/>
      <c r="K36" s="61"/>
    </row>
    <row r="37" spans="2:11" x14ac:dyDescent="0.25">
      <c r="B37" s="61"/>
      <c r="C37" s="61"/>
      <c r="D37" s="61"/>
      <c r="E37" s="61"/>
      <c r="F37" s="61"/>
      <c r="G37" s="61"/>
      <c r="H37" s="61"/>
      <c r="I37" s="61"/>
      <c r="J37" s="61"/>
      <c r="K37" s="61"/>
    </row>
    <row r="41" spans="2:11" x14ac:dyDescent="0.25">
      <c r="D41" s="4" t="str" cm="1">
        <f t="array" ref="D41:F41">Tasks!AS32:AU32</f>
        <v>Max ER</v>
      </c>
      <c r="E41" s="4" t="str">
        <v>Min B</v>
      </c>
      <c r="F41" s="4" t="str">
        <v>Min B (80% Max ER)</v>
      </c>
    </row>
    <row r="42" spans="2:11" x14ac:dyDescent="0.25">
      <c r="C42" s="4" t="str" cm="1">
        <f t="array" ref="C42:C51">_xlfn.ANCHORARRAY(Tasks!AO19)</f>
        <v>ADBE</v>
      </c>
      <c r="D42" s="4" cm="1">
        <f t="array" ref="D42:F51">IF(Tasks!AY19:BA28&gt;0,Tasks!AY19:BA28,"")</f>
        <v>0.23528315471294978</v>
      </c>
      <c r="E42" s="4" t="str">
        <v/>
      </c>
      <c r="F42" s="4" t="str">
        <v/>
      </c>
    </row>
    <row r="43" spans="2:11" x14ac:dyDescent="0.25">
      <c r="C43" s="4" t="str">
        <v>AMZN</v>
      </c>
      <c r="D43" s="4">
        <v>0.1449012103153938</v>
      </c>
      <c r="E43" s="4">
        <v>0.21717494038636673</v>
      </c>
      <c r="F43" s="4">
        <v>0.18959994857055146</v>
      </c>
    </row>
    <row r="44" spans="2:11" x14ac:dyDescent="0.25">
      <c r="C44" s="4" t="str">
        <v>BSX</v>
      </c>
      <c r="D44" s="4" t="str">
        <v/>
      </c>
      <c r="E44" s="4">
        <v>0.14222355823883859</v>
      </c>
      <c r="F44" s="4" t="str">
        <v/>
      </c>
    </row>
    <row r="45" spans="2:11" x14ac:dyDescent="0.25">
      <c r="C45" s="4" t="str">
        <v>CRM</v>
      </c>
      <c r="D45" s="4">
        <v>0.12110950847498453</v>
      </c>
      <c r="E45" s="4" t="str">
        <v/>
      </c>
      <c r="F45" s="4" t="str">
        <v/>
      </c>
    </row>
    <row r="46" spans="2:11" x14ac:dyDescent="0.25">
      <c r="C46" s="4" t="str">
        <v>GOOG</v>
      </c>
      <c r="D46" s="4">
        <v>0.14668488277006661</v>
      </c>
      <c r="E46" s="4" t="str">
        <v/>
      </c>
      <c r="F46" s="4" t="str">
        <v/>
      </c>
    </row>
    <row r="47" spans="2:11" x14ac:dyDescent="0.25">
      <c r="C47" s="4" t="str">
        <v>MNST</v>
      </c>
      <c r="D47" s="4">
        <v>8.9679689319239503E-2</v>
      </c>
      <c r="E47" s="4">
        <v>0.2388068411221892</v>
      </c>
      <c r="F47" s="4" t="str">
        <v/>
      </c>
    </row>
    <row r="48" spans="2:11" x14ac:dyDescent="0.25">
      <c r="C48" s="4" t="str">
        <v>NFLX</v>
      </c>
      <c r="D48" s="4">
        <v>0.14507708775918993</v>
      </c>
      <c r="E48" s="4" t="str">
        <v/>
      </c>
      <c r="F48" s="4">
        <v>0.25140410246612732</v>
      </c>
    </row>
    <row r="49" spans="3:6" x14ac:dyDescent="0.25">
      <c r="C49" s="4" t="str">
        <v>PYPL</v>
      </c>
      <c r="D49" s="4">
        <v>0.11925758404402596</v>
      </c>
      <c r="E49" s="4" t="str">
        <v/>
      </c>
      <c r="F49" s="4">
        <v>0.14012084413883411</v>
      </c>
    </row>
    <row r="50" spans="3:6" x14ac:dyDescent="0.25">
      <c r="C50" s="4" t="str">
        <v>UL</v>
      </c>
      <c r="D50" s="4" t="str">
        <v/>
      </c>
      <c r="E50" s="4">
        <v>0.21902617773864602</v>
      </c>
      <c r="F50" s="4">
        <v>0.22488798580878774</v>
      </c>
    </row>
    <row r="51" spans="3:6" x14ac:dyDescent="0.25">
      <c r="C51" s="4" t="str">
        <v>VRSN</v>
      </c>
      <c r="D51" s="4" t="str">
        <v/>
      </c>
      <c r="E51" s="4">
        <v>0.18079153206372586</v>
      </c>
      <c r="F51" s="4">
        <v>0.19200495209526636</v>
      </c>
    </row>
  </sheetData>
  <mergeCells count="2">
    <mergeCell ref="B2:K11"/>
    <mergeCell ref="B26:K37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2BB16-D42E-4152-8BE7-668125B650AF}">
  <sheetPr codeName="Sheet2">
    <tabColor theme="5" tint="0.59999389629810485"/>
  </sheetPr>
  <dimension ref="A1:BA1264"/>
  <sheetViews>
    <sheetView tabSelected="1" topLeftCell="Z13" zoomScale="70" zoomScaleNormal="70" workbookViewId="0">
      <selection activeCell="AS37" sqref="AS37"/>
    </sheetView>
  </sheetViews>
  <sheetFormatPr defaultRowHeight="15" outlineLevelCol="1" x14ac:dyDescent="0.25"/>
  <cols>
    <col min="1" max="1" width="12.5703125" style="4" bestFit="1" customWidth="1"/>
    <col min="2" max="2" width="16.28515625" style="4" customWidth="1" outlineLevel="1"/>
    <col min="3" max="3" width="8.28515625" style="4" customWidth="1" outlineLevel="1"/>
    <col min="4" max="4" width="12" style="4" customWidth="1" outlineLevel="1"/>
    <col min="5" max="5" width="11" style="4" customWidth="1" outlineLevel="1"/>
    <col min="6" max="6" width="12" style="4" customWidth="1" outlineLevel="1"/>
    <col min="7" max="7" width="10" style="4" customWidth="1" outlineLevel="1"/>
    <col min="8" max="8" width="11" style="4" customWidth="1" outlineLevel="1"/>
    <col min="9" max="9" width="12" style="4" customWidth="1" outlineLevel="1"/>
    <col min="10" max="10" width="10" style="4" customWidth="1" outlineLevel="1"/>
    <col min="11" max="12" width="11" style="4" customWidth="1" outlineLevel="1"/>
    <col min="13" max="13" width="10" style="4" customWidth="1" outlineLevel="1"/>
    <col min="14" max="14" width="11" style="4" customWidth="1" outlineLevel="1"/>
    <col min="15" max="15" width="2.5703125" style="52" customWidth="1"/>
    <col min="16" max="16" width="11.5703125" style="4" customWidth="1" outlineLevel="1"/>
    <col min="17" max="20" width="10.5703125" style="4" customWidth="1" outlineLevel="1"/>
    <col min="21" max="21" width="11.5703125" style="4" customWidth="1" outlineLevel="1"/>
    <col min="22" max="24" width="10.5703125" style="4" customWidth="1" outlineLevel="1"/>
    <col min="25" max="27" width="11.5703125" style="4" customWidth="1" outlineLevel="1"/>
    <col min="28" max="28" width="10.5703125" style="4" customWidth="1" outlineLevel="1"/>
    <col min="29" max="29" width="2.28515625" style="52" customWidth="1"/>
    <col min="30" max="39" width="9.140625" style="4" customWidth="1" outlineLevel="1"/>
    <col min="40" max="43" width="9.140625" style="4"/>
    <col min="44" max="44" width="9.5703125" style="4" bestFit="1" customWidth="1"/>
    <col min="45" max="48" width="9.140625" style="4"/>
    <col min="49" max="56" width="9" style="4" bestFit="1" customWidth="1"/>
    <col min="57" max="57" width="13" style="4" bestFit="1" customWidth="1"/>
    <col min="58" max="58" width="9" style="4" bestFit="1" customWidth="1"/>
    <col min="59" max="16384" width="9.140625" style="4"/>
  </cols>
  <sheetData>
    <row r="1" spans="1:51" x14ac:dyDescent="0.25">
      <c r="AD1" s="4" t="s">
        <v>38</v>
      </c>
    </row>
    <row r="2" spans="1:51" x14ac:dyDescent="0.25">
      <c r="AD2" s="4" t="s">
        <v>39</v>
      </c>
    </row>
    <row r="3" spans="1:51" x14ac:dyDescent="0.25">
      <c r="A3" s="4" t="s">
        <v>37</v>
      </c>
      <c r="B3" s="4" t="s">
        <v>36</v>
      </c>
      <c r="AD3" s="9">
        <f t="shared" ref="AD3:AM3" si="0">AVERAGE(S5:S1262)</f>
        <v>1.3966852784611198E-3</v>
      </c>
      <c r="AE3" s="9">
        <f t="shared" si="0"/>
        <v>1.162897318552295E-3</v>
      </c>
      <c r="AF3" s="9">
        <f t="shared" si="0"/>
        <v>6.4648070848089445E-4</v>
      </c>
      <c r="AG3" s="9">
        <f t="shared" si="0"/>
        <v>1.0549534281246273E-3</v>
      </c>
      <c r="AH3" s="9">
        <f t="shared" si="0"/>
        <v>1.0607323405300482E-3</v>
      </c>
      <c r="AI3" s="9">
        <f t="shared" si="0"/>
        <v>6.858552172817131E-4</v>
      </c>
      <c r="AJ3" s="9">
        <f t="shared" si="0"/>
        <v>1.139647881437784E-3</v>
      </c>
      <c r="AK3" s="9">
        <f t="shared" si="0"/>
        <v>1.3388214592543611E-3</v>
      </c>
      <c r="AL3" s="9">
        <f t="shared" si="0"/>
        <v>3.5760062483414392E-4</v>
      </c>
      <c r="AM3" s="9">
        <f t="shared" si="0"/>
        <v>9.2853759998016473E-4</v>
      </c>
    </row>
    <row r="4" spans="1:51" ht="15.75" thickBot="1" x14ac:dyDescent="0.3">
      <c r="A4" s="4" t="s">
        <v>35</v>
      </c>
      <c r="B4" s="4" t="s">
        <v>32</v>
      </c>
      <c r="C4" s="4" t="s">
        <v>12</v>
      </c>
      <c r="D4" s="4" t="s">
        <v>11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8</v>
      </c>
      <c r="M4" s="4" t="s">
        <v>9</v>
      </c>
      <c r="N4" s="4" t="s">
        <v>10</v>
      </c>
      <c r="P4" s="10" t="str" cm="1">
        <f t="array" ref="P4:AB4">B4:N4</f>
        <v>NYA.1</v>
      </c>
      <c r="Q4" s="10" t="str">
        <v>^GSPC.1</v>
      </c>
      <c r="R4" s="10" t="str">
        <v>^IXIC</v>
      </c>
      <c r="S4" s="10" t="str">
        <v>ADBE</v>
      </c>
      <c r="T4" s="10" t="str">
        <v>AMZN</v>
      </c>
      <c r="U4" s="10" t="str">
        <v>BSX</v>
      </c>
      <c r="V4" s="10" t="str">
        <v>CRM</v>
      </c>
      <c r="W4" s="10" t="str">
        <v>GOOG</v>
      </c>
      <c r="X4" s="10" t="str">
        <v>MNST</v>
      </c>
      <c r="Y4" s="10" t="str">
        <v>NFLX</v>
      </c>
      <c r="Z4" s="10" t="str">
        <v>PYPL</v>
      </c>
      <c r="AA4" s="10" t="str">
        <v>UL</v>
      </c>
      <c r="AB4" s="10" t="str">
        <v>VRSN</v>
      </c>
      <c r="AC4" s="54"/>
      <c r="AD4" s="10" t="s">
        <v>1</v>
      </c>
      <c r="AE4" s="10" t="s">
        <v>2</v>
      </c>
      <c r="AF4" s="10" t="s">
        <v>3</v>
      </c>
      <c r="AG4" s="10" t="s">
        <v>4</v>
      </c>
      <c r="AH4" s="10" t="s">
        <v>5</v>
      </c>
      <c r="AI4" s="10" t="s">
        <v>6</v>
      </c>
      <c r="AJ4" s="10" t="s">
        <v>7</v>
      </c>
      <c r="AK4" s="10" t="s">
        <v>8</v>
      </c>
      <c r="AL4" s="10" t="s">
        <v>9</v>
      </c>
      <c r="AM4" s="10" t="s">
        <v>10</v>
      </c>
    </row>
    <row r="5" spans="1:51" x14ac:dyDescent="0.25">
      <c r="A5" s="11">
        <v>42759</v>
      </c>
      <c r="B5" s="12">
        <v>11249.3</v>
      </c>
      <c r="C5" s="12">
        <v>2280.0700000000002</v>
      </c>
      <c r="D5" s="12">
        <v>5600.9599609999996</v>
      </c>
      <c r="E5" s="12">
        <v>113.720001</v>
      </c>
      <c r="F5" s="12">
        <v>822.44000200000005</v>
      </c>
      <c r="G5" s="12">
        <v>23.540001</v>
      </c>
      <c r="H5" s="12">
        <v>77.110000999999997</v>
      </c>
      <c r="I5" s="12">
        <v>823.86999500000002</v>
      </c>
      <c r="J5" s="12">
        <v>43.709999000000003</v>
      </c>
      <c r="K5" s="12">
        <v>140.11000100000001</v>
      </c>
      <c r="L5" s="12">
        <v>41.959999000000003</v>
      </c>
      <c r="M5" s="12">
        <v>35.956676000000002</v>
      </c>
      <c r="N5" s="12">
        <v>80.550003000000004</v>
      </c>
      <c r="O5" s="53"/>
      <c r="P5" s="13">
        <f>B6/B5-1</f>
        <v>7.9738294827234046E-3</v>
      </c>
      <c r="Q5" s="13">
        <f t="shared" ref="Q5:AB5" si="1">C6/C5-1</f>
        <v>8.0260693750628942E-3</v>
      </c>
      <c r="R5" s="13">
        <f t="shared" si="1"/>
        <v>9.8875698783094101E-3</v>
      </c>
      <c r="S5" s="13">
        <f t="shared" si="1"/>
        <v>4.6605609861012365E-3</v>
      </c>
      <c r="T5" s="13">
        <f t="shared" si="1"/>
        <v>1.7119811737950963E-2</v>
      </c>
      <c r="U5" s="13">
        <f t="shared" si="1"/>
        <v>1.69919279102837E-3</v>
      </c>
      <c r="V5" s="13">
        <f t="shared" si="1"/>
        <v>1.7637141516831267E-2</v>
      </c>
      <c r="W5" s="13">
        <f t="shared" si="1"/>
        <v>1.432263351209917E-2</v>
      </c>
      <c r="X5" s="13">
        <f t="shared" si="1"/>
        <v>-1.3269229312954267E-2</v>
      </c>
      <c r="Y5" s="13">
        <f t="shared" si="1"/>
        <v>-4.2109556476273013E-3</v>
      </c>
      <c r="Z5" s="13">
        <f t="shared" si="1"/>
        <v>-5.958055432746745E-3</v>
      </c>
      <c r="AA5" s="13">
        <f t="shared" si="1"/>
        <v>5.193833823793792E-3</v>
      </c>
      <c r="AB5" s="13">
        <f t="shared" si="1"/>
        <v>9.4350710328339193E-3</v>
      </c>
      <c r="AC5" s="55"/>
      <c r="AD5" s="14">
        <f t="shared" ref="AD5:AM6" si="2">S5-AD$3</f>
        <v>3.2638757076401169E-3</v>
      </c>
      <c r="AE5" s="14">
        <f t="shared" si="2"/>
        <v>1.5956914419398668E-2</v>
      </c>
      <c r="AF5" s="14">
        <f t="shared" si="2"/>
        <v>1.0527120825474755E-3</v>
      </c>
      <c r="AG5" s="14">
        <f t="shared" si="2"/>
        <v>1.658218808870664E-2</v>
      </c>
      <c r="AH5" s="14">
        <f t="shared" si="2"/>
        <v>1.3261901171569121E-2</v>
      </c>
      <c r="AI5" s="14">
        <f t="shared" si="2"/>
        <v>-1.395508453023598E-2</v>
      </c>
      <c r="AJ5" s="14">
        <f t="shared" si="2"/>
        <v>-5.3506035290650858E-3</v>
      </c>
      <c r="AK5" s="14">
        <f t="shared" si="2"/>
        <v>-7.2968768920011057E-3</v>
      </c>
      <c r="AL5" s="14">
        <f t="shared" si="2"/>
        <v>4.8362331989596479E-3</v>
      </c>
      <c r="AM5" s="14">
        <f t="shared" si="2"/>
        <v>8.5065334328537547E-3</v>
      </c>
      <c r="AO5" s="15"/>
      <c r="AP5" s="16" t="str" cm="1">
        <f t="array" ref="AP5:AY5">AD4:AM4</f>
        <v>ADBE</v>
      </c>
      <c r="AQ5" s="17" t="str">
        <v>AMZN</v>
      </c>
      <c r="AR5" s="17" t="str">
        <v>BSX</v>
      </c>
      <c r="AS5" s="17" t="str">
        <v>CRM</v>
      </c>
      <c r="AT5" s="17" t="str">
        <v>GOOG</v>
      </c>
      <c r="AU5" s="17" t="str">
        <v>MNST</v>
      </c>
      <c r="AV5" s="17" t="str">
        <v>NFLX</v>
      </c>
      <c r="AW5" s="17" t="str">
        <v>PYPL</v>
      </c>
      <c r="AX5" s="17" t="str">
        <v>UL</v>
      </c>
      <c r="AY5" s="18" t="str">
        <v>VRSN</v>
      </c>
    </row>
    <row r="6" spans="1:51" x14ac:dyDescent="0.25">
      <c r="A6" s="11">
        <v>42760</v>
      </c>
      <c r="B6" s="12">
        <v>11339</v>
      </c>
      <c r="C6" s="12">
        <v>2298.37</v>
      </c>
      <c r="D6" s="12">
        <v>5656.3398440000001</v>
      </c>
      <c r="E6" s="12">
        <v>114.25</v>
      </c>
      <c r="F6" s="12">
        <v>836.52002000000005</v>
      </c>
      <c r="G6" s="12">
        <v>23.58</v>
      </c>
      <c r="H6" s="12">
        <v>78.470000999999996</v>
      </c>
      <c r="I6" s="12">
        <v>835.669983</v>
      </c>
      <c r="J6" s="12">
        <v>43.130001</v>
      </c>
      <c r="K6" s="12">
        <v>139.520004</v>
      </c>
      <c r="L6" s="12">
        <v>41.709999000000003</v>
      </c>
      <c r="M6" s="12">
        <v>36.143428999999998</v>
      </c>
      <c r="N6" s="12">
        <v>81.309997999999993</v>
      </c>
      <c r="O6" s="53"/>
      <c r="P6" s="13">
        <f t="shared" ref="P6:P69" si="3">B7/B6-1</f>
        <v>-2.2841520416262417E-3</v>
      </c>
      <c r="Q6" s="13">
        <f t="shared" ref="Q6:Q69" si="4">C7/C6-1</f>
        <v>-7.3530371524166416E-4</v>
      </c>
      <c r="R6" s="13">
        <f t="shared" ref="R6:R69" si="5">D7/D6-1</f>
        <v>-2.0502092023877427E-4</v>
      </c>
      <c r="S6" s="13">
        <f t="shared" ref="S6:S69" si="6">E7/E6-1</f>
        <v>-1.1991273522975909E-2</v>
      </c>
      <c r="T6" s="13">
        <f t="shared" ref="T6:T69" si="7">F7/F6-1</f>
        <v>3.143982136853074E-3</v>
      </c>
      <c r="U6" s="13">
        <f t="shared" ref="U6:U69" si="8">G7/G6-1</f>
        <v>-6.7854113655638759E-3</v>
      </c>
      <c r="V6" s="13">
        <f t="shared" ref="V6:V69" si="9">H7/H6-1</f>
        <v>-6.6267872228011893E-3</v>
      </c>
      <c r="W6" s="13">
        <f t="shared" ref="W6:W69" si="10">I7/I6-1</f>
        <v>-4.2121400452407309E-3</v>
      </c>
      <c r="X6" s="13">
        <f t="shared" ref="X6:X69" si="11">J7/J6-1</f>
        <v>-1.0665499404927004E-2</v>
      </c>
      <c r="Y6" s="13">
        <f t="shared" ref="Y6:Y69" si="12">K7/K6-1</f>
        <v>-4.0137398505235566E-3</v>
      </c>
      <c r="Z6" s="13">
        <f t="shared" ref="Z6:Z69" si="13">L7/L6-1</f>
        <v>-5.0347399912429314E-3</v>
      </c>
      <c r="AA6" s="13">
        <f t="shared" ref="AA6:AA69" si="14">M7/M6-1</f>
        <v>-4.8614618164756762E-2</v>
      </c>
      <c r="AB6" s="13">
        <f t="shared" ref="AB6:AB69" si="15">N7/N6-1</f>
        <v>2.951728027345446E-3</v>
      </c>
      <c r="AC6" s="55"/>
      <c r="AD6" s="14">
        <f t="shared" si="2"/>
        <v>-1.338795880143703E-2</v>
      </c>
      <c r="AE6" s="14">
        <f t="shared" si="2"/>
        <v>1.9810848183007788E-3</v>
      </c>
      <c r="AF6" s="14">
        <f t="shared" si="2"/>
        <v>-7.4318920740447702E-3</v>
      </c>
      <c r="AG6" s="14">
        <f t="shared" si="2"/>
        <v>-7.6817406509258161E-3</v>
      </c>
      <c r="AH6" s="14">
        <f t="shared" si="2"/>
        <v>-5.2728723857707795E-3</v>
      </c>
      <c r="AI6" s="14">
        <f t="shared" si="2"/>
        <v>-1.1351354622208716E-2</v>
      </c>
      <c r="AJ6" s="14">
        <f t="shared" si="2"/>
        <v>-5.1533877319613411E-3</v>
      </c>
      <c r="AK6" s="14">
        <f t="shared" si="2"/>
        <v>-6.3735614504972921E-3</v>
      </c>
      <c r="AL6" s="14">
        <f t="shared" si="2"/>
        <v>-4.8972218789590904E-2</v>
      </c>
      <c r="AM6" s="14">
        <f t="shared" si="2"/>
        <v>2.0231904273652814E-3</v>
      </c>
      <c r="AO6" s="19" t="str" cm="1">
        <f t="array" ref="AO6:AO15">TRANSPOSE(AD4:AM4)</f>
        <v>ADBE</v>
      </c>
      <c r="AP6" s="20">
        <f t="array" ref="AP6:AY15">MMULT(TRANSPOSE(AD5:AM1262),AD5:AM1262)/COUNT(AD5:AD1262)</f>
        <v>4.3804167852478515E-4</v>
      </c>
      <c r="AQ6" s="20">
        <v>2.5892533589984946E-4</v>
      </c>
      <c r="AR6" s="20">
        <v>1.8102922850270705E-4</v>
      </c>
      <c r="AS6" s="20">
        <v>3.2979717280802044E-4</v>
      </c>
      <c r="AT6" s="20">
        <v>2.4650432238046784E-4</v>
      </c>
      <c r="AU6" s="20">
        <v>1.7093582084089608E-4</v>
      </c>
      <c r="AV6" s="20">
        <v>3.0189135780609729E-4</v>
      </c>
      <c r="AW6" s="20">
        <v>3.2100065174596476E-4</v>
      </c>
      <c r="AX6" s="20">
        <v>9.4595897051965273E-5</v>
      </c>
      <c r="AY6" s="21">
        <v>2.2643515718102135E-4</v>
      </c>
    </row>
    <row r="7" spans="1:51" x14ac:dyDescent="0.25">
      <c r="A7" s="11">
        <v>42761</v>
      </c>
      <c r="B7" s="12">
        <v>11313.1</v>
      </c>
      <c r="C7" s="12">
        <v>2296.6799999999998</v>
      </c>
      <c r="D7" s="12">
        <v>5655.1801759999998</v>
      </c>
      <c r="E7" s="12">
        <v>112.879997</v>
      </c>
      <c r="F7" s="12">
        <v>839.15002400000003</v>
      </c>
      <c r="G7" s="12">
        <v>23.42</v>
      </c>
      <c r="H7" s="12">
        <v>77.949996999999996</v>
      </c>
      <c r="I7" s="12">
        <v>832.15002400000003</v>
      </c>
      <c r="J7" s="12">
        <v>42.669998</v>
      </c>
      <c r="K7" s="12">
        <v>138.96000699999999</v>
      </c>
      <c r="L7" s="12">
        <v>41.5</v>
      </c>
      <c r="M7" s="12">
        <v>34.386330000000001</v>
      </c>
      <c r="N7" s="12">
        <v>81.550003000000004</v>
      </c>
      <c r="O7" s="53"/>
      <c r="P7" s="13">
        <f t="shared" si="3"/>
        <v>-2.6429537438897865E-3</v>
      </c>
      <c r="Q7" s="13">
        <f t="shared" si="4"/>
        <v>-8.6646811919810496E-4</v>
      </c>
      <c r="R7" s="13">
        <f t="shared" si="5"/>
        <v>9.9017340309748292E-4</v>
      </c>
      <c r="S7" s="13">
        <f t="shared" si="6"/>
        <v>9.8334605731784652E-3</v>
      </c>
      <c r="T7" s="13">
        <f t="shared" si="7"/>
        <v>-4.0278900117149963E-3</v>
      </c>
      <c r="U7" s="13">
        <f t="shared" si="8"/>
        <v>1.9214389410759924E-2</v>
      </c>
      <c r="V7" s="13">
        <f t="shared" si="9"/>
        <v>3.3354972419050721E-3</v>
      </c>
      <c r="W7" s="13">
        <f t="shared" si="10"/>
        <v>-1.0623115718374487E-2</v>
      </c>
      <c r="X7" s="13">
        <f t="shared" si="11"/>
        <v>-8.6711745334508983E-3</v>
      </c>
      <c r="Y7" s="13">
        <f t="shared" si="12"/>
        <v>2.5115067819477144E-2</v>
      </c>
      <c r="Z7" s="13">
        <f t="shared" si="13"/>
        <v>-2.9638554216867341E-2</v>
      </c>
      <c r="AA7" s="13">
        <f t="shared" si="14"/>
        <v>1.382412720403714E-2</v>
      </c>
      <c r="AB7" s="13">
        <f t="shared" si="15"/>
        <v>-4.0466215556117513E-3</v>
      </c>
      <c r="AC7" s="55"/>
      <c r="AD7" s="14">
        <f t="shared" ref="AD7:AD38" si="16">S7-AD$3</f>
        <v>8.4367752947173448E-3</v>
      </c>
      <c r="AE7" s="14">
        <f t="shared" ref="AE7:AE70" si="17">T7-AE$3</f>
        <v>-5.1907873302672915E-3</v>
      </c>
      <c r="AF7" s="14">
        <f t="shared" ref="AF7:AF38" si="18">U7-AF$3</f>
        <v>1.8567908702279031E-2</v>
      </c>
      <c r="AG7" s="14">
        <f t="shared" ref="AG7:AG70" si="19">V7-AG$3</f>
        <v>2.2805438137804448E-3</v>
      </c>
      <c r="AH7" s="14">
        <f t="shared" ref="AH7:AH70" si="20">W7-AH$3</f>
        <v>-1.1683848058904536E-2</v>
      </c>
      <c r="AI7" s="14">
        <f t="shared" ref="AI7:AI70" si="21">X7-AI$3</f>
        <v>-9.3570297507326108E-3</v>
      </c>
      <c r="AJ7" s="14">
        <f t="shared" ref="AJ7:AJ70" si="22">Y7-AJ$3</f>
        <v>2.3975419938039359E-2</v>
      </c>
      <c r="AK7" s="14">
        <f t="shared" ref="AK7:AK70" si="23">Z7-AK$3</f>
        <v>-3.0977375676121702E-2</v>
      </c>
      <c r="AL7" s="14">
        <f t="shared" ref="AL7:AL70" si="24">AA7-AL$3</f>
        <v>1.3466526579202996E-2</v>
      </c>
      <c r="AM7" s="14">
        <f t="shared" ref="AM7:AM70" si="25">AB7-AM$3</f>
        <v>-4.9751591555919159E-3</v>
      </c>
      <c r="AO7" s="19" t="str">
        <v>AMZN</v>
      </c>
      <c r="AP7" s="20">
        <v>2.5892533589984946E-4</v>
      </c>
      <c r="AQ7" s="20">
        <v>3.4837284049427363E-4</v>
      </c>
      <c r="AR7" s="20">
        <v>1.2398133378907006E-4</v>
      </c>
      <c r="AS7" s="20">
        <v>2.3414743159897678E-4</v>
      </c>
      <c r="AT7" s="20">
        <v>2.1328218133912202E-4</v>
      </c>
      <c r="AU7" s="20">
        <v>1.2821864277272083E-4</v>
      </c>
      <c r="AV7" s="20">
        <v>2.8540343930049766E-4</v>
      </c>
      <c r="AW7" s="20">
        <v>2.4482475882487006E-4</v>
      </c>
      <c r="AX7" s="20">
        <v>6.2747495233422251E-5</v>
      </c>
      <c r="AY7" s="21">
        <v>1.6620161484984513E-4</v>
      </c>
    </row>
    <row r="8" spans="1:51" x14ac:dyDescent="0.25">
      <c r="A8" s="11">
        <v>42762</v>
      </c>
      <c r="B8" s="12">
        <v>11283.2</v>
      </c>
      <c r="C8" s="12">
        <v>2294.69</v>
      </c>
      <c r="D8" s="12">
        <v>5660.7797849999997</v>
      </c>
      <c r="E8" s="12">
        <v>113.989998</v>
      </c>
      <c r="F8" s="12">
        <v>835.77002000000005</v>
      </c>
      <c r="G8" s="12">
        <v>23.870000999999998</v>
      </c>
      <c r="H8" s="12">
        <v>78.209998999999996</v>
      </c>
      <c r="I8" s="12">
        <v>823.30999799999995</v>
      </c>
      <c r="J8" s="12">
        <v>42.299999</v>
      </c>
      <c r="K8" s="12">
        <v>142.449997</v>
      </c>
      <c r="L8" s="12">
        <v>40.270000000000003</v>
      </c>
      <c r="M8" s="12">
        <v>34.861691</v>
      </c>
      <c r="N8" s="12">
        <v>81.220000999999996</v>
      </c>
      <c r="O8" s="53"/>
      <c r="P8" s="13">
        <f t="shared" si="3"/>
        <v>-6.912932501418001E-3</v>
      </c>
      <c r="Q8" s="13">
        <f t="shared" si="4"/>
        <v>-6.0095263412487387E-3</v>
      </c>
      <c r="R8" s="13">
        <f t="shared" si="5"/>
        <v>-8.315077743304311E-3</v>
      </c>
      <c r="S8" s="13">
        <f t="shared" si="6"/>
        <v>-1.4913413718983248E-3</v>
      </c>
      <c r="T8" s="13">
        <f t="shared" si="7"/>
        <v>-6.4491604999185048E-3</v>
      </c>
      <c r="U8" s="13">
        <f t="shared" si="8"/>
        <v>-8.3791366410068679E-4</v>
      </c>
      <c r="V8" s="13">
        <f t="shared" si="9"/>
        <v>6.3930444494699756E-3</v>
      </c>
      <c r="W8" s="13">
        <f t="shared" si="10"/>
        <v>-2.5494638776389467E-2</v>
      </c>
      <c r="X8" s="13">
        <f t="shared" si="11"/>
        <v>3.0733097653263819E-3</v>
      </c>
      <c r="Y8" s="13">
        <f t="shared" si="12"/>
        <v>-8.6345807364249794E-3</v>
      </c>
      <c r="Z8" s="13">
        <f t="shared" si="13"/>
        <v>-1.0181251552023984E-2</v>
      </c>
      <c r="AA8" s="13">
        <f t="shared" si="14"/>
        <v>-4.1394148092241956E-3</v>
      </c>
      <c r="AB8" s="13">
        <f t="shared" si="15"/>
        <v>-4.6787120822615602E-3</v>
      </c>
      <c r="AC8" s="55"/>
      <c r="AD8" s="14">
        <f t="shared" si="16"/>
        <v>-2.8880266503594444E-3</v>
      </c>
      <c r="AE8" s="14">
        <f t="shared" si="17"/>
        <v>-7.6120578184708E-3</v>
      </c>
      <c r="AF8" s="14">
        <f t="shared" si="18"/>
        <v>-1.4843943725815812E-3</v>
      </c>
      <c r="AG8" s="14">
        <f t="shared" si="19"/>
        <v>5.3380910213453488E-3</v>
      </c>
      <c r="AH8" s="14">
        <f t="shared" si="20"/>
        <v>-2.6555371116919513E-2</v>
      </c>
      <c r="AI8" s="14">
        <f t="shared" si="21"/>
        <v>2.3874545480446689E-3</v>
      </c>
      <c r="AJ8" s="14">
        <f t="shared" si="22"/>
        <v>-9.7742286178627638E-3</v>
      </c>
      <c r="AK8" s="14">
        <f t="shared" si="23"/>
        <v>-1.1520073011278345E-2</v>
      </c>
      <c r="AL8" s="14">
        <f t="shared" si="24"/>
        <v>-4.4970154340583397E-3</v>
      </c>
      <c r="AM8" s="14">
        <f t="shared" si="25"/>
        <v>-5.6072496822417248E-3</v>
      </c>
      <c r="AO8" s="19" t="str">
        <v>BSX</v>
      </c>
      <c r="AP8" s="20">
        <v>1.8102922850270705E-4</v>
      </c>
      <c r="AQ8" s="20">
        <v>1.2398133378907006E-4</v>
      </c>
      <c r="AR8" s="20">
        <v>3.330488685670397E-4</v>
      </c>
      <c r="AS8" s="20">
        <v>1.8365348913286741E-4</v>
      </c>
      <c r="AT8" s="20">
        <v>1.6419066978167336E-4</v>
      </c>
      <c r="AU8" s="20">
        <v>1.3988697474589493E-4</v>
      </c>
      <c r="AV8" s="20">
        <v>1.1239607635883499E-4</v>
      </c>
      <c r="AW8" s="20">
        <v>1.869915627862843E-4</v>
      </c>
      <c r="AX8" s="20">
        <v>9.3229118583887269E-5</v>
      </c>
      <c r="AY8" s="21">
        <v>1.4955047215602291E-4</v>
      </c>
    </row>
    <row r="9" spans="1:51" x14ac:dyDescent="0.25">
      <c r="A9" s="11">
        <v>42765</v>
      </c>
      <c r="B9" s="12">
        <v>11205.2</v>
      </c>
      <c r="C9" s="12">
        <v>2280.9</v>
      </c>
      <c r="D9" s="12">
        <v>5613.7099609999996</v>
      </c>
      <c r="E9" s="12">
        <v>113.82</v>
      </c>
      <c r="F9" s="12">
        <v>830.38000499999998</v>
      </c>
      <c r="G9" s="12">
        <v>23.85</v>
      </c>
      <c r="H9" s="12">
        <v>78.709998999999996</v>
      </c>
      <c r="I9" s="12">
        <v>802.32000700000003</v>
      </c>
      <c r="J9" s="12">
        <v>42.43</v>
      </c>
      <c r="K9" s="12">
        <v>141.220001</v>
      </c>
      <c r="L9" s="12">
        <v>39.860000999999997</v>
      </c>
      <c r="M9" s="12">
        <v>34.717384000000003</v>
      </c>
      <c r="N9" s="12">
        <v>80.839995999999999</v>
      </c>
      <c r="O9" s="53"/>
      <c r="P9" s="13">
        <f t="shared" si="3"/>
        <v>1.5885481740620655E-3</v>
      </c>
      <c r="Q9" s="13">
        <f t="shared" si="4"/>
        <v>-8.8999956157664872E-4</v>
      </c>
      <c r="R9" s="13">
        <f t="shared" si="5"/>
        <v>1.9240003625142776E-4</v>
      </c>
      <c r="S9" s="13">
        <f t="shared" si="6"/>
        <v>-3.8657793006500185E-3</v>
      </c>
      <c r="T9" s="13">
        <f t="shared" si="7"/>
        <v>-8.30947874280763E-3</v>
      </c>
      <c r="U9" s="13">
        <f t="shared" si="8"/>
        <v>8.8049895178197168E-3</v>
      </c>
      <c r="V9" s="13">
        <f t="shared" si="9"/>
        <v>4.9548850839142844E-3</v>
      </c>
      <c r="W9" s="13">
        <f t="shared" si="10"/>
        <v>-6.8925478010671837E-3</v>
      </c>
      <c r="X9" s="13">
        <f t="shared" si="11"/>
        <v>4.0065519679473027E-3</v>
      </c>
      <c r="Y9" s="13">
        <f t="shared" si="12"/>
        <v>-3.6113439766934929E-3</v>
      </c>
      <c r="Z9" s="13">
        <f t="shared" si="13"/>
        <v>-2.007074711312784E-3</v>
      </c>
      <c r="AA9" s="13">
        <f t="shared" si="14"/>
        <v>5.1346322637673136E-3</v>
      </c>
      <c r="AB9" s="13">
        <f t="shared" si="15"/>
        <v>-7.7931349724460475E-3</v>
      </c>
      <c r="AC9" s="55"/>
      <c r="AD9" s="14">
        <f t="shared" si="16"/>
        <v>-5.2624645791111381E-3</v>
      </c>
      <c r="AE9" s="14">
        <f t="shared" si="17"/>
        <v>-9.4723760613599252E-3</v>
      </c>
      <c r="AF9" s="14">
        <f t="shared" si="18"/>
        <v>8.1585088093388217E-3</v>
      </c>
      <c r="AG9" s="14">
        <f t="shared" si="19"/>
        <v>3.8999316557896571E-3</v>
      </c>
      <c r="AH9" s="14">
        <f t="shared" si="20"/>
        <v>-7.9532801415972323E-3</v>
      </c>
      <c r="AI9" s="14">
        <f t="shared" si="21"/>
        <v>3.3206967506655897E-3</v>
      </c>
      <c r="AJ9" s="14">
        <f t="shared" si="22"/>
        <v>-4.7509918581312774E-3</v>
      </c>
      <c r="AK9" s="14">
        <f t="shared" si="23"/>
        <v>-3.3458961705671452E-3</v>
      </c>
      <c r="AL9" s="14">
        <f t="shared" si="24"/>
        <v>4.7770316389331696E-3</v>
      </c>
      <c r="AM9" s="14">
        <f t="shared" si="25"/>
        <v>-8.7216725724262121E-3</v>
      </c>
      <c r="AO9" s="19" t="str">
        <v>CRM</v>
      </c>
      <c r="AP9" s="20">
        <v>3.2979717280802044E-4</v>
      </c>
      <c r="AQ9" s="20">
        <v>2.3414743159897678E-4</v>
      </c>
      <c r="AR9" s="20">
        <v>1.8365348913286741E-4</v>
      </c>
      <c r="AS9" s="20">
        <v>4.5616438889033942E-4</v>
      </c>
      <c r="AT9" s="20">
        <v>2.2440471007628679E-4</v>
      </c>
      <c r="AU9" s="20">
        <v>1.4740434311950792E-4</v>
      </c>
      <c r="AV9" s="20">
        <v>2.813435901512004E-4</v>
      </c>
      <c r="AW9" s="20">
        <v>2.9593008866030031E-4</v>
      </c>
      <c r="AX9" s="20">
        <v>9.0271545245362508E-5</v>
      </c>
      <c r="AY9" s="21">
        <v>2.0991244356729027E-4</v>
      </c>
    </row>
    <row r="10" spans="1:51" x14ac:dyDescent="0.25">
      <c r="A10" s="11">
        <v>42766</v>
      </c>
      <c r="B10" s="12">
        <v>11223</v>
      </c>
      <c r="C10" s="12">
        <v>2278.87</v>
      </c>
      <c r="D10" s="12">
        <v>5614.7900390000004</v>
      </c>
      <c r="E10" s="12">
        <v>113.379997</v>
      </c>
      <c r="F10" s="12">
        <v>823.47997999999995</v>
      </c>
      <c r="G10" s="12">
        <v>24.059999000000001</v>
      </c>
      <c r="H10" s="12">
        <v>79.099997999999999</v>
      </c>
      <c r="I10" s="12">
        <v>796.78997800000002</v>
      </c>
      <c r="J10" s="12">
        <v>42.599997999999999</v>
      </c>
      <c r="K10" s="12">
        <v>140.71000699999999</v>
      </c>
      <c r="L10" s="12">
        <v>39.779998999999997</v>
      </c>
      <c r="M10" s="12">
        <v>34.895645000000002</v>
      </c>
      <c r="N10" s="12">
        <v>80.209998999999996</v>
      </c>
      <c r="O10" s="53"/>
      <c r="P10" s="13">
        <f t="shared" si="3"/>
        <v>-1.4078232201727436E-3</v>
      </c>
      <c r="Q10" s="13">
        <f t="shared" si="4"/>
        <v>2.9839350204285964E-4</v>
      </c>
      <c r="R10" s="13">
        <f t="shared" si="5"/>
        <v>4.9618708458352145E-3</v>
      </c>
      <c r="S10" s="13">
        <f t="shared" si="6"/>
        <v>-1.7636267885956514E-4</v>
      </c>
      <c r="T10" s="13">
        <f t="shared" si="7"/>
        <v>1.0771355971519903E-2</v>
      </c>
      <c r="U10" s="13">
        <f t="shared" si="8"/>
        <v>-4.1562761494712275E-3</v>
      </c>
      <c r="V10" s="13">
        <f t="shared" si="9"/>
        <v>-6.573906613752456E-3</v>
      </c>
      <c r="W10" s="13">
        <f t="shared" si="10"/>
        <v>-1.3742278771483596E-3</v>
      </c>
      <c r="X10" s="13">
        <f t="shared" si="11"/>
        <v>-1.8309813066188396E-2</v>
      </c>
      <c r="Y10" s="13">
        <f t="shared" si="12"/>
        <v>4.9742020125131958E-4</v>
      </c>
      <c r="Z10" s="13">
        <f t="shared" si="13"/>
        <v>-1.1814932423703572E-2</v>
      </c>
      <c r="AA10" s="13">
        <f t="shared" si="14"/>
        <v>0</v>
      </c>
      <c r="AB10" s="13">
        <f t="shared" si="15"/>
        <v>2.4939534034906785E-4</v>
      </c>
      <c r="AC10" s="55"/>
      <c r="AD10" s="14">
        <f t="shared" si="16"/>
        <v>-1.5730479573206849E-3</v>
      </c>
      <c r="AE10" s="14">
        <f t="shared" si="17"/>
        <v>9.6084586529676073E-3</v>
      </c>
      <c r="AF10" s="14">
        <f t="shared" si="18"/>
        <v>-4.8027568579521217E-3</v>
      </c>
      <c r="AG10" s="14">
        <f t="shared" si="19"/>
        <v>-7.6288600418770829E-3</v>
      </c>
      <c r="AH10" s="14">
        <f t="shared" si="20"/>
        <v>-2.4349602176784078E-3</v>
      </c>
      <c r="AI10" s="14">
        <f t="shared" si="21"/>
        <v>-1.8995668283470109E-2</v>
      </c>
      <c r="AJ10" s="14">
        <f t="shared" si="22"/>
        <v>-6.4222768018646443E-4</v>
      </c>
      <c r="AK10" s="14">
        <f t="shared" si="23"/>
        <v>-1.3153753882957933E-2</v>
      </c>
      <c r="AL10" s="14">
        <f t="shared" si="24"/>
        <v>-3.5760062483414392E-4</v>
      </c>
      <c r="AM10" s="14">
        <f t="shared" si="25"/>
        <v>-6.7914225963109688E-4</v>
      </c>
      <c r="AO10" s="19" t="str">
        <v>GOOG</v>
      </c>
      <c r="AP10" s="20">
        <v>2.4650432238046784E-4</v>
      </c>
      <c r="AQ10" s="20">
        <v>2.1328218133912202E-4</v>
      </c>
      <c r="AR10" s="20">
        <v>1.6419066978167336E-4</v>
      </c>
      <c r="AS10" s="20">
        <v>2.2440471007628679E-4</v>
      </c>
      <c r="AT10" s="20">
        <v>2.9208233302892137E-4</v>
      </c>
      <c r="AU10" s="20">
        <v>1.4282914718393659E-4</v>
      </c>
      <c r="AV10" s="20">
        <v>2.2244640008493944E-4</v>
      </c>
      <c r="AW10" s="20">
        <v>2.3961765419660904E-4</v>
      </c>
      <c r="AX10" s="20">
        <v>8.2903562075958899E-5</v>
      </c>
      <c r="AY10" s="21">
        <v>1.7169698538187182E-4</v>
      </c>
    </row>
    <row r="11" spans="1:51" x14ac:dyDescent="0.25">
      <c r="A11" s="11">
        <v>42767</v>
      </c>
      <c r="B11" s="12">
        <v>11207.2</v>
      </c>
      <c r="C11" s="12">
        <v>2279.5500000000002</v>
      </c>
      <c r="D11" s="12">
        <v>5642.6499020000001</v>
      </c>
      <c r="E11" s="12">
        <v>113.360001</v>
      </c>
      <c r="F11" s="12">
        <v>832.34997599999997</v>
      </c>
      <c r="G11" s="12">
        <v>23.959999</v>
      </c>
      <c r="H11" s="12">
        <v>78.580001999999993</v>
      </c>
      <c r="I11" s="12">
        <v>795.69500700000003</v>
      </c>
      <c r="J11" s="12">
        <v>41.82</v>
      </c>
      <c r="K11" s="12">
        <v>140.779999</v>
      </c>
      <c r="L11" s="12">
        <v>39.310001</v>
      </c>
      <c r="M11" s="12">
        <v>34.895645000000002</v>
      </c>
      <c r="N11" s="12">
        <v>80.230002999999996</v>
      </c>
      <c r="O11" s="53"/>
      <c r="P11" s="13">
        <f t="shared" si="3"/>
        <v>7.3167249625227804E-4</v>
      </c>
      <c r="Q11" s="13">
        <f t="shared" si="4"/>
        <v>5.7028799543767938E-4</v>
      </c>
      <c r="R11" s="13">
        <f t="shared" si="5"/>
        <v>-1.1430280297407558E-3</v>
      </c>
      <c r="S11" s="13">
        <f t="shared" si="6"/>
        <v>-1.7642642751917181E-3</v>
      </c>
      <c r="T11" s="13">
        <f t="shared" si="7"/>
        <v>9.1308178280047336E-3</v>
      </c>
      <c r="U11" s="13">
        <f t="shared" si="8"/>
        <v>4.7579342553395021E-2</v>
      </c>
      <c r="V11" s="13">
        <f t="shared" si="9"/>
        <v>1.9725056764442472E-2</v>
      </c>
      <c r="W11" s="13">
        <f t="shared" si="10"/>
        <v>3.562950596722736E-3</v>
      </c>
      <c r="X11" s="13">
        <f t="shared" si="11"/>
        <v>-2.3909612625538923E-4</v>
      </c>
      <c r="Y11" s="13">
        <f t="shared" si="12"/>
        <v>-1.1223199397806582E-2</v>
      </c>
      <c r="Z11" s="13">
        <f t="shared" si="13"/>
        <v>6.8685065665605727E-3</v>
      </c>
      <c r="AA11" s="13">
        <f t="shared" si="14"/>
        <v>1.2159396967730274E-3</v>
      </c>
      <c r="AB11" s="13">
        <f t="shared" si="15"/>
        <v>1.8322247850345974E-2</v>
      </c>
      <c r="AC11" s="55"/>
      <c r="AD11" s="14">
        <f t="shared" si="16"/>
        <v>-3.1609495536528377E-3</v>
      </c>
      <c r="AE11" s="14">
        <f t="shared" si="17"/>
        <v>7.9679205094524384E-3</v>
      </c>
      <c r="AF11" s="14">
        <f t="shared" si="18"/>
        <v>4.6932861844914124E-2</v>
      </c>
      <c r="AG11" s="14">
        <f t="shared" si="19"/>
        <v>1.8670103336317845E-2</v>
      </c>
      <c r="AH11" s="14">
        <f t="shared" si="20"/>
        <v>2.5022182561926878E-3</v>
      </c>
      <c r="AI11" s="14">
        <f t="shared" si="21"/>
        <v>-9.2495134353710233E-4</v>
      </c>
      <c r="AJ11" s="14">
        <f t="shared" si="22"/>
        <v>-1.2362847279244367E-2</v>
      </c>
      <c r="AK11" s="14">
        <f t="shared" si="23"/>
        <v>5.529685107306212E-3</v>
      </c>
      <c r="AL11" s="14">
        <f t="shared" si="24"/>
        <v>8.5833907193888352E-4</v>
      </c>
      <c r="AM11" s="14">
        <f t="shared" si="25"/>
        <v>1.7393710250365808E-2</v>
      </c>
      <c r="AO11" s="19" t="str">
        <v>MNST</v>
      </c>
      <c r="AP11" s="20">
        <v>1.7093582084089608E-4</v>
      </c>
      <c r="AQ11" s="20">
        <v>1.2821864277272083E-4</v>
      </c>
      <c r="AR11" s="20">
        <v>1.3988697474589493E-4</v>
      </c>
      <c r="AS11" s="20">
        <v>1.4740434311950792E-4</v>
      </c>
      <c r="AT11" s="20">
        <v>1.4282914718393659E-4</v>
      </c>
      <c r="AU11" s="20">
        <v>3.0224575917427475E-4</v>
      </c>
      <c r="AV11" s="20">
        <v>1.1976988444844855E-4</v>
      </c>
      <c r="AW11" s="20">
        <v>1.8382921814815014E-4</v>
      </c>
      <c r="AX11" s="20">
        <v>9.2067491133175901E-5</v>
      </c>
      <c r="AY11" s="21">
        <v>1.364260045159875E-4</v>
      </c>
    </row>
    <row r="12" spans="1:51" x14ac:dyDescent="0.25">
      <c r="A12" s="11">
        <v>42768</v>
      </c>
      <c r="B12" s="12">
        <v>11215.4</v>
      </c>
      <c r="C12" s="12">
        <v>2280.85</v>
      </c>
      <c r="D12" s="12">
        <v>5636.2001950000003</v>
      </c>
      <c r="E12" s="12">
        <v>113.160004</v>
      </c>
      <c r="F12" s="12">
        <v>839.95001200000002</v>
      </c>
      <c r="G12" s="12">
        <v>25.1</v>
      </c>
      <c r="H12" s="12">
        <v>80.129997000000003</v>
      </c>
      <c r="I12" s="12">
        <v>798.53002900000001</v>
      </c>
      <c r="J12" s="12">
        <v>41.810001</v>
      </c>
      <c r="K12" s="12">
        <v>139.199997</v>
      </c>
      <c r="L12" s="12">
        <v>39.580002</v>
      </c>
      <c r="M12" s="12">
        <v>34.938076000000002</v>
      </c>
      <c r="N12" s="12">
        <v>81.699996999999996</v>
      </c>
      <c r="O12" s="53"/>
      <c r="P12" s="13">
        <f t="shared" si="3"/>
        <v>8.4972448597464556E-3</v>
      </c>
      <c r="Q12" s="13">
        <f t="shared" si="4"/>
        <v>7.2648354780016078E-3</v>
      </c>
      <c r="R12" s="13">
        <f t="shared" si="5"/>
        <v>5.4238359075886589E-3</v>
      </c>
      <c r="S12" s="13">
        <f t="shared" si="6"/>
        <v>1.7762406583159862E-2</v>
      </c>
      <c r="T12" s="13">
        <f t="shared" si="7"/>
        <v>-3.5418774421066335E-2</v>
      </c>
      <c r="U12" s="13">
        <f t="shared" si="8"/>
        <v>4.7808366533863556E-3</v>
      </c>
      <c r="V12" s="13">
        <f t="shared" si="9"/>
        <v>9.9840263316108846E-4</v>
      </c>
      <c r="W12" s="13">
        <f t="shared" si="10"/>
        <v>3.7067622913402598E-3</v>
      </c>
      <c r="X12" s="13">
        <f t="shared" si="11"/>
        <v>1.9851661806944199E-2</v>
      </c>
      <c r="Y12" s="13">
        <f t="shared" si="12"/>
        <v>7.5431251625672768E-3</v>
      </c>
      <c r="Z12" s="13">
        <f t="shared" si="13"/>
        <v>2.5260231164225821E-4</v>
      </c>
      <c r="AA12" s="13">
        <f t="shared" si="14"/>
        <v>5.1019695532175113E-3</v>
      </c>
      <c r="AB12" s="13">
        <f t="shared" si="15"/>
        <v>5.0184089970040091E-3</v>
      </c>
      <c r="AC12" s="55"/>
      <c r="AD12" s="14">
        <f t="shared" si="16"/>
        <v>1.6365721304698742E-2</v>
      </c>
      <c r="AE12" s="14">
        <f t="shared" si="17"/>
        <v>-3.6581671739618626E-2</v>
      </c>
      <c r="AF12" s="14">
        <f t="shared" si="18"/>
        <v>4.1343559449054613E-3</v>
      </c>
      <c r="AG12" s="14">
        <f t="shared" si="19"/>
        <v>-5.6550794963538837E-5</v>
      </c>
      <c r="AH12" s="14">
        <f t="shared" si="20"/>
        <v>2.6460299508102116E-3</v>
      </c>
      <c r="AI12" s="14">
        <f t="shared" si="21"/>
        <v>1.9165806589662486E-2</v>
      </c>
      <c r="AJ12" s="14">
        <f t="shared" si="22"/>
        <v>6.4034772811294924E-3</v>
      </c>
      <c r="AK12" s="14">
        <f t="shared" si="23"/>
        <v>-1.0862191476121029E-3</v>
      </c>
      <c r="AL12" s="14">
        <f t="shared" si="24"/>
        <v>4.7443689283833673E-3</v>
      </c>
      <c r="AM12" s="14">
        <f t="shared" si="25"/>
        <v>4.0898713970238445E-3</v>
      </c>
      <c r="AO12" s="19" t="str">
        <v>NFLX</v>
      </c>
      <c r="AP12" s="20">
        <v>3.0189135780609729E-4</v>
      </c>
      <c r="AQ12" s="20">
        <v>2.8540343930049766E-4</v>
      </c>
      <c r="AR12" s="20">
        <v>1.1239607635883499E-4</v>
      </c>
      <c r="AS12" s="20">
        <v>2.813435901512004E-4</v>
      </c>
      <c r="AT12" s="20">
        <v>2.2244640008493944E-4</v>
      </c>
      <c r="AU12" s="20">
        <v>1.1976988444844855E-4</v>
      </c>
      <c r="AV12" s="20">
        <v>6.1714449285761195E-4</v>
      </c>
      <c r="AW12" s="20">
        <v>2.5911237442841729E-4</v>
      </c>
      <c r="AX12" s="20">
        <v>7.0901134672231067E-5</v>
      </c>
      <c r="AY12" s="21">
        <v>1.8255989257575866E-4</v>
      </c>
    </row>
    <row r="13" spans="1:51" x14ac:dyDescent="0.25">
      <c r="A13" s="11">
        <v>42769</v>
      </c>
      <c r="B13" s="12">
        <v>11310.7</v>
      </c>
      <c r="C13" s="12">
        <v>2297.42</v>
      </c>
      <c r="D13" s="12">
        <v>5666.7700199999999</v>
      </c>
      <c r="E13" s="12">
        <v>115.16999800000001</v>
      </c>
      <c r="F13" s="12">
        <v>810.20001200000002</v>
      </c>
      <c r="G13" s="12">
        <v>25.219999000000001</v>
      </c>
      <c r="H13" s="12">
        <v>80.209998999999996</v>
      </c>
      <c r="I13" s="12">
        <v>801.48999000000003</v>
      </c>
      <c r="J13" s="12">
        <v>42.639999000000003</v>
      </c>
      <c r="K13" s="12">
        <v>140.25</v>
      </c>
      <c r="L13" s="12">
        <v>39.590000000000003</v>
      </c>
      <c r="M13" s="12">
        <v>35.116329</v>
      </c>
      <c r="N13" s="12">
        <v>82.110000999999997</v>
      </c>
      <c r="O13" s="53"/>
      <c r="P13" s="13">
        <f t="shared" si="3"/>
        <v>-4.1199925734040077E-3</v>
      </c>
      <c r="Q13" s="13">
        <f t="shared" si="4"/>
        <v>-2.1154164236404371E-3</v>
      </c>
      <c r="R13" s="13">
        <f t="shared" si="5"/>
        <v>-5.6826287084799088E-4</v>
      </c>
      <c r="S13" s="13">
        <f t="shared" si="6"/>
        <v>-6.1647912853137754E-3</v>
      </c>
      <c r="T13" s="13">
        <f t="shared" si="7"/>
        <v>-3.1597099013620511E-3</v>
      </c>
      <c r="U13" s="13">
        <f t="shared" si="8"/>
        <v>-3.1720857720891615E-3</v>
      </c>
      <c r="V13" s="13">
        <f t="shared" si="9"/>
        <v>-5.7349333715862594E-3</v>
      </c>
      <c r="W13" s="13">
        <f t="shared" si="10"/>
        <v>-1.8710526877585565E-4</v>
      </c>
      <c r="X13" s="13">
        <f t="shared" si="11"/>
        <v>2.110717685523289E-3</v>
      </c>
      <c r="Y13" s="13">
        <f t="shared" si="12"/>
        <v>5.1336969696968993E-3</v>
      </c>
      <c r="Z13" s="13">
        <f t="shared" si="13"/>
        <v>3.7888860823438453E-3</v>
      </c>
      <c r="AA13" s="13">
        <f t="shared" si="14"/>
        <v>-5.5595788500556464E-3</v>
      </c>
      <c r="AB13" s="13">
        <f t="shared" si="15"/>
        <v>8.5250272984427333E-4</v>
      </c>
      <c r="AC13" s="55"/>
      <c r="AD13" s="14">
        <f t="shared" si="16"/>
        <v>-7.561476563774895E-3</v>
      </c>
      <c r="AE13" s="14">
        <f t="shared" si="17"/>
        <v>-4.3226072199143463E-3</v>
      </c>
      <c r="AF13" s="14">
        <f t="shared" si="18"/>
        <v>-3.8185664805700558E-3</v>
      </c>
      <c r="AG13" s="14">
        <f t="shared" si="19"/>
        <v>-6.7898867997108862E-3</v>
      </c>
      <c r="AH13" s="14">
        <f t="shared" si="20"/>
        <v>-1.2478376093059038E-3</v>
      </c>
      <c r="AI13" s="14">
        <f t="shared" si="21"/>
        <v>1.424862468241576E-3</v>
      </c>
      <c r="AJ13" s="14">
        <f t="shared" si="22"/>
        <v>3.9940490882591148E-3</v>
      </c>
      <c r="AK13" s="14">
        <f t="shared" si="23"/>
        <v>2.4500646230894841E-3</v>
      </c>
      <c r="AL13" s="14">
        <f t="shared" si="24"/>
        <v>-5.9171794748897905E-3</v>
      </c>
      <c r="AM13" s="14">
        <f t="shared" si="25"/>
        <v>-7.6034870135891397E-5</v>
      </c>
      <c r="AO13" s="19" t="str">
        <v>PYPL</v>
      </c>
      <c r="AP13" s="20">
        <v>3.2100065174596476E-4</v>
      </c>
      <c r="AQ13" s="20">
        <v>2.4482475882487006E-4</v>
      </c>
      <c r="AR13" s="20">
        <v>1.869915627862843E-4</v>
      </c>
      <c r="AS13" s="20">
        <v>2.9593008866030031E-4</v>
      </c>
      <c r="AT13" s="20">
        <v>2.3961765419660904E-4</v>
      </c>
      <c r="AU13" s="20">
        <v>1.8382921814815014E-4</v>
      </c>
      <c r="AV13" s="20">
        <v>2.5911237442841729E-4</v>
      </c>
      <c r="AW13" s="20">
        <v>5.14209978303223E-4</v>
      </c>
      <c r="AX13" s="20">
        <v>1.0023505403554347E-4</v>
      </c>
      <c r="AY13" s="21">
        <v>2.283672672144276E-4</v>
      </c>
    </row>
    <row r="14" spans="1:51" x14ac:dyDescent="0.25">
      <c r="A14" s="11">
        <v>42772</v>
      </c>
      <c r="B14" s="12">
        <v>11264.1</v>
      </c>
      <c r="C14" s="12">
        <v>2292.56</v>
      </c>
      <c r="D14" s="12">
        <v>5663.5498049999997</v>
      </c>
      <c r="E14" s="12">
        <v>114.459999</v>
      </c>
      <c r="F14" s="12">
        <v>807.64001499999995</v>
      </c>
      <c r="G14" s="12">
        <v>25.139999</v>
      </c>
      <c r="H14" s="12">
        <v>79.75</v>
      </c>
      <c r="I14" s="12">
        <v>801.34002699999996</v>
      </c>
      <c r="J14" s="12">
        <v>42.73</v>
      </c>
      <c r="K14" s="12">
        <v>140.970001</v>
      </c>
      <c r="L14" s="12">
        <v>39.740001999999997</v>
      </c>
      <c r="M14" s="12">
        <v>34.921097000000003</v>
      </c>
      <c r="N14" s="12">
        <v>82.18</v>
      </c>
      <c r="O14" s="53"/>
      <c r="P14" s="13">
        <f t="shared" si="3"/>
        <v>-1.8376967534025068E-3</v>
      </c>
      <c r="Q14" s="13">
        <f t="shared" si="4"/>
        <v>2.2682067208701362E-4</v>
      </c>
      <c r="R14" s="13">
        <f t="shared" si="5"/>
        <v>1.884049821647249E-3</v>
      </c>
      <c r="S14" s="13">
        <f t="shared" si="6"/>
        <v>4.3683383222814509E-3</v>
      </c>
      <c r="T14" s="13">
        <f t="shared" si="7"/>
        <v>6.0175138796212391E-3</v>
      </c>
      <c r="U14" s="13">
        <f t="shared" si="8"/>
        <v>3.5799921869528184E-3</v>
      </c>
      <c r="V14" s="13">
        <f t="shared" si="9"/>
        <v>5.7680125391847969E-3</v>
      </c>
      <c r="W14" s="13">
        <f t="shared" si="10"/>
        <v>7.025661779403336E-3</v>
      </c>
      <c r="X14" s="13">
        <f t="shared" si="11"/>
        <v>8.1910133395741713E-3</v>
      </c>
      <c r="Y14" s="13">
        <f t="shared" si="12"/>
        <v>2.1493927633582155E-2</v>
      </c>
      <c r="Z14" s="13">
        <f t="shared" si="13"/>
        <v>7.0457470032339042E-3</v>
      </c>
      <c r="AA14" s="13">
        <f t="shared" si="14"/>
        <v>1.3125990858763759E-2</v>
      </c>
      <c r="AB14" s="13">
        <f t="shared" si="15"/>
        <v>9.7349720126538308E-4</v>
      </c>
      <c r="AC14" s="55"/>
      <c r="AD14" s="14">
        <f t="shared" si="16"/>
        <v>2.9716530438203314E-3</v>
      </c>
      <c r="AE14" s="14">
        <f t="shared" si="17"/>
        <v>4.8546165610689439E-3</v>
      </c>
      <c r="AF14" s="14">
        <f t="shared" si="18"/>
        <v>2.9335114784719242E-3</v>
      </c>
      <c r="AG14" s="14">
        <f t="shared" si="19"/>
        <v>4.7130591110601701E-3</v>
      </c>
      <c r="AH14" s="14">
        <f t="shared" si="20"/>
        <v>5.9649294388732874E-3</v>
      </c>
      <c r="AI14" s="14">
        <f t="shared" si="21"/>
        <v>7.5051581222924579E-3</v>
      </c>
      <c r="AJ14" s="14">
        <f t="shared" si="22"/>
        <v>2.0354279752144371E-2</v>
      </c>
      <c r="AK14" s="14">
        <f t="shared" si="23"/>
        <v>5.7069255439795435E-3</v>
      </c>
      <c r="AL14" s="14">
        <f t="shared" si="24"/>
        <v>1.2768390233929615E-2</v>
      </c>
      <c r="AM14" s="14">
        <f t="shared" si="25"/>
        <v>4.4959601285218353E-5</v>
      </c>
      <c r="AO14" s="19" t="str">
        <v>UL</v>
      </c>
      <c r="AP14" s="20">
        <v>9.4595897051965273E-5</v>
      </c>
      <c r="AQ14" s="20">
        <v>6.2747495233422251E-5</v>
      </c>
      <c r="AR14" s="20">
        <v>9.3229118583887269E-5</v>
      </c>
      <c r="AS14" s="20">
        <v>9.0271545245362508E-5</v>
      </c>
      <c r="AT14" s="20">
        <v>8.2903562075958899E-5</v>
      </c>
      <c r="AU14" s="20">
        <v>9.2067491133175901E-5</v>
      </c>
      <c r="AV14" s="20">
        <v>7.0901134672231067E-5</v>
      </c>
      <c r="AW14" s="20">
        <v>1.0023505403554347E-4</v>
      </c>
      <c r="AX14" s="20">
        <v>2.117983314564441E-4</v>
      </c>
      <c r="AY14" s="21">
        <v>8.7038090522731186E-5</v>
      </c>
    </row>
    <row r="15" spans="1:51" ht="15.75" thickBot="1" x14ac:dyDescent="0.3">
      <c r="A15" s="11">
        <v>42773</v>
      </c>
      <c r="B15" s="12">
        <v>11243.4</v>
      </c>
      <c r="C15" s="12">
        <v>2293.08</v>
      </c>
      <c r="D15" s="12">
        <v>5674.2202150000003</v>
      </c>
      <c r="E15" s="12">
        <v>114.959999</v>
      </c>
      <c r="F15" s="12">
        <v>812.5</v>
      </c>
      <c r="G15" s="12">
        <v>25.23</v>
      </c>
      <c r="H15" s="12">
        <v>80.209998999999996</v>
      </c>
      <c r="I15" s="12">
        <v>806.96997099999999</v>
      </c>
      <c r="J15" s="12">
        <v>43.080002</v>
      </c>
      <c r="K15" s="12">
        <v>144</v>
      </c>
      <c r="L15" s="12">
        <v>40.020000000000003</v>
      </c>
      <c r="M15" s="12">
        <v>35.379471000000002</v>
      </c>
      <c r="N15" s="12">
        <v>82.260002</v>
      </c>
      <c r="O15" s="53"/>
      <c r="P15" s="13">
        <f t="shared" si="3"/>
        <v>7.4710496824792472E-4</v>
      </c>
      <c r="Q15" s="13">
        <f t="shared" si="4"/>
        <v>6.9339054895611874E-4</v>
      </c>
      <c r="R15" s="13">
        <f t="shared" si="5"/>
        <v>1.4504160374748665E-3</v>
      </c>
      <c r="S15" s="13">
        <f t="shared" si="6"/>
        <v>1.0177435718314642E-2</v>
      </c>
      <c r="T15" s="13">
        <f t="shared" si="7"/>
        <v>8.8738732307691581E-3</v>
      </c>
      <c r="U15" s="13">
        <f t="shared" si="8"/>
        <v>3.9635354736411443E-4</v>
      </c>
      <c r="V15" s="13">
        <f t="shared" si="9"/>
        <v>6.108939111194811E-3</v>
      </c>
      <c r="W15" s="13">
        <f t="shared" si="10"/>
        <v>1.7473190461507748E-3</v>
      </c>
      <c r="X15" s="13">
        <f t="shared" si="11"/>
        <v>1.3695356838655748E-2</v>
      </c>
      <c r="Y15" s="13">
        <f t="shared" si="12"/>
        <v>5.1389236111110126E-3</v>
      </c>
      <c r="Z15" s="13">
        <f t="shared" si="13"/>
        <v>2.1489280359820118E-2</v>
      </c>
      <c r="AA15" s="13">
        <f t="shared" si="14"/>
        <v>1.6305331416628599E-2</v>
      </c>
      <c r="AB15" s="13">
        <f t="shared" si="15"/>
        <v>3.7685143747017147E-3</v>
      </c>
      <c r="AC15" s="55"/>
      <c r="AD15" s="14">
        <f t="shared" si="16"/>
        <v>8.780750439853522E-3</v>
      </c>
      <c r="AE15" s="14">
        <f t="shared" si="17"/>
        <v>7.7109759122168629E-3</v>
      </c>
      <c r="AF15" s="14">
        <f t="shared" si="18"/>
        <v>-2.5012716111678002E-4</v>
      </c>
      <c r="AG15" s="14">
        <f t="shared" si="19"/>
        <v>5.0539856830701842E-3</v>
      </c>
      <c r="AH15" s="14">
        <f t="shared" si="20"/>
        <v>6.8658670562072666E-4</v>
      </c>
      <c r="AI15" s="14">
        <f t="shared" si="21"/>
        <v>1.3009501621374035E-2</v>
      </c>
      <c r="AJ15" s="14">
        <f t="shared" si="22"/>
        <v>3.9992757296732281E-3</v>
      </c>
      <c r="AK15" s="14">
        <f t="shared" si="23"/>
        <v>2.0150458900565757E-2</v>
      </c>
      <c r="AL15" s="14">
        <f t="shared" si="24"/>
        <v>1.5947730791794457E-2</v>
      </c>
      <c r="AM15" s="14">
        <f t="shared" si="25"/>
        <v>2.8399767747215501E-3</v>
      </c>
      <c r="AO15" s="22" t="str">
        <v>VRSN</v>
      </c>
      <c r="AP15" s="23">
        <v>2.2643515718102135E-4</v>
      </c>
      <c r="AQ15" s="23">
        <v>1.6620161484984513E-4</v>
      </c>
      <c r="AR15" s="23">
        <v>1.4955047215602291E-4</v>
      </c>
      <c r="AS15" s="23">
        <v>2.0991244356729027E-4</v>
      </c>
      <c r="AT15" s="23">
        <v>1.7169698538187182E-4</v>
      </c>
      <c r="AU15" s="23">
        <v>1.364260045159875E-4</v>
      </c>
      <c r="AV15" s="23">
        <v>1.8255989257575866E-4</v>
      </c>
      <c r="AW15" s="23">
        <v>2.283672672144276E-4</v>
      </c>
      <c r="AX15" s="23">
        <v>8.7038090522731186E-5</v>
      </c>
      <c r="AY15" s="24">
        <v>2.8244239877383773E-4</v>
      </c>
    </row>
    <row r="16" spans="1:51" x14ac:dyDescent="0.25">
      <c r="A16" s="11">
        <v>42774</v>
      </c>
      <c r="B16" s="12">
        <v>11251.8</v>
      </c>
      <c r="C16" s="12">
        <v>2294.67</v>
      </c>
      <c r="D16" s="12">
        <v>5682.4501950000003</v>
      </c>
      <c r="E16" s="12">
        <v>116.129997</v>
      </c>
      <c r="F16" s="12">
        <v>819.71002199999998</v>
      </c>
      <c r="G16" s="12">
        <v>25.24</v>
      </c>
      <c r="H16" s="12">
        <v>80.699996999999996</v>
      </c>
      <c r="I16" s="12">
        <v>808.38000499999998</v>
      </c>
      <c r="J16" s="12">
        <v>43.669998</v>
      </c>
      <c r="K16" s="12">
        <v>144.740005</v>
      </c>
      <c r="L16" s="12">
        <v>40.880001</v>
      </c>
      <c r="M16" s="12">
        <v>35.956344999999999</v>
      </c>
      <c r="N16" s="12">
        <v>82.57</v>
      </c>
      <c r="O16" s="53"/>
      <c r="P16" s="13">
        <f t="shared" si="3"/>
        <v>6.7455873726871562E-3</v>
      </c>
      <c r="Q16" s="13">
        <f t="shared" si="4"/>
        <v>5.7524611382027135E-3</v>
      </c>
      <c r="R16" s="13">
        <f t="shared" si="5"/>
        <v>5.759835964562976E-3</v>
      </c>
      <c r="S16" s="13">
        <f t="shared" si="6"/>
        <v>2.6694653234169419E-3</v>
      </c>
      <c r="T16" s="13">
        <f t="shared" si="7"/>
        <v>2.0128618117591923E-3</v>
      </c>
      <c r="U16" s="13">
        <f t="shared" si="8"/>
        <v>3.961965134706924E-3</v>
      </c>
      <c r="V16" s="13">
        <f t="shared" si="9"/>
        <v>4.0892442660189765E-3</v>
      </c>
      <c r="W16" s="13">
        <f t="shared" si="10"/>
        <v>1.4597008742194273E-3</v>
      </c>
      <c r="X16" s="13">
        <f t="shared" si="11"/>
        <v>2.5189147020341363E-3</v>
      </c>
      <c r="Y16" s="13">
        <f t="shared" si="12"/>
        <v>-4.145405411586145E-3</v>
      </c>
      <c r="Z16" s="13">
        <f t="shared" si="13"/>
        <v>-1.2230674847586442E-3</v>
      </c>
      <c r="AA16" s="13">
        <f t="shared" si="14"/>
        <v>1.6661593384978968E-3</v>
      </c>
      <c r="AB16" s="13">
        <f t="shared" si="15"/>
        <v>-6.0558314157677096E-4</v>
      </c>
      <c r="AC16" s="55"/>
      <c r="AD16" s="14">
        <f t="shared" si="16"/>
        <v>1.2727800449558221E-3</v>
      </c>
      <c r="AE16" s="14">
        <f t="shared" si="17"/>
        <v>8.4996449320689734E-4</v>
      </c>
      <c r="AF16" s="14">
        <f t="shared" si="18"/>
        <v>3.3154844262260298E-3</v>
      </c>
      <c r="AG16" s="14">
        <f t="shared" si="19"/>
        <v>3.0342908378943492E-3</v>
      </c>
      <c r="AH16" s="14">
        <f t="shared" si="20"/>
        <v>3.9896853368937913E-4</v>
      </c>
      <c r="AI16" s="14">
        <f t="shared" si="21"/>
        <v>1.8330594847524233E-3</v>
      </c>
      <c r="AJ16" s="14">
        <f t="shared" si="22"/>
        <v>-5.2850532930239294E-3</v>
      </c>
      <c r="AK16" s="14">
        <f t="shared" si="23"/>
        <v>-2.5618889440130054E-3</v>
      </c>
      <c r="AL16" s="14">
        <f t="shared" si="24"/>
        <v>1.3085587136637529E-3</v>
      </c>
      <c r="AM16" s="14">
        <f t="shared" si="25"/>
        <v>-1.5341207415569356E-3</v>
      </c>
    </row>
    <row r="17" spans="1:53" ht="15.75" thickBot="1" x14ac:dyDescent="0.3">
      <c r="A17" s="11">
        <v>42775</v>
      </c>
      <c r="B17" s="12">
        <v>11327.7</v>
      </c>
      <c r="C17" s="12">
        <v>2307.87</v>
      </c>
      <c r="D17" s="12">
        <v>5715.1801759999998</v>
      </c>
      <c r="E17" s="12">
        <v>116.44000200000001</v>
      </c>
      <c r="F17" s="12">
        <v>821.35998500000005</v>
      </c>
      <c r="G17" s="12">
        <v>25.34</v>
      </c>
      <c r="H17" s="12">
        <v>81.029999000000004</v>
      </c>
      <c r="I17" s="12">
        <v>809.55999799999995</v>
      </c>
      <c r="J17" s="12">
        <v>43.779998999999997</v>
      </c>
      <c r="K17" s="12">
        <v>144.13999899999999</v>
      </c>
      <c r="L17" s="12">
        <v>40.830002</v>
      </c>
      <c r="M17" s="12">
        <v>36.016254000000004</v>
      </c>
      <c r="N17" s="12">
        <v>82.519997000000004</v>
      </c>
      <c r="O17" s="53"/>
      <c r="P17" s="13">
        <f t="shared" si="3"/>
        <v>4.4139587030023186E-3</v>
      </c>
      <c r="Q17" s="13">
        <f t="shared" si="4"/>
        <v>3.5660587468098193E-3</v>
      </c>
      <c r="R17" s="13">
        <f t="shared" si="5"/>
        <v>3.3156797190010412E-3</v>
      </c>
      <c r="S17" s="13">
        <f t="shared" si="6"/>
        <v>3.5210923476280964E-3</v>
      </c>
      <c r="T17" s="13">
        <f t="shared" si="7"/>
        <v>7.426752107968726E-3</v>
      </c>
      <c r="U17" s="13">
        <f t="shared" si="8"/>
        <v>-5.5248224151538405E-3</v>
      </c>
      <c r="V17" s="13">
        <f t="shared" si="9"/>
        <v>-4.8130322696906536E-3</v>
      </c>
      <c r="W17" s="13">
        <f t="shared" si="10"/>
        <v>5.0768133432403939E-3</v>
      </c>
      <c r="X17" s="13">
        <f t="shared" si="11"/>
        <v>5.2535177079380269E-3</v>
      </c>
      <c r="Y17" s="13">
        <f t="shared" si="12"/>
        <v>4.7176911663500132E-3</v>
      </c>
      <c r="Z17" s="13">
        <f t="shared" si="13"/>
        <v>-6.1229485122239469E-3</v>
      </c>
      <c r="AA17" s="13">
        <f t="shared" si="14"/>
        <v>-7.3666461814714257E-3</v>
      </c>
      <c r="AB17" s="13">
        <f t="shared" si="15"/>
        <v>7.5133546114889427E-3</v>
      </c>
      <c r="AC17" s="55"/>
      <c r="AD17" s="14">
        <f t="shared" si="16"/>
        <v>2.1244070691669769E-3</v>
      </c>
      <c r="AE17" s="14">
        <f t="shared" si="17"/>
        <v>6.2638547894164308E-3</v>
      </c>
      <c r="AF17" s="14">
        <f t="shared" si="18"/>
        <v>-6.1713031236347348E-3</v>
      </c>
      <c r="AG17" s="14">
        <f t="shared" si="19"/>
        <v>-5.8679856978152804E-3</v>
      </c>
      <c r="AH17" s="14">
        <f t="shared" si="20"/>
        <v>4.0160810027103453E-3</v>
      </c>
      <c r="AI17" s="14">
        <f t="shared" si="21"/>
        <v>4.5676624906563134E-3</v>
      </c>
      <c r="AJ17" s="14">
        <f t="shared" si="22"/>
        <v>3.5780432849122292E-3</v>
      </c>
      <c r="AK17" s="14">
        <f t="shared" si="23"/>
        <v>-7.4617699714783076E-3</v>
      </c>
      <c r="AL17" s="14">
        <f t="shared" si="24"/>
        <v>-7.7242468063055698E-3</v>
      </c>
      <c r="AM17" s="14">
        <f t="shared" si="25"/>
        <v>6.5848170115087781E-3</v>
      </c>
      <c r="AS17" s="20"/>
      <c r="AT17" s="20"/>
      <c r="AU17" s="20"/>
    </row>
    <row r="18" spans="1:53" ht="15.75" thickBot="1" x14ac:dyDescent="0.3">
      <c r="A18" s="11">
        <v>42776</v>
      </c>
      <c r="B18" s="12">
        <v>11377.7</v>
      </c>
      <c r="C18" s="12">
        <v>2316.1</v>
      </c>
      <c r="D18" s="12">
        <v>5734.1298829999996</v>
      </c>
      <c r="E18" s="12">
        <v>116.849998</v>
      </c>
      <c r="F18" s="12">
        <v>827.46002199999998</v>
      </c>
      <c r="G18" s="12">
        <v>25.200001</v>
      </c>
      <c r="H18" s="12">
        <v>80.639999000000003</v>
      </c>
      <c r="I18" s="12">
        <v>813.669983</v>
      </c>
      <c r="J18" s="12">
        <v>44.009998000000003</v>
      </c>
      <c r="K18" s="12">
        <v>144.820007</v>
      </c>
      <c r="L18" s="12">
        <v>40.580002</v>
      </c>
      <c r="M18" s="12">
        <v>35.750934999999998</v>
      </c>
      <c r="N18" s="12">
        <v>83.139999000000003</v>
      </c>
      <c r="O18" s="53"/>
      <c r="P18" s="13">
        <f t="shared" si="3"/>
        <v>4.9394868910235257E-3</v>
      </c>
      <c r="Q18" s="13">
        <f t="shared" si="4"/>
        <v>5.2458874832692626E-3</v>
      </c>
      <c r="R18" s="13">
        <f t="shared" si="5"/>
        <v>5.2021978240215372E-3</v>
      </c>
      <c r="S18" s="13">
        <f t="shared" si="6"/>
        <v>6.8464186024206342E-3</v>
      </c>
      <c r="T18" s="13">
        <f t="shared" si="7"/>
        <v>1.0961263092901463E-2</v>
      </c>
      <c r="U18" s="13">
        <f t="shared" si="8"/>
        <v>3.9681744457074064E-3</v>
      </c>
      <c r="V18" s="13">
        <f t="shared" si="9"/>
        <v>3.3482763312038255E-3</v>
      </c>
      <c r="W18" s="13">
        <f t="shared" si="10"/>
        <v>6.8455358024435142E-3</v>
      </c>
      <c r="X18" s="13">
        <f t="shared" si="11"/>
        <v>-1.3406044690117969E-2</v>
      </c>
      <c r="Y18" s="13">
        <f t="shared" si="12"/>
        <v>-1.1186368745307429E-2</v>
      </c>
      <c r="Z18" s="13">
        <f t="shared" si="13"/>
        <v>1.4539082575698137E-2</v>
      </c>
      <c r="AA18" s="13">
        <f t="shared" si="14"/>
        <v>1.4361862144305348E-3</v>
      </c>
      <c r="AB18" s="13">
        <f t="shared" si="15"/>
        <v>-2.8866610883649946E-3</v>
      </c>
      <c r="AC18" s="55"/>
      <c r="AD18" s="14">
        <f t="shared" si="16"/>
        <v>5.4497333239595146E-3</v>
      </c>
      <c r="AE18" s="14">
        <f t="shared" si="17"/>
        <v>9.798365774349168E-3</v>
      </c>
      <c r="AF18" s="14">
        <f t="shared" si="18"/>
        <v>3.3216937372265122E-3</v>
      </c>
      <c r="AG18" s="14">
        <f t="shared" si="19"/>
        <v>2.2933229030791982E-3</v>
      </c>
      <c r="AH18" s="14">
        <f t="shared" si="20"/>
        <v>5.7848034619134656E-3</v>
      </c>
      <c r="AI18" s="14">
        <f t="shared" si="21"/>
        <v>-1.4091899907399681E-2</v>
      </c>
      <c r="AJ18" s="14">
        <f t="shared" si="22"/>
        <v>-1.2326016626745213E-2</v>
      </c>
      <c r="AK18" s="14">
        <f t="shared" si="23"/>
        <v>1.3200261116443776E-2</v>
      </c>
      <c r="AL18" s="14">
        <f t="shared" si="24"/>
        <v>1.078585589596391E-3</v>
      </c>
      <c r="AM18" s="14">
        <f t="shared" si="25"/>
        <v>-3.8151986883451592E-3</v>
      </c>
      <c r="AO18" s="25" t="s">
        <v>42</v>
      </c>
      <c r="AP18" s="26" t="s">
        <v>43</v>
      </c>
      <c r="AQ18" s="26" t="s">
        <v>40</v>
      </c>
      <c r="AR18" s="26" t="s">
        <v>41</v>
      </c>
      <c r="AS18" s="27" t="s">
        <v>49</v>
      </c>
      <c r="AT18" s="27" t="s">
        <v>50</v>
      </c>
      <c r="AU18" s="27" t="s">
        <v>51</v>
      </c>
      <c r="AV18" s="25" t="s">
        <v>61</v>
      </c>
      <c r="AW18" s="59" t="s">
        <v>62</v>
      </c>
      <c r="AX18" s="28" t="s">
        <v>63</v>
      </c>
      <c r="AY18" s="28" t="s">
        <v>64</v>
      </c>
      <c r="AZ18" s="26" t="s">
        <v>65</v>
      </c>
      <c r="BA18" s="28" t="s">
        <v>66</v>
      </c>
    </row>
    <row r="19" spans="1:53" x14ac:dyDescent="0.25">
      <c r="A19" s="11">
        <v>42779</v>
      </c>
      <c r="B19" s="12">
        <v>11433.9</v>
      </c>
      <c r="C19" s="12">
        <v>2328.25</v>
      </c>
      <c r="D19" s="12">
        <v>5763.9599609999996</v>
      </c>
      <c r="E19" s="12">
        <v>117.650002</v>
      </c>
      <c r="F19" s="12">
        <v>836.53002900000001</v>
      </c>
      <c r="G19" s="12">
        <v>25.299999</v>
      </c>
      <c r="H19" s="12">
        <v>80.910004000000001</v>
      </c>
      <c r="I19" s="12">
        <v>819.23999000000003</v>
      </c>
      <c r="J19" s="12">
        <v>43.419998</v>
      </c>
      <c r="K19" s="12">
        <v>143.199997</v>
      </c>
      <c r="L19" s="12">
        <v>41.169998</v>
      </c>
      <c r="M19" s="12">
        <v>35.802280000000003</v>
      </c>
      <c r="N19" s="12">
        <v>82.900002000000001</v>
      </c>
      <c r="O19" s="53"/>
      <c r="P19" s="13">
        <f t="shared" si="3"/>
        <v>3.0610727748188182E-3</v>
      </c>
      <c r="Q19" s="13">
        <f t="shared" si="4"/>
        <v>4.0073016213895141E-3</v>
      </c>
      <c r="R19" s="13">
        <f t="shared" si="5"/>
        <v>3.2286593116395146E-3</v>
      </c>
      <c r="S19" s="13">
        <f t="shared" si="6"/>
        <v>-5.9498511525746256E-4</v>
      </c>
      <c r="T19" s="13">
        <f t="shared" si="7"/>
        <v>-1.6737474465489122E-4</v>
      </c>
      <c r="U19" s="13">
        <f t="shared" si="8"/>
        <v>-4.7430436657329711E-3</v>
      </c>
      <c r="V19" s="13">
        <f t="shared" si="9"/>
        <v>1.2351995434345397E-4</v>
      </c>
      <c r="W19" s="13">
        <f t="shared" si="10"/>
        <v>1.4770055353376943E-3</v>
      </c>
      <c r="X19" s="13">
        <f t="shared" si="11"/>
        <v>-9.211654040149897E-4</v>
      </c>
      <c r="Y19" s="13">
        <f t="shared" si="12"/>
        <v>-1.6620042247626476E-2</v>
      </c>
      <c r="Z19" s="13">
        <f t="shared" si="13"/>
        <v>1.0930313865937125E-2</v>
      </c>
      <c r="AA19" s="13">
        <f t="shared" si="14"/>
        <v>-3.82509158634603E-3</v>
      </c>
      <c r="AB19" s="13">
        <f t="shared" si="15"/>
        <v>-2.6538238201730957E-3</v>
      </c>
      <c r="AC19" s="55"/>
      <c r="AD19" s="14">
        <f t="shared" si="16"/>
        <v>-1.9916703937185821E-3</v>
      </c>
      <c r="AE19" s="14">
        <f t="shared" si="17"/>
        <v>-1.3302720632071862E-3</v>
      </c>
      <c r="AF19" s="14">
        <f t="shared" si="18"/>
        <v>-5.3895243742138653E-3</v>
      </c>
      <c r="AG19" s="14">
        <f t="shared" si="19"/>
        <v>-9.3143347378117332E-4</v>
      </c>
      <c r="AH19" s="14">
        <f t="shared" si="20"/>
        <v>4.1627319480764613E-4</v>
      </c>
      <c r="AI19" s="14">
        <f t="shared" si="21"/>
        <v>-1.6070206212967027E-3</v>
      </c>
      <c r="AJ19" s="14">
        <f t="shared" si="22"/>
        <v>-1.7759690129064261E-2</v>
      </c>
      <c r="AK19" s="14">
        <f t="shared" si="23"/>
        <v>9.5914924066827639E-3</v>
      </c>
      <c r="AL19" s="14">
        <f t="shared" si="24"/>
        <v>-4.182692211180174E-3</v>
      </c>
      <c r="AM19" s="14">
        <f t="shared" si="25"/>
        <v>-3.5823614201532603E-3</v>
      </c>
      <c r="AO19" s="29" t="str" cm="1">
        <f t="array" ref="AO19:AO28">TRANSPOSE(AD4:AM4)</f>
        <v>ADBE</v>
      </c>
      <c r="AP19" s="20" t="s">
        <v>11</v>
      </c>
      <c r="AQ19" s="30">
        <f>SLOPE(S5:S1262,$R$5:$R$1262)</f>
        <v>1.2290435316155961</v>
      </c>
      <c r="AR19" s="31">
        <f>AD3*252</f>
        <v>0.35196469017220217</v>
      </c>
      <c r="AS19" s="32">
        <v>0.23528315471294978</v>
      </c>
      <c r="AT19" s="32">
        <v>0.19616907123766011</v>
      </c>
      <c r="AU19" s="32">
        <v>0.11217157235017688</v>
      </c>
      <c r="AV19" s="33">
        <v>1</v>
      </c>
      <c r="AW19" s="34">
        <v>0</v>
      </c>
      <c r="AX19" s="35">
        <v>0</v>
      </c>
      <c r="AY19" s="36">
        <f>AS19*AV19</f>
        <v>0.23528315471294978</v>
      </c>
      <c r="AZ19" s="36">
        <f t="shared" ref="AZ19" si="26">AT19*AW19</f>
        <v>0</v>
      </c>
      <c r="BA19" s="31">
        <f>AU19*AX19</f>
        <v>0</v>
      </c>
    </row>
    <row r="20" spans="1:53" x14ac:dyDescent="0.25">
      <c r="A20" s="11">
        <v>42780</v>
      </c>
      <c r="B20" s="12">
        <v>11468.9</v>
      </c>
      <c r="C20" s="12">
        <v>2337.58</v>
      </c>
      <c r="D20" s="12">
        <v>5782.5698240000002</v>
      </c>
      <c r="E20" s="12">
        <v>117.58000199999999</v>
      </c>
      <c r="F20" s="12">
        <v>836.39001499999995</v>
      </c>
      <c r="G20" s="12">
        <v>25.18</v>
      </c>
      <c r="H20" s="12">
        <v>80.919998000000007</v>
      </c>
      <c r="I20" s="12">
        <v>820.45001200000002</v>
      </c>
      <c r="J20" s="12">
        <v>43.380001</v>
      </c>
      <c r="K20" s="12">
        <v>140.820007</v>
      </c>
      <c r="L20" s="12">
        <v>41.619999</v>
      </c>
      <c r="M20" s="12">
        <v>35.665332999999997</v>
      </c>
      <c r="N20" s="12">
        <v>82.68</v>
      </c>
      <c r="O20" s="53"/>
      <c r="P20" s="13">
        <f t="shared" si="3"/>
        <v>3.9672505645702572E-3</v>
      </c>
      <c r="Q20" s="13">
        <f t="shared" si="4"/>
        <v>4.9923425080640182E-3</v>
      </c>
      <c r="R20" s="13">
        <f t="shared" si="5"/>
        <v>6.3760781317285797E-3</v>
      </c>
      <c r="S20" s="13">
        <f t="shared" si="6"/>
        <v>9.7805832661919112E-3</v>
      </c>
      <c r="T20" s="13">
        <f t="shared" si="7"/>
        <v>7.5443236849259687E-3</v>
      </c>
      <c r="U20" s="13">
        <f t="shared" si="8"/>
        <v>9.1342335186657131E-3</v>
      </c>
      <c r="V20" s="13">
        <f t="shared" si="9"/>
        <v>9.2684134767280213E-3</v>
      </c>
      <c r="W20" s="13">
        <f t="shared" si="10"/>
        <v>-1.7917386537865676E-3</v>
      </c>
      <c r="X20" s="13">
        <f t="shared" si="11"/>
        <v>-6.9163207257649795E-4</v>
      </c>
      <c r="Y20" s="13">
        <f t="shared" si="12"/>
        <v>1.0296811020610086E-2</v>
      </c>
      <c r="Z20" s="13">
        <f t="shared" si="13"/>
        <v>6.0067276791622159E-3</v>
      </c>
      <c r="AA20" s="13">
        <f t="shared" si="14"/>
        <v>1.1999299151363552E-2</v>
      </c>
      <c r="AB20" s="13">
        <f t="shared" si="15"/>
        <v>2.056095791001411E-3</v>
      </c>
      <c r="AC20" s="55"/>
      <c r="AD20" s="14">
        <f t="shared" si="16"/>
        <v>8.3838979877307908E-3</v>
      </c>
      <c r="AE20" s="14">
        <f t="shared" si="17"/>
        <v>6.3814263663736735E-3</v>
      </c>
      <c r="AF20" s="14">
        <f t="shared" si="18"/>
        <v>8.487752810184818E-3</v>
      </c>
      <c r="AG20" s="14">
        <f t="shared" si="19"/>
        <v>8.2134600486033944E-3</v>
      </c>
      <c r="AH20" s="14">
        <f t="shared" si="20"/>
        <v>-2.8524709943166158E-3</v>
      </c>
      <c r="AI20" s="14">
        <f t="shared" si="21"/>
        <v>-1.3774872898582109E-3</v>
      </c>
      <c r="AJ20" s="14">
        <f t="shared" si="22"/>
        <v>9.1571631391723016E-3</v>
      </c>
      <c r="AK20" s="14">
        <f t="shared" si="23"/>
        <v>4.6679062199078553E-3</v>
      </c>
      <c r="AL20" s="14">
        <f t="shared" si="24"/>
        <v>1.1641698526529408E-2</v>
      </c>
      <c r="AM20" s="14">
        <f t="shared" si="25"/>
        <v>1.1275581910212464E-3</v>
      </c>
      <c r="AO20" s="29" t="str">
        <v>AMZN</v>
      </c>
      <c r="AP20" s="20" t="s">
        <v>11</v>
      </c>
      <c r="AQ20" s="30">
        <f>SLOPE(T5:T1262,$R$5:$R$1262)</f>
        <v>1.0137074077934873</v>
      </c>
      <c r="AR20" s="31">
        <f>AE3*252</f>
        <v>0.29305012427517835</v>
      </c>
      <c r="AS20" s="32">
        <v>0.1449012103153938</v>
      </c>
      <c r="AT20" s="32">
        <v>0.21717494038636673</v>
      </c>
      <c r="AU20" s="32">
        <v>0.18959994857055146</v>
      </c>
      <c r="AV20" s="33">
        <v>1</v>
      </c>
      <c r="AW20" s="34">
        <v>1</v>
      </c>
      <c r="AX20" s="35">
        <v>1</v>
      </c>
      <c r="AY20" s="36">
        <f t="shared" ref="AY20:AY28" si="27">AS20*AV20</f>
        <v>0.1449012103153938</v>
      </c>
      <c r="AZ20" s="36">
        <f t="shared" ref="AZ20:AZ28" si="28">AT20*AW20</f>
        <v>0.21717494038636673</v>
      </c>
      <c r="BA20" s="31">
        <f t="shared" ref="BA20:BA28" si="29">AU20*AX20</f>
        <v>0.18959994857055146</v>
      </c>
    </row>
    <row r="21" spans="1:53" x14ac:dyDescent="0.25">
      <c r="A21" s="11">
        <v>42781</v>
      </c>
      <c r="B21" s="12">
        <v>11514.4</v>
      </c>
      <c r="C21" s="12">
        <v>2349.25</v>
      </c>
      <c r="D21" s="12">
        <v>5819.4399409999996</v>
      </c>
      <c r="E21" s="12">
        <v>118.730003</v>
      </c>
      <c r="F21" s="12">
        <v>842.70001200000002</v>
      </c>
      <c r="G21" s="12">
        <v>25.41</v>
      </c>
      <c r="H21" s="12">
        <v>81.669998000000007</v>
      </c>
      <c r="I21" s="12">
        <v>818.97997999999995</v>
      </c>
      <c r="J21" s="12">
        <v>43.349997999999999</v>
      </c>
      <c r="K21" s="12">
        <v>142.270004</v>
      </c>
      <c r="L21" s="12">
        <v>41.869999</v>
      </c>
      <c r="M21" s="12">
        <v>36.093291999999998</v>
      </c>
      <c r="N21" s="12">
        <v>82.849997999999999</v>
      </c>
      <c r="O21" s="53"/>
      <c r="P21" s="13">
        <f t="shared" si="3"/>
        <v>-8.8584728687546299E-4</v>
      </c>
      <c r="Q21" s="13">
        <f t="shared" si="4"/>
        <v>-8.641055656061214E-4</v>
      </c>
      <c r="R21" s="13">
        <f t="shared" si="5"/>
        <v>-7.8015050348978487E-4</v>
      </c>
      <c r="S21" s="13">
        <f t="shared" si="6"/>
        <v>1.6844689206316765E-3</v>
      </c>
      <c r="T21" s="13">
        <f t="shared" si="7"/>
        <v>1.7087967004798532E-3</v>
      </c>
      <c r="U21" s="13">
        <f t="shared" si="8"/>
        <v>-1.967689885871704E-3</v>
      </c>
      <c r="V21" s="13">
        <f t="shared" si="9"/>
        <v>-1.0407714225730946E-2</v>
      </c>
      <c r="W21" s="13">
        <f t="shared" si="10"/>
        <v>6.3249323872363039E-3</v>
      </c>
      <c r="X21" s="13">
        <f t="shared" si="11"/>
        <v>2.3068743855536589E-3</v>
      </c>
      <c r="Y21" s="13">
        <f t="shared" si="12"/>
        <v>-1.8275742791150629E-3</v>
      </c>
      <c r="Z21" s="13">
        <f t="shared" si="13"/>
        <v>6.687437465666024E-3</v>
      </c>
      <c r="AA21" s="13">
        <f t="shared" si="14"/>
        <v>9.4852528275890524E-3</v>
      </c>
      <c r="AB21" s="13">
        <f t="shared" si="15"/>
        <v>-1.1225105883526876E-2</v>
      </c>
      <c r="AC21" s="55"/>
      <c r="AD21" s="14">
        <f t="shared" si="16"/>
        <v>2.8778364217055675E-4</v>
      </c>
      <c r="AE21" s="14">
        <f t="shared" si="17"/>
        <v>5.4589938192755824E-4</v>
      </c>
      <c r="AF21" s="14">
        <f t="shared" si="18"/>
        <v>-2.6141705943525982E-3</v>
      </c>
      <c r="AG21" s="14">
        <f t="shared" si="19"/>
        <v>-1.1462667653855573E-2</v>
      </c>
      <c r="AH21" s="14">
        <f t="shared" si="20"/>
        <v>5.2642000467062553E-3</v>
      </c>
      <c r="AI21" s="14">
        <f t="shared" si="21"/>
        <v>1.6210191682719459E-3</v>
      </c>
      <c r="AJ21" s="14">
        <f t="shared" si="22"/>
        <v>-2.9672221605528469E-3</v>
      </c>
      <c r="AK21" s="14">
        <f t="shared" si="23"/>
        <v>5.3486160064116633E-3</v>
      </c>
      <c r="AL21" s="14">
        <f t="shared" si="24"/>
        <v>9.1276522027549083E-3</v>
      </c>
      <c r="AM21" s="14">
        <f t="shared" si="25"/>
        <v>-1.215364348350704E-2</v>
      </c>
      <c r="AO21" s="29" t="str">
        <v>BSX</v>
      </c>
      <c r="AP21" s="20" t="s">
        <v>30</v>
      </c>
      <c r="AQ21" s="30">
        <f>SLOPE(U5:U1262,$Q$5:$Q$1262)</f>
        <v>1.0333852902474294</v>
      </c>
      <c r="AR21" s="31">
        <f>AF3*252</f>
        <v>0.16291313853718539</v>
      </c>
      <c r="AS21" s="32">
        <v>0.2595592767244746</v>
      </c>
      <c r="AT21" s="32">
        <v>0.14222355823883859</v>
      </c>
      <c r="AU21" s="32">
        <v>0.21898087629827359</v>
      </c>
      <c r="AV21" s="33">
        <v>0</v>
      </c>
      <c r="AW21" s="34">
        <v>1</v>
      </c>
      <c r="AX21" s="35">
        <v>0</v>
      </c>
      <c r="AY21" s="36">
        <f t="shared" si="27"/>
        <v>0</v>
      </c>
      <c r="AZ21" s="36">
        <f t="shared" si="28"/>
        <v>0.14222355823883859</v>
      </c>
      <c r="BA21" s="31">
        <f t="shared" si="29"/>
        <v>0</v>
      </c>
    </row>
    <row r="22" spans="1:53" x14ac:dyDescent="0.25">
      <c r="A22" s="11">
        <v>42782</v>
      </c>
      <c r="B22" s="12">
        <v>11504.2</v>
      </c>
      <c r="C22" s="12">
        <v>2347.2199999999998</v>
      </c>
      <c r="D22" s="12">
        <v>5814.8999020000001</v>
      </c>
      <c r="E22" s="12">
        <v>118.93</v>
      </c>
      <c r="F22" s="12">
        <v>844.14001499999995</v>
      </c>
      <c r="G22" s="12">
        <v>25.360001</v>
      </c>
      <c r="H22" s="12">
        <v>80.819999999999993</v>
      </c>
      <c r="I22" s="12">
        <v>824.15997300000004</v>
      </c>
      <c r="J22" s="12">
        <v>43.450001</v>
      </c>
      <c r="K22" s="12">
        <v>142.009995</v>
      </c>
      <c r="L22" s="12">
        <v>42.150002000000001</v>
      </c>
      <c r="M22" s="12">
        <v>36.435645999999998</v>
      </c>
      <c r="N22" s="12">
        <v>81.919998000000007</v>
      </c>
      <c r="O22" s="53"/>
      <c r="P22" s="13">
        <f t="shared" si="3"/>
        <v>5.8239599450615742E-4</v>
      </c>
      <c r="Q22" s="13">
        <f t="shared" si="4"/>
        <v>1.6785814708464297E-3</v>
      </c>
      <c r="R22" s="13">
        <f t="shared" si="5"/>
        <v>4.0723273657479186E-3</v>
      </c>
      <c r="S22" s="13">
        <f t="shared" si="6"/>
        <v>6.2221306650971364E-3</v>
      </c>
      <c r="T22" s="13">
        <f t="shared" si="7"/>
        <v>1.1017034893199273E-3</v>
      </c>
      <c r="U22" s="13">
        <f t="shared" si="8"/>
        <v>1.1828863886873542E-3</v>
      </c>
      <c r="V22" s="13">
        <f t="shared" si="9"/>
        <v>8.0425760950260106E-3</v>
      </c>
      <c r="W22" s="13">
        <f t="shared" si="10"/>
        <v>4.7442658319927222E-3</v>
      </c>
      <c r="X22" s="13">
        <f t="shared" si="11"/>
        <v>4.1426926549437137E-3</v>
      </c>
      <c r="Y22" s="13">
        <f t="shared" si="12"/>
        <v>1.4788114033803534E-3</v>
      </c>
      <c r="Z22" s="13">
        <f t="shared" si="13"/>
        <v>-4.5077815180174508E-3</v>
      </c>
      <c r="AA22" s="13">
        <f t="shared" si="14"/>
        <v>0.14000481835837353</v>
      </c>
      <c r="AB22" s="13">
        <f t="shared" si="15"/>
        <v>4.6387330234065605E-3</v>
      </c>
      <c r="AC22" s="55"/>
      <c r="AD22" s="14">
        <f t="shared" si="16"/>
        <v>4.8254453866360169E-3</v>
      </c>
      <c r="AE22" s="14">
        <f t="shared" si="17"/>
        <v>-6.1193829232367635E-5</v>
      </c>
      <c r="AF22" s="14">
        <f t="shared" si="18"/>
        <v>5.3640568020645973E-4</v>
      </c>
      <c r="AG22" s="14">
        <f t="shared" si="19"/>
        <v>6.9876226669013837E-3</v>
      </c>
      <c r="AH22" s="14">
        <f t="shared" si="20"/>
        <v>3.6835334914626741E-3</v>
      </c>
      <c r="AI22" s="14">
        <f t="shared" si="21"/>
        <v>3.4568374376620008E-3</v>
      </c>
      <c r="AJ22" s="14">
        <f t="shared" si="22"/>
        <v>3.3916352194256942E-4</v>
      </c>
      <c r="AK22" s="14">
        <f t="shared" si="23"/>
        <v>-5.8466029772718114E-3</v>
      </c>
      <c r="AL22" s="14">
        <f t="shared" si="24"/>
        <v>0.13964721773353939</v>
      </c>
      <c r="AM22" s="14">
        <f t="shared" si="25"/>
        <v>3.7101954234263958E-3</v>
      </c>
      <c r="AO22" s="29" t="str">
        <v>CRM</v>
      </c>
      <c r="AP22" s="20" t="s">
        <v>30</v>
      </c>
      <c r="AQ22" s="30">
        <f>SLOPE(V5:V1262,$Q$5:$Q$1262)</f>
        <v>1.1580865431019096</v>
      </c>
      <c r="AR22" s="31">
        <f>AG3*252</f>
        <v>0.26584826388740607</v>
      </c>
      <c r="AS22" s="32">
        <v>0.12110950847498453</v>
      </c>
      <c r="AT22" s="32">
        <v>0.21147890199628702</v>
      </c>
      <c r="AU22" s="32">
        <v>0.22079363718843528</v>
      </c>
      <c r="AV22" s="33">
        <v>1</v>
      </c>
      <c r="AW22" s="34">
        <v>0</v>
      </c>
      <c r="AX22" s="35">
        <v>0</v>
      </c>
      <c r="AY22" s="36">
        <f t="shared" si="27"/>
        <v>0.12110950847498453</v>
      </c>
      <c r="AZ22" s="36">
        <f t="shared" si="28"/>
        <v>0</v>
      </c>
      <c r="BA22" s="31">
        <f t="shared" si="29"/>
        <v>0</v>
      </c>
    </row>
    <row r="23" spans="1:53" x14ac:dyDescent="0.25">
      <c r="A23" s="11">
        <v>42783</v>
      </c>
      <c r="B23" s="12">
        <v>11510.9</v>
      </c>
      <c r="C23" s="12">
        <v>2351.16</v>
      </c>
      <c r="D23" s="12">
        <v>5838.580078</v>
      </c>
      <c r="E23" s="12">
        <v>119.66999800000001</v>
      </c>
      <c r="F23" s="12">
        <v>845.07000700000003</v>
      </c>
      <c r="G23" s="12">
        <v>25.389999</v>
      </c>
      <c r="H23" s="12">
        <v>81.470000999999996</v>
      </c>
      <c r="I23" s="12">
        <v>828.07000700000003</v>
      </c>
      <c r="J23" s="12">
        <v>43.630001</v>
      </c>
      <c r="K23" s="12">
        <v>142.220001</v>
      </c>
      <c r="L23" s="12">
        <v>41.959999000000003</v>
      </c>
      <c r="M23" s="12">
        <v>41.536811999999998</v>
      </c>
      <c r="N23" s="12">
        <v>82.300003000000004</v>
      </c>
      <c r="O23" s="53"/>
      <c r="P23" s="13">
        <f t="shared" si="3"/>
        <v>5.855319740419862E-3</v>
      </c>
      <c r="Q23" s="13">
        <f t="shared" si="4"/>
        <v>6.0480783953453798E-3</v>
      </c>
      <c r="R23" s="13">
        <f t="shared" si="5"/>
        <v>4.6878036499202747E-3</v>
      </c>
      <c r="S23" s="13">
        <f t="shared" si="6"/>
        <v>-3.3426088968435685E-4</v>
      </c>
      <c r="T23" s="13">
        <f t="shared" si="7"/>
        <v>1.3454500699135563E-2</v>
      </c>
      <c r="U23" s="13">
        <f t="shared" si="8"/>
        <v>-4.3323357358147074E-3</v>
      </c>
      <c r="V23" s="13">
        <f t="shared" si="9"/>
        <v>8.7148519858248896E-3</v>
      </c>
      <c r="W23" s="13">
        <f t="shared" si="10"/>
        <v>4.3353411784663454E-3</v>
      </c>
      <c r="X23" s="13">
        <f t="shared" si="11"/>
        <v>8.251226031372294E-3</v>
      </c>
      <c r="Y23" s="13">
        <f t="shared" si="12"/>
        <v>2.6719518867110992E-3</v>
      </c>
      <c r="Z23" s="13">
        <f t="shared" si="13"/>
        <v>1.1201168045785526E-2</v>
      </c>
      <c r="AA23" s="13">
        <f t="shared" si="14"/>
        <v>-7.5417415279728228E-2</v>
      </c>
      <c r="AB23" s="13">
        <f t="shared" si="15"/>
        <v>8.2624541338107704E-3</v>
      </c>
      <c r="AC23" s="55"/>
      <c r="AD23" s="14">
        <f t="shared" si="16"/>
        <v>-1.7309461681454766E-3</v>
      </c>
      <c r="AE23" s="14">
        <f t="shared" si="17"/>
        <v>1.2291603380583268E-2</v>
      </c>
      <c r="AF23" s="14">
        <f t="shared" si="18"/>
        <v>-4.9788164442956017E-3</v>
      </c>
      <c r="AG23" s="14">
        <f t="shared" si="19"/>
        <v>7.6598985577002628E-3</v>
      </c>
      <c r="AH23" s="14">
        <f t="shared" si="20"/>
        <v>3.2746088379362972E-3</v>
      </c>
      <c r="AI23" s="14">
        <f t="shared" si="21"/>
        <v>7.5653708140905806E-3</v>
      </c>
      <c r="AJ23" s="14">
        <f t="shared" si="22"/>
        <v>1.5323040052733152E-3</v>
      </c>
      <c r="AK23" s="14">
        <f t="shared" si="23"/>
        <v>9.8623465865311649E-3</v>
      </c>
      <c r="AL23" s="14">
        <f t="shared" si="24"/>
        <v>-7.5775015904562371E-2</v>
      </c>
      <c r="AM23" s="14">
        <f t="shared" si="25"/>
        <v>7.3339165338306058E-3</v>
      </c>
      <c r="AO23" s="29" t="str">
        <v>GOOG</v>
      </c>
      <c r="AP23" s="20" t="s">
        <v>11</v>
      </c>
      <c r="AQ23" s="30">
        <f>SLOPE(W5:W1262,$R$5:$R$1262)</f>
        <v>1.0189269117227815</v>
      </c>
      <c r="AR23" s="31">
        <f>AH3*252</f>
        <v>0.26730454981357216</v>
      </c>
      <c r="AS23" s="32">
        <v>0.14668488277006661</v>
      </c>
      <c r="AT23" s="32">
        <v>0.17130141196512499</v>
      </c>
      <c r="AU23" s="32">
        <v>9.8593813331322416E-2</v>
      </c>
      <c r="AV23" s="33">
        <v>1</v>
      </c>
      <c r="AW23" s="34">
        <v>0</v>
      </c>
      <c r="AX23" s="35">
        <v>0</v>
      </c>
      <c r="AY23" s="36">
        <f t="shared" si="27"/>
        <v>0.14668488277006661</v>
      </c>
      <c r="AZ23" s="36">
        <f t="shared" si="28"/>
        <v>0</v>
      </c>
      <c r="BA23" s="31">
        <f t="shared" si="29"/>
        <v>0</v>
      </c>
    </row>
    <row r="24" spans="1:53" x14ac:dyDescent="0.25">
      <c r="A24" s="11">
        <v>42787</v>
      </c>
      <c r="B24" s="12">
        <v>11578.3</v>
      </c>
      <c r="C24" s="12">
        <v>2365.38</v>
      </c>
      <c r="D24" s="12">
        <v>5865.9501950000003</v>
      </c>
      <c r="E24" s="12">
        <v>119.629997</v>
      </c>
      <c r="F24" s="12">
        <v>856.44000200000005</v>
      </c>
      <c r="G24" s="12">
        <v>25.280000999999999</v>
      </c>
      <c r="H24" s="12">
        <v>82.18</v>
      </c>
      <c r="I24" s="12">
        <v>831.65997300000004</v>
      </c>
      <c r="J24" s="12">
        <v>43.990001999999997</v>
      </c>
      <c r="K24" s="12">
        <v>142.60000600000001</v>
      </c>
      <c r="L24" s="12">
        <v>42.43</v>
      </c>
      <c r="M24" s="12">
        <v>38.404212999999999</v>
      </c>
      <c r="N24" s="12">
        <v>82.980002999999996</v>
      </c>
      <c r="O24" s="53"/>
      <c r="P24" s="13">
        <f t="shared" si="3"/>
        <v>-2.426953870602655E-3</v>
      </c>
      <c r="Q24" s="13">
        <f t="shared" si="4"/>
        <v>-1.0822785345272479E-3</v>
      </c>
      <c r="R24" s="13">
        <f t="shared" si="5"/>
        <v>-9.0698212960205193E-4</v>
      </c>
      <c r="S24" s="13">
        <f t="shared" si="6"/>
        <v>-1.3374237566854408E-3</v>
      </c>
      <c r="T24" s="13">
        <f t="shared" si="7"/>
        <v>-9.691478656551622E-4</v>
      </c>
      <c r="U24" s="13">
        <f t="shared" si="8"/>
        <v>-4.7468748122280191E-3</v>
      </c>
      <c r="V24" s="13">
        <f t="shared" si="9"/>
        <v>-1.2168167437334176E-3</v>
      </c>
      <c r="W24" s="13">
        <f t="shared" si="10"/>
        <v>-1.0821285491877664E-3</v>
      </c>
      <c r="X24" s="13">
        <f t="shared" si="11"/>
        <v>-1.136690105174254E-3</v>
      </c>
      <c r="Y24" s="13">
        <f t="shared" si="12"/>
        <v>8.8358691934418143E-3</v>
      </c>
      <c r="Z24" s="13">
        <f t="shared" si="13"/>
        <v>-2.3572943671934521E-4</v>
      </c>
      <c r="AA24" s="13">
        <f t="shared" si="14"/>
        <v>4.5910301559883404E-2</v>
      </c>
      <c r="AB24" s="13">
        <f t="shared" si="15"/>
        <v>-9.520378060241641E-3</v>
      </c>
      <c r="AC24" s="55"/>
      <c r="AD24" s="14">
        <f t="shared" si="16"/>
        <v>-2.7341090351465603E-3</v>
      </c>
      <c r="AE24" s="14">
        <f t="shared" si="17"/>
        <v>-2.1320451842074574E-3</v>
      </c>
      <c r="AF24" s="14">
        <f t="shared" si="18"/>
        <v>-5.3933555207089133E-3</v>
      </c>
      <c r="AG24" s="14">
        <f t="shared" si="19"/>
        <v>-2.2717701718580449E-3</v>
      </c>
      <c r="AH24" s="14">
        <f t="shared" si="20"/>
        <v>-2.1428608897178145E-3</v>
      </c>
      <c r="AI24" s="14">
        <f t="shared" si="21"/>
        <v>-1.8225453224559669E-3</v>
      </c>
      <c r="AJ24" s="14">
        <f t="shared" si="22"/>
        <v>7.6962213120040299E-3</v>
      </c>
      <c r="AK24" s="14">
        <f t="shared" si="23"/>
        <v>-1.5745508959737063E-3</v>
      </c>
      <c r="AL24" s="14">
        <f t="shared" si="24"/>
        <v>4.5552700935049262E-2</v>
      </c>
      <c r="AM24" s="14">
        <f t="shared" si="25"/>
        <v>-1.0448915660221806E-2</v>
      </c>
      <c r="AO24" s="29" t="str">
        <v>MNST</v>
      </c>
      <c r="AP24" s="20" t="s">
        <v>12</v>
      </c>
      <c r="AQ24" s="30">
        <f>SLOPE(X5:X1262,$Q$5:$Q$1262)</f>
        <v>0.89000077742745842</v>
      </c>
      <c r="AR24" s="31">
        <f>AI3*252</f>
        <v>0.1728355147549917</v>
      </c>
      <c r="AS24" s="32">
        <v>8.9679689319239503E-2</v>
      </c>
      <c r="AT24" s="32">
        <v>0.2388068411221892</v>
      </c>
      <c r="AU24" s="32">
        <v>0.13484536388423124</v>
      </c>
      <c r="AV24" s="33">
        <v>1</v>
      </c>
      <c r="AW24" s="34">
        <v>1</v>
      </c>
      <c r="AX24" s="35">
        <v>0</v>
      </c>
      <c r="AY24" s="36">
        <f t="shared" si="27"/>
        <v>8.9679689319239503E-2</v>
      </c>
      <c r="AZ24" s="36">
        <f t="shared" si="28"/>
        <v>0.2388068411221892</v>
      </c>
      <c r="BA24" s="31">
        <f t="shared" si="29"/>
        <v>0</v>
      </c>
    </row>
    <row r="25" spans="1:53" x14ac:dyDescent="0.25">
      <c r="A25" s="11">
        <v>42788</v>
      </c>
      <c r="B25" s="12">
        <v>11550.2</v>
      </c>
      <c r="C25" s="12">
        <v>2362.8200000000002</v>
      </c>
      <c r="D25" s="12">
        <v>5860.6298829999996</v>
      </c>
      <c r="E25" s="12">
        <v>119.470001</v>
      </c>
      <c r="F25" s="12">
        <v>855.60998500000005</v>
      </c>
      <c r="G25" s="12">
        <v>25.16</v>
      </c>
      <c r="H25" s="12">
        <v>82.080001999999993</v>
      </c>
      <c r="I25" s="12">
        <v>830.76000999999997</v>
      </c>
      <c r="J25" s="12">
        <v>43.939999</v>
      </c>
      <c r="K25" s="12">
        <v>143.86000100000001</v>
      </c>
      <c r="L25" s="12">
        <v>42.419998</v>
      </c>
      <c r="M25" s="12">
        <v>40.167361999999997</v>
      </c>
      <c r="N25" s="12">
        <v>82.190002000000007</v>
      </c>
      <c r="O25" s="53"/>
      <c r="P25" s="13">
        <f t="shared" si="3"/>
        <v>5.1947152430265042E-4</v>
      </c>
      <c r="Q25" s="13">
        <f t="shared" si="4"/>
        <v>4.1899086684549225E-4</v>
      </c>
      <c r="R25" s="13">
        <f t="shared" si="5"/>
        <v>-4.2862486629408059E-3</v>
      </c>
      <c r="S25" s="13">
        <f t="shared" si="6"/>
        <v>-5.3569849723195118E-3</v>
      </c>
      <c r="T25" s="13">
        <f t="shared" si="7"/>
        <v>-3.9971284346337344E-3</v>
      </c>
      <c r="U25" s="13">
        <f t="shared" si="8"/>
        <v>-2.7027027027026973E-2</v>
      </c>
      <c r="V25" s="13">
        <f t="shared" si="9"/>
        <v>-1.2185672217701615E-4</v>
      </c>
      <c r="W25" s="13">
        <f t="shared" si="10"/>
        <v>6.8612715241322952E-4</v>
      </c>
      <c r="X25" s="13">
        <f t="shared" si="11"/>
        <v>-6.8272646069023057E-4</v>
      </c>
      <c r="Y25" s="13">
        <f t="shared" si="12"/>
        <v>-7.5073126129062695E-3</v>
      </c>
      <c r="Z25" s="13">
        <f t="shared" si="13"/>
        <v>2.5931401505487894E-3</v>
      </c>
      <c r="AA25" s="13">
        <f t="shared" si="14"/>
        <v>-6.3895159458060569E-4</v>
      </c>
      <c r="AB25" s="13">
        <f t="shared" si="15"/>
        <v>2.5550552973583329E-3</v>
      </c>
      <c r="AC25" s="55"/>
      <c r="AD25" s="14">
        <f t="shared" si="16"/>
        <v>-6.7536702507806313E-3</v>
      </c>
      <c r="AE25" s="14">
        <f t="shared" si="17"/>
        <v>-5.1600257531860295E-3</v>
      </c>
      <c r="AF25" s="14">
        <f t="shared" si="18"/>
        <v>-2.7673507735507866E-2</v>
      </c>
      <c r="AG25" s="14">
        <f t="shared" si="19"/>
        <v>-1.1768101503016434E-3</v>
      </c>
      <c r="AH25" s="14">
        <f t="shared" si="20"/>
        <v>-3.7460518811681864E-4</v>
      </c>
      <c r="AI25" s="14">
        <f t="shared" si="21"/>
        <v>-1.3685816779719436E-3</v>
      </c>
      <c r="AJ25" s="14">
        <f t="shared" si="22"/>
        <v>-8.6469604943440539E-3</v>
      </c>
      <c r="AK25" s="14">
        <f t="shared" si="23"/>
        <v>1.2543186912944283E-3</v>
      </c>
      <c r="AL25" s="14">
        <f t="shared" si="24"/>
        <v>-9.9655221941474955E-4</v>
      </c>
      <c r="AM25" s="14">
        <f t="shared" si="25"/>
        <v>1.6265176973781683E-3</v>
      </c>
      <c r="AO25" s="29" t="str">
        <v>NFLX</v>
      </c>
      <c r="AP25" s="20" t="s">
        <v>11</v>
      </c>
      <c r="AQ25" s="30">
        <f>SLOPE(Y5:Y1262,$R$5:$R$1262)</f>
        <v>1.08046286944371</v>
      </c>
      <c r="AR25" s="31">
        <f>AJ3*252</f>
        <v>0.2871912661223216</v>
      </c>
      <c r="AS25" s="32">
        <v>0.14507708775918993</v>
      </c>
      <c r="AT25" s="32">
        <v>0.13638488579251851</v>
      </c>
      <c r="AU25" s="32">
        <v>0.25140410246612732</v>
      </c>
      <c r="AV25" s="33">
        <v>1</v>
      </c>
      <c r="AW25" s="34">
        <v>0</v>
      </c>
      <c r="AX25" s="35">
        <v>1</v>
      </c>
      <c r="AY25" s="36">
        <f t="shared" si="27"/>
        <v>0.14507708775918993</v>
      </c>
      <c r="AZ25" s="36">
        <f t="shared" si="28"/>
        <v>0</v>
      </c>
      <c r="BA25" s="31">
        <f t="shared" si="29"/>
        <v>0.25140410246612732</v>
      </c>
    </row>
    <row r="26" spans="1:53" x14ac:dyDescent="0.25">
      <c r="A26" s="11">
        <v>42789</v>
      </c>
      <c r="B26" s="12">
        <v>11556.2</v>
      </c>
      <c r="C26" s="12">
        <v>2363.81</v>
      </c>
      <c r="D26" s="12">
        <v>5835.5097660000001</v>
      </c>
      <c r="E26" s="12">
        <v>118.83000199999999</v>
      </c>
      <c r="F26" s="12">
        <v>852.19000200000005</v>
      </c>
      <c r="G26" s="12">
        <v>24.48</v>
      </c>
      <c r="H26" s="12">
        <v>82.07</v>
      </c>
      <c r="I26" s="12">
        <v>831.330017</v>
      </c>
      <c r="J26" s="12">
        <v>43.91</v>
      </c>
      <c r="K26" s="12">
        <v>142.779999</v>
      </c>
      <c r="L26" s="12">
        <v>42.529998999999997</v>
      </c>
      <c r="M26" s="12">
        <v>40.141697000000001</v>
      </c>
      <c r="N26" s="12">
        <v>82.400002000000001</v>
      </c>
      <c r="O26" s="53"/>
      <c r="P26" s="13">
        <f t="shared" si="3"/>
        <v>-1.2893511708002015E-3</v>
      </c>
      <c r="Q26" s="13">
        <f t="shared" si="4"/>
        <v>1.493351834538359E-3</v>
      </c>
      <c r="R26" s="13">
        <f t="shared" si="5"/>
        <v>1.6794236310082589E-3</v>
      </c>
      <c r="S26" s="13">
        <f t="shared" si="6"/>
        <v>4.039350264422259E-3</v>
      </c>
      <c r="T26" s="13">
        <f t="shared" si="7"/>
        <v>-8.1554723520448347E-3</v>
      </c>
      <c r="U26" s="13">
        <f t="shared" si="8"/>
        <v>1.225494281045747E-2</v>
      </c>
      <c r="V26" s="13">
        <f t="shared" si="9"/>
        <v>-3.5335810893138975E-3</v>
      </c>
      <c r="W26" s="13">
        <f t="shared" si="10"/>
        <v>-3.2357811518792801E-3</v>
      </c>
      <c r="X26" s="13">
        <f t="shared" si="11"/>
        <v>-8.1986107948074372E-3</v>
      </c>
      <c r="Y26" s="13">
        <f t="shared" si="12"/>
        <v>3.2917845867193041E-3</v>
      </c>
      <c r="Z26" s="13">
        <f t="shared" si="13"/>
        <v>1.2696943632658053E-2</v>
      </c>
      <c r="AA26" s="13">
        <f t="shared" si="14"/>
        <v>4.6908081638898924E-3</v>
      </c>
      <c r="AB26" s="13">
        <f t="shared" si="15"/>
        <v>1.1043640508649366E-2</v>
      </c>
      <c r="AC26" s="55"/>
      <c r="AD26" s="14">
        <f t="shared" si="16"/>
        <v>2.6426649859611394E-3</v>
      </c>
      <c r="AE26" s="14">
        <f t="shared" si="17"/>
        <v>-9.3183696705971299E-3</v>
      </c>
      <c r="AF26" s="14">
        <f t="shared" si="18"/>
        <v>1.1608462101976575E-2</v>
      </c>
      <c r="AG26" s="14">
        <f t="shared" si="19"/>
        <v>-4.5885345174385243E-3</v>
      </c>
      <c r="AH26" s="14">
        <f t="shared" si="20"/>
        <v>-4.2965134924093287E-3</v>
      </c>
      <c r="AI26" s="14">
        <f t="shared" si="21"/>
        <v>-8.8844660120891497E-3</v>
      </c>
      <c r="AJ26" s="14">
        <f t="shared" si="22"/>
        <v>2.1521367052815201E-3</v>
      </c>
      <c r="AK26" s="14">
        <f t="shared" si="23"/>
        <v>1.1358122173403692E-2</v>
      </c>
      <c r="AL26" s="14">
        <f t="shared" si="24"/>
        <v>4.3332075390557483E-3</v>
      </c>
      <c r="AM26" s="14">
        <f t="shared" si="25"/>
        <v>1.0115102908669201E-2</v>
      </c>
      <c r="AO26" s="29" t="str">
        <v>PYPL</v>
      </c>
      <c r="AP26" s="20" t="s">
        <v>11</v>
      </c>
      <c r="AQ26" s="30">
        <f>SLOPE(Z5:Z1262,$R$5:$R$1262)</f>
        <v>1.2418592530544064</v>
      </c>
      <c r="AR26" s="31">
        <f>AK3*252</f>
        <v>0.33738300773209901</v>
      </c>
      <c r="AS26" s="32">
        <v>0.11925758404402596</v>
      </c>
      <c r="AT26" s="32">
        <v>0.24228592585978984</v>
      </c>
      <c r="AU26" s="32">
        <v>0.14012084413883411</v>
      </c>
      <c r="AV26" s="33">
        <v>1</v>
      </c>
      <c r="AW26" s="34">
        <v>0</v>
      </c>
      <c r="AX26" s="35">
        <v>1</v>
      </c>
      <c r="AY26" s="36">
        <f t="shared" si="27"/>
        <v>0.11925758404402596</v>
      </c>
      <c r="AZ26" s="36">
        <f t="shared" si="28"/>
        <v>0</v>
      </c>
      <c r="BA26" s="31">
        <f t="shared" si="29"/>
        <v>0.14012084413883411</v>
      </c>
    </row>
    <row r="27" spans="1:53" x14ac:dyDescent="0.25">
      <c r="A27" s="11">
        <v>42790</v>
      </c>
      <c r="B27" s="12">
        <v>11541.3</v>
      </c>
      <c r="C27" s="12">
        <v>2367.34</v>
      </c>
      <c r="D27" s="12">
        <v>5845.3100590000004</v>
      </c>
      <c r="E27" s="12">
        <v>119.30999799999999</v>
      </c>
      <c r="F27" s="12">
        <v>845.23999000000003</v>
      </c>
      <c r="G27" s="12">
        <v>24.780000999999999</v>
      </c>
      <c r="H27" s="12">
        <v>81.779999000000004</v>
      </c>
      <c r="I27" s="12">
        <v>828.64001499999995</v>
      </c>
      <c r="J27" s="12">
        <v>43.549999</v>
      </c>
      <c r="K27" s="12">
        <v>143.25</v>
      </c>
      <c r="L27" s="12">
        <v>43.07</v>
      </c>
      <c r="M27" s="12">
        <v>40.329993999999999</v>
      </c>
      <c r="N27" s="12">
        <v>83.309997999999993</v>
      </c>
      <c r="O27" s="53"/>
      <c r="P27" s="13">
        <f t="shared" si="3"/>
        <v>1.4729709824716775E-3</v>
      </c>
      <c r="Q27" s="13">
        <f t="shared" si="4"/>
        <v>1.018020225231675E-3</v>
      </c>
      <c r="R27" s="13">
        <f t="shared" si="5"/>
        <v>2.8381459379482887E-3</v>
      </c>
      <c r="S27" s="13">
        <f t="shared" si="6"/>
        <v>-4.4422010634849185E-3</v>
      </c>
      <c r="T27" s="13">
        <f t="shared" si="7"/>
        <v>4.0225557714086424E-3</v>
      </c>
      <c r="U27" s="13">
        <f t="shared" si="8"/>
        <v>1.2105729939237975E-3</v>
      </c>
      <c r="V27" s="13">
        <f t="shared" si="9"/>
        <v>-2.9346784413631921E-3</v>
      </c>
      <c r="W27" s="13">
        <f t="shared" si="10"/>
        <v>7.7236675566538793E-4</v>
      </c>
      <c r="X27" s="13">
        <f t="shared" si="11"/>
        <v>-3.3524662078637357E-2</v>
      </c>
      <c r="Y27" s="13">
        <f t="shared" si="12"/>
        <v>1.1169563699824359E-3</v>
      </c>
      <c r="Z27" s="13">
        <f t="shared" si="13"/>
        <v>-9.9837706059902054E-3</v>
      </c>
      <c r="AA27" s="13">
        <f t="shared" si="14"/>
        <v>1.1672156460028171E-2</v>
      </c>
      <c r="AB27" s="13">
        <f t="shared" si="15"/>
        <v>-9.2425521364193353E-3</v>
      </c>
      <c r="AC27" s="55"/>
      <c r="AD27" s="14">
        <f t="shared" si="16"/>
        <v>-5.8388863419460381E-3</v>
      </c>
      <c r="AE27" s="14">
        <f t="shared" si="17"/>
        <v>2.8596584528563472E-3</v>
      </c>
      <c r="AF27" s="14">
        <f t="shared" si="18"/>
        <v>5.6409228544290302E-4</v>
      </c>
      <c r="AG27" s="14">
        <f t="shared" si="19"/>
        <v>-3.989631869487819E-3</v>
      </c>
      <c r="AH27" s="14">
        <f t="shared" si="20"/>
        <v>-2.8836558486466024E-4</v>
      </c>
      <c r="AI27" s="14">
        <f t="shared" si="21"/>
        <v>-3.421051729591907E-2</v>
      </c>
      <c r="AJ27" s="14">
        <f t="shared" si="22"/>
        <v>-2.2691511455348156E-5</v>
      </c>
      <c r="AK27" s="14">
        <f t="shared" si="23"/>
        <v>-1.1322592065244566E-2</v>
      </c>
      <c r="AL27" s="14">
        <f t="shared" si="24"/>
        <v>1.1314555835194027E-2</v>
      </c>
      <c r="AM27" s="14">
        <f t="shared" si="25"/>
        <v>-1.01710897363995E-2</v>
      </c>
      <c r="AO27" s="29" t="str">
        <v>UL</v>
      </c>
      <c r="AP27" s="20" t="s">
        <v>32</v>
      </c>
      <c r="AQ27" s="30">
        <f>SLOPE(AA5:AA1262,$P$5:$P$1262)</f>
        <v>0.60216271265113874</v>
      </c>
      <c r="AR27" s="31">
        <f>AL3*252</f>
        <v>9.0115357458204273E-2</v>
      </c>
      <c r="AS27" s="32">
        <v>0.22536072791888731</v>
      </c>
      <c r="AT27" s="32">
        <v>0.21902617773864602</v>
      </c>
      <c r="AU27" s="32">
        <v>0.22488798580878774</v>
      </c>
      <c r="AV27" s="33">
        <v>0</v>
      </c>
      <c r="AW27" s="34">
        <v>1</v>
      </c>
      <c r="AX27" s="35">
        <v>1</v>
      </c>
      <c r="AY27" s="36">
        <f t="shared" si="27"/>
        <v>0</v>
      </c>
      <c r="AZ27" s="36">
        <f t="shared" si="28"/>
        <v>0.21902617773864602</v>
      </c>
      <c r="BA27" s="31">
        <f t="shared" si="29"/>
        <v>0.22488798580878774</v>
      </c>
    </row>
    <row r="28" spans="1:53" ht="15.75" thickBot="1" x14ac:dyDescent="0.3">
      <c r="A28" s="11">
        <v>42793</v>
      </c>
      <c r="B28" s="12">
        <v>11558.3</v>
      </c>
      <c r="C28" s="12">
        <v>2369.75</v>
      </c>
      <c r="D28" s="12">
        <v>5861.8999020000001</v>
      </c>
      <c r="E28" s="12">
        <v>118.779999</v>
      </c>
      <c r="F28" s="12">
        <v>848.64001499999995</v>
      </c>
      <c r="G28" s="12">
        <v>24.809999000000001</v>
      </c>
      <c r="H28" s="12">
        <v>81.540001000000004</v>
      </c>
      <c r="I28" s="12">
        <v>829.28002900000001</v>
      </c>
      <c r="J28" s="12">
        <v>42.09</v>
      </c>
      <c r="K28" s="12">
        <v>143.41000399999999</v>
      </c>
      <c r="L28" s="12">
        <v>42.639999000000003</v>
      </c>
      <c r="M28" s="12">
        <v>40.800731999999996</v>
      </c>
      <c r="N28" s="12">
        <v>82.540001000000004</v>
      </c>
      <c r="O28" s="53"/>
      <c r="P28" s="13">
        <f t="shared" si="3"/>
        <v>-3.9711722312104625E-3</v>
      </c>
      <c r="Q28" s="13">
        <f t="shared" si="4"/>
        <v>-2.5783310475788745E-3</v>
      </c>
      <c r="R28" s="13">
        <f t="shared" si="5"/>
        <v>-6.2198197870217964E-3</v>
      </c>
      <c r="S28" s="13">
        <f t="shared" si="6"/>
        <v>-3.7043526157969353E-3</v>
      </c>
      <c r="T28" s="13">
        <f t="shared" si="7"/>
        <v>-4.2421249721531495E-3</v>
      </c>
      <c r="U28" s="13">
        <f t="shared" si="8"/>
        <v>-1.0479645726708897E-2</v>
      </c>
      <c r="V28" s="13">
        <f t="shared" si="9"/>
        <v>-2.3301814774322471E-3</v>
      </c>
      <c r="W28" s="13">
        <f t="shared" si="10"/>
        <v>-7.3196107318774795E-3</v>
      </c>
      <c r="X28" s="13">
        <f t="shared" si="11"/>
        <v>-1.5443121881682176E-2</v>
      </c>
      <c r="Y28" s="13">
        <f t="shared" si="12"/>
        <v>-8.9254512537352282E-3</v>
      </c>
      <c r="Z28" s="13">
        <f t="shared" si="13"/>
        <v>-1.5009357762883702E-2</v>
      </c>
      <c r="AA28" s="13">
        <f t="shared" si="14"/>
        <v>-3.9856392772560367E-3</v>
      </c>
      <c r="AB28" s="13">
        <f t="shared" si="15"/>
        <v>-8.4807365098049647E-4</v>
      </c>
      <c r="AC28" s="55"/>
      <c r="AD28" s="14">
        <f t="shared" si="16"/>
        <v>-5.1010378942580549E-3</v>
      </c>
      <c r="AE28" s="14">
        <f t="shared" si="17"/>
        <v>-5.4050222907054447E-3</v>
      </c>
      <c r="AF28" s="14">
        <f t="shared" si="18"/>
        <v>-1.1126126435189792E-2</v>
      </c>
      <c r="AG28" s="14">
        <f t="shared" si="19"/>
        <v>-3.3851349055568744E-3</v>
      </c>
      <c r="AH28" s="14">
        <f t="shared" si="20"/>
        <v>-8.3803430724075281E-3</v>
      </c>
      <c r="AI28" s="14">
        <f t="shared" si="21"/>
        <v>-1.6128977098963888E-2</v>
      </c>
      <c r="AJ28" s="14">
        <f t="shared" si="22"/>
        <v>-1.0065099135173013E-2</v>
      </c>
      <c r="AK28" s="14">
        <f t="shared" si="23"/>
        <v>-1.6348179222138062E-2</v>
      </c>
      <c r="AL28" s="14">
        <f t="shared" si="24"/>
        <v>-4.3432399020901808E-3</v>
      </c>
      <c r="AM28" s="14">
        <f t="shared" si="25"/>
        <v>-1.7766112509606611E-3</v>
      </c>
      <c r="AO28" s="37" t="str">
        <v>VRSN</v>
      </c>
      <c r="AP28" s="23" t="s">
        <v>11</v>
      </c>
      <c r="AQ28" s="38">
        <f>SLOPE(AB5:AB1262,$R$5:$R$1262)</f>
        <v>0.88250756786041928</v>
      </c>
      <c r="AR28" s="39">
        <f>AM3*252</f>
        <v>0.23399147519500152</v>
      </c>
      <c r="AS28" s="32">
        <v>0.14759641697164835</v>
      </c>
      <c r="AT28" s="32">
        <v>0.18079153206372586</v>
      </c>
      <c r="AU28" s="32">
        <v>0.19200495209526636</v>
      </c>
      <c r="AV28" s="33">
        <v>0</v>
      </c>
      <c r="AW28" s="34">
        <v>1</v>
      </c>
      <c r="AX28" s="35">
        <v>1</v>
      </c>
      <c r="AY28" s="40">
        <f t="shared" si="27"/>
        <v>0</v>
      </c>
      <c r="AZ28" s="40">
        <f t="shared" si="28"/>
        <v>0.18079153206372586</v>
      </c>
      <c r="BA28" s="39">
        <f t="shared" si="29"/>
        <v>0.19200495209526636</v>
      </c>
    </row>
    <row r="29" spans="1:53" ht="15.75" thickBot="1" x14ac:dyDescent="0.3">
      <c r="A29" s="11">
        <v>42794</v>
      </c>
      <c r="B29" s="12">
        <v>11512.4</v>
      </c>
      <c r="C29" s="12">
        <v>2363.64</v>
      </c>
      <c r="D29" s="12">
        <v>5825.4399409999996</v>
      </c>
      <c r="E29" s="12">
        <v>118.339996</v>
      </c>
      <c r="F29" s="12">
        <v>845.03997800000002</v>
      </c>
      <c r="G29" s="12">
        <v>24.549999</v>
      </c>
      <c r="H29" s="12">
        <v>81.349997999999999</v>
      </c>
      <c r="I29" s="12">
        <v>823.21002199999998</v>
      </c>
      <c r="J29" s="12">
        <v>41.439999</v>
      </c>
      <c r="K29" s="12">
        <v>142.13000500000001</v>
      </c>
      <c r="L29" s="12">
        <v>42</v>
      </c>
      <c r="M29" s="12">
        <v>40.638114999999999</v>
      </c>
      <c r="N29" s="12">
        <v>82.470000999999996</v>
      </c>
      <c r="O29" s="53"/>
      <c r="P29" s="13">
        <f t="shared" si="3"/>
        <v>1.2925193704179883E-2</v>
      </c>
      <c r="Q29" s="13">
        <f t="shared" si="4"/>
        <v>1.3673825117192173E-2</v>
      </c>
      <c r="R29" s="13">
        <f t="shared" si="5"/>
        <v>1.3490799801552766E-2</v>
      </c>
      <c r="S29" s="13">
        <f t="shared" si="6"/>
        <v>1.6984976068445956E-2</v>
      </c>
      <c r="T29" s="13">
        <f t="shared" si="7"/>
        <v>9.514388915692118E-3</v>
      </c>
      <c r="U29" s="13">
        <f t="shared" si="8"/>
        <v>1.6700611678232669E-2</v>
      </c>
      <c r="V29" s="13">
        <f t="shared" si="9"/>
        <v>3.0239705721935017E-2</v>
      </c>
      <c r="W29" s="13">
        <f t="shared" si="10"/>
        <v>1.4613485840190732E-2</v>
      </c>
      <c r="X29" s="13">
        <f t="shared" si="11"/>
        <v>1.3754802455473003E-2</v>
      </c>
      <c r="Y29" s="13">
        <f t="shared" si="12"/>
        <v>3.6585448653152497E-3</v>
      </c>
      <c r="Z29" s="13">
        <f t="shared" si="13"/>
        <v>1.0238095238095157E-2</v>
      </c>
      <c r="AA29" s="13">
        <f t="shared" si="14"/>
        <v>1.6850683157916269E-3</v>
      </c>
      <c r="AB29" s="13">
        <f t="shared" si="15"/>
        <v>2.0007299381504806E-2</v>
      </c>
      <c r="AC29" s="55"/>
      <c r="AD29" s="14">
        <f t="shared" si="16"/>
        <v>1.5588290789984836E-2</v>
      </c>
      <c r="AE29" s="14">
        <f t="shared" si="17"/>
        <v>8.3514915971398228E-3</v>
      </c>
      <c r="AF29" s="14">
        <f t="shared" si="18"/>
        <v>1.6054130969751775E-2</v>
      </c>
      <c r="AG29" s="14">
        <f t="shared" si="19"/>
        <v>2.9184752293810391E-2</v>
      </c>
      <c r="AH29" s="14">
        <f t="shared" si="20"/>
        <v>1.3552753499660683E-2</v>
      </c>
      <c r="AI29" s="14">
        <f t="shared" si="21"/>
        <v>1.3068947238191291E-2</v>
      </c>
      <c r="AJ29" s="14">
        <f t="shared" si="22"/>
        <v>2.5188969838774657E-3</v>
      </c>
      <c r="AK29" s="14">
        <f t="shared" si="23"/>
        <v>8.8992737788407966E-3</v>
      </c>
      <c r="AL29" s="14">
        <f t="shared" si="24"/>
        <v>1.327467690957483E-3</v>
      </c>
      <c r="AM29" s="14">
        <f t="shared" si="25"/>
        <v>1.907876178152464E-2</v>
      </c>
      <c r="AS29" s="41"/>
      <c r="AT29" s="20"/>
      <c r="AU29" s="20"/>
      <c r="AV29" s="56">
        <f>SUM(AV19:AV28)</f>
        <v>7</v>
      </c>
      <c r="AW29" s="57">
        <f t="shared" ref="AW29:AX29" si="30">SUM(AW19:AW28)</f>
        <v>5</v>
      </c>
      <c r="AX29" s="58">
        <f t="shared" si="30"/>
        <v>5</v>
      </c>
      <c r="AY29" s="42">
        <f>SUM(AY19:AY28)</f>
        <v>1.0019931173958501</v>
      </c>
      <c r="AZ29" s="43">
        <f>SUM(AZ19:AZ28)</f>
        <v>0.99802304954976639</v>
      </c>
      <c r="BA29" s="43">
        <f>SUM(BA19:BA28)</f>
        <v>0.99801783307956704</v>
      </c>
    </row>
    <row r="30" spans="1:53" x14ac:dyDescent="0.25">
      <c r="A30" s="11">
        <v>42795</v>
      </c>
      <c r="B30" s="12">
        <v>11661.2</v>
      </c>
      <c r="C30" s="12">
        <v>2395.96</v>
      </c>
      <c r="D30" s="12">
        <v>5904.0297849999997</v>
      </c>
      <c r="E30" s="12">
        <v>120.349998</v>
      </c>
      <c r="F30" s="12">
        <v>853.080017</v>
      </c>
      <c r="G30" s="12">
        <v>24.959999</v>
      </c>
      <c r="H30" s="12">
        <v>83.809997999999993</v>
      </c>
      <c r="I30" s="12">
        <v>835.23999000000003</v>
      </c>
      <c r="J30" s="12">
        <v>42.009998000000003</v>
      </c>
      <c r="K30" s="12">
        <v>142.64999399999999</v>
      </c>
      <c r="L30" s="12">
        <v>42.43</v>
      </c>
      <c r="M30" s="12">
        <v>40.706592999999998</v>
      </c>
      <c r="N30" s="12">
        <v>84.120002999999997</v>
      </c>
      <c r="O30" s="53"/>
      <c r="P30" s="13">
        <f t="shared" si="3"/>
        <v>-7.3148561040030646E-3</v>
      </c>
      <c r="Q30" s="13">
        <f t="shared" si="4"/>
        <v>-5.8598641045760624E-3</v>
      </c>
      <c r="R30" s="13">
        <f t="shared" si="5"/>
        <v>-7.250906848194294E-3</v>
      </c>
      <c r="S30" s="13">
        <f t="shared" si="6"/>
        <v>-3.7390611340101243E-3</v>
      </c>
      <c r="T30" s="13">
        <f t="shared" si="7"/>
        <v>-4.8882214058473261E-3</v>
      </c>
      <c r="U30" s="13">
        <f t="shared" si="8"/>
        <v>1.602604230873661E-3</v>
      </c>
      <c r="V30" s="13">
        <f t="shared" si="9"/>
        <v>-1.3602195766667213E-2</v>
      </c>
      <c r="W30" s="13">
        <f t="shared" si="10"/>
        <v>-5.5193537847727514E-3</v>
      </c>
      <c r="X30" s="13">
        <f t="shared" si="11"/>
        <v>0.12758869924249927</v>
      </c>
      <c r="Y30" s="13">
        <f t="shared" si="12"/>
        <v>-2.1871679854399306E-2</v>
      </c>
      <c r="Z30" s="13">
        <f t="shared" si="13"/>
        <v>8.0131982088145204E-3</v>
      </c>
      <c r="AA30" s="13">
        <f t="shared" si="14"/>
        <v>-5.8873755413526574E-3</v>
      </c>
      <c r="AB30" s="13">
        <f t="shared" si="15"/>
        <v>-5.9438894694285871E-3</v>
      </c>
      <c r="AC30" s="55"/>
      <c r="AD30" s="14">
        <f t="shared" si="16"/>
        <v>-5.1357464124712439E-3</v>
      </c>
      <c r="AE30" s="14">
        <f t="shared" si="17"/>
        <v>-6.0511187243996213E-3</v>
      </c>
      <c r="AF30" s="14">
        <f t="shared" si="18"/>
        <v>9.5612352239276654E-4</v>
      </c>
      <c r="AG30" s="14">
        <f t="shared" si="19"/>
        <v>-1.465714919479184E-2</v>
      </c>
      <c r="AH30" s="14">
        <f t="shared" si="20"/>
        <v>-6.5800861253028E-3</v>
      </c>
      <c r="AI30" s="14">
        <f t="shared" si="21"/>
        <v>0.12690284402521756</v>
      </c>
      <c r="AJ30" s="14">
        <f t="shared" si="22"/>
        <v>-2.3011327735837091E-2</v>
      </c>
      <c r="AK30" s="14">
        <f t="shared" si="23"/>
        <v>6.6743767495601597E-3</v>
      </c>
      <c r="AL30" s="14">
        <f t="shared" si="24"/>
        <v>-6.2449761661868015E-3</v>
      </c>
      <c r="AM30" s="14">
        <f t="shared" si="25"/>
        <v>-6.8724270694087517E-3</v>
      </c>
      <c r="AS30" s="20"/>
      <c r="AT30" s="20"/>
      <c r="AU30" s="20"/>
    </row>
    <row r="31" spans="1:53" x14ac:dyDescent="0.25">
      <c r="A31" s="11">
        <v>42796</v>
      </c>
      <c r="B31" s="12">
        <v>11575.9</v>
      </c>
      <c r="C31" s="12">
        <v>2381.92</v>
      </c>
      <c r="D31" s="12">
        <v>5861.2202150000003</v>
      </c>
      <c r="E31" s="12">
        <v>119.900002</v>
      </c>
      <c r="F31" s="12">
        <v>848.90997300000004</v>
      </c>
      <c r="G31" s="12">
        <v>25</v>
      </c>
      <c r="H31" s="12">
        <v>82.669998000000007</v>
      </c>
      <c r="I31" s="12">
        <v>830.63000499999998</v>
      </c>
      <c r="J31" s="12">
        <v>47.369999</v>
      </c>
      <c r="K31" s="12">
        <v>139.529999</v>
      </c>
      <c r="L31" s="12">
        <v>42.77</v>
      </c>
      <c r="M31" s="12">
        <v>40.466937999999999</v>
      </c>
      <c r="N31" s="12">
        <v>83.620002999999997</v>
      </c>
      <c r="O31" s="53"/>
      <c r="P31" s="13">
        <f t="shared" si="3"/>
        <v>1.943693362935095E-3</v>
      </c>
      <c r="Q31" s="13">
        <f t="shared" si="4"/>
        <v>5.0379525760724242E-4</v>
      </c>
      <c r="R31" s="13">
        <f t="shared" si="5"/>
        <v>1.6259046154947221E-3</v>
      </c>
      <c r="S31" s="13">
        <f t="shared" si="6"/>
        <v>1.1676313399895388E-3</v>
      </c>
      <c r="T31" s="13">
        <f t="shared" si="7"/>
        <v>1.1426794723259359E-3</v>
      </c>
      <c r="U31" s="13">
        <f t="shared" si="8"/>
        <v>-8.0000000000002292E-4</v>
      </c>
      <c r="V31" s="13">
        <f t="shared" si="9"/>
        <v>-5.4432927408564202E-3</v>
      </c>
      <c r="W31" s="13">
        <f t="shared" si="10"/>
        <v>-1.8660390193826482E-3</v>
      </c>
      <c r="X31" s="13">
        <f t="shared" si="11"/>
        <v>1.4144015498079199E-2</v>
      </c>
      <c r="Y31" s="13">
        <f t="shared" si="12"/>
        <v>-2.7950978484563294E-3</v>
      </c>
      <c r="Z31" s="13">
        <f t="shared" si="13"/>
        <v>6.0790039747484759E-3</v>
      </c>
      <c r="AA31" s="13">
        <f t="shared" si="14"/>
        <v>7.4027839714485566E-3</v>
      </c>
      <c r="AB31" s="13">
        <f t="shared" si="15"/>
        <v>5.0226977389609129E-3</v>
      </c>
      <c r="AC31" s="55"/>
      <c r="AD31" s="14">
        <f t="shared" si="16"/>
        <v>-2.2905393847158094E-4</v>
      </c>
      <c r="AE31" s="14">
        <f t="shared" si="17"/>
        <v>-2.0217846226359059E-5</v>
      </c>
      <c r="AF31" s="14">
        <f t="shared" si="18"/>
        <v>-1.4464807084809174E-3</v>
      </c>
      <c r="AG31" s="14">
        <f t="shared" si="19"/>
        <v>-6.4982461689810471E-3</v>
      </c>
      <c r="AH31" s="14">
        <f t="shared" si="20"/>
        <v>-2.9267713599126963E-3</v>
      </c>
      <c r="AI31" s="14">
        <f t="shared" si="21"/>
        <v>1.3458160280797486E-2</v>
      </c>
      <c r="AJ31" s="14">
        <f t="shared" si="22"/>
        <v>-3.9347457298941138E-3</v>
      </c>
      <c r="AK31" s="14">
        <f t="shared" si="23"/>
        <v>4.7401825154941152E-3</v>
      </c>
      <c r="AL31" s="14">
        <f t="shared" si="24"/>
        <v>7.0451833466144125E-3</v>
      </c>
      <c r="AM31" s="14">
        <f t="shared" si="25"/>
        <v>4.0941601389807483E-3</v>
      </c>
    </row>
    <row r="32" spans="1:53" x14ac:dyDescent="0.25">
      <c r="A32" s="11">
        <v>42797</v>
      </c>
      <c r="B32" s="12">
        <v>11598.4</v>
      </c>
      <c r="C32" s="12">
        <v>2383.12</v>
      </c>
      <c r="D32" s="12">
        <v>5870.75</v>
      </c>
      <c r="E32" s="12">
        <v>120.040001</v>
      </c>
      <c r="F32" s="12">
        <v>849.88000499999998</v>
      </c>
      <c r="G32" s="12">
        <v>24.98</v>
      </c>
      <c r="H32" s="12">
        <v>82.220000999999996</v>
      </c>
      <c r="I32" s="12">
        <v>829.080017</v>
      </c>
      <c r="J32" s="12">
        <v>48.040000999999997</v>
      </c>
      <c r="K32" s="12">
        <v>139.13999899999999</v>
      </c>
      <c r="L32" s="12">
        <v>43.029998999999997</v>
      </c>
      <c r="M32" s="12">
        <v>40.766506</v>
      </c>
      <c r="N32" s="12">
        <v>84.040001000000004</v>
      </c>
      <c r="O32" s="53"/>
      <c r="P32" s="13">
        <f t="shared" si="3"/>
        <v>-4.3626707132018439E-3</v>
      </c>
      <c r="Q32" s="13">
        <f t="shared" si="4"/>
        <v>-3.2772164221692712E-3</v>
      </c>
      <c r="R32" s="13">
        <f t="shared" si="5"/>
        <v>-3.6741172763276042E-3</v>
      </c>
      <c r="S32" s="13">
        <f t="shared" si="6"/>
        <v>9.1636953585161329E-4</v>
      </c>
      <c r="T32" s="13">
        <f t="shared" si="7"/>
        <v>-3.8476255244996871E-3</v>
      </c>
      <c r="U32" s="13">
        <f t="shared" si="8"/>
        <v>-8.8070456365091365E-3</v>
      </c>
      <c r="V32" s="13">
        <f t="shared" si="9"/>
        <v>3.4054852419669324E-3</v>
      </c>
      <c r="W32" s="13">
        <f t="shared" si="10"/>
        <v>-1.5679885817342365E-3</v>
      </c>
      <c r="X32" s="13">
        <f t="shared" si="11"/>
        <v>-2.2064966235117223E-2</v>
      </c>
      <c r="Y32" s="13">
        <f t="shared" si="12"/>
        <v>2.0123638207012018E-2</v>
      </c>
      <c r="Z32" s="13">
        <f t="shared" si="13"/>
        <v>-3.7183361310325624E-3</v>
      </c>
      <c r="AA32" s="13">
        <f t="shared" si="14"/>
        <v>-8.398316009715634E-4</v>
      </c>
      <c r="AB32" s="13">
        <f t="shared" si="15"/>
        <v>1.3089124070808644E-3</v>
      </c>
      <c r="AC32" s="55"/>
      <c r="AD32" s="14">
        <f t="shared" si="16"/>
        <v>-4.8031574260950648E-4</v>
      </c>
      <c r="AE32" s="14">
        <f t="shared" si="17"/>
        <v>-5.0105228430519823E-3</v>
      </c>
      <c r="AF32" s="14">
        <f t="shared" si="18"/>
        <v>-9.4535263449900316E-3</v>
      </c>
      <c r="AG32" s="14">
        <f t="shared" si="19"/>
        <v>2.3505318138423051E-3</v>
      </c>
      <c r="AH32" s="14">
        <f t="shared" si="20"/>
        <v>-2.6287209222642847E-3</v>
      </c>
      <c r="AI32" s="14">
        <f t="shared" si="21"/>
        <v>-2.2750821452398935E-2</v>
      </c>
      <c r="AJ32" s="14">
        <f t="shared" si="22"/>
        <v>1.8983990325574233E-2</v>
      </c>
      <c r="AK32" s="14">
        <f t="shared" si="23"/>
        <v>-5.0571575902869231E-3</v>
      </c>
      <c r="AL32" s="14">
        <f t="shared" si="24"/>
        <v>-1.1974322258057073E-3</v>
      </c>
      <c r="AM32" s="14">
        <f t="shared" si="25"/>
        <v>3.803748071006997E-4</v>
      </c>
      <c r="AO32" s="44" t="s">
        <v>67</v>
      </c>
      <c r="AS32" s="44" t="s">
        <v>48</v>
      </c>
      <c r="AT32" s="44" t="s">
        <v>58</v>
      </c>
      <c r="AU32" s="62" t="s">
        <v>59</v>
      </c>
      <c r="AV32" s="62"/>
    </row>
    <row r="33" spans="1:53" x14ac:dyDescent="0.25">
      <c r="A33" s="11">
        <v>42800</v>
      </c>
      <c r="B33" s="12">
        <v>11547.8</v>
      </c>
      <c r="C33" s="12">
        <v>2375.31</v>
      </c>
      <c r="D33" s="12">
        <v>5849.1801759999998</v>
      </c>
      <c r="E33" s="12">
        <v>120.150002</v>
      </c>
      <c r="F33" s="12">
        <v>846.60998500000005</v>
      </c>
      <c r="G33" s="12">
        <v>24.76</v>
      </c>
      <c r="H33" s="12">
        <v>82.5</v>
      </c>
      <c r="I33" s="12">
        <v>827.78002900000001</v>
      </c>
      <c r="J33" s="12">
        <v>46.98</v>
      </c>
      <c r="K33" s="12">
        <v>141.94000199999999</v>
      </c>
      <c r="L33" s="12">
        <v>42.869999</v>
      </c>
      <c r="M33" s="12">
        <v>40.732269000000002</v>
      </c>
      <c r="N33" s="12">
        <v>84.150002000000001</v>
      </c>
      <c r="O33" s="53"/>
      <c r="P33" s="13">
        <f t="shared" si="3"/>
        <v>-3.5937581184294354E-3</v>
      </c>
      <c r="Q33" s="13">
        <f t="shared" si="4"/>
        <v>-2.9133039476952893E-3</v>
      </c>
      <c r="R33" s="13">
        <f t="shared" si="5"/>
        <v>-2.6072029824919518E-3</v>
      </c>
      <c r="S33" s="13">
        <f t="shared" si="6"/>
        <v>-1.4148896976298175E-3</v>
      </c>
      <c r="T33" s="13">
        <f t="shared" si="7"/>
        <v>-6.9685570741295777E-4</v>
      </c>
      <c r="U33" s="13">
        <f t="shared" si="8"/>
        <v>-1.1308562197092087E-2</v>
      </c>
      <c r="V33" s="13">
        <f t="shared" si="9"/>
        <v>5.6969818181817899E-3</v>
      </c>
      <c r="W33" s="13">
        <f t="shared" si="10"/>
        <v>4.9891805253978738E-3</v>
      </c>
      <c r="X33" s="13">
        <f t="shared" si="11"/>
        <v>-5.9599616858236892E-3</v>
      </c>
      <c r="Y33" s="13">
        <f t="shared" si="12"/>
        <v>-3.5931308497515468E-3</v>
      </c>
      <c r="Z33" s="13">
        <f t="shared" si="13"/>
        <v>4.6652671953650859E-4</v>
      </c>
      <c r="AA33" s="13">
        <f t="shared" si="14"/>
        <v>2.5215143305665766E-3</v>
      </c>
      <c r="AB33" s="13">
        <f t="shared" si="15"/>
        <v>-5.8229113292237455E-3</v>
      </c>
      <c r="AC33" s="55"/>
      <c r="AD33" s="14">
        <f t="shared" si="16"/>
        <v>-2.8115749760909371E-3</v>
      </c>
      <c r="AE33" s="14">
        <f t="shared" si="17"/>
        <v>-1.8597530259652527E-3</v>
      </c>
      <c r="AF33" s="14">
        <f t="shared" si="18"/>
        <v>-1.1955042905572982E-2</v>
      </c>
      <c r="AG33" s="14">
        <f t="shared" si="19"/>
        <v>4.6420283900571631E-3</v>
      </c>
      <c r="AH33" s="14">
        <f t="shared" si="20"/>
        <v>3.9284481848678252E-3</v>
      </c>
      <c r="AI33" s="14">
        <f t="shared" si="21"/>
        <v>-6.6458169031054027E-3</v>
      </c>
      <c r="AJ33" s="14">
        <f t="shared" si="22"/>
        <v>-4.7327787311893313E-3</v>
      </c>
      <c r="AK33" s="14">
        <f t="shared" si="23"/>
        <v>-8.7229473971785253E-4</v>
      </c>
      <c r="AL33" s="14">
        <f t="shared" si="24"/>
        <v>2.1639137057324325E-3</v>
      </c>
      <c r="AM33" s="14">
        <f t="shared" si="25"/>
        <v>-6.7514489292039102E-3</v>
      </c>
      <c r="AO33" s="68" t="s">
        <v>44</v>
      </c>
      <c r="AP33" s="68"/>
      <c r="AQ33" s="68"/>
      <c r="AS33" s="45">
        <f>SUMPRODUCT($AY$19:$AY$28,$AR$19:$AR$28)</f>
        <v>0.29408115964856901</v>
      </c>
      <c r="AT33" s="45">
        <f>SUMPRODUCT($AZ$19:$AZ$28,$AR$19:$AR$28)</f>
        <v>0.19012883241863959</v>
      </c>
      <c r="AU33" s="67">
        <f>SUMPRODUCT($BA$19:$BA$28,$AR$19:$AR$28)</f>
        <v>0.24023112604301244</v>
      </c>
      <c r="AV33" s="67"/>
      <c r="AY33" s="46"/>
    </row>
    <row r="34" spans="1:53" x14ac:dyDescent="0.25">
      <c r="A34" s="11">
        <v>42801</v>
      </c>
      <c r="B34" s="12">
        <v>11506.3</v>
      </c>
      <c r="C34" s="12">
        <v>2368.39</v>
      </c>
      <c r="D34" s="12">
        <v>5833.9301759999998</v>
      </c>
      <c r="E34" s="12">
        <v>119.980003</v>
      </c>
      <c r="F34" s="12">
        <v>846.02002000000005</v>
      </c>
      <c r="G34" s="12">
        <v>24.48</v>
      </c>
      <c r="H34" s="12">
        <v>82.970000999999996</v>
      </c>
      <c r="I34" s="12">
        <v>831.90997300000004</v>
      </c>
      <c r="J34" s="12">
        <v>46.700001</v>
      </c>
      <c r="K34" s="12">
        <v>141.429993</v>
      </c>
      <c r="L34" s="12">
        <v>42.889999000000003</v>
      </c>
      <c r="M34" s="12">
        <v>40.834975999999997</v>
      </c>
      <c r="N34" s="12">
        <v>83.660004000000001</v>
      </c>
      <c r="O34" s="53"/>
      <c r="P34" s="13">
        <f t="shared" si="3"/>
        <v>-5.0494077157730022E-3</v>
      </c>
      <c r="Q34" s="13">
        <f t="shared" si="4"/>
        <v>-2.2842521713062336E-3</v>
      </c>
      <c r="R34" s="13">
        <f t="shared" si="5"/>
        <v>6.2044434725838649E-4</v>
      </c>
      <c r="S34" s="13">
        <f t="shared" si="6"/>
        <v>-3.1672361268402227E-3</v>
      </c>
      <c r="T34" s="13">
        <f t="shared" si="7"/>
        <v>5.2953593225844031E-3</v>
      </c>
      <c r="U34" s="13">
        <f t="shared" si="8"/>
        <v>1.6339869281045694E-3</v>
      </c>
      <c r="V34" s="13">
        <f t="shared" si="9"/>
        <v>6.1468240792235118E-3</v>
      </c>
      <c r="W34" s="13">
        <f t="shared" si="10"/>
        <v>4.1591303293584403E-3</v>
      </c>
      <c r="X34" s="13">
        <f t="shared" si="11"/>
        <v>1.4346851941180905E-2</v>
      </c>
      <c r="Y34" s="13">
        <f t="shared" si="12"/>
        <v>-7.8483069712094178E-3</v>
      </c>
      <c r="Z34" s="13">
        <f t="shared" si="13"/>
        <v>-2.3314992383191013E-3</v>
      </c>
      <c r="AA34" s="13">
        <f t="shared" si="14"/>
        <v>-3.1439469928915553E-3</v>
      </c>
      <c r="AB34" s="13">
        <f t="shared" si="15"/>
        <v>1.4702306253774555E-2</v>
      </c>
      <c r="AC34" s="55"/>
      <c r="AD34" s="14">
        <f t="shared" si="16"/>
        <v>-4.5639214053013423E-3</v>
      </c>
      <c r="AE34" s="14">
        <f t="shared" si="17"/>
        <v>4.1324620040321079E-3</v>
      </c>
      <c r="AF34" s="14">
        <f t="shared" si="18"/>
        <v>9.8750621962367491E-4</v>
      </c>
      <c r="AG34" s="14">
        <f t="shared" si="19"/>
        <v>5.091870651098885E-3</v>
      </c>
      <c r="AH34" s="14">
        <f t="shared" si="20"/>
        <v>3.0983979888283921E-3</v>
      </c>
      <c r="AI34" s="14">
        <f t="shared" si="21"/>
        <v>1.3660996723899192E-2</v>
      </c>
      <c r="AJ34" s="14">
        <f t="shared" si="22"/>
        <v>-8.9879548526472022E-3</v>
      </c>
      <c r="AK34" s="14">
        <f t="shared" si="23"/>
        <v>-3.6703206975734625E-3</v>
      </c>
      <c r="AL34" s="14">
        <f t="shared" si="24"/>
        <v>-3.5015476177256994E-3</v>
      </c>
      <c r="AM34" s="14">
        <f t="shared" si="25"/>
        <v>1.3773768653794391E-2</v>
      </c>
      <c r="AO34" s="68" t="s">
        <v>45</v>
      </c>
      <c r="AP34" s="68"/>
      <c r="AQ34" s="68"/>
      <c r="AS34" s="47" cm="1">
        <f t="array" ref="AS34">MMULT(MMULT(TRANSPOSE($AY$19:$AY$28),$AP$6:$AY$15),$AY$19:$AY$28)*252</f>
        <v>6.9271262810086234E-2</v>
      </c>
      <c r="AT34" s="47" cm="1">
        <f t="array" ref="AT34">MMULT(MMULT(TRANSPOSE($AZ$19:$AZ$28),$AP$6:$AY$15),$AZ$19:$AZ$28)*252</f>
        <v>3.8072562991091692E-2</v>
      </c>
      <c r="AU34" s="66" cm="1">
        <f t="array" ref="AU34">MMULT(MMULT(TRANSPOSE($BA$19:$BA$28),$AP$6:$AY$15),$BA$19:$BA$28)*252</f>
        <v>5.3030064505326963E-2</v>
      </c>
      <c r="AV34" s="66"/>
      <c r="AY34" s="46"/>
    </row>
    <row r="35" spans="1:53" x14ac:dyDescent="0.25">
      <c r="A35" s="11">
        <v>42802</v>
      </c>
      <c r="B35" s="12">
        <v>11448.2</v>
      </c>
      <c r="C35" s="12">
        <v>2362.98</v>
      </c>
      <c r="D35" s="12">
        <v>5837.5498049999997</v>
      </c>
      <c r="E35" s="12">
        <v>119.599998</v>
      </c>
      <c r="F35" s="12">
        <v>850.5</v>
      </c>
      <c r="G35" s="12">
        <v>24.52</v>
      </c>
      <c r="H35" s="12">
        <v>83.480002999999996</v>
      </c>
      <c r="I35" s="12">
        <v>835.36999500000002</v>
      </c>
      <c r="J35" s="12">
        <v>47.369999</v>
      </c>
      <c r="K35" s="12">
        <v>140.320007</v>
      </c>
      <c r="L35" s="12">
        <v>42.790000999999997</v>
      </c>
      <c r="M35" s="12">
        <v>40.706592999999998</v>
      </c>
      <c r="N35" s="12">
        <v>84.889999000000003</v>
      </c>
      <c r="O35" s="53"/>
      <c r="P35" s="13">
        <f t="shared" si="3"/>
        <v>8.2108977830563923E-4</v>
      </c>
      <c r="Q35" s="13">
        <f t="shared" si="4"/>
        <v>7.9983749333467635E-4</v>
      </c>
      <c r="R35" s="13">
        <f t="shared" si="5"/>
        <v>2.1588749425682785E-4</v>
      </c>
      <c r="S35" s="13">
        <f t="shared" si="6"/>
        <v>2.592023454716097E-3</v>
      </c>
      <c r="T35" s="13">
        <f t="shared" si="7"/>
        <v>2.9394473838917357E-3</v>
      </c>
      <c r="U35" s="13">
        <f t="shared" si="8"/>
        <v>6.9331566068515649E-3</v>
      </c>
      <c r="V35" s="13">
        <f t="shared" si="9"/>
        <v>-2.3958312507487145E-3</v>
      </c>
      <c r="W35" s="13">
        <f t="shared" si="10"/>
        <v>3.9623137290201171E-3</v>
      </c>
      <c r="X35" s="13">
        <f t="shared" si="11"/>
        <v>-7.599767945952407E-3</v>
      </c>
      <c r="Y35" s="13">
        <f t="shared" si="12"/>
        <v>1.4965221602361023E-3</v>
      </c>
      <c r="Z35" s="13">
        <f t="shared" si="13"/>
        <v>3.0380228315489699E-3</v>
      </c>
      <c r="AA35" s="13">
        <f t="shared" si="14"/>
        <v>2.2287618126135111E-2</v>
      </c>
      <c r="AB35" s="13">
        <f t="shared" si="15"/>
        <v>-4.712098064697523E-4</v>
      </c>
      <c r="AC35" s="55"/>
      <c r="AD35" s="14">
        <f t="shared" si="16"/>
        <v>1.1953381762549772E-3</v>
      </c>
      <c r="AE35" s="14">
        <f t="shared" si="17"/>
        <v>1.7765500653394407E-3</v>
      </c>
      <c r="AF35" s="14">
        <f t="shared" si="18"/>
        <v>6.2866758983706706E-3</v>
      </c>
      <c r="AG35" s="14">
        <f t="shared" si="19"/>
        <v>-3.4507846788733418E-3</v>
      </c>
      <c r="AH35" s="14">
        <f t="shared" si="20"/>
        <v>2.901581388490069E-3</v>
      </c>
      <c r="AI35" s="14">
        <f t="shared" si="21"/>
        <v>-8.2856231632341196E-3</v>
      </c>
      <c r="AJ35" s="14">
        <f t="shared" si="22"/>
        <v>3.5687427879831828E-4</v>
      </c>
      <c r="AK35" s="14">
        <f t="shared" si="23"/>
        <v>1.6992013722946088E-3</v>
      </c>
      <c r="AL35" s="14">
        <f t="shared" si="24"/>
        <v>2.1930017501300969E-2</v>
      </c>
      <c r="AM35" s="14">
        <f t="shared" si="25"/>
        <v>-1.3997474064499169E-3</v>
      </c>
      <c r="AO35" s="68" t="s">
        <v>46</v>
      </c>
      <c r="AP35" s="68"/>
      <c r="AQ35" s="68"/>
      <c r="AS35" s="13">
        <f>AS34^0.5</f>
        <v>0.26319434418331683</v>
      </c>
      <c r="AT35" s="13">
        <f>AT34^0.5</f>
        <v>0.19512191827442577</v>
      </c>
      <c r="AU35" s="65">
        <f t="shared" ref="AU35" si="31">AU34^0.5</f>
        <v>0.23028257534022623</v>
      </c>
      <c r="AV35" s="65"/>
      <c r="AY35" s="46"/>
    </row>
    <row r="36" spans="1:53" x14ac:dyDescent="0.25">
      <c r="A36" s="11">
        <v>42803</v>
      </c>
      <c r="B36" s="12">
        <v>11457.6</v>
      </c>
      <c r="C36" s="12">
        <v>2364.87</v>
      </c>
      <c r="D36" s="12">
        <v>5838.8100590000004</v>
      </c>
      <c r="E36" s="12">
        <v>119.910004</v>
      </c>
      <c r="F36" s="12">
        <v>853</v>
      </c>
      <c r="G36" s="12">
        <v>24.690000999999999</v>
      </c>
      <c r="H36" s="12">
        <v>83.279999000000004</v>
      </c>
      <c r="I36" s="12">
        <v>838.67999299999997</v>
      </c>
      <c r="J36" s="12">
        <v>47.009998000000003</v>
      </c>
      <c r="K36" s="12">
        <v>140.529999</v>
      </c>
      <c r="L36" s="12">
        <v>42.919998</v>
      </c>
      <c r="M36" s="12">
        <v>41.613846000000002</v>
      </c>
      <c r="N36" s="12">
        <v>84.849997999999999</v>
      </c>
      <c r="O36" s="53"/>
      <c r="P36" s="13">
        <f t="shared" si="3"/>
        <v>3.7704231252617681E-3</v>
      </c>
      <c r="Q36" s="13">
        <f t="shared" si="4"/>
        <v>3.2686786165836423E-3</v>
      </c>
      <c r="R36" s="13">
        <f t="shared" si="5"/>
        <v>3.9254438435911698E-3</v>
      </c>
      <c r="S36" s="13">
        <f t="shared" si="6"/>
        <v>9.8406468237628442E-3</v>
      </c>
      <c r="T36" s="13">
        <f t="shared" si="7"/>
        <v>-6.3303399765535229E-4</v>
      </c>
      <c r="U36" s="13">
        <f t="shared" si="8"/>
        <v>-2.0251923035563557E-3</v>
      </c>
      <c r="V36" s="13">
        <f t="shared" si="9"/>
        <v>2.7618035874374947E-3</v>
      </c>
      <c r="W36" s="13">
        <f t="shared" si="10"/>
        <v>5.4490473579236198E-3</v>
      </c>
      <c r="X36" s="13">
        <f t="shared" si="11"/>
        <v>-4.0416508845629862E-3</v>
      </c>
      <c r="Y36" s="13">
        <f t="shared" si="12"/>
        <v>2.5617306095617742E-3</v>
      </c>
      <c r="Z36" s="13">
        <f t="shared" si="13"/>
        <v>1.6310345587620123E-3</v>
      </c>
      <c r="AA36" s="13">
        <f t="shared" si="14"/>
        <v>1.0695190249899067E-2</v>
      </c>
      <c r="AB36" s="13">
        <f t="shared" si="15"/>
        <v>7.4249265156141053E-3</v>
      </c>
      <c r="AC36" s="55"/>
      <c r="AD36" s="14">
        <f t="shared" si="16"/>
        <v>8.4439615453017237E-3</v>
      </c>
      <c r="AE36" s="14">
        <f t="shared" si="17"/>
        <v>-1.7959313162076473E-3</v>
      </c>
      <c r="AF36" s="14">
        <f t="shared" si="18"/>
        <v>-2.6716730120372499E-3</v>
      </c>
      <c r="AG36" s="14">
        <f t="shared" si="19"/>
        <v>1.7068501593128674E-3</v>
      </c>
      <c r="AH36" s="14">
        <f t="shared" si="20"/>
        <v>4.3883150173935712E-3</v>
      </c>
      <c r="AI36" s="14">
        <f t="shared" si="21"/>
        <v>-4.7275061018446996E-3</v>
      </c>
      <c r="AJ36" s="14">
        <f t="shared" si="22"/>
        <v>1.4220827281239902E-3</v>
      </c>
      <c r="AK36" s="14">
        <f t="shared" si="23"/>
        <v>2.9221309950765119E-4</v>
      </c>
      <c r="AL36" s="14">
        <f t="shared" si="24"/>
        <v>1.0337589625064923E-2</v>
      </c>
      <c r="AM36" s="14">
        <f t="shared" si="25"/>
        <v>6.4963889156339407E-3</v>
      </c>
      <c r="AO36" s="68" t="s">
        <v>47</v>
      </c>
      <c r="AP36" s="68"/>
      <c r="AQ36" s="68"/>
      <c r="AS36" s="48">
        <f>AS33/AS35</f>
        <v>1.1173536443615191</v>
      </c>
      <c r="AT36" s="48">
        <f>AT33/AT35</f>
        <v>0.97441043066846167</v>
      </c>
      <c r="AU36" s="64">
        <f>AU33/AU35</f>
        <v>1.0432014914202168</v>
      </c>
      <c r="AV36" s="64"/>
      <c r="AY36" s="46"/>
    </row>
    <row r="37" spans="1:53" x14ac:dyDescent="0.25">
      <c r="A37" s="11">
        <v>42804</v>
      </c>
      <c r="B37" s="12">
        <v>11500.8</v>
      </c>
      <c r="C37" s="12">
        <v>2372.6</v>
      </c>
      <c r="D37" s="12">
        <v>5861.7299800000001</v>
      </c>
      <c r="E37" s="12">
        <v>121.089996</v>
      </c>
      <c r="F37" s="12">
        <v>852.46002199999998</v>
      </c>
      <c r="G37" s="12">
        <v>24.639999</v>
      </c>
      <c r="H37" s="12">
        <v>83.510002</v>
      </c>
      <c r="I37" s="12">
        <v>843.25</v>
      </c>
      <c r="J37" s="12">
        <v>46.82</v>
      </c>
      <c r="K37" s="12">
        <v>140.88999899999999</v>
      </c>
      <c r="L37" s="12">
        <v>42.990001999999997</v>
      </c>
      <c r="M37" s="12">
        <v>42.058914000000001</v>
      </c>
      <c r="N37" s="12">
        <v>85.480002999999996</v>
      </c>
      <c r="O37" s="53"/>
      <c r="P37" s="13">
        <f t="shared" si="3"/>
        <v>1.6172787979966685E-3</v>
      </c>
      <c r="Q37" s="13">
        <f t="shared" si="4"/>
        <v>3.6668633566550035E-4</v>
      </c>
      <c r="R37" s="13">
        <f t="shared" si="5"/>
        <v>2.3968700448395719E-3</v>
      </c>
      <c r="S37" s="13">
        <f t="shared" si="6"/>
        <v>5.8634653848697038E-3</v>
      </c>
      <c r="T37" s="13">
        <f t="shared" si="7"/>
        <v>2.4986567639884161E-3</v>
      </c>
      <c r="U37" s="13">
        <f t="shared" si="8"/>
        <v>4.058482307568223E-3</v>
      </c>
      <c r="V37" s="13">
        <f t="shared" si="9"/>
        <v>1.1974493785786855E-3</v>
      </c>
      <c r="W37" s="13">
        <f t="shared" si="10"/>
        <v>2.7156572783872956E-3</v>
      </c>
      <c r="X37" s="13">
        <f t="shared" si="11"/>
        <v>-8.3297736010252699E-3</v>
      </c>
      <c r="Y37" s="13">
        <f t="shared" si="12"/>
        <v>1.8667080833750349E-2</v>
      </c>
      <c r="Z37" s="13">
        <f t="shared" si="13"/>
        <v>-9.3045355057204127E-3</v>
      </c>
      <c r="AA37" s="13">
        <f t="shared" si="14"/>
        <v>-7.3261045209108699E-3</v>
      </c>
      <c r="AB37" s="13">
        <f t="shared" si="15"/>
        <v>1.0060750699786514E-2</v>
      </c>
      <c r="AC37" s="55"/>
      <c r="AD37" s="14">
        <f t="shared" si="16"/>
        <v>4.4667801064085843E-3</v>
      </c>
      <c r="AE37" s="14">
        <f t="shared" si="17"/>
        <v>1.3357594454361211E-3</v>
      </c>
      <c r="AF37" s="14">
        <f t="shared" si="18"/>
        <v>3.4120015990873288E-3</v>
      </c>
      <c r="AG37" s="14">
        <f t="shared" si="19"/>
        <v>1.424959504540582E-4</v>
      </c>
      <c r="AH37" s="14">
        <f t="shared" si="20"/>
        <v>1.6549249378572475E-3</v>
      </c>
      <c r="AI37" s="14">
        <f t="shared" si="21"/>
        <v>-9.0156288183069824E-3</v>
      </c>
      <c r="AJ37" s="14">
        <f t="shared" si="22"/>
        <v>1.7527432952312565E-2</v>
      </c>
      <c r="AK37" s="14">
        <f t="shared" si="23"/>
        <v>-1.0643356964974773E-2</v>
      </c>
      <c r="AL37" s="14">
        <f t="shared" si="24"/>
        <v>-7.683705145745014E-3</v>
      </c>
      <c r="AM37" s="14">
        <f t="shared" si="25"/>
        <v>9.1322130998063491E-3</v>
      </c>
      <c r="AO37" s="68" t="s">
        <v>40</v>
      </c>
      <c r="AP37" s="68"/>
      <c r="AQ37" s="68"/>
      <c r="AS37" s="49">
        <f>SUMPRODUCT($AQ$19:$AQ$28,$AY$19:$AY$28)</f>
        <v>1.1104436702833023</v>
      </c>
      <c r="AT37" s="49">
        <f>SUMPRODUCT($AQ$19:$AQ$28,$AZ$19:$AZ$28)</f>
        <v>0.87110114570120845</v>
      </c>
      <c r="AU37" s="63">
        <f>SUMPRODUCT($AQ$19:$AQ$28,$BA$19:$BA$28)</f>
        <v>0.94270702003133033</v>
      </c>
      <c r="AV37" s="63"/>
      <c r="AY37" s="46"/>
    </row>
    <row r="38" spans="1:53" x14ac:dyDescent="0.25">
      <c r="A38" s="11">
        <v>42807</v>
      </c>
      <c r="B38" s="12">
        <v>11519.4</v>
      </c>
      <c r="C38" s="12">
        <v>2373.4699999999998</v>
      </c>
      <c r="D38" s="12">
        <v>5875.7797849999997</v>
      </c>
      <c r="E38" s="12">
        <v>121.800003</v>
      </c>
      <c r="F38" s="12">
        <v>854.59002699999996</v>
      </c>
      <c r="G38" s="12">
        <v>24.74</v>
      </c>
      <c r="H38" s="12">
        <v>83.610000999999997</v>
      </c>
      <c r="I38" s="12">
        <v>845.53997800000002</v>
      </c>
      <c r="J38" s="12">
        <v>46.43</v>
      </c>
      <c r="K38" s="12">
        <v>143.520004</v>
      </c>
      <c r="L38" s="12">
        <v>42.59</v>
      </c>
      <c r="M38" s="12">
        <v>41.750785999999998</v>
      </c>
      <c r="N38" s="12">
        <v>86.339995999999999</v>
      </c>
      <c r="O38" s="53"/>
      <c r="P38" s="13">
        <f t="shared" si="3"/>
        <v>-5.217285622515111E-3</v>
      </c>
      <c r="Q38" s="13">
        <f t="shared" si="4"/>
        <v>-3.3790189048102937E-3</v>
      </c>
      <c r="R38" s="13">
        <f t="shared" si="5"/>
        <v>-3.2267991132686191E-3</v>
      </c>
      <c r="S38" s="13">
        <f t="shared" si="6"/>
        <v>-2.9556731620112853E-3</v>
      </c>
      <c r="T38" s="13">
        <f t="shared" si="7"/>
        <v>-2.4105102270283174E-3</v>
      </c>
      <c r="U38" s="13">
        <f t="shared" si="8"/>
        <v>-1.2530315278900472E-2</v>
      </c>
      <c r="V38" s="13">
        <f t="shared" si="9"/>
        <v>-1.1960172085154763E-3</v>
      </c>
      <c r="W38" s="13">
        <f t="shared" si="10"/>
        <v>9.4634200726195772E-5</v>
      </c>
      <c r="X38" s="13">
        <f t="shared" si="11"/>
        <v>-3.4460478139133333E-3</v>
      </c>
      <c r="Y38" s="13">
        <f t="shared" si="12"/>
        <v>-2.2993449749346695E-3</v>
      </c>
      <c r="Z38" s="13">
        <f t="shared" si="13"/>
        <v>-1.1505095092744888E-2</v>
      </c>
      <c r="AA38" s="13">
        <f t="shared" si="14"/>
        <v>3.6899904111984405E-3</v>
      </c>
      <c r="AB38" s="13">
        <f t="shared" si="15"/>
        <v>-2.4322331448798362E-3</v>
      </c>
      <c r="AC38" s="55"/>
      <c r="AD38" s="14">
        <f t="shared" si="16"/>
        <v>-4.3523584404724048E-3</v>
      </c>
      <c r="AE38" s="14">
        <f t="shared" si="17"/>
        <v>-3.5734075455806126E-3</v>
      </c>
      <c r="AF38" s="14">
        <f t="shared" si="18"/>
        <v>-1.3176795987381367E-2</v>
      </c>
      <c r="AG38" s="14">
        <f t="shared" si="19"/>
        <v>-2.2509706366401036E-3</v>
      </c>
      <c r="AH38" s="14">
        <f t="shared" si="20"/>
        <v>-9.6609813980385239E-4</v>
      </c>
      <c r="AI38" s="14">
        <f t="shared" si="21"/>
        <v>-4.1319030311950467E-3</v>
      </c>
      <c r="AJ38" s="14">
        <f t="shared" si="22"/>
        <v>-3.4389928563724535E-3</v>
      </c>
      <c r="AK38" s="14">
        <f t="shared" si="23"/>
        <v>-1.2843916551999249E-2</v>
      </c>
      <c r="AL38" s="14">
        <f t="shared" si="24"/>
        <v>3.3323897863642964E-3</v>
      </c>
      <c r="AM38" s="14">
        <f t="shared" si="25"/>
        <v>-3.3607707448600008E-3</v>
      </c>
    </row>
    <row r="39" spans="1:53" x14ac:dyDescent="0.25">
      <c r="A39" s="11">
        <v>42808</v>
      </c>
      <c r="B39" s="12">
        <v>11459.3</v>
      </c>
      <c r="C39" s="12">
        <v>2365.4499999999998</v>
      </c>
      <c r="D39" s="12">
        <v>5856.8198240000002</v>
      </c>
      <c r="E39" s="12">
        <v>121.44000200000001</v>
      </c>
      <c r="F39" s="12">
        <v>852.53002900000001</v>
      </c>
      <c r="G39" s="12">
        <v>24.43</v>
      </c>
      <c r="H39" s="12">
        <v>83.510002</v>
      </c>
      <c r="I39" s="12">
        <v>845.61999500000002</v>
      </c>
      <c r="J39" s="12">
        <v>46.27</v>
      </c>
      <c r="K39" s="12">
        <v>143.19000199999999</v>
      </c>
      <c r="L39" s="12">
        <v>42.099997999999999</v>
      </c>
      <c r="M39" s="12">
        <v>41.904845999999999</v>
      </c>
      <c r="N39" s="12">
        <v>86.129997000000003</v>
      </c>
      <c r="O39" s="53"/>
      <c r="P39" s="13">
        <f t="shared" si="3"/>
        <v>1.1431762847643467E-2</v>
      </c>
      <c r="Q39" s="13">
        <f t="shared" si="4"/>
        <v>8.374727853051489E-3</v>
      </c>
      <c r="R39" s="13">
        <f t="shared" si="5"/>
        <v>7.3811355478021756E-3</v>
      </c>
      <c r="S39" s="13">
        <f t="shared" si="6"/>
        <v>5.5171194743557361E-3</v>
      </c>
      <c r="T39" s="13">
        <f t="shared" si="7"/>
        <v>5.1604281964823251E-4</v>
      </c>
      <c r="U39" s="13">
        <f t="shared" si="8"/>
        <v>9.0053213262382137E-3</v>
      </c>
      <c r="V39" s="13">
        <f t="shared" si="9"/>
        <v>-3.5922643134411736E-4</v>
      </c>
      <c r="W39" s="13">
        <f t="shared" si="10"/>
        <v>1.8684716649823851E-3</v>
      </c>
      <c r="X39" s="13">
        <f t="shared" si="11"/>
        <v>1.7722066133563974E-2</v>
      </c>
      <c r="Y39" s="13">
        <f t="shared" si="12"/>
        <v>1.4386465334360388E-2</v>
      </c>
      <c r="Z39" s="13">
        <f t="shared" si="13"/>
        <v>6.8883851253389583E-3</v>
      </c>
      <c r="AA39" s="13">
        <f t="shared" si="14"/>
        <v>1.4297367898691293E-2</v>
      </c>
      <c r="AB39" s="13">
        <f t="shared" si="15"/>
        <v>9.5204926107217425E-3</v>
      </c>
      <c r="AC39" s="55"/>
      <c r="AD39" s="14">
        <f t="shared" ref="AD39:AD70" si="32">S39-AD$3</f>
        <v>4.1204341958946166E-3</v>
      </c>
      <c r="AE39" s="14">
        <f t="shared" si="17"/>
        <v>-6.4685449890406247E-4</v>
      </c>
      <c r="AF39" s="14">
        <f t="shared" ref="AF39:AF70" si="33">U39-AF$3</f>
        <v>8.3588406177573186E-3</v>
      </c>
      <c r="AG39" s="14">
        <f t="shared" si="19"/>
        <v>-1.4141798594687447E-3</v>
      </c>
      <c r="AH39" s="14">
        <f t="shared" si="20"/>
        <v>8.0773932445233699E-4</v>
      </c>
      <c r="AI39" s="14">
        <f t="shared" si="21"/>
        <v>1.7036210916282261E-2</v>
      </c>
      <c r="AJ39" s="14">
        <f t="shared" si="22"/>
        <v>1.3246817452922603E-2</v>
      </c>
      <c r="AK39" s="14">
        <f t="shared" si="23"/>
        <v>5.5495636660845976E-3</v>
      </c>
      <c r="AL39" s="14">
        <f t="shared" si="24"/>
        <v>1.3939767273857149E-2</v>
      </c>
      <c r="AM39" s="14">
        <f t="shared" si="25"/>
        <v>8.5919550107415778E-3</v>
      </c>
      <c r="AO39" s="50" t="s">
        <v>52</v>
      </c>
    </row>
    <row r="40" spans="1:53" x14ac:dyDescent="0.25">
      <c r="A40" s="11">
        <v>42809</v>
      </c>
      <c r="B40" s="12">
        <v>11590.3</v>
      </c>
      <c r="C40" s="12">
        <v>2385.2600000000002</v>
      </c>
      <c r="D40" s="12">
        <v>5900.0498049999997</v>
      </c>
      <c r="E40" s="12">
        <v>122.110001</v>
      </c>
      <c r="F40" s="12">
        <v>852.96997099999999</v>
      </c>
      <c r="G40" s="12">
        <v>24.65</v>
      </c>
      <c r="H40" s="12">
        <v>83.480002999999996</v>
      </c>
      <c r="I40" s="12">
        <v>847.20001200000002</v>
      </c>
      <c r="J40" s="12">
        <v>47.09</v>
      </c>
      <c r="K40" s="12">
        <v>145.25</v>
      </c>
      <c r="L40" s="12">
        <v>42.389999000000003</v>
      </c>
      <c r="M40" s="12">
        <v>42.503974999999997</v>
      </c>
      <c r="N40" s="12">
        <v>86.949996999999996</v>
      </c>
      <c r="O40" s="53"/>
      <c r="P40" s="13">
        <f t="shared" si="3"/>
        <v>8.5416253246251017E-4</v>
      </c>
      <c r="Q40" s="13">
        <f t="shared" si="4"/>
        <v>-1.6266570520614421E-3</v>
      </c>
      <c r="R40" s="13">
        <f t="shared" si="5"/>
        <v>1.2033135710121101E-4</v>
      </c>
      <c r="S40" s="13">
        <f t="shared" si="6"/>
        <v>1.9654164117155482E-3</v>
      </c>
      <c r="T40" s="13">
        <f t="shared" si="7"/>
        <v>5.2758246515116625E-4</v>
      </c>
      <c r="U40" s="13">
        <f t="shared" si="8"/>
        <v>-1.4604421906693643E-2</v>
      </c>
      <c r="V40" s="13">
        <f t="shared" si="9"/>
        <v>4.7908479351654876E-4</v>
      </c>
      <c r="W40" s="13">
        <f t="shared" si="10"/>
        <v>1.8649869896365523E-3</v>
      </c>
      <c r="X40" s="13">
        <f t="shared" si="11"/>
        <v>-4.4595243151412944E-3</v>
      </c>
      <c r="Y40" s="13">
        <f t="shared" si="12"/>
        <v>-5.9208330464717296E-3</v>
      </c>
      <c r="Z40" s="13">
        <f t="shared" si="13"/>
        <v>2.3597547147846676E-4</v>
      </c>
      <c r="AA40" s="13">
        <f t="shared" si="14"/>
        <v>7.0480937371153463E-3</v>
      </c>
      <c r="AB40" s="13">
        <f t="shared" si="15"/>
        <v>5.6354803554508059E-3</v>
      </c>
      <c r="AC40" s="55"/>
      <c r="AD40" s="14">
        <f t="shared" si="32"/>
        <v>5.6873113325442838E-4</v>
      </c>
      <c r="AE40" s="14">
        <f t="shared" si="17"/>
        <v>-6.3531485340112873E-4</v>
      </c>
      <c r="AF40" s="14">
        <f t="shared" si="33"/>
        <v>-1.5250902615174538E-2</v>
      </c>
      <c r="AG40" s="14">
        <f t="shared" si="19"/>
        <v>-5.7586863460807854E-4</v>
      </c>
      <c r="AH40" s="14">
        <f t="shared" si="20"/>
        <v>8.0425464910650413E-4</v>
      </c>
      <c r="AI40" s="14">
        <f t="shared" si="21"/>
        <v>-5.1453795324230079E-3</v>
      </c>
      <c r="AJ40" s="14">
        <f t="shared" si="22"/>
        <v>-7.060480927909514E-3</v>
      </c>
      <c r="AK40" s="14">
        <f t="shared" si="23"/>
        <v>-1.1028459877758944E-3</v>
      </c>
      <c r="AL40" s="14">
        <f t="shared" si="24"/>
        <v>6.6904931122812022E-3</v>
      </c>
      <c r="AM40" s="14">
        <f t="shared" si="25"/>
        <v>4.7069427554706413E-3</v>
      </c>
      <c r="AO40" s="68" t="s">
        <v>53</v>
      </c>
      <c r="AP40" s="68"/>
      <c r="AQ40" s="68"/>
      <c r="AR40" s="68"/>
      <c r="AS40" s="44">
        <v>5</v>
      </c>
    </row>
    <row r="41" spans="1:53" x14ac:dyDescent="0.25">
      <c r="A41" s="11">
        <v>42810</v>
      </c>
      <c r="B41" s="12">
        <v>11600.2</v>
      </c>
      <c r="C41" s="12">
        <v>2381.38</v>
      </c>
      <c r="D41" s="12">
        <v>5900.7597660000001</v>
      </c>
      <c r="E41" s="12">
        <v>122.349998</v>
      </c>
      <c r="F41" s="12">
        <v>853.419983</v>
      </c>
      <c r="G41" s="12">
        <v>24.290001</v>
      </c>
      <c r="H41" s="12">
        <v>83.519997000000004</v>
      </c>
      <c r="I41" s="12">
        <v>848.78002900000001</v>
      </c>
      <c r="J41" s="12">
        <v>46.880001</v>
      </c>
      <c r="K41" s="12">
        <v>144.38999899999999</v>
      </c>
      <c r="L41" s="12">
        <v>42.400002000000001</v>
      </c>
      <c r="M41" s="12">
        <v>42.803547000000002</v>
      </c>
      <c r="N41" s="12">
        <v>87.440002000000007</v>
      </c>
      <c r="O41" s="53"/>
      <c r="P41" s="13">
        <f t="shared" si="3"/>
        <v>-9.6550059481737005E-4</v>
      </c>
      <c r="Q41" s="13">
        <f t="shared" si="4"/>
        <v>-1.3143639402364293E-3</v>
      </c>
      <c r="R41" s="13">
        <f t="shared" si="5"/>
        <v>4.0712384426155879E-5</v>
      </c>
      <c r="S41" s="13">
        <f t="shared" si="6"/>
        <v>3.8087487341029735E-2</v>
      </c>
      <c r="T41" s="13">
        <f t="shared" si="7"/>
        <v>-1.3006316023889131E-3</v>
      </c>
      <c r="U41" s="13">
        <f t="shared" si="8"/>
        <v>5.763647354316781E-3</v>
      </c>
      <c r="V41" s="13">
        <f t="shared" si="9"/>
        <v>-5.8668345019217139E-3</v>
      </c>
      <c r="W41" s="13">
        <f t="shared" si="10"/>
        <v>3.9350195408520694E-3</v>
      </c>
      <c r="X41" s="13">
        <f t="shared" si="11"/>
        <v>-8.7457336018400555E-3</v>
      </c>
      <c r="Y41" s="13">
        <f t="shared" si="12"/>
        <v>4.9865087955296428E-3</v>
      </c>
      <c r="Z41" s="13">
        <f t="shared" si="13"/>
        <v>1.6037735092559569E-2</v>
      </c>
      <c r="AA41" s="13">
        <f t="shared" si="14"/>
        <v>-1.7998041143646448E-3</v>
      </c>
      <c r="AB41" s="13">
        <f t="shared" si="15"/>
        <v>-1.3609354674991914E-2</v>
      </c>
      <c r="AC41" s="55"/>
      <c r="AD41" s="14">
        <f t="shared" si="32"/>
        <v>3.6690802062568618E-2</v>
      </c>
      <c r="AE41" s="14">
        <f t="shared" si="17"/>
        <v>-2.4635289209412083E-3</v>
      </c>
      <c r="AF41" s="14">
        <f t="shared" si="33"/>
        <v>5.1171666458358868E-3</v>
      </c>
      <c r="AG41" s="14">
        <f t="shared" si="19"/>
        <v>-6.9217879300463407E-3</v>
      </c>
      <c r="AH41" s="14">
        <f t="shared" si="20"/>
        <v>2.8742872003220212E-3</v>
      </c>
      <c r="AI41" s="14">
        <f t="shared" si="21"/>
        <v>-9.4315888191217681E-3</v>
      </c>
      <c r="AJ41" s="14">
        <f t="shared" si="22"/>
        <v>3.8468609140918588E-3</v>
      </c>
      <c r="AK41" s="14">
        <f t="shared" si="23"/>
        <v>1.4698913633305208E-2</v>
      </c>
      <c r="AL41" s="14">
        <f t="shared" si="24"/>
        <v>-2.1574047391987889E-3</v>
      </c>
      <c r="AM41" s="14">
        <f t="shared" si="25"/>
        <v>-1.4537892274972078E-2</v>
      </c>
      <c r="AO41" s="68" t="s">
        <v>54</v>
      </c>
      <c r="AP41" s="68"/>
      <c r="AQ41" s="68"/>
      <c r="AR41" s="68"/>
      <c r="AS41" s="51">
        <v>0.05</v>
      </c>
    </row>
    <row r="42" spans="1:53" x14ac:dyDescent="0.25">
      <c r="A42" s="11">
        <v>42811</v>
      </c>
      <c r="B42" s="12">
        <v>11589</v>
      </c>
      <c r="C42" s="12">
        <v>2378.25</v>
      </c>
      <c r="D42" s="12">
        <v>5901</v>
      </c>
      <c r="E42" s="12">
        <v>127.010002</v>
      </c>
      <c r="F42" s="12">
        <v>852.30999799999995</v>
      </c>
      <c r="G42" s="12">
        <v>24.43</v>
      </c>
      <c r="H42" s="12">
        <v>83.029999000000004</v>
      </c>
      <c r="I42" s="12">
        <v>852.11999500000002</v>
      </c>
      <c r="J42" s="12">
        <v>46.470001000000003</v>
      </c>
      <c r="K42" s="12">
        <v>145.11000100000001</v>
      </c>
      <c r="L42" s="12">
        <v>43.080002</v>
      </c>
      <c r="M42" s="12">
        <v>42.726509</v>
      </c>
      <c r="N42" s="12">
        <v>86.25</v>
      </c>
      <c r="O42" s="53"/>
      <c r="P42" s="13">
        <f t="shared" si="3"/>
        <v>-2.7698679782552915E-3</v>
      </c>
      <c r="Q42" s="13">
        <f t="shared" si="4"/>
        <v>-2.00988121517931E-3</v>
      </c>
      <c r="R42" s="13">
        <f t="shared" si="5"/>
        <v>8.9778851042110475E-5</v>
      </c>
      <c r="S42" s="13">
        <f t="shared" si="6"/>
        <v>-5.5114084637208904E-3</v>
      </c>
      <c r="T42" s="13">
        <f t="shared" si="7"/>
        <v>5.4674625558013279E-3</v>
      </c>
      <c r="U42" s="13">
        <f t="shared" si="8"/>
        <v>-1.6373720835038963E-3</v>
      </c>
      <c r="V42" s="13">
        <f t="shared" si="9"/>
        <v>-1.5656630322252729E-3</v>
      </c>
      <c r="W42" s="13">
        <f t="shared" si="10"/>
        <v>-4.3655483052008615E-3</v>
      </c>
      <c r="X42" s="13">
        <f t="shared" si="11"/>
        <v>7.1013125220289464E-3</v>
      </c>
      <c r="Y42" s="13">
        <f t="shared" si="12"/>
        <v>4.9617600099114423E-3</v>
      </c>
      <c r="Z42" s="13">
        <f t="shared" si="13"/>
        <v>1.8569637020906526E-3</v>
      </c>
      <c r="AA42" s="13">
        <f t="shared" si="14"/>
        <v>5.6090470672434112E-3</v>
      </c>
      <c r="AB42" s="13">
        <f t="shared" si="15"/>
        <v>3.7101449275360743E-3</v>
      </c>
      <c r="AC42" s="55"/>
      <c r="AD42" s="14">
        <f t="shared" si="32"/>
        <v>-6.90809374218201E-3</v>
      </c>
      <c r="AE42" s="14">
        <f t="shared" si="17"/>
        <v>4.3045652372490327E-3</v>
      </c>
      <c r="AF42" s="14">
        <f t="shared" si="33"/>
        <v>-2.2838527919847905E-3</v>
      </c>
      <c r="AG42" s="14">
        <f t="shared" si="19"/>
        <v>-2.6206164603499002E-3</v>
      </c>
      <c r="AH42" s="14">
        <f t="shared" si="20"/>
        <v>-5.4262806457309101E-3</v>
      </c>
      <c r="AI42" s="14">
        <f t="shared" si="21"/>
        <v>6.4154573047472329E-3</v>
      </c>
      <c r="AJ42" s="14">
        <f t="shared" si="22"/>
        <v>3.8221121284736583E-3</v>
      </c>
      <c r="AK42" s="14">
        <f t="shared" si="23"/>
        <v>5.1814224283629152E-4</v>
      </c>
      <c r="AL42" s="14">
        <f t="shared" si="24"/>
        <v>5.2514464424092671E-3</v>
      </c>
      <c r="AM42" s="14">
        <f t="shared" si="25"/>
        <v>2.7816073275559097E-3</v>
      </c>
      <c r="AO42" s="68" t="s">
        <v>55</v>
      </c>
      <c r="AP42" s="68"/>
      <c r="AQ42" s="68"/>
      <c r="AR42" s="68"/>
      <c r="AS42" s="51">
        <v>0.3</v>
      </c>
      <c r="AY42" s="45"/>
      <c r="AZ42" s="45"/>
      <c r="BA42" s="45"/>
    </row>
    <row r="43" spans="1:53" x14ac:dyDescent="0.25">
      <c r="A43" s="11">
        <v>42814</v>
      </c>
      <c r="B43" s="12">
        <v>11556.9</v>
      </c>
      <c r="C43" s="12">
        <v>2373.4699999999998</v>
      </c>
      <c r="D43" s="12">
        <v>5901.5297849999997</v>
      </c>
      <c r="E43" s="12">
        <v>126.30999799999999</v>
      </c>
      <c r="F43" s="12">
        <v>856.96997099999999</v>
      </c>
      <c r="G43" s="12">
        <v>24.389999</v>
      </c>
      <c r="H43" s="12">
        <v>82.900002000000001</v>
      </c>
      <c r="I43" s="12">
        <v>848.40002400000003</v>
      </c>
      <c r="J43" s="12">
        <v>46.799999</v>
      </c>
      <c r="K43" s="12">
        <v>145.83000200000001</v>
      </c>
      <c r="L43" s="12">
        <v>43.16</v>
      </c>
      <c r="M43" s="12">
        <v>42.966163999999999</v>
      </c>
      <c r="N43" s="12">
        <v>86.57</v>
      </c>
      <c r="O43" s="53"/>
      <c r="P43" s="13">
        <f t="shared" si="3"/>
        <v>-1.1811125820938129E-2</v>
      </c>
      <c r="Q43" s="13">
        <f t="shared" si="4"/>
        <v>-1.2407993359932812E-2</v>
      </c>
      <c r="R43" s="13">
        <f t="shared" si="5"/>
        <v>-1.824945580614401E-2</v>
      </c>
      <c r="S43" s="13">
        <f t="shared" si="6"/>
        <v>-9.8171009392304942E-3</v>
      </c>
      <c r="T43" s="13">
        <f t="shared" si="7"/>
        <v>-1.6068193129254893E-2</v>
      </c>
      <c r="U43" s="13">
        <f t="shared" si="8"/>
        <v>-1.0250102921283477E-2</v>
      </c>
      <c r="V43" s="13">
        <f t="shared" si="9"/>
        <v>-1.6284667882155102E-2</v>
      </c>
      <c r="W43" s="13">
        <f t="shared" si="10"/>
        <v>-2.1145687756369047E-2</v>
      </c>
      <c r="X43" s="13">
        <f t="shared" si="11"/>
        <v>-2.350427400650168E-3</v>
      </c>
      <c r="Y43" s="13">
        <f t="shared" si="12"/>
        <v>-2.3383418728884164E-2</v>
      </c>
      <c r="Z43" s="13">
        <f t="shared" si="13"/>
        <v>-1.2048215940685725E-2</v>
      </c>
      <c r="AA43" s="13">
        <f t="shared" si="14"/>
        <v>-3.1871590863916666E-3</v>
      </c>
      <c r="AB43" s="13">
        <f t="shared" si="15"/>
        <v>-1.5016518424394443E-3</v>
      </c>
      <c r="AC43" s="55"/>
      <c r="AD43" s="14">
        <f t="shared" si="32"/>
        <v>-1.1213786217691615E-2</v>
      </c>
      <c r="AE43" s="14">
        <f t="shared" si="17"/>
        <v>-1.7231090447807188E-2</v>
      </c>
      <c r="AF43" s="14">
        <f t="shared" si="33"/>
        <v>-1.0896583629764372E-2</v>
      </c>
      <c r="AG43" s="14">
        <f t="shared" si="19"/>
        <v>-1.7339621310279728E-2</v>
      </c>
      <c r="AH43" s="14">
        <f t="shared" si="20"/>
        <v>-2.2206420096899094E-2</v>
      </c>
      <c r="AI43" s="14">
        <f t="shared" si="21"/>
        <v>-3.036282617931881E-3</v>
      </c>
      <c r="AJ43" s="14">
        <f t="shared" si="22"/>
        <v>-2.4523066610321949E-2</v>
      </c>
      <c r="AK43" s="14">
        <f t="shared" si="23"/>
        <v>-1.3387037399940085E-2</v>
      </c>
      <c r="AL43" s="14">
        <f t="shared" si="24"/>
        <v>-3.5447597112258106E-3</v>
      </c>
      <c r="AM43" s="14">
        <f t="shared" si="25"/>
        <v>-2.4301894424196089E-3</v>
      </c>
      <c r="AO43" s="69" t="s">
        <v>60</v>
      </c>
      <c r="AP43" s="69"/>
      <c r="AQ43" s="69"/>
      <c r="AR43" s="69"/>
      <c r="AS43" s="51">
        <v>1</v>
      </c>
      <c r="AY43" s="46"/>
      <c r="AZ43" s="46"/>
      <c r="BA43" s="46"/>
    </row>
    <row r="44" spans="1:53" x14ac:dyDescent="0.25">
      <c r="A44" s="11">
        <v>42815</v>
      </c>
      <c r="B44" s="12">
        <v>11420.4</v>
      </c>
      <c r="C44" s="12">
        <v>2344.02</v>
      </c>
      <c r="D44" s="12">
        <v>5793.830078</v>
      </c>
      <c r="E44" s="12">
        <v>125.07</v>
      </c>
      <c r="F44" s="12">
        <v>843.20001200000002</v>
      </c>
      <c r="G44" s="12">
        <v>24.139999</v>
      </c>
      <c r="H44" s="12">
        <v>81.550003000000004</v>
      </c>
      <c r="I44" s="12">
        <v>830.46002199999998</v>
      </c>
      <c r="J44" s="12">
        <v>46.689999</v>
      </c>
      <c r="K44" s="12">
        <v>142.41999799999999</v>
      </c>
      <c r="L44" s="12">
        <v>42.639999000000003</v>
      </c>
      <c r="M44" s="12">
        <v>42.829224000000004</v>
      </c>
      <c r="N44" s="12">
        <v>86.440002000000007</v>
      </c>
      <c r="O44" s="53"/>
      <c r="P44" s="13">
        <f t="shared" si="3"/>
        <v>5.5164442576449702E-4</v>
      </c>
      <c r="Q44" s="13">
        <f t="shared" si="4"/>
        <v>1.8899156150544716E-3</v>
      </c>
      <c r="R44" s="13">
        <f t="shared" si="5"/>
        <v>4.7999438412249518E-3</v>
      </c>
      <c r="S44" s="13">
        <f t="shared" si="6"/>
        <v>9.1148876629087994E-3</v>
      </c>
      <c r="T44" s="13">
        <f t="shared" si="7"/>
        <v>5.7637404303072515E-3</v>
      </c>
      <c r="U44" s="13">
        <f t="shared" si="8"/>
        <v>5.3852943407330933E-3</v>
      </c>
      <c r="V44" s="13">
        <f t="shared" si="9"/>
        <v>4.0465234562896413E-3</v>
      </c>
      <c r="W44" s="13">
        <f t="shared" si="10"/>
        <v>-1.0476061182389529E-3</v>
      </c>
      <c r="X44" s="13">
        <f t="shared" si="11"/>
        <v>9.4239025363869189E-3</v>
      </c>
      <c r="Y44" s="13">
        <f t="shared" si="12"/>
        <v>1.614913658403605E-3</v>
      </c>
      <c r="Z44" s="13">
        <f t="shared" si="13"/>
        <v>1.289868698167651E-2</v>
      </c>
      <c r="AA44" s="13">
        <f t="shared" si="14"/>
        <v>2.1982653713268352E-3</v>
      </c>
      <c r="AB44" s="13">
        <f t="shared" si="15"/>
        <v>5.7843589591772826E-3</v>
      </c>
      <c r="AC44" s="55"/>
      <c r="AD44" s="14">
        <f t="shared" si="32"/>
        <v>7.7182023844476798E-3</v>
      </c>
      <c r="AE44" s="14">
        <f t="shared" si="17"/>
        <v>4.6008431117549563E-3</v>
      </c>
      <c r="AF44" s="14">
        <f t="shared" si="33"/>
        <v>4.7388136322521991E-3</v>
      </c>
      <c r="AG44" s="14">
        <f t="shared" si="19"/>
        <v>2.991570028165014E-3</v>
      </c>
      <c r="AH44" s="14">
        <f t="shared" si="20"/>
        <v>-2.1083384587690011E-3</v>
      </c>
      <c r="AI44" s="14">
        <f t="shared" si="21"/>
        <v>8.7380473191052063E-3</v>
      </c>
      <c r="AJ44" s="14">
        <f t="shared" si="22"/>
        <v>4.75265776965821E-4</v>
      </c>
      <c r="AK44" s="14">
        <f t="shared" si="23"/>
        <v>1.155986552242215E-2</v>
      </c>
      <c r="AL44" s="14">
        <f t="shared" si="24"/>
        <v>1.8406647464926913E-3</v>
      </c>
      <c r="AM44" s="14">
        <f t="shared" si="25"/>
        <v>4.855821359197118E-3</v>
      </c>
      <c r="AO44" s="68" t="s">
        <v>56</v>
      </c>
      <c r="AP44" s="68"/>
      <c r="AQ44" s="68"/>
      <c r="AR44" s="68"/>
      <c r="AS44" s="51"/>
      <c r="AY44" s="45"/>
      <c r="AZ44" s="45"/>
      <c r="BA44" s="45"/>
    </row>
    <row r="45" spans="1:53" x14ac:dyDescent="0.25">
      <c r="A45" s="11">
        <v>42816</v>
      </c>
      <c r="B45" s="12">
        <v>11426.7</v>
      </c>
      <c r="C45" s="12">
        <v>2348.4499999999998</v>
      </c>
      <c r="D45" s="12">
        <v>5821.6401370000003</v>
      </c>
      <c r="E45" s="12">
        <v>126.209999</v>
      </c>
      <c r="F45" s="12">
        <v>848.05999799999995</v>
      </c>
      <c r="G45" s="12">
        <v>24.27</v>
      </c>
      <c r="H45" s="12">
        <v>81.879997000000003</v>
      </c>
      <c r="I45" s="12">
        <v>829.59002699999996</v>
      </c>
      <c r="J45" s="12">
        <v>47.130001</v>
      </c>
      <c r="K45" s="12">
        <v>142.64999399999999</v>
      </c>
      <c r="L45" s="12">
        <v>43.189999</v>
      </c>
      <c r="M45" s="12">
        <v>42.923374000000003</v>
      </c>
      <c r="N45" s="12">
        <v>86.940002000000007</v>
      </c>
      <c r="O45" s="53"/>
      <c r="P45" s="13">
        <f t="shared" si="3"/>
        <v>3.6756018798067558E-4</v>
      </c>
      <c r="Q45" s="13">
        <f t="shared" si="4"/>
        <v>-1.0602737976110888E-3</v>
      </c>
      <c r="R45" s="13">
        <f t="shared" si="5"/>
        <v>-6.7853661632133466E-4</v>
      </c>
      <c r="S45" s="13">
        <f t="shared" si="6"/>
        <v>5.2294113400634945E-3</v>
      </c>
      <c r="T45" s="13">
        <f t="shared" si="7"/>
        <v>-8.0182180695187455E-4</v>
      </c>
      <c r="U45" s="13">
        <f t="shared" si="8"/>
        <v>-8.2406262875978076E-4</v>
      </c>
      <c r="V45" s="13">
        <f t="shared" si="9"/>
        <v>-4.3966782265514315E-3</v>
      </c>
      <c r="W45" s="13">
        <f t="shared" si="10"/>
        <v>-1.4477042405429019E-2</v>
      </c>
      <c r="X45" s="13">
        <f t="shared" si="11"/>
        <v>-1.2094207254525591E-2</v>
      </c>
      <c r="Y45" s="13">
        <f t="shared" si="12"/>
        <v>-5.6782196569876708E-3</v>
      </c>
      <c r="Z45" s="13">
        <f t="shared" si="13"/>
        <v>-1.1576754146254142E-3</v>
      </c>
      <c r="AA45" s="13">
        <f t="shared" si="14"/>
        <v>-2.7916491373675134E-3</v>
      </c>
      <c r="AB45" s="13">
        <f t="shared" si="15"/>
        <v>5.1759488112272933E-3</v>
      </c>
      <c r="AC45" s="55"/>
      <c r="AD45" s="14">
        <f t="shared" si="32"/>
        <v>3.832726061602375E-3</v>
      </c>
      <c r="AE45" s="14">
        <f t="shared" si="17"/>
        <v>-1.9647191255041697E-3</v>
      </c>
      <c r="AF45" s="14">
        <f t="shared" si="33"/>
        <v>-1.4705433372406752E-3</v>
      </c>
      <c r="AG45" s="14">
        <f t="shared" si="19"/>
        <v>-5.4516316546760583E-3</v>
      </c>
      <c r="AH45" s="14">
        <f t="shared" si="20"/>
        <v>-1.5537774745959068E-2</v>
      </c>
      <c r="AI45" s="14">
        <f t="shared" si="21"/>
        <v>-1.2780062471807303E-2</v>
      </c>
      <c r="AJ45" s="14">
        <f t="shared" si="22"/>
        <v>-6.8178675384254553E-3</v>
      </c>
      <c r="AK45" s="14">
        <f t="shared" si="23"/>
        <v>-2.4964968738797754E-3</v>
      </c>
      <c r="AL45" s="14">
        <f t="shared" si="24"/>
        <v>-3.1492497622016575E-3</v>
      </c>
      <c r="AM45" s="14">
        <f t="shared" si="25"/>
        <v>4.2474112112471287E-3</v>
      </c>
      <c r="AO45" s="68" t="s">
        <v>57</v>
      </c>
      <c r="AP45" s="68"/>
      <c r="AQ45" s="68"/>
      <c r="AR45" s="68"/>
      <c r="AS45" s="51">
        <v>0.8</v>
      </c>
    </row>
    <row r="46" spans="1:53" x14ac:dyDescent="0.25">
      <c r="A46" s="11">
        <v>42817</v>
      </c>
      <c r="B46" s="12">
        <v>11430.9</v>
      </c>
      <c r="C46" s="12">
        <v>2345.96</v>
      </c>
      <c r="D46" s="12">
        <v>5817.6899409999996</v>
      </c>
      <c r="E46" s="12">
        <v>126.870003</v>
      </c>
      <c r="F46" s="12">
        <v>847.38000499999998</v>
      </c>
      <c r="G46" s="12">
        <v>24.25</v>
      </c>
      <c r="H46" s="12">
        <v>81.519997000000004</v>
      </c>
      <c r="I46" s="12">
        <v>817.580017</v>
      </c>
      <c r="J46" s="12">
        <v>46.560001</v>
      </c>
      <c r="K46" s="12">
        <v>141.83999600000001</v>
      </c>
      <c r="L46" s="12">
        <v>43.139999000000003</v>
      </c>
      <c r="M46" s="12">
        <v>42.803547000000002</v>
      </c>
      <c r="N46" s="12">
        <v>87.389999000000003</v>
      </c>
      <c r="O46" s="53"/>
      <c r="P46" s="13">
        <f t="shared" si="3"/>
        <v>-1.0497861060808633E-3</v>
      </c>
      <c r="Q46" s="13">
        <f t="shared" si="4"/>
        <v>-8.440041603438031E-4</v>
      </c>
      <c r="R46" s="13">
        <f t="shared" si="5"/>
        <v>1.8994296898025009E-3</v>
      </c>
      <c r="S46" s="13">
        <f t="shared" si="6"/>
        <v>6.5420822919031174E-3</v>
      </c>
      <c r="T46" s="13">
        <f t="shared" si="7"/>
        <v>-2.0888149231228503E-3</v>
      </c>
      <c r="U46" s="13">
        <f t="shared" si="8"/>
        <v>2.8865979381442752E-3</v>
      </c>
      <c r="V46" s="13">
        <f t="shared" si="9"/>
        <v>1.1040726608466667E-3</v>
      </c>
      <c r="W46" s="13">
        <f t="shared" si="10"/>
        <v>-3.8528632482465186E-3</v>
      </c>
      <c r="X46" s="13">
        <f t="shared" si="11"/>
        <v>8.1614688968756344E-3</v>
      </c>
      <c r="Y46" s="13">
        <f t="shared" si="12"/>
        <v>1.2690919703635117E-3</v>
      </c>
      <c r="Z46" s="13">
        <f t="shared" si="13"/>
        <v>-2.3175707537692603E-4</v>
      </c>
      <c r="AA46" s="13">
        <f t="shared" si="14"/>
        <v>3.1990806743189548E-3</v>
      </c>
      <c r="AB46" s="13">
        <f t="shared" si="15"/>
        <v>-2.2885570693277346E-3</v>
      </c>
      <c r="AC46" s="55"/>
      <c r="AD46" s="14">
        <f t="shared" si="32"/>
        <v>5.1453970134419979E-3</v>
      </c>
      <c r="AE46" s="14">
        <f t="shared" si="17"/>
        <v>-3.2517122416751455E-3</v>
      </c>
      <c r="AF46" s="14">
        <f t="shared" si="33"/>
        <v>2.240117229663381E-3</v>
      </c>
      <c r="AG46" s="14">
        <f t="shared" si="19"/>
        <v>4.9119232722039368E-5</v>
      </c>
      <c r="AH46" s="14">
        <f t="shared" si="20"/>
        <v>-4.9135955887765672E-3</v>
      </c>
      <c r="AI46" s="14">
        <f t="shared" si="21"/>
        <v>7.4756136795939209E-3</v>
      </c>
      <c r="AJ46" s="14">
        <f t="shared" si="22"/>
        <v>1.2944408892572772E-4</v>
      </c>
      <c r="AK46" s="14">
        <f t="shared" si="23"/>
        <v>-1.5705785346312871E-3</v>
      </c>
      <c r="AL46" s="14">
        <f t="shared" si="24"/>
        <v>2.8414800494848107E-3</v>
      </c>
      <c r="AM46" s="14">
        <f t="shared" si="25"/>
        <v>-3.2170946693078992E-3</v>
      </c>
    </row>
    <row r="47" spans="1:53" x14ac:dyDescent="0.25">
      <c r="A47" s="11">
        <v>42818</v>
      </c>
      <c r="B47" s="12">
        <v>11418.9</v>
      </c>
      <c r="C47" s="12">
        <v>2343.98</v>
      </c>
      <c r="D47" s="12">
        <v>5828.7402339999999</v>
      </c>
      <c r="E47" s="12">
        <v>127.699997</v>
      </c>
      <c r="F47" s="12">
        <v>845.60998500000005</v>
      </c>
      <c r="G47" s="12">
        <v>24.32</v>
      </c>
      <c r="H47" s="12">
        <v>81.610000999999997</v>
      </c>
      <c r="I47" s="12">
        <v>814.42999299999997</v>
      </c>
      <c r="J47" s="12">
        <v>46.939999</v>
      </c>
      <c r="K47" s="12">
        <v>142.020004</v>
      </c>
      <c r="L47" s="12">
        <v>43.130001</v>
      </c>
      <c r="M47" s="12">
        <v>42.940479000000003</v>
      </c>
      <c r="N47" s="12">
        <v>87.190002000000007</v>
      </c>
      <c r="O47" s="53"/>
      <c r="P47" s="13">
        <f t="shared" si="3"/>
        <v>-4.0284090411513152E-4</v>
      </c>
      <c r="Q47" s="13">
        <f t="shared" si="4"/>
        <v>-1.0196332733214408E-3</v>
      </c>
      <c r="R47" s="13">
        <f t="shared" si="5"/>
        <v>1.9952652774199997E-3</v>
      </c>
      <c r="S47" s="13">
        <f t="shared" si="6"/>
        <v>4.3069930534140877E-3</v>
      </c>
      <c r="T47" s="13">
        <f t="shared" si="7"/>
        <v>1.4309457332153386E-3</v>
      </c>
      <c r="U47" s="13">
        <f t="shared" si="8"/>
        <v>1.069078947368407E-2</v>
      </c>
      <c r="V47" s="13">
        <f t="shared" si="9"/>
        <v>0</v>
      </c>
      <c r="W47" s="13">
        <f t="shared" si="10"/>
        <v>6.2375121786557575E-3</v>
      </c>
      <c r="X47" s="13">
        <f t="shared" si="11"/>
        <v>-8.5208778977607924E-4</v>
      </c>
      <c r="Y47" s="13">
        <f t="shared" si="12"/>
        <v>1.4364131407854419E-2</v>
      </c>
      <c r="Z47" s="13">
        <f t="shared" si="13"/>
        <v>-1.1592626673020412E-3</v>
      </c>
      <c r="AA47" s="13">
        <f t="shared" si="14"/>
        <v>2.5916338753464441E-3</v>
      </c>
      <c r="AB47" s="13">
        <f t="shared" si="15"/>
        <v>-2.5232365518240707E-3</v>
      </c>
      <c r="AC47" s="55"/>
      <c r="AD47" s="14">
        <f t="shared" si="32"/>
        <v>2.9103077749529681E-3</v>
      </c>
      <c r="AE47" s="14">
        <f t="shared" si="17"/>
        <v>2.680484146630436E-4</v>
      </c>
      <c r="AF47" s="14">
        <f t="shared" si="33"/>
        <v>1.0044308765203175E-2</v>
      </c>
      <c r="AG47" s="14">
        <f t="shared" si="19"/>
        <v>-1.0549534281246273E-3</v>
      </c>
      <c r="AH47" s="14">
        <f t="shared" si="20"/>
        <v>5.1767798381257089E-3</v>
      </c>
      <c r="AI47" s="14">
        <f t="shared" si="21"/>
        <v>-1.5379430070577922E-3</v>
      </c>
      <c r="AJ47" s="14">
        <f t="shared" si="22"/>
        <v>1.3224483526416635E-2</v>
      </c>
      <c r="AK47" s="14">
        <f t="shared" si="23"/>
        <v>-2.4980841265564023E-3</v>
      </c>
      <c r="AL47" s="14">
        <f t="shared" si="24"/>
        <v>2.2340332505123E-3</v>
      </c>
      <c r="AM47" s="14">
        <f t="shared" si="25"/>
        <v>-3.4517741518042353E-3</v>
      </c>
    </row>
    <row r="48" spans="1:53" x14ac:dyDescent="0.25">
      <c r="A48" s="11">
        <v>42821</v>
      </c>
      <c r="B48" s="12">
        <v>11414.3</v>
      </c>
      <c r="C48" s="12">
        <v>2341.59</v>
      </c>
      <c r="D48" s="12">
        <v>5840.3701170000004</v>
      </c>
      <c r="E48" s="12">
        <v>128.25</v>
      </c>
      <c r="F48" s="12">
        <v>846.82000700000003</v>
      </c>
      <c r="G48" s="12">
        <v>24.58</v>
      </c>
      <c r="H48" s="12">
        <v>81.610000999999997</v>
      </c>
      <c r="I48" s="12">
        <v>819.51000999999997</v>
      </c>
      <c r="J48" s="12">
        <v>46.900002000000001</v>
      </c>
      <c r="K48" s="12">
        <v>144.05999800000001</v>
      </c>
      <c r="L48" s="12">
        <v>43.080002</v>
      </c>
      <c r="M48" s="12">
        <v>43.051765000000003</v>
      </c>
      <c r="N48" s="12">
        <v>86.970000999999996</v>
      </c>
      <c r="O48" s="53"/>
      <c r="P48" s="13">
        <f t="shared" si="3"/>
        <v>6.9649474781634524E-3</v>
      </c>
      <c r="Q48" s="13">
        <f t="shared" si="4"/>
        <v>7.251482966702083E-3</v>
      </c>
      <c r="R48" s="13">
        <f t="shared" si="5"/>
        <v>5.9533932445123838E-3</v>
      </c>
      <c r="S48" s="13">
        <f t="shared" si="6"/>
        <v>3.4308148148147755E-3</v>
      </c>
      <c r="T48" s="13">
        <f t="shared" si="7"/>
        <v>1.0840548078831613E-2</v>
      </c>
      <c r="U48" s="13">
        <f t="shared" si="8"/>
        <v>4.8820585842148656E-3</v>
      </c>
      <c r="V48" s="13">
        <f t="shared" si="9"/>
        <v>6.4942775824743393E-3</v>
      </c>
      <c r="W48" s="13">
        <f t="shared" si="10"/>
        <v>1.7205073553647754E-3</v>
      </c>
      <c r="X48" s="13">
        <f t="shared" si="11"/>
        <v>1.9189764640095142E-3</v>
      </c>
      <c r="Y48" s="13">
        <f t="shared" si="12"/>
        <v>7.7051229724436343E-3</v>
      </c>
      <c r="Z48" s="13">
        <f t="shared" si="13"/>
        <v>1.6248838614261185E-3</v>
      </c>
      <c r="AA48" s="13">
        <f t="shared" si="14"/>
        <v>-2.3859184402776901E-3</v>
      </c>
      <c r="AB48" s="13">
        <f t="shared" si="15"/>
        <v>-1.1497987679682797E-3</v>
      </c>
      <c r="AC48" s="55"/>
      <c r="AD48" s="14">
        <f t="shared" si="32"/>
        <v>2.0341295363536559E-3</v>
      </c>
      <c r="AE48" s="14">
        <f t="shared" si="17"/>
        <v>9.6776507602793181E-3</v>
      </c>
      <c r="AF48" s="14">
        <f t="shared" si="33"/>
        <v>4.2355778757339714E-3</v>
      </c>
      <c r="AG48" s="14">
        <f t="shared" si="19"/>
        <v>5.4393241543497124E-3</v>
      </c>
      <c r="AH48" s="14">
        <f t="shared" si="20"/>
        <v>6.5977501483472723E-4</v>
      </c>
      <c r="AI48" s="14">
        <f t="shared" si="21"/>
        <v>1.2331212467278012E-3</v>
      </c>
      <c r="AJ48" s="14">
        <f t="shared" si="22"/>
        <v>6.5654750910058499E-3</v>
      </c>
      <c r="AK48" s="14">
        <f t="shared" si="23"/>
        <v>2.8606240217175739E-4</v>
      </c>
      <c r="AL48" s="14">
        <f t="shared" si="24"/>
        <v>-2.7435190651118341E-3</v>
      </c>
      <c r="AM48" s="14">
        <f t="shared" si="25"/>
        <v>-2.0783363679484444E-3</v>
      </c>
    </row>
    <row r="49" spans="1:39" x14ac:dyDescent="0.25">
      <c r="A49" s="11">
        <v>42822</v>
      </c>
      <c r="B49" s="12">
        <v>11493.8</v>
      </c>
      <c r="C49" s="12">
        <v>2358.5700000000002</v>
      </c>
      <c r="D49" s="12">
        <v>5875.1401370000003</v>
      </c>
      <c r="E49" s="12">
        <v>128.69000199999999</v>
      </c>
      <c r="F49" s="12">
        <v>856</v>
      </c>
      <c r="G49" s="12">
        <v>24.700001</v>
      </c>
      <c r="H49" s="12">
        <v>82.139999000000003</v>
      </c>
      <c r="I49" s="12">
        <v>820.919983</v>
      </c>
      <c r="J49" s="12">
        <v>46.990001999999997</v>
      </c>
      <c r="K49" s="12">
        <v>145.16999799999999</v>
      </c>
      <c r="L49" s="12">
        <v>43.150002000000001</v>
      </c>
      <c r="M49" s="12">
        <v>42.949047</v>
      </c>
      <c r="N49" s="12">
        <v>86.870002999999997</v>
      </c>
      <c r="O49" s="53"/>
      <c r="P49" s="13">
        <f t="shared" si="3"/>
        <v>2.5230994101188564E-4</v>
      </c>
      <c r="Q49" s="13">
        <f t="shared" si="4"/>
        <v>1.0854034436120763E-3</v>
      </c>
      <c r="R49" s="13">
        <f t="shared" si="5"/>
        <v>3.8143205910732281E-3</v>
      </c>
      <c r="S49" s="13">
        <f t="shared" si="6"/>
        <v>6.9158441694641137E-3</v>
      </c>
      <c r="T49" s="13">
        <f t="shared" si="7"/>
        <v>2.1401877336448605E-2</v>
      </c>
      <c r="U49" s="13">
        <f t="shared" si="8"/>
        <v>4.047773115474218E-4</v>
      </c>
      <c r="V49" s="13">
        <f t="shared" si="9"/>
        <v>2.9218164465767416E-3</v>
      </c>
      <c r="W49" s="13">
        <f t="shared" si="10"/>
        <v>1.2778334328840568E-2</v>
      </c>
      <c r="X49" s="13">
        <f t="shared" si="11"/>
        <v>5.1074268947679524E-3</v>
      </c>
      <c r="Y49" s="13">
        <f t="shared" si="12"/>
        <v>8.9550390432602267E-3</v>
      </c>
      <c r="Z49" s="13">
        <f t="shared" si="13"/>
        <v>2.0857472961413048E-3</v>
      </c>
      <c r="AA49" s="13">
        <f t="shared" si="14"/>
        <v>-2.3913685442193966E-3</v>
      </c>
      <c r="AB49" s="13">
        <f t="shared" si="15"/>
        <v>3.5685160503564628E-3</v>
      </c>
      <c r="AC49" s="55"/>
      <c r="AD49" s="14">
        <f t="shared" si="32"/>
        <v>5.5191588910029942E-3</v>
      </c>
      <c r="AE49" s="14">
        <f t="shared" si="17"/>
        <v>2.023898001789631E-2</v>
      </c>
      <c r="AF49" s="14">
        <f t="shared" si="33"/>
        <v>-2.4170339693347265E-4</v>
      </c>
      <c r="AG49" s="14">
        <f t="shared" si="19"/>
        <v>1.8668630184521143E-3</v>
      </c>
      <c r="AH49" s="14">
        <f t="shared" si="20"/>
        <v>1.171760198831052E-2</v>
      </c>
      <c r="AI49" s="14">
        <f t="shared" si="21"/>
        <v>4.421571677486239E-3</v>
      </c>
      <c r="AJ49" s="14">
        <f t="shared" si="22"/>
        <v>7.8153911618224423E-3</v>
      </c>
      <c r="AK49" s="14">
        <f t="shared" si="23"/>
        <v>7.4692583688694371E-4</v>
      </c>
      <c r="AL49" s="14">
        <f t="shared" si="24"/>
        <v>-2.7489691690535407E-3</v>
      </c>
      <c r="AM49" s="14">
        <f t="shared" si="25"/>
        <v>2.6399784503762982E-3</v>
      </c>
    </row>
    <row r="50" spans="1:39" x14ac:dyDescent="0.25">
      <c r="A50" s="11">
        <v>42823</v>
      </c>
      <c r="B50" s="12">
        <v>11496.7</v>
      </c>
      <c r="C50" s="12">
        <v>2361.13</v>
      </c>
      <c r="D50" s="12">
        <v>5897.5498049999997</v>
      </c>
      <c r="E50" s="12">
        <v>129.58000200000001</v>
      </c>
      <c r="F50" s="12">
        <v>874.32000700000003</v>
      </c>
      <c r="G50" s="12">
        <v>24.709999</v>
      </c>
      <c r="H50" s="12">
        <v>82.379997000000003</v>
      </c>
      <c r="I50" s="12">
        <v>831.40997300000004</v>
      </c>
      <c r="J50" s="12">
        <v>47.23</v>
      </c>
      <c r="K50" s="12">
        <v>146.470001</v>
      </c>
      <c r="L50" s="12">
        <v>43.240001999999997</v>
      </c>
      <c r="M50" s="12">
        <v>42.846339999999998</v>
      </c>
      <c r="N50" s="12">
        <v>87.18</v>
      </c>
      <c r="O50" s="53"/>
      <c r="P50" s="13">
        <f t="shared" si="3"/>
        <v>2.0092722259430484E-3</v>
      </c>
      <c r="Q50" s="13">
        <f t="shared" si="4"/>
        <v>2.9350353432466836E-3</v>
      </c>
      <c r="R50" s="13">
        <f t="shared" si="5"/>
        <v>2.8469516248537108E-3</v>
      </c>
      <c r="S50" s="13">
        <f t="shared" si="6"/>
        <v>2.3150948863248644E-4</v>
      </c>
      <c r="T50" s="13">
        <f t="shared" si="7"/>
        <v>2.3103897701381992E-3</v>
      </c>
      <c r="U50" s="13">
        <f t="shared" si="8"/>
        <v>-1.052197533476229E-2</v>
      </c>
      <c r="V50" s="13">
        <f t="shared" si="9"/>
        <v>2.1850085767785021E-3</v>
      </c>
      <c r="W50" s="13">
        <f t="shared" si="10"/>
        <v>1.0828231910076092E-4</v>
      </c>
      <c r="X50" s="13">
        <f t="shared" si="11"/>
        <v>-2.0537836121109376E-2</v>
      </c>
      <c r="Y50" s="13">
        <f t="shared" si="12"/>
        <v>1.085544472686939E-2</v>
      </c>
      <c r="Z50" s="13">
        <f t="shared" si="13"/>
        <v>6.9379969038854128E-3</v>
      </c>
      <c r="AA50" s="13">
        <f t="shared" si="14"/>
        <v>-8.5897185150469735E-3</v>
      </c>
      <c r="AB50" s="13">
        <f t="shared" si="15"/>
        <v>1.147281486579832E-4</v>
      </c>
      <c r="AC50" s="55"/>
      <c r="AD50" s="14">
        <f t="shared" si="32"/>
        <v>-1.1651757898286333E-3</v>
      </c>
      <c r="AE50" s="14">
        <f t="shared" si="17"/>
        <v>1.1474924515859043E-3</v>
      </c>
      <c r="AF50" s="14">
        <f t="shared" si="33"/>
        <v>-1.1168456043243185E-2</v>
      </c>
      <c r="AG50" s="14">
        <f t="shared" si="19"/>
        <v>1.1300551486538748E-3</v>
      </c>
      <c r="AH50" s="14">
        <f t="shared" si="20"/>
        <v>-9.5245002142928725E-4</v>
      </c>
      <c r="AI50" s="14">
        <f t="shared" si="21"/>
        <v>-2.1223691338391089E-2</v>
      </c>
      <c r="AJ50" s="14">
        <f t="shared" si="22"/>
        <v>9.7157968454316054E-3</v>
      </c>
      <c r="AK50" s="14">
        <f t="shared" si="23"/>
        <v>5.5991754446310521E-3</v>
      </c>
      <c r="AL50" s="14">
        <f t="shared" si="24"/>
        <v>-8.9473191398811176E-3</v>
      </c>
      <c r="AM50" s="14">
        <f t="shared" si="25"/>
        <v>-8.1380945132218153E-4</v>
      </c>
    </row>
    <row r="51" spans="1:39" x14ac:dyDescent="0.25">
      <c r="A51" s="11">
        <v>42824</v>
      </c>
      <c r="B51" s="12">
        <v>11519.8</v>
      </c>
      <c r="C51" s="12">
        <v>2368.06</v>
      </c>
      <c r="D51" s="12">
        <v>5914.3398440000001</v>
      </c>
      <c r="E51" s="12">
        <v>129.61000100000001</v>
      </c>
      <c r="F51" s="12">
        <v>876.34002699999996</v>
      </c>
      <c r="G51" s="12">
        <v>24.450001</v>
      </c>
      <c r="H51" s="12">
        <v>82.559997999999993</v>
      </c>
      <c r="I51" s="12">
        <v>831.5</v>
      </c>
      <c r="J51" s="12">
        <v>46.259998000000003</v>
      </c>
      <c r="K51" s="12">
        <v>148.05999800000001</v>
      </c>
      <c r="L51" s="12">
        <v>43.540000999999997</v>
      </c>
      <c r="M51" s="12">
        <v>42.478301999999999</v>
      </c>
      <c r="N51" s="12">
        <v>87.190002000000007</v>
      </c>
      <c r="O51" s="53"/>
      <c r="P51" s="13">
        <f t="shared" si="3"/>
        <v>-2.3437906908105877E-3</v>
      </c>
      <c r="Q51" s="13">
        <f t="shared" si="4"/>
        <v>-2.255010430479043E-3</v>
      </c>
      <c r="R51" s="13">
        <f t="shared" si="5"/>
        <v>-4.3954356167708042E-4</v>
      </c>
      <c r="S51" s="13">
        <f t="shared" si="6"/>
        <v>4.0120669391863206E-3</v>
      </c>
      <c r="T51" s="13">
        <f t="shared" si="7"/>
        <v>1.1639261799917922E-2</v>
      </c>
      <c r="U51" s="13">
        <f t="shared" si="8"/>
        <v>1.7177913407856238E-2</v>
      </c>
      <c r="V51" s="13">
        <f t="shared" si="9"/>
        <v>-8.4786823759364083E-4</v>
      </c>
      <c r="W51" s="13">
        <f t="shared" si="10"/>
        <v>-2.3331352976548869E-3</v>
      </c>
      <c r="X51" s="13">
        <f t="shared" si="11"/>
        <v>-1.9455253759415037E-3</v>
      </c>
      <c r="Y51" s="13">
        <f t="shared" si="12"/>
        <v>-1.6885046830812378E-3</v>
      </c>
      <c r="Z51" s="13">
        <f t="shared" si="13"/>
        <v>-1.1943063575032831E-2</v>
      </c>
      <c r="AA51" s="13">
        <f t="shared" si="14"/>
        <v>-5.8431478734719544E-3</v>
      </c>
      <c r="AB51" s="13">
        <f t="shared" si="15"/>
        <v>-9.1754786288467116E-4</v>
      </c>
      <c r="AC51" s="55"/>
      <c r="AD51" s="14">
        <f t="shared" si="32"/>
        <v>2.6153816607252011E-3</v>
      </c>
      <c r="AE51" s="14">
        <f t="shared" si="17"/>
        <v>1.0476364481365626E-2</v>
      </c>
      <c r="AF51" s="14">
        <f t="shared" si="33"/>
        <v>1.6531432699375345E-2</v>
      </c>
      <c r="AG51" s="14">
        <f t="shared" si="19"/>
        <v>-1.9028216657182681E-3</v>
      </c>
      <c r="AH51" s="14">
        <f t="shared" si="20"/>
        <v>-3.3938676381849351E-3</v>
      </c>
      <c r="AI51" s="14">
        <f t="shared" si="21"/>
        <v>-2.6313805932232166E-3</v>
      </c>
      <c r="AJ51" s="14">
        <f t="shared" si="22"/>
        <v>-2.8281525645190218E-3</v>
      </c>
      <c r="AK51" s="14">
        <f t="shared" si="23"/>
        <v>-1.3281885034287191E-2</v>
      </c>
      <c r="AL51" s="14">
        <f t="shared" si="24"/>
        <v>-6.2007484983060985E-3</v>
      </c>
      <c r="AM51" s="14">
        <f t="shared" si="25"/>
        <v>-1.8460854628648358E-3</v>
      </c>
    </row>
    <row r="52" spans="1:39" x14ac:dyDescent="0.25">
      <c r="A52" s="11">
        <v>42825</v>
      </c>
      <c r="B52" s="12">
        <v>11492.8</v>
      </c>
      <c r="C52" s="12">
        <v>2362.7199999999998</v>
      </c>
      <c r="D52" s="12">
        <v>5911.7402339999999</v>
      </c>
      <c r="E52" s="12">
        <v>130.13000500000001</v>
      </c>
      <c r="F52" s="12">
        <v>886.53997800000002</v>
      </c>
      <c r="G52" s="12">
        <v>24.870000999999998</v>
      </c>
      <c r="H52" s="12">
        <v>82.489998</v>
      </c>
      <c r="I52" s="12">
        <v>829.55999799999995</v>
      </c>
      <c r="J52" s="12">
        <v>46.169998</v>
      </c>
      <c r="K52" s="12">
        <v>147.80999800000001</v>
      </c>
      <c r="L52" s="12">
        <v>43.02</v>
      </c>
      <c r="M52" s="12">
        <v>42.230094999999999</v>
      </c>
      <c r="N52" s="12">
        <v>87.110000999999997</v>
      </c>
      <c r="O52" s="53"/>
      <c r="P52" s="13">
        <f t="shared" si="3"/>
        <v>-2.5146178476959102E-3</v>
      </c>
      <c r="Q52" s="13">
        <f t="shared" si="4"/>
        <v>-1.6421751202002621E-3</v>
      </c>
      <c r="R52" s="13">
        <f t="shared" si="5"/>
        <v>-2.8857929010281946E-3</v>
      </c>
      <c r="S52" s="13">
        <f t="shared" si="6"/>
        <v>-4.1497654595494815E-3</v>
      </c>
      <c r="T52" s="13">
        <f t="shared" si="7"/>
        <v>5.6061002586844655E-3</v>
      </c>
      <c r="U52" s="13">
        <f t="shared" si="8"/>
        <v>2.0104140727619235E-3</v>
      </c>
      <c r="V52" s="13">
        <f t="shared" si="9"/>
        <v>-2.1820827295935263E-3</v>
      </c>
      <c r="W52" s="13">
        <f t="shared" si="10"/>
        <v>1.0837058225654728E-2</v>
      </c>
      <c r="X52" s="13">
        <f t="shared" si="11"/>
        <v>-8.8802256391693479E-3</v>
      </c>
      <c r="Y52" s="13">
        <f t="shared" si="12"/>
        <v>-6.0212435697347688E-3</v>
      </c>
      <c r="Z52" s="13">
        <f t="shared" si="13"/>
        <v>-9.0655276615528857E-3</v>
      </c>
      <c r="AA52" s="13">
        <f t="shared" si="14"/>
        <v>-2.4319860042938402E-3</v>
      </c>
      <c r="AB52" s="13">
        <f t="shared" si="15"/>
        <v>5.9694179087428356E-3</v>
      </c>
      <c r="AC52" s="55"/>
      <c r="AD52" s="14">
        <f t="shared" si="32"/>
        <v>-5.5464507380106011E-3</v>
      </c>
      <c r="AE52" s="14">
        <f t="shared" si="17"/>
        <v>4.4432029401321703E-3</v>
      </c>
      <c r="AF52" s="14">
        <f t="shared" si="33"/>
        <v>1.3639333642810291E-3</v>
      </c>
      <c r="AG52" s="14">
        <f t="shared" si="19"/>
        <v>-3.2370361577181536E-3</v>
      </c>
      <c r="AH52" s="14">
        <f t="shared" si="20"/>
        <v>9.7763258851246791E-3</v>
      </c>
      <c r="AI52" s="14">
        <f t="shared" si="21"/>
        <v>-9.5660808564510605E-3</v>
      </c>
      <c r="AJ52" s="14">
        <f t="shared" si="22"/>
        <v>-7.1608914511725533E-3</v>
      </c>
      <c r="AK52" s="14">
        <f t="shared" si="23"/>
        <v>-1.0404349120807246E-2</v>
      </c>
      <c r="AL52" s="14">
        <f t="shared" si="24"/>
        <v>-2.7895866291279842E-3</v>
      </c>
      <c r="AM52" s="14">
        <f t="shared" si="25"/>
        <v>5.040880308762671E-3</v>
      </c>
    </row>
    <row r="53" spans="1:39" x14ac:dyDescent="0.25">
      <c r="A53" s="11">
        <v>42828</v>
      </c>
      <c r="B53" s="12">
        <v>11463.9</v>
      </c>
      <c r="C53" s="12">
        <v>2358.84</v>
      </c>
      <c r="D53" s="12">
        <v>5894.6801759999998</v>
      </c>
      <c r="E53" s="12">
        <v>129.58999600000001</v>
      </c>
      <c r="F53" s="12">
        <v>891.51000999999997</v>
      </c>
      <c r="G53" s="12">
        <v>24.92</v>
      </c>
      <c r="H53" s="12">
        <v>82.309997999999993</v>
      </c>
      <c r="I53" s="12">
        <v>838.54998799999998</v>
      </c>
      <c r="J53" s="12">
        <v>45.759998000000003</v>
      </c>
      <c r="K53" s="12">
        <v>146.91999799999999</v>
      </c>
      <c r="L53" s="12">
        <v>42.630001</v>
      </c>
      <c r="M53" s="12">
        <v>42.127392</v>
      </c>
      <c r="N53" s="12">
        <v>87.629997000000003</v>
      </c>
      <c r="O53" s="53"/>
      <c r="P53" s="13">
        <f t="shared" si="3"/>
        <v>5.7572030460839585E-4</v>
      </c>
      <c r="Q53" s="13">
        <f t="shared" si="4"/>
        <v>5.5959709009489877E-4</v>
      </c>
      <c r="R53" s="13">
        <f t="shared" si="5"/>
        <v>6.6664973886099155E-4</v>
      </c>
      <c r="S53" s="13">
        <f t="shared" si="6"/>
        <v>3.4724671185266676E-3</v>
      </c>
      <c r="T53" s="13">
        <f t="shared" si="7"/>
        <v>1.7184335372745885E-2</v>
      </c>
      <c r="U53" s="13">
        <f t="shared" si="8"/>
        <v>-1.1637279293739922E-2</v>
      </c>
      <c r="V53" s="13">
        <f t="shared" si="9"/>
        <v>8.018503414372713E-3</v>
      </c>
      <c r="W53" s="13">
        <f t="shared" si="10"/>
        <v>-4.7462656454059227E-3</v>
      </c>
      <c r="X53" s="13">
        <f t="shared" si="11"/>
        <v>5.6818621364449484E-3</v>
      </c>
      <c r="Y53" s="13">
        <f t="shared" si="12"/>
        <v>-9.6651103956589823E-3</v>
      </c>
      <c r="Z53" s="13">
        <f t="shared" si="13"/>
        <v>2.1111892537839516E-3</v>
      </c>
      <c r="AA53" s="13">
        <f t="shared" si="14"/>
        <v>0</v>
      </c>
      <c r="AB53" s="13">
        <f t="shared" si="15"/>
        <v>-3.7657652778420037E-3</v>
      </c>
      <c r="AC53" s="55"/>
      <c r="AD53" s="14">
        <f t="shared" si="32"/>
        <v>2.075781840065548E-3</v>
      </c>
      <c r="AE53" s="14">
        <f t="shared" si="17"/>
        <v>1.602143805419359E-2</v>
      </c>
      <c r="AF53" s="14">
        <f t="shared" si="33"/>
        <v>-1.2283760002220817E-2</v>
      </c>
      <c r="AG53" s="14">
        <f t="shared" si="19"/>
        <v>6.9635499862480861E-3</v>
      </c>
      <c r="AH53" s="14">
        <f t="shared" si="20"/>
        <v>-5.8069979859359713E-3</v>
      </c>
      <c r="AI53" s="14">
        <f t="shared" si="21"/>
        <v>4.996006919163235E-3</v>
      </c>
      <c r="AJ53" s="14">
        <f t="shared" si="22"/>
        <v>-1.0804758277096767E-2</v>
      </c>
      <c r="AK53" s="14">
        <f t="shared" si="23"/>
        <v>7.7236779452959049E-4</v>
      </c>
      <c r="AL53" s="14">
        <f t="shared" si="24"/>
        <v>-3.5760062483414392E-4</v>
      </c>
      <c r="AM53" s="14">
        <f t="shared" si="25"/>
        <v>-4.6943028778221683E-3</v>
      </c>
    </row>
    <row r="54" spans="1:39" x14ac:dyDescent="0.25">
      <c r="A54" s="11">
        <v>42829</v>
      </c>
      <c r="B54" s="12">
        <v>11470.5</v>
      </c>
      <c r="C54" s="12">
        <v>2360.16</v>
      </c>
      <c r="D54" s="12">
        <v>5898.6098629999997</v>
      </c>
      <c r="E54" s="12">
        <v>130.03999300000001</v>
      </c>
      <c r="F54" s="12">
        <v>906.830017</v>
      </c>
      <c r="G54" s="12">
        <v>24.629999000000002</v>
      </c>
      <c r="H54" s="12">
        <v>82.970000999999996</v>
      </c>
      <c r="I54" s="12">
        <v>834.57000700000003</v>
      </c>
      <c r="J54" s="12">
        <v>46.02</v>
      </c>
      <c r="K54" s="12">
        <v>145.5</v>
      </c>
      <c r="L54" s="12">
        <v>42.720001000000003</v>
      </c>
      <c r="M54" s="12">
        <v>42.127392</v>
      </c>
      <c r="N54" s="12">
        <v>87.300003000000004</v>
      </c>
      <c r="O54" s="53"/>
      <c r="P54" s="13">
        <f t="shared" si="3"/>
        <v>-4.1061854321956526E-3</v>
      </c>
      <c r="Q54" s="13">
        <f t="shared" si="4"/>
        <v>-3.0548776354145657E-3</v>
      </c>
      <c r="R54" s="13">
        <f t="shared" si="5"/>
        <v>-5.7860892299531619E-3</v>
      </c>
      <c r="S54" s="13">
        <f t="shared" si="6"/>
        <v>-1.1534451559068737E-3</v>
      </c>
      <c r="T54" s="13">
        <f t="shared" si="7"/>
        <v>2.7017323578515384E-3</v>
      </c>
      <c r="U54" s="13">
        <f t="shared" si="8"/>
        <v>-8.5261473214026662E-3</v>
      </c>
      <c r="V54" s="13">
        <f t="shared" si="9"/>
        <v>2.8564480793485947E-2</v>
      </c>
      <c r="W54" s="13">
        <f t="shared" si="10"/>
        <v>-3.7864217183639637E-3</v>
      </c>
      <c r="X54" s="13">
        <f t="shared" si="11"/>
        <v>-1.9556714471969938E-3</v>
      </c>
      <c r="Y54" s="13">
        <f t="shared" si="12"/>
        <v>-1.2920996563573928E-2</v>
      </c>
      <c r="Z54" s="13">
        <f t="shared" si="13"/>
        <v>3.9793538394345962E-3</v>
      </c>
      <c r="AA54" s="13">
        <f t="shared" si="14"/>
        <v>-2.2350778324943255E-3</v>
      </c>
      <c r="AB54" s="13">
        <f t="shared" si="15"/>
        <v>4.2382014580228944E-3</v>
      </c>
      <c r="AC54" s="55"/>
      <c r="AD54" s="14">
        <f t="shared" si="32"/>
        <v>-2.5501304343679932E-3</v>
      </c>
      <c r="AE54" s="14">
        <f t="shared" si="17"/>
        <v>1.5388350392992434E-3</v>
      </c>
      <c r="AF54" s="14">
        <f t="shared" si="33"/>
        <v>-9.1726280298835613E-3</v>
      </c>
      <c r="AG54" s="14">
        <f t="shared" si="19"/>
        <v>2.750952736536132E-2</v>
      </c>
      <c r="AH54" s="14">
        <f t="shared" si="20"/>
        <v>-4.8471540588940123E-3</v>
      </c>
      <c r="AI54" s="14">
        <f t="shared" si="21"/>
        <v>-2.6415266644787068E-3</v>
      </c>
      <c r="AJ54" s="14">
        <f t="shared" si="22"/>
        <v>-1.4060644445011712E-2</v>
      </c>
      <c r="AK54" s="14">
        <f t="shared" si="23"/>
        <v>2.6405323801802351E-3</v>
      </c>
      <c r="AL54" s="14">
        <f t="shared" si="24"/>
        <v>-2.5926784573284695E-3</v>
      </c>
      <c r="AM54" s="14">
        <f t="shared" si="25"/>
        <v>3.3096638580427298E-3</v>
      </c>
    </row>
    <row r="55" spans="1:39" x14ac:dyDescent="0.25">
      <c r="A55" s="11">
        <v>42830</v>
      </c>
      <c r="B55" s="12">
        <v>11423.4</v>
      </c>
      <c r="C55" s="12">
        <v>2352.9499999999998</v>
      </c>
      <c r="D55" s="12">
        <v>5864.4799800000001</v>
      </c>
      <c r="E55" s="12">
        <v>129.88999899999999</v>
      </c>
      <c r="F55" s="12">
        <v>909.28002900000001</v>
      </c>
      <c r="G55" s="12">
        <v>24.42</v>
      </c>
      <c r="H55" s="12">
        <v>85.339995999999999</v>
      </c>
      <c r="I55" s="12">
        <v>831.40997300000004</v>
      </c>
      <c r="J55" s="12">
        <v>45.93</v>
      </c>
      <c r="K55" s="12">
        <v>143.61999499999999</v>
      </c>
      <c r="L55" s="12">
        <v>42.889999000000003</v>
      </c>
      <c r="M55" s="12">
        <v>42.033234</v>
      </c>
      <c r="N55" s="12">
        <v>87.669998000000007</v>
      </c>
      <c r="O55" s="53"/>
      <c r="P55" s="13">
        <f t="shared" si="3"/>
        <v>2.9675928357582038E-3</v>
      </c>
      <c r="Q55" s="13">
        <f t="shared" si="4"/>
        <v>1.9294927644020188E-3</v>
      </c>
      <c r="R55" s="13">
        <f t="shared" si="5"/>
        <v>2.4674336086658588E-3</v>
      </c>
      <c r="S55" s="13">
        <f t="shared" si="6"/>
        <v>2.0016552621575645E-3</v>
      </c>
      <c r="T55" s="13">
        <f t="shared" si="7"/>
        <v>-1.2097483337556114E-2</v>
      </c>
      <c r="U55" s="13">
        <f t="shared" si="8"/>
        <v>7.3710073710073765E-3</v>
      </c>
      <c r="V55" s="13">
        <f t="shared" si="9"/>
        <v>-3.9840170604179548E-3</v>
      </c>
      <c r="W55" s="13">
        <f t="shared" si="10"/>
        <v>-4.2457609538442131E-3</v>
      </c>
      <c r="X55" s="13">
        <f t="shared" si="11"/>
        <v>-3.9190071848465013E-3</v>
      </c>
      <c r="Y55" s="13">
        <f t="shared" si="12"/>
        <v>8.3560788315040213E-4</v>
      </c>
      <c r="Z55" s="13">
        <f t="shared" si="13"/>
        <v>2.3322453329965853E-4</v>
      </c>
      <c r="AA55" s="13">
        <f t="shared" si="14"/>
        <v>8.9595294999189612E-3</v>
      </c>
      <c r="AB55" s="13">
        <f t="shared" si="15"/>
        <v>-4.6765827461294762E-3</v>
      </c>
      <c r="AC55" s="55"/>
      <c r="AD55" s="14">
        <f t="shared" si="32"/>
        <v>6.0496998369644474E-4</v>
      </c>
      <c r="AE55" s="14">
        <f t="shared" si="17"/>
        <v>-1.3260380656108409E-2</v>
      </c>
      <c r="AF55" s="14">
        <f t="shared" si="33"/>
        <v>6.7245266625264822E-3</v>
      </c>
      <c r="AG55" s="14">
        <f t="shared" si="19"/>
        <v>-5.0389704885425816E-3</v>
      </c>
      <c r="AH55" s="14">
        <f t="shared" si="20"/>
        <v>-5.3064932943742617E-3</v>
      </c>
      <c r="AI55" s="14">
        <f t="shared" si="21"/>
        <v>-4.6048624021282148E-3</v>
      </c>
      <c r="AJ55" s="14">
        <f t="shared" si="22"/>
        <v>-3.0403999828738188E-4</v>
      </c>
      <c r="AK55" s="14">
        <f t="shared" si="23"/>
        <v>-1.1055969259547026E-3</v>
      </c>
      <c r="AL55" s="14">
        <f t="shared" si="24"/>
        <v>8.6019288750848171E-3</v>
      </c>
      <c r="AM55" s="14">
        <f t="shared" si="25"/>
        <v>-5.6051203461096408E-3</v>
      </c>
    </row>
    <row r="56" spans="1:39" x14ac:dyDescent="0.25">
      <c r="A56" s="11">
        <v>42831</v>
      </c>
      <c r="B56" s="12">
        <v>11457.3</v>
      </c>
      <c r="C56" s="12">
        <v>2357.4899999999998</v>
      </c>
      <c r="D56" s="12">
        <v>5878.9501950000003</v>
      </c>
      <c r="E56" s="12">
        <v>130.14999399999999</v>
      </c>
      <c r="F56" s="12">
        <v>898.28002900000001</v>
      </c>
      <c r="G56" s="12">
        <v>24.6</v>
      </c>
      <c r="H56" s="12">
        <v>85</v>
      </c>
      <c r="I56" s="12">
        <v>827.88000499999998</v>
      </c>
      <c r="J56" s="12">
        <v>45.75</v>
      </c>
      <c r="K56" s="12">
        <v>143.740005</v>
      </c>
      <c r="L56" s="12">
        <v>42.900002000000001</v>
      </c>
      <c r="M56" s="12">
        <v>42.409832000000002</v>
      </c>
      <c r="N56" s="12">
        <v>87.260002</v>
      </c>
      <c r="O56" s="53"/>
      <c r="P56" s="13">
        <f t="shared" si="3"/>
        <v>-1.0211830012305523E-3</v>
      </c>
      <c r="Q56" s="13">
        <f t="shared" si="4"/>
        <v>-8.2715091050222789E-4</v>
      </c>
      <c r="R56" s="13">
        <f t="shared" si="5"/>
        <v>-1.9393530514510982E-4</v>
      </c>
      <c r="S56" s="13">
        <f t="shared" si="6"/>
        <v>5.3789476163945693E-4</v>
      </c>
      <c r="T56" s="13">
        <f t="shared" si="7"/>
        <v>-3.7850379505653953E-3</v>
      </c>
      <c r="U56" s="13">
        <f t="shared" si="8"/>
        <v>2.0325203252031798E-3</v>
      </c>
      <c r="V56" s="13">
        <f t="shared" si="9"/>
        <v>-7.2941529411764128E-3</v>
      </c>
      <c r="W56" s="13">
        <f t="shared" si="10"/>
        <v>-3.8774000828779576E-3</v>
      </c>
      <c r="X56" s="13">
        <f t="shared" si="11"/>
        <v>2.1857486338796583E-3</v>
      </c>
      <c r="Y56" s="13">
        <f t="shared" si="12"/>
        <v>-4.3829412695510772E-3</v>
      </c>
      <c r="Z56" s="13">
        <f t="shared" si="13"/>
        <v>3.2633798012409176E-3</v>
      </c>
      <c r="AA56" s="13">
        <f t="shared" si="14"/>
        <v>1.170525740351902E-2</v>
      </c>
      <c r="AB56" s="13">
        <f t="shared" si="15"/>
        <v>0</v>
      </c>
      <c r="AC56" s="55"/>
      <c r="AD56" s="14">
        <f t="shared" si="32"/>
        <v>-8.5879051682166284E-4</v>
      </c>
      <c r="AE56" s="14">
        <f t="shared" si="17"/>
        <v>-4.9479352691176905E-3</v>
      </c>
      <c r="AF56" s="14">
        <f t="shared" si="33"/>
        <v>1.3860396167222854E-3</v>
      </c>
      <c r="AG56" s="14">
        <f t="shared" si="19"/>
        <v>-8.3491063693010396E-3</v>
      </c>
      <c r="AH56" s="14">
        <f t="shared" si="20"/>
        <v>-4.9381324234080062E-3</v>
      </c>
      <c r="AI56" s="14">
        <f t="shared" si="21"/>
        <v>1.4998934165979453E-3</v>
      </c>
      <c r="AJ56" s="14">
        <f t="shared" si="22"/>
        <v>-5.5225891509888617E-3</v>
      </c>
      <c r="AK56" s="14">
        <f t="shared" si="23"/>
        <v>1.9245583419865565E-3</v>
      </c>
      <c r="AL56" s="14">
        <f t="shared" si="24"/>
        <v>1.1347656778684876E-2</v>
      </c>
      <c r="AM56" s="14">
        <f t="shared" si="25"/>
        <v>-9.2853759998016473E-4</v>
      </c>
    </row>
    <row r="57" spans="1:39" x14ac:dyDescent="0.25">
      <c r="A57" s="11">
        <v>42832</v>
      </c>
      <c r="B57" s="12">
        <v>11445.6</v>
      </c>
      <c r="C57" s="12">
        <v>2355.54</v>
      </c>
      <c r="D57" s="12">
        <v>5877.8100590000004</v>
      </c>
      <c r="E57" s="12">
        <v>130.220001</v>
      </c>
      <c r="F57" s="12">
        <v>894.88000499999998</v>
      </c>
      <c r="G57" s="12">
        <v>24.65</v>
      </c>
      <c r="H57" s="12">
        <v>84.379997000000003</v>
      </c>
      <c r="I57" s="12">
        <v>824.669983</v>
      </c>
      <c r="J57" s="12">
        <v>45.849997999999999</v>
      </c>
      <c r="K57" s="12">
        <v>143.11000100000001</v>
      </c>
      <c r="L57" s="12">
        <v>43.040000999999997</v>
      </c>
      <c r="M57" s="12">
        <v>42.90625</v>
      </c>
      <c r="N57" s="12">
        <v>87.260002</v>
      </c>
      <c r="O57" s="53"/>
      <c r="P57" s="13">
        <f t="shared" si="3"/>
        <v>1.6338156147339689E-3</v>
      </c>
      <c r="Q57" s="13">
        <f t="shared" si="4"/>
        <v>6.8774039073837834E-4</v>
      </c>
      <c r="R57" s="13">
        <f t="shared" si="5"/>
        <v>5.3082984456453985E-4</v>
      </c>
      <c r="S57" s="13">
        <f t="shared" si="6"/>
        <v>-4.6073567454518738E-4</v>
      </c>
      <c r="T57" s="13">
        <f t="shared" si="7"/>
        <v>1.3588383841473872E-2</v>
      </c>
      <c r="U57" s="13">
        <f t="shared" si="8"/>
        <v>-5.2738336713995526E-3</v>
      </c>
      <c r="V57" s="13">
        <f t="shared" si="9"/>
        <v>-1.6591491464500452E-3</v>
      </c>
      <c r="W57" s="13">
        <f t="shared" si="10"/>
        <v>7.2752738958348218E-5</v>
      </c>
      <c r="X57" s="13">
        <f t="shared" si="11"/>
        <v>-6.5426393257417281E-4</v>
      </c>
      <c r="Y57" s="13">
        <f t="shared" si="12"/>
        <v>5.1708825017755533E-3</v>
      </c>
      <c r="Z57" s="13">
        <f t="shared" si="13"/>
        <v>2.3229553363623978E-4</v>
      </c>
      <c r="AA57" s="13">
        <f t="shared" si="14"/>
        <v>2.5933517844136666E-3</v>
      </c>
      <c r="AB57" s="13">
        <f t="shared" si="15"/>
        <v>-1.7190121082051313E-3</v>
      </c>
      <c r="AC57" s="55"/>
      <c r="AD57" s="14">
        <f t="shared" si="32"/>
        <v>-1.8574209530063072E-3</v>
      </c>
      <c r="AE57" s="14">
        <f t="shared" si="17"/>
        <v>1.2425486522921577E-2</v>
      </c>
      <c r="AF57" s="14">
        <f t="shared" si="33"/>
        <v>-5.9203143798804468E-3</v>
      </c>
      <c r="AG57" s="14">
        <f t="shared" si="19"/>
        <v>-2.7141025745746725E-3</v>
      </c>
      <c r="AH57" s="14">
        <f t="shared" si="20"/>
        <v>-9.8797960157169995E-4</v>
      </c>
      <c r="AI57" s="14">
        <f t="shared" si="21"/>
        <v>-1.3401191498558858E-3</v>
      </c>
      <c r="AJ57" s="14">
        <f t="shared" si="22"/>
        <v>4.0312346203377689E-3</v>
      </c>
      <c r="AK57" s="14">
        <f t="shared" si="23"/>
        <v>-1.1065259256181213E-3</v>
      </c>
      <c r="AL57" s="14">
        <f t="shared" si="24"/>
        <v>2.2357511595795226E-3</v>
      </c>
      <c r="AM57" s="14">
        <f t="shared" si="25"/>
        <v>-2.6475497081852959E-3</v>
      </c>
    </row>
    <row r="58" spans="1:39" x14ac:dyDescent="0.25">
      <c r="A58" s="11">
        <v>42835</v>
      </c>
      <c r="B58" s="12">
        <v>11464.3</v>
      </c>
      <c r="C58" s="12">
        <v>2357.16</v>
      </c>
      <c r="D58" s="12">
        <v>5880.9301759999998</v>
      </c>
      <c r="E58" s="12">
        <v>130.16000399999999</v>
      </c>
      <c r="F58" s="12">
        <v>907.03997800000002</v>
      </c>
      <c r="G58" s="12">
        <v>24.52</v>
      </c>
      <c r="H58" s="12">
        <v>84.239998</v>
      </c>
      <c r="I58" s="12">
        <v>824.72997999999995</v>
      </c>
      <c r="J58" s="12">
        <v>45.82</v>
      </c>
      <c r="K58" s="12">
        <v>143.85000600000001</v>
      </c>
      <c r="L58" s="12">
        <v>43.049999</v>
      </c>
      <c r="M58" s="12">
        <v>43.017521000000002</v>
      </c>
      <c r="N58" s="12">
        <v>87.110000999999997</v>
      </c>
      <c r="O58" s="53"/>
      <c r="P58" s="13">
        <f t="shared" si="3"/>
        <v>8.1121394241256972E-4</v>
      </c>
      <c r="Q58" s="13">
        <f t="shared" si="4"/>
        <v>-1.4339289653649834E-3</v>
      </c>
      <c r="R58" s="13">
        <f t="shared" si="5"/>
        <v>-2.4078088969304856E-3</v>
      </c>
      <c r="S58" s="13">
        <f t="shared" si="6"/>
        <v>-1.6134526240486613E-3</v>
      </c>
      <c r="T58" s="13">
        <f t="shared" si="7"/>
        <v>-5.1596325559092326E-3</v>
      </c>
      <c r="U58" s="13">
        <f t="shared" si="8"/>
        <v>2.0391517128874881E-3</v>
      </c>
      <c r="V58" s="13">
        <f t="shared" si="9"/>
        <v>-4.5108856721483015E-3</v>
      </c>
      <c r="W58" s="13">
        <f t="shared" si="10"/>
        <v>-1.6732797806137123E-3</v>
      </c>
      <c r="X58" s="13">
        <f t="shared" si="11"/>
        <v>-1.0039262330859944E-2</v>
      </c>
      <c r="Y58" s="13">
        <f t="shared" si="12"/>
        <v>3.4758427469234743E-3</v>
      </c>
      <c r="Z58" s="13">
        <f t="shared" si="13"/>
        <v>-8.3623695322269098E-3</v>
      </c>
      <c r="AA58" s="13">
        <f t="shared" si="14"/>
        <v>3.3822497581856847E-3</v>
      </c>
      <c r="AB58" s="13">
        <f t="shared" si="15"/>
        <v>9.1838249433611185E-3</v>
      </c>
      <c r="AC58" s="55"/>
      <c r="AD58" s="14">
        <f t="shared" si="32"/>
        <v>-3.0101379025097809E-3</v>
      </c>
      <c r="AE58" s="14">
        <f t="shared" si="17"/>
        <v>-6.3225298744615278E-3</v>
      </c>
      <c r="AF58" s="14">
        <f t="shared" si="33"/>
        <v>1.3926710044065936E-3</v>
      </c>
      <c r="AG58" s="14">
        <f t="shared" si="19"/>
        <v>-5.5658391002729284E-3</v>
      </c>
      <c r="AH58" s="14">
        <f t="shared" si="20"/>
        <v>-2.7340121211437605E-3</v>
      </c>
      <c r="AI58" s="14">
        <f t="shared" si="21"/>
        <v>-1.0725117548141656E-2</v>
      </c>
      <c r="AJ58" s="14">
        <f t="shared" si="22"/>
        <v>2.3361948654856903E-3</v>
      </c>
      <c r="AK58" s="14">
        <f t="shared" si="23"/>
        <v>-9.7011909914812705E-3</v>
      </c>
      <c r="AL58" s="14">
        <f t="shared" si="24"/>
        <v>3.0246491333515407E-3</v>
      </c>
      <c r="AM58" s="14">
        <f t="shared" si="25"/>
        <v>8.2552873433809539E-3</v>
      </c>
    </row>
    <row r="59" spans="1:39" x14ac:dyDescent="0.25">
      <c r="A59" s="11">
        <v>42836</v>
      </c>
      <c r="B59" s="12">
        <v>11473.6</v>
      </c>
      <c r="C59" s="12">
        <v>2353.7800000000002</v>
      </c>
      <c r="D59" s="12">
        <v>5866.7700199999999</v>
      </c>
      <c r="E59" s="12">
        <v>129.949997</v>
      </c>
      <c r="F59" s="12">
        <v>902.35998500000005</v>
      </c>
      <c r="G59" s="12">
        <v>24.57</v>
      </c>
      <c r="H59" s="12">
        <v>83.860000999999997</v>
      </c>
      <c r="I59" s="12">
        <v>823.34997599999997</v>
      </c>
      <c r="J59" s="12">
        <v>45.360000999999997</v>
      </c>
      <c r="K59" s="12">
        <v>144.35000600000001</v>
      </c>
      <c r="L59" s="12">
        <v>42.689999</v>
      </c>
      <c r="M59" s="12">
        <v>43.163017000000004</v>
      </c>
      <c r="N59" s="12">
        <v>87.910004000000001</v>
      </c>
      <c r="O59" s="53"/>
      <c r="P59" s="13">
        <f t="shared" si="3"/>
        <v>-4.3926927904057722E-3</v>
      </c>
      <c r="Q59" s="13">
        <f t="shared" si="4"/>
        <v>-3.7599095922304926E-3</v>
      </c>
      <c r="R59" s="13">
        <f t="shared" si="5"/>
        <v>-5.2174985376365335E-3</v>
      </c>
      <c r="S59" s="13">
        <f t="shared" si="6"/>
        <v>-4.3862409631296728E-3</v>
      </c>
      <c r="T59" s="13">
        <f t="shared" si="7"/>
        <v>-6.7933032291985773E-3</v>
      </c>
      <c r="U59" s="13">
        <f t="shared" si="8"/>
        <v>-1.6279609279610252E-3</v>
      </c>
      <c r="V59" s="13">
        <f t="shared" si="9"/>
        <v>-5.8430478673616726E-3</v>
      </c>
      <c r="W59" s="13">
        <f t="shared" si="10"/>
        <v>1.1781514887663214E-3</v>
      </c>
      <c r="X59" s="13">
        <f t="shared" si="11"/>
        <v>8.8185624158176878E-4</v>
      </c>
      <c r="Y59" s="13">
        <f t="shared" si="12"/>
        <v>-3.6023829469047364E-3</v>
      </c>
      <c r="Z59" s="13">
        <f t="shared" si="13"/>
        <v>-4.6848677602452371E-3</v>
      </c>
      <c r="AA59" s="13">
        <f t="shared" si="14"/>
        <v>7.3369523729076569E-3</v>
      </c>
      <c r="AB59" s="13">
        <f t="shared" si="15"/>
        <v>3.4123533881325052E-4</v>
      </c>
      <c r="AC59" s="55"/>
      <c r="AD59" s="14">
        <f t="shared" si="32"/>
        <v>-5.7829262415907924E-3</v>
      </c>
      <c r="AE59" s="14">
        <f t="shared" si="17"/>
        <v>-7.9562005477508725E-3</v>
      </c>
      <c r="AF59" s="14">
        <f t="shared" si="33"/>
        <v>-2.2744416364419194E-3</v>
      </c>
      <c r="AG59" s="14">
        <f t="shared" si="19"/>
        <v>-6.8980012954862995E-3</v>
      </c>
      <c r="AH59" s="14">
        <f t="shared" si="20"/>
        <v>1.174191482362732E-4</v>
      </c>
      <c r="AI59" s="14">
        <f t="shared" si="21"/>
        <v>1.9600102430005568E-4</v>
      </c>
      <c r="AJ59" s="14">
        <f t="shared" si="22"/>
        <v>-4.7420308283425208E-3</v>
      </c>
      <c r="AK59" s="14">
        <f t="shared" si="23"/>
        <v>-6.0236892194995978E-3</v>
      </c>
      <c r="AL59" s="14">
        <f t="shared" si="24"/>
        <v>6.9793517480735128E-3</v>
      </c>
      <c r="AM59" s="14">
        <f t="shared" si="25"/>
        <v>-5.8730226116691421E-4</v>
      </c>
    </row>
    <row r="60" spans="1:39" x14ac:dyDescent="0.25">
      <c r="A60" s="11">
        <v>42837</v>
      </c>
      <c r="B60" s="12">
        <v>11423.2</v>
      </c>
      <c r="C60" s="12">
        <v>2344.9299999999998</v>
      </c>
      <c r="D60" s="12">
        <v>5836.1601559999999</v>
      </c>
      <c r="E60" s="12">
        <v>129.38000500000001</v>
      </c>
      <c r="F60" s="12">
        <v>896.22997999999995</v>
      </c>
      <c r="G60" s="12">
        <v>24.530000999999999</v>
      </c>
      <c r="H60" s="12">
        <v>83.370002999999997</v>
      </c>
      <c r="I60" s="12">
        <v>824.32000700000003</v>
      </c>
      <c r="J60" s="12">
        <v>45.400002000000001</v>
      </c>
      <c r="K60" s="12">
        <v>143.83000200000001</v>
      </c>
      <c r="L60" s="12">
        <v>42.490001999999997</v>
      </c>
      <c r="M60" s="12">
        <v>43.479702000000003</v>
      </c>
      <c r="N60" s="12">
        <v>87.940002000000007</v>
      </c>
      <c r="O60" s="53"/>
      <c r="P60" s="13">
        <f t="shared" si="3"/>
        <v>-8.6403109461447025E-3</v>
      </c>
      <c r="Q60" s="13">
        <f t="shared" si="4"/>
        <v>-6.8147023578528643E-3</v>
      </c>
      <c r="R60" s="13">
        <f t="shared" si="5"/>
        <v>-5.3134686456675073E-3</v>
      </c>
      <c r="S60" s="13">
        <f t="shared" si="6"/>
        <v>-2.5506414225290319E-3</v>
      </c>
      <c r="T60" s="13">
        <f t="shared" si="7"/>
        <v>-1.28984716623739E-2</v>
      </c>
      <c r="U60" s="13">
        <f t="shared" si="8"/>
        <v>-3.6689766135761248E-3</v>
      </c>
      <c r="V60" s="13">
        <f t="shared" si="9"/>
        <v>-2.8788052220651839E-3</v>
      </c>
      <c r="W60" s="13">
        <f t="shared" si="10"/>
        <v>-9.2198295995027379E-4</v>
      </c>
      <c r="X60" s="13">
        <f t="shared" si="11"/>
        <v>-1.1013215373867125E-2</v>
      </c>
      <c r="Y60" s="13">
        <f t="shared" si="12"/>
        <v>-6.3269414402150614E-3</v>
      </c>
      <c r="Z60" s="13">
        <f t="shared" si="13"/>
        <v>1.4120262926795579E-3</v>
      </c>
      <c r="AA60" s="13">
        <f t="shared" si="14"/>
        <v>-7.874226000905038E-3</v>
      </c>
      <c r="AB60" s="13">
        <f t="shared" si="15"/>
        <v>-2.9565839673281191E-3</v>
      </c>
      <c r="AC60" s="55"/>
      <c r="AD60" s="14">
        <f t="shared" si="32"/>
        <v>-3.9473267009901515E-3</v>
      </c>
      <c r="AE60" s="14">
        <f t="shared" si="17"/>
        <v>-1.4061368980926196E-2</v>
      </c>
      <c r="AF60" s="14">
        <f t="shared" si="33"/>
        <v>-4.315457322057019E-3</v>
      </c>
      <c r="AG60" s="14">
        <f t="shared" si="19"/>
        <v>-3.9337586501898107E-3</v>
      </c>
      <c r="AH60" s="14">
        <f t="shared" si="20"/>
        <v>-1.982715300480322E-3</v>
      </c>
      <c r="AI60" s="14">
        <f t="shared" si="21"/>
        <v>-1.1699070591148837E-2</v>
      </c>
      <c r="AJ60" s="14">
        <f t="shared" si="22"/>
        <v>-7.4665893216528459E-3</v>
      </c>
      <c r="AK60" s="14">
        <f t="shared" si="23"/>
        <v>7.3204833425196802E-5</v>
      </c>
      <c r="AL60" s="14">
        <f t="shared" si="24"/>
        <v>-8.2318266257391821E-3</v>
      </c>
      <c r="AM60" s="14">
        <f t="shared" si="25"/>
        <v>-3.8851215673082837E-3</v>
      </c>
    </row>
    <row r="61" spans="1:39" x14ac:dyDescent="0.25">
      <c r="A61" s="11">
        <v>42838</v>
      </c>
      <c r="B61" s="12">
        <v>11324.5</v>
      </c>
      <c r="C61" s="12">
        <v>2328.9499999999998</v>
      </c>
      <c r="D61" s="12">
        <v>5805.1499020000001</v>
      </c>
      <c r="E61" s="12">
        <v>129.050003</v>
      </c>
      <c r="F61" s="12">
        <v>884.669983</v>
      </c>
      <c r="G61" s="12">
        <v>24.440000999999999</v>
      </c>
      <c r="H61" s="12">
        <v>83.129997000000003</v>
      </c>
      <c r="I61" s="12">
        <v>823.55999799999995</v>
      </c>
      <c r="J61" s="12">
        <v>44.900002000000001</v>
      </c>
      <c r="K61" s="12">
        <v>142.91999799999999</v>
      </c>
      <c r="L61" s="12">
        <v>42.549999</v>
      </c>
      <c r="M61" s="12">
        <v>43.137332999999998</v>
      </c>
      <c r="N61" s="12">
        <v>87.68</v>
      </c>
      <c r="O61" s="53"/>
      <c r="P61" s="13">
        <f t="shared" si="3"/>
        <v>9.0600026491236552E-3</v>
      </c>
      <c r="Q61" s="13">
        <f t="shared" si="4"/>
        <v>8.6133236007643887E-3</v>
      </c>
      <c r="R61" s="13">
        <f t="shared" si="5"/>
        <v>8.8955733911728618E-3</v>
      </c>
      <c r="S61" s="13">
        <f t="shared" si="6"/>
        <v>7.2840137787519854E-3</v>
      </c>
      <c r="T61" s="13">
        <f t="shared" si="7"/>
        <v>1.9577929999688992E-2</v>
      </c>
      <c r="U61" s="13">
        <f t="shared" si="8"/>
        <v>7.3649751487325776E-3</v>
      </c>
      <c r="V61" s="13">
        <f t="shared" si="9"/>
        <v>1.2871406695708076E-2</v>
      </c>
      <c r="W61" s="13">
        <f t="shared" si="10"/>
        <v>1.6525796581975394E-2</v>
      </c>
      <c r="X61" s="13">
        <f t="shared" si="11"/>
        <v>2.4497994454433236E-3</v>
      </c>
      <c r="Y61" s="13">
        <f t="shared" si="12"/>
        <v>3.0296683883245024E-2</v>
      </c>
      <c r="Z61" s="13">
        <f t="shared" si="13"/>
        <v>1.2925946249728426E-2</v>
      </c>
      <c r="AA61" s="13">
        <f t="shared" si="14"/>
        <v>4.9605523827818132E-3</v>
      </c>
      <c r="AB61" s="13">
        <f t="shared" si="15"/>
        <v>1.3229881386861209E-2</v>
      </c>
      <c r="AC61" s="55"/>
      <c r="AD61" s="14">
        <f t="shared" si="32"/>
        <v>5.8873285002908659E-3</v>
      </c>
      <c r="AE61" s="14">
        <f t="shared" si="17"/>
        <v>1.8415032681136697E-2</v>
      </c>
      <c r="AF61" s="14">
        <f t="shared" si="33"/>
        <v>6.7184944402516834E-3</v>
      </c>
      <c r="AG61" s="14">
        <f t="shared" si="19"/>
        <v>1.181645326758345E-2</v>
      </c>
      <c r="AH61" s="14">
        <f t="shared" si="20"/>
        <v>1.5465064241445345E-2</v>
      </c>
      <c r="AI61" s="14">
        <f t="shared" si="21"/>
        <v>1.7639442281616106E-3</v>
      </c>
      <c r="AJ61" s="14">
        <f t="shared" si="22"/>
        <v>2.9157036001807239E-2</v>
      </c>
      <c r="AK61" s="14">
        <f t="shared" si="23"/>
        <v>1.1587124790474065E-2</v>
      </c>
      <c r="AL61" s="14">
        <f t="shared" si="24"/>
        <v>4.6029517579476691E-3</v>
      </c>
      <c r="AM61" s="14">
        <f t="shared" si="25"/>
        <v>1.2301343786881044E-2</v>
      </c>
    </row>
    <row r="62" spans="1:39" x14ac:dyDescent="0.25">
      <c r="A62" s="11">
        <v>42842</v>
      </c>
      <c r="B62" s="12">
        <v>11427.1</v>
      </c>
      <c r="C62" s="12">
        <v>2349.0100000000002</v>
      </c>
      <c r="D62" s="12">
        <v>5856.7900390000004</v>
      </c>
      <c r="E62" s="12">
        <v>129.990005</v>
      </c>
      <c r="F62" s="12">
        <v>901.98999000000003</v>
      </c>
      <c r="G62" s="12">
        <v>24.620000999999998</v>
      </c>
      <c r="H62" s="12">
        <v>84.199996999999996</v>
      </c>
      <c r="I62" s="12">
        <v>837.169983</v>
      </c>
      <c r="J62" s="12">
        <v>45.009998000000003</v>
      </c>
      <c r="K62" s="12">
        <v>147.25</v>
      </c>
      <c r="L62" s="12">
        <v>43.099997999999999</v>
      </c>
      <c r="M62" s="12">
        <v>43.351317999999999</v>
      </c>
      <c r="N62" s="12">
        <v>88.839995999999999</v>
      </c>
      <c r="O62" s="53"/>
      <c r="P62" s="13">
        <f t="shared" si="3"/>
        <v>-4.2442964531683725E-3</v>
      </c>
      <c r="Q62" s="13">
        <f t="shared" si="4"/>
        <v>-2.9033507733046138E-3</v>
      </c>
      <c r="R62" s="13">
        <f t="shared" si="5"/>
        <v>-1.2498013333682723E-3</v>
      </c>
      <c r="S62" s="13">
        <f t="shared" si="6"/>
        <v>-1.3847756987160897E-3</v>
      </c>
      <c r="T62" s="13">
        <f t="shared" si="7"/>
        <v>1.9845441965491428E-3</v>
      </c>
      <c r="U62" s="13">
        <f t="shared" si="8"/>
        <v>-6.092688623367537E-3</v>
      </c>
      <c r="V62" s="13">
        <f t="shared" si="9"/>
        <v>-5.8194538890541381E-3</v>
      </c>
      <c r="W62" s="13">
        <f t="shared" si="10"/>
        <v>-4.1804652233923267E-4</v>
      </c>
      <c r="X62" s="13">
        <f t="shared" si="11"/>
        <v>6.6652524623529441E-3</v>
      </c>
      <c r="Y62" s="13">
        <f t="shared" si="12"/>
        <v>-2.6417650254668801E-2</v>
      </c>
      <c r="Z62" s="13">
        <f t="shared" si="13"/>
        <v>-2.3197216853687586E-4</v>
      </c>
      <c r="AA62" s="13">
        <f t="shared" si="14"/>
        <v>-1.9745651101066297E-4</v>
      </c>
      <c r="AB62" s="13">
        <f t="shared" si="15"/>
        <v>-4.7275778805752067E-3</v>
      </c>
      <c r="AC62" s="55"/>
      <c r="AD62" s="14">
        <f t="shared" si="32"/>
        <v>-2.7814609771772093E-3</v>
      </c>
      <c r="AE62" s="14">
        <f t="shared" si="17"/>
        <v>8.2164687799684785E-4</v>
      </c>
      <c r="AF62" s="14">
        <f t="shared" si="33"/>
        <v>-6.7391693318484313E-3</v>
      </c>
      <c r="AG62" s="14">
        <f t="shared" si="19"/>
        <v>-6.8744073171787649E-3</v>
      </c>
      <c r="AH62" s="14">
        <f t="shared" si="20"/>
        <v>-1.4787788628692808E-3</v>
      </c>
      <c r="AI62" s="14">
        <f t="shared" si="21"/>
        <v>5.9793972450712307E-3</v>
      </c>
      <c r="AJ62" s="14">
        <f t="shared" si="22"/>
        <v>-2.7557298136106585E-2</v>
      </c>
      <c r="AK62" s="14">
        <f t="shared" si="23"/>
        <v>-1.570793627791237E-3</v>
      </c>
      <c r="AL62" s="14">
        <f t="shared" si="24"/>
        <v>-5.5505713584480683E-4</v>
      </c>
      <c r="AM62" s="14">
        <f t="shared" si="25"/>
        <v>-5.6561154805553713E-3</v>
      </c>
    </row>
    <row r="63" spans="1:39" x14ac:dyDescent="0.25">
      <c r="A63" s="11">
        <v>42843</v>
      </c>
      <c r="B63" s="12">
        <v>11378.6</v>
      </c>
      <c r="C63" s="12">
        <v>2342.19</v>
      </c>
      <c r="D63" s="12">
        <v>5849.4702150000003</v>
      </c>
      <c r="E63" s="12">
        <v>129.80999800000001</v>
      </c>
      <c r="F63" s="12">
        <v>903.78002900000001</v>
      </c>
      <c r="G63" s="12">
        <v>24.469999000000001</v>
      </c>
      <c r="H63" s="12">
        <v>83.709998999999996</v>
      </c>
      <c r="I63" s="12">
        <v>836.82000700000003</v>
      </c>
      <c r="J63" s="12">
        <v>45.310001</v>
      </c>
      <c r="K63" s="12">
        <v>143.36000100000001</v>
      </c>
      <c r="L63" s="12">
        <v>43.09</v>
      </c>
      <c r="M63" s="12">
        <v>43.342758000000003</v>
      </c>
      <c r="N63" s="12">
        <v>88.419998000000007</v>
      </c>
      <c r="O63" s="53"/>
      <c r="P63" s="13">
        <f t="shared" si="3"/>
        <v>-3.1814107183660845E-3</v>
      </c>
      <c r="Q63" s="13">
        <f t="shared" si="4"/>
        <v>-1.7163423974997372E-3</v>
      </c>
      <c r="R63" s="13">
        <f t="shared" si="5"/>
        <v>2.3180851430320004E-3</v>
      </c>
      <c r="S63" s="13">
        <f t="shared" si="6"/>
        <v>3.1584855274398027E-3</v>
      </c>
      <c r="T63" s="13">
        <f t="shared" si="7"/>
        <v>-5.0676235953870385E-3</v>
      </c>
      <c r="U63" s="13">
        <f t="shared" si="8"/>
        <v>1.3894565341012077E-2</v>
      </c>
      <c r="V63" s="13">
        <f t="shared" si="9"/>
        <v>-2.5086489369089415E-3</v>
      </c>
      <c r="W63" s="13">
        <f t="shared" si="10"/>
        <v>1.6610680772120023E-3</v>
      </c>
      <c r="X63" s="13">
        <f t="shared" si="11"/>
        <v>-4.6348045765878254E-3</v>
      </c>
      <c r="Y63" s="13">
        <f t="shared" si="12"/>
        <v>-2.5111648820370758E-2</v>
      </c>
      <c r="Z63" s="13">
        <f t="shared" si="13"/>
        <v>4.8734973311672647E-3</v>
      </c>
      <c r="AA63" s="13">
        <f t="shared" si="14"/>
        <v>-8.491337814727995E-3</v>
      </c>
      <c r="AB63" s="13">
        <f t="shared" si="15"/>
        <v>4.5238861009699871E-3</v>
      </c>
      <c r="AC63" s="55"/>
      <c r="AD63" s="14">
        <f t="shared" si="32"/>
        <v>1.7618002489786829E-3</v>
      </c>
      <c r="AE63" s="14">
        <f t="shared" si="17"/>
        <v>-6.2305209139393337E-3</v>
      </c>
      <c r="AF63" s="14">
        <f t="shared" si="33"/>
        <v>1.3248084632531182E-2</v>
      </c>
      <c r="AG63" s="14">
        <f t="shared" si="19"/>
        <v>-3.5636023650335688E-3</v>
      </c>
      <c r="AH63" s="14">
        <f t="shared" si="20"/>
        <v>6.0033573668195417E-4</v>
      </c>
      <c r="AI63" s="14">
        <f t="shared" si="21"/>
        <v>-5.3206597938695388E-3</v>
      </c>
      <c r="AJ63" s="14">
        <f t="shared" si="22"/>
        <v>-2.6251296701808542E-2</v>
      </c>
      <c r="AK63" s="14">
        <f t="shared" si="23"/>
        <v>3.5346758719129036E-3</v>
      </c>
      <c r="AL63" s="14">
        <f t="shared" si="24"/>
        <v>-8.8489384395621391E-3</v>
      </c>
      <c r="AM63" s="14">
        <f t="shared" si="25"/>
        <v>3.5953485009898225E-3</v>
      </c>
    </row>
    <row r="64" spans="1:39" x14ac:dyDescent="0.25">
      <c r="A64" s="11">
        <v>42844</v>
      </c>
      <c r="B64" s="12">
        <v>11342.4</v>
      </c>
      <c r="C64" s="12">
        <v>2338.17</v>
      </c>
      <c r="D64" s="12">
        <v>5863.0297849999997</v>
      </c>
      <c r="E64" s="12">
        <v>130.220001</v>
      </c>
      <c r="F64" s="12">
        <v>899.20001200000002</v>
      </c>
      <c r="G64" s="12">
        <v>24.809999000000001</v>
      </c>
      <c r="H64" s="12">
        <v>83.5</v>
      </c>
      <c r="I64" s="12">
        <v>838.21002199999998</v>
      </c>
      <c r="J64" s="12">
        <v>45.099997999999999</v>
      </c>
      <c r="K64" s="12">
        <v>139.759995</v>
      </c>
      <c r="L64" s="12">
        <v>43.299999</v>
      </c>
      <c r="M64" s="12">
        <v>42.974719999999998</v>
      </c>
      <c r="N64" s="12">
        <v>88.82</v>
      </c>
      <c r="O64" s="53"/>
      <c r="P64" s="13">
        <f t="shared" si="3"/>
        <v>7.4499224150090804E-3</v>
      </c>
      <c r="Q64" s="13">
        <f t="shared" si="4"/>
        <v>7.5571921631019112E-3</v>
      </c>
      <c r="R64" s="13">
        <f t="shared" si="5"/>
        <v>9.1676150337005602E-3</v>
      </c>
      <c r="S64" s="13">
        <f t="shared" si="6"/>
        <v>9.2151512116791512E-3</v>
      </c>
      <c r="T64" s="13">
        <f t="shared" si="7"/>
        <v>3.180589370365805E-3</v>
      </c>
      <c r="U64" s="13">
        <f t="shared" si="8"/>
        <v>8.4643695471329217E-3</v>
      </c>
      <c r="V64" s="13">
        <f t="shared" si="9"/>
        <v>6.5868622754492456E-3</v>
      </c>
      <c r="W64" s="13">
        <f t="shared" si="10"/>
        <v>4.103985766946705E-3</v>
      </c>
      <c r="X64" s="13">
        <f t="shared" si="11"/>
        <v>1.4190776682517781E-2</v>
      </c>
      <c r="Y64" s="13">
        <f t="shared" si="12"/>
        <v>1.0160260809969124E-2</v>
      </c>
      <c r="Z64" s="13">
        <f t="shared" si="13"/>
        <v>9.0069286144787153E-3</v>
      </c>
      <c r="AA64" s="13">
        <f t="shared" si="14"/>
        <v>4.5808559078455158E-3</v>
      </c>
      <c r="AB64" s="13">
        <f t="shared" si="15"/>
        <v>-1.2384710650753528E-3</v>
      </c>
      <c r="AC64" s="55"/>
      <c r="AD64" s="14">
        <f t="shared" si="32"/>
        <v>7.8184659332180308E-3</v>
      </c>
      <c r="AE64" s="14">
        <f t="shared" si="17"/>
        <v>2.0176920518135098E-3</v>
      </c>
      <c r="AF64" s="14">
        <f t="shared" si="33"/>
        <v>7.8178888386520266E-3</v>
      </c>
      <c r="AG64" s="14">
        <f t="shared" si="19"/>
        <v>5.5319088473246188E-3</v>
      </c>
      <c r="AH64" s="14">
        <f t="shared" si="20"/>
        <v>3.0432534264166569E-3</v>
      </c>
      <c r="AI64" s="14">
        <f t="shared" si="21"/>
        <v>1.3504921465236068E-2</v>
      </c>
      <c r="AJ64" s="14">
        <f t="shared" si="22"/>
        <v>9.0206129285313394E-3</v>
      </c>
      <c r="AK64" s="14">
        <f t="shared" si="23"/>
        <v>7.6681071552243546E-3</v>
      </c>
      <c r="AL64" s="14">
        <f t="shared" si="24"/>
        <v>4.2232552830113717E-3</v>
      </c>
      <c r="AM64" s="14">
        <f t="shared" si="25"/>
        <v>-2.1670086650555174E-3</v>
      </c>
    </row>
    <row r="65" spans="1:39" x14ac:dyDescent="0.25">
      <c r="A65" s="11">
        <v>42845</v>
      </c>
      <c r="B65" s="12">
        <v>11426.9</v>
      </c>
      <c r="C65" s="12">
        <v>2355.84</v>
      </c>
      <c r="D65" s="12">
        <v>5916.7797849999997</v>
      </c>
      <c r="E65" s="12">
        <v>131.41999799999999</v>
      </c>
      <c r="F65" s="12">
        <v>902.05999799999995</v>
      </c>
      <c r="G65" s="12">
        <v>25.02</v>
      </c>
      <c r="H65" s="12">
        <v>84.050003000000004</v>
      </c>
      <c r="I65" s="12">
        <v>841.65002400000003</v>
      </c>
      <c r="J65" s="12">
        <v>45.740001999999997</v>
      </c>
      <c r="K65" s="12">
        <v>141.179993</v>
      </c>
      <c r="L65" s="12">
        <v>43.689999</v>
      </c>
      <c r="M65" s="12">
        <v>43.171581000000003</v>
      </c>
      <c r="N65" s="12">
        <v>88.709998999999996</v>
      </c>
      <c r="O65" s="53"/>
      <c r="P65" s="13">
        <f t="shared" si="3"/>
        <v>-3.3079837926296429E-3</v>
      </c>
      <c r="Q65" s="13">
        <f t="shared" si="4"/>
        <v>-3.0350108666123976E-3</v>
      </c>
      <c r="R65" s="13">
        <f t="shared" si="5"/>
        <v>-1.0579682238418542E-3</v>
      </c>
      <c r="S65" s="13">
        <f t="shared" si="6"/>
        <v>7.6096485711407702E-4</v>
      </c>
      <c r="T65" s="13">
        <f t="shared" si="7"/>
        <v>-3.9132308358937884E-3</v>
      </c>
      <c r="U65" s="13">
        <f t="shared" si="8"/>
        <v>-6.3948441247001497E-3</v>
      </c>
      <c r="V65" s="13">
        <f t="shared" si="9"/>
        <v>-3.0934204725727721E-3</v>
      </c>
      <c r="W65" s="13">
        <f t="shared" si="10"/>
        <v>1.8297130114499627E-3</v>
      </c>
      <c r="X65" s="13">
        <f t="shared" si="11"/>
        <v>-7.6520110340178027E-3</v>
      </c>
      <c r="Y65" s="13">
        <f t="shared" si="12"/>
        <v>1.1970548829818961E-2</v>
      </c>
      <c r="Z65" s="13">
        <f t="shared" si="13"/>
        <v>2.7466697813383067E-3</v>
      </c>
      <c r="AA65" s="13">
        <f t="shared" si="14"/>
        <v>-6.7406380136970645E-3</v>
      </c>
      <c r="AB65" s="13">
        <f t="shared" si="15"/>
        <v>-2.9309210115084916E-3</v>
      </c>
      <c r="AC65" s="55"/>
      <c r="AD65" s="14">
        <f t="shared" si="32"/>
        <v>-6.3572042134704275E-4</v>
      </c>
      <c r="AE65" s="14">
        <f t="shared" si="17"/>
        <v>-5.0761281544460836E-3</v>
      </c>
      <c r="AF65" s="14">
        <f t="shared" si="33"/>
        <v>-7.041324833181044E-3</v>
      </c>
      <c r="AG65" s="14">
        <f t="shared" si="19"/>
        <v>-4.1483739006973989E-3</v>
      </c>
      <c r="AH65" s="14">
        <f t="shared" si="20"/>
        <v>7.6898067091991451E-4</v>
      </c>
      <c r="AI65" s="14">
        <f t="shared" si="21"/>
        <v>-8.3378662512995153E-3</v>
      </c>
      <c r="AJ65" s="14">
        <f t="shared" si="22"/>
        <v>1.0830900948381177E-2</v>
      </c>
      <c r="AK65" s="14">
        <f t="shared" si="23"/>
        <v>1.4078483220839456E-3</v>
      </c>
      <c r="AL65" s="14">
        <f t="shared" si="24"/>
        <v>-7.0982386385312086E-3</v>
      </c>
      <c r="AM65" s="14">
        <f t="shared" si="25"/>
        <v>-3.8594586114886562E-3</v>
      </c>
    </row>
    <row r="66" spans="1:39" x14ac:dyDescent="0.25">
      <c r="A66" s="11">
        <v>42846</v>
      </c>
      <c r="B66" s="12">
        <v>11389.1</v>
      </c>
      <c r="C66" s="12">
        <v>2348.69</v>
      </c>
      <c r="D66" s="12">
        <v>5910.5200199999999</v>
      </c>
      <c r="E66" s="12">
        <v>131.520004</v>
      </c>
      <c r="F66" s="12">
        <v>898.53002900000001</v>
      </c>
      <c r="G66" s="12">
        <v>24.860001</v>
      </c>
      <c r="H66" s="12">
        <v>83.790001000000004</v>
      </c>
      <c r="I66" s="12">
        <v>843.19000200000005</v>
      </c>
      <c r="J66" s="12">
        <v>45.389999000000003</v>
      </c>
      <c r="K66" s="12">
        <v>142.86999499999999</v>
      </c>
      <c r="L66" s="12">
        <v>43.810001</v>
      </c>
      <c r="M66" s="12">
        <v>42.880577000000002</v>
      </c>
      <c r="N66" s="12">
        <v>88.449996999999996</v>
      </c>
      <c r="O66" s="53"/>
      <c r="P66" s="13">
        <f t="shared" si="3"/>
        <v>1.2529523842972567E-2</v>
      </c>
      <c r="Q66" s="13">
        <f t="shared" si="4"/>
        <v>1.0840085324159476E-2</v>
      </c>
      <c r="R66" s="13">
        <f t="shared" si="5"/>
        <v>1.2401582898284413E-2</v>
      </c>
      <c r="S66" s="13">
        <f t="shared" si="6"/>
        <v>1.0416628332827527E-2</v>
      </c>
      <c r="T66" s="13">
        <f t="shared" si="7"/>
        <v>9.8827459443762145E-3</v>
      </c>
      <c r="U66" s="13">
        <f t="shared" si="8"/>
        <v>2.8157601441769931E-2</v>
      </c>
      <c r="V66" s="13">
        <f t="shared" si="9"/>
        <v>4.5351115343703619E-3</v>
      </c>
      <c r="W66" s="13">
        <f t="shared" si="10"/>
        <v>2.3209487723503619E-2</v>
      </c>
      <c r="X66" s="13">
        <f t="shared" si="11"/>
        <v>1.7625468553106316E-3</v>
      </c>
      <c r="Y66" s="13">
        <f t="shared" si="12"/>
        <v>6.7194444851770285E-3</v>
      </c>
      <c r="Z66" s="13">
        <f t="shared" si="13"/>
        <v>1.0499862805298799E-2</v>
      </c>
      <c r="AA66" s="13">
        <f t="shared" si="14"/>
        <v>2.5748417517795996E-2</v>
      </c>
      <c r="AB66" s="13">
        <f t="shared" si="15"/>
        <v>5.6532506157136453E-4</v>
      </c>
      <c r="AC66" s="55"/>
      <c r="AD66" s="14">
        <f t="shared" si="32"/>
        <v>9.0199430543664062E-3</v>
      </c>
      <c r="AE66" s="14">
        <f t="shared" si="17"/>
        <v>8.7198486258239193E-3</v>
      </c>
      <c r="AF66" s="14">
        <f t="shared" si="33"/>
        <v>2.7511120733289037E-2</v>
      </c>
      <c r="AG66" s="14">
        <f t="shared" si="19"/>
        <v>3.4801581062457346E-3</v>
      </c>
      <c r="AH66" s="14">
        <f t="shared" si="20"/>
        <v>2.2148755382973572E-2</v>
      </c>
      <c r="AI66" s="14">
        <f t="shared" si="21"/>
        <v>1.0766916380289186E-3</v>
      </c>
      <c r="AJ66" s="14">
        <f t="shared" si="22"/>
        <v>5.5797966037392441E-3</v>
      </c>
      <c r="AK66" s="14">
        <f t="shared" si="23"/>
        <v>9.1610413460444379E-3</v>
      </c>
      <c r="AL66" s="14">
        <f t="shared" si="24"/>
        <v>2.5390816892961854E-2</v>
      </c>
      <c r="AM66" s="14">
        <f t="shared" si="25"/>
        <v>-3.632125384088002E-4</v>
      </c>
    </row>
    <row r="67" spans="1:39" x14ac:dyDescent="0.25">
      <c r="A67" s="11">
        <v>42849</v>
      </c>
      <c r="B67" s="12">
        <v>11531.8</v>
      </c>
      <c r="C67" s="12">
        <v>2374.15</v>
      </c>
      <c r="D67" s="12">
        <v>5983.8198240000002</v>
      </c>
      <c r="E67" s="12">
        <v>132.88999899999999</v>
      </c>
      <c r="F67" s="12">
        <v>907.40997300000004</v>
      </c>
      <c r="G67" s="12">
        <v>25.559999000000001</v>
      </c>
      <c r="H67" s="12">
        <v>84.169998000000007</v>
      </c>
      <c r="I67" s="12">
        <v>862.76000999999997</v>
      </c>
      <c r="J67" s="12">
        <v>45.470001000000003</v>
      </c>
      <c r="K67" s="12">
        <v>143.83000200000001</v>
      </c>
      <c r="L67" s="12">
        <v>44.27</v>
      </c>
      <c r="M67" s="12">
        <v>43.984684000000001</v>
      </c>
      <c r="N67" s="12">
        <v>88.5</v>
      </c>
      <c r="O67" s="53"/>
      <c r="P67" s="13">
        <f t="shared" si="3"/>
        <v>6.2522763141921178E-3</v>
      </c>
      <c r="Q67" s="13">
        <f t="shared" si="4"/>
        <v>6.0906008466188322E-3</v>
      </c>
      <c r="R67" s="13">
        <f t="shared" si="5"/>
        <v>6.9638477136071408E-3</v>
      </c>
      <c r="S67" s="13">
        <f t="shared" si="6"/>
        <v>4.5150576003842868E-3</v>
      </c>
      <c r="T67" s="13">
        <f t="shared" si="7"/>
        <v>2.314521619215526E-4</v>
      </c>
      <c r="U67" s="13">
        <f t="shared" si="8"/>
        <v>7.0422929202773599E-3</v>
      </c>
      <c r="V67" s="13">
        <f t="shared" si="9"/>
        <v>6.8908401304701439E-3</v>
      </c>
      <c r="W67" s="13">
        <f t="shared" si="10"/>
        <v>1.1057510651194979E-2</v>
      </c>
      <c r="X67" s="13">
        <f t="shared" si="11"/>
        <v>-2.1992961909106379E-3</v>
      </c>
      <c r="Y67" s="13">
        <f t="shared" si="12"/>
        <v>5.7915607899386545E-2</v>
      </c>
      <c r="Z67" s="13">
        <f t="shared" si="13"/>
        <v>9.9389880280098541E-3</v>
      </c>
      <c r="AA67" s="13">
        <f t="shared" si="14"/>
        <v>1.9458364188769117E-3</v>
      </c>
      <c r="AB67" s="13">
        <f t="shared" si="15"/>
        <v>8.8135480225988161E-3</v>
      </c>
      <c r="AC67" s="55"/>
      <c r="AD67" s="14">
        <f t="shared" si="32"/>
        <v>3.1183723219231673E-3</v>
      </c>
      <c r="AE67" s="14">
        <f t="shared" si="17"/>
        <v>-9.3144515663074238E-4</v>
      </c>
      <c r="AF67" s="14">
        <f t="shared" si="33"/>
        <v>6.3958122117964656E-3</v>
      </c>
      <c r="AG67" s="14">
        <f t="shared" si="19"/>
        <v>5.835886702345517E-3</v>
      </c>
      <c r="AH67" s="14">
        <f t="shared" si="20"/>
        <v>9.9967783106649308E-3</v>
      </c>
      <c r="AI67" s="14">
        <f t="shared" si="21"/>
        <v>-2.8851514081923509E-3</v>
      </c>
      <c r="AJ67" s="14">
        <f t="shared" si="22"/>
        <v>5.6775960017948761E-2</v>
      </c>
      <c r="AK67" s="14">
        <f t="shared" si="23"/>
        <v>8.6001665687554935E-3</v>
      </c>
      <c r="AL67" s="14">
        <f t="shared" si="24"/>
        <v>1.5882357940427679E-3</v>
      </c>
      <c r="AM67" s="14">
        <f t="shared" si="25"/>
        <v>7.8850104226186515E-3</v>
      </c>
    </row>
    <row r="68" spans="1:39" x14ac:dyDescent="0.25">
      <c r="A68" s="11">
        <v>42850</v>
      </c>
      <c r="B68" s="12">
        <v>11603.9</v>
      </c>
      <c r="C68" s="12">
        <v>2388.61</v>
      </c>
      <c r="D68" s="12">
        <v>6025.4902339999999</v>
      </c>
      <c r="E68" s="12">
        <v>133.490005</v>
      </c>
      <c r="F68" s="12">
        <v>907.61999500000002</v>
      </c>
      <c r="G68" s="12">
        <v>25.74</v>
      </c>
      <c r="H68" s="12">
        <v>84.75</v>
      </c>
      <c r="I68" s="12">
        <v>872.29998799999998</v>
      </c>
      <c r="J68" s="12">
        <v>45.369999</v>
      </c>
      <c r="K68" s="12">
        <v>152.16000399999999</v>
      </c>
      <c r="L68" s="12">
        <v>44.709999000000003</v>
      </c>
      <c r="M68" s="12">
        <v>44.070270999999998</v>
      </c>
      <c r="N68" s="12">
        <v>89.279999000000004</v>
      </c>
      <c r="O68" s="53"/>
      <c r="P68" s="13">
        <f t="shared" si="3"/>
        <v>-9.4795715233675359E-4</v>
      </c>
      <c r="Q68" s="13">
        <f t="shared" si="4"/>
        <v>-4.856380907726221E-4</v>
      </c>
      <c r="R68" s="13">
        <f t="shared" si="5"/>
        <v>-4.3192170245509587E-5</v>
      </c>
      <c r="S68" s="13">
        <f t="shared" si="6"/>
        <v>-5.2439281877320054E-3</v>
      </c>
      <c r="T68" s="13">
        <f t="shared" si="7"/>
        <v>1.8399583627506377E-3</v>
      </c>
      <c r="U68" s="13">
        <f t="shared" si="8"/>
        <v>8.9354700854702429E-3</v>
      </c>
      <c r="V68" s="13">
        <f t="shared" si="9"/>
        <v>2.3598466076695246E-3</v>
      </c>
      <c r="W68" s="13">
        <f t="shared" si="10"/>
        <v>-6.5345409588613013E-4</v>
      </c>
      <c r="X68" s="13">
        <f t="shared" si="11"/>
        <v>-5.7306150701039726E-3</v>
      </c>
      <c r="Y68" s="13">
        <f t="shared" si="12"/>
        <v>-1.3078377679327624E-2</v>
      </c>
      <c r="Z68" s="13">
        <f t="shared" si="13"/>
        <v>-6.7098860816348083E-3</v>
      </c>
      <c r="AA68" s="13">
        <f t="shared" si="14"/>
        <v>-5.2436028814071278E-3</v>
      </c>
      <c r="AB68" s="13">
        <f t="shared" si="15"/>
        <v>-4.928349069537985E-3</v>
      </c>
      <c r="AC68" s="55"/>
      <c r="AD68" s="14">
        <f t="shared" si="32"/>
        <v>-6.640613466193125E-3</v>
      </c>
      <c r="AE68" s="14">
        <f t="shared" si="17"/>
        <v>6.7706104419834275E-4</v>
      </c>
      <c r="AF68" s="14">
        <f t="shared" si="33"/>
        <v>8.2889893769893478E-3</v>
      </c>
      <c r="AG68" s="14">
        <f t="shared" si="19"/>
        <v>1.3048931795448973E-3</v>
      </c>
      <c r="AH68" s="14">
        <f t="shared" si="20"/>
        <v>-1.7141864364161783E-3</v>
      </c>
      <c r="AI68" s="14">
        <f t="shared" si="21"/>
        <v>-6.4164702873856861E-3</v>
      </c>
      <c r="AJ68" s="14">
        <f t="shared" si="22"/>
        <v>-1.4218025560765409E-2</v>
      </c>
      <c r="AK68" s="14">
        <f t="shared" si="23"/>
        <v>-8.048707540889169E-3</v>
      </c>
      <c r="AL68" s="14">
        <f t="shared" si="24"/>
        <v>-5.6012035062412719E-3</v>
      </c>
      <c r="AM68" s="14">
        <f t="shared" si="25"/>
        <v>-5.8568866695181496E-3</v>
      </c>
    </row>
    <row r="69" spans="1:39" x14ac:dyDescent="0.25">
      <c r="A69" s="11">
        <v>42851</v>
      </c>
      <c r="B69" s="12">
        <v>11592.9</v>
      </c>
      <c r="C69" s="12">
        <v>2387.4499999999998</v>
      </c>
      <c r="D69" s="12">
        <v>6025.2299800000001</v>
      </c>
      <c r="E69" s="12">
        <v>132.78999300000001</v>
      </c>
      <c r="F69" s="12">
        <v>909.28997800000002</v>
      </c>
      <c r="G69" s="12">
        <v>25.969999000000001</v>
      </c>
      <c r="H69" s="12">
        <v>84.949996999999996</v>
      </c>
      <c r="I69" s="12">
        <v>871.72997999999995</v>
      </c>
      <c r="J69" s="12">
        <v>45.110000999999997</v>
      </c>
      <c r="K69" s="12">
        <v>150.16999799999999</v>
      </c>
      <c r="L69" s="12">
        <v>44.41</v>
      </c>
      <c r="M69" s="12">
        <v>43.839184000000003</v>
      </c>
      <c r="N69" s="12">
        <v>88.839995999999999</v>
      </c>
      <c r="O69" s="53"/>
      <c r="P69" s="13">
        <f t="shared" si="3"/>
        <v>-1.2421395854358419E-3</v>
      </c>
      <c r="Q69" s="13">
        <f t="shared" si="4"/>
        <v>5.5289116002432692E-4</v>
      </c>
      <c r="R69" s="13">
        <f t="shared" si="5"/>
        <v>3.9351130294946746E-3</v>
      </c>
      <c r="S69" s="13">
        <f t="shared" si="6"/>
        <v>4.4431962580191442E-3</v>
      </c>
      <c r="T69" s="13">
        <f t="shared" si="7"/>
        <v>9.9968406338246663E-3</v>
      </c>
      <c r="U69" s="13">
        <f t="shared" si="8"/>
        <v>8.0862921866111659E-3</v>
      </c>
      <c r="V69" s="13">
        <f t="shared" si="9"/>
        <v>1.0594479479498986E-2</v>
      </c>
      <c r="W69" s="13">
        <f t="shared" si="10"/>
        <v>2.8908263542801738E-3</v>
      </c>
      <c r="X69" s="13">
        <f t="shared" si="11"/>
        <v>3.9902459767180432E-3</v>
      </c>
      <c r="Y69" s="13">
        <f t="shared" si="12"/>
        <v>1.9378065117907406E-2</v>
      </c>
      <c r="Z69" s="13">
        <f t="shared" si="13"/>
        <v>6.1697860842152785E-2</v>
      </c>
      <c r="AA69" s="13">
        <f t="shared" si="14"/>
        <v>-1.1714862210939758E-3</v>
      </c>
      <c r="AB69" s="13">
        <f t="shared" si="15"/>
        <v>-3.4893855690852904E-3</v>
      </c>
      <c r="AC69" s="55"/>
      <c r="AD69" s="14">
        <f t="shared" si="32"/>
        <v>3.0465109795580246E-3</v>
      </c>
      <c r="AE69" s="14">
        <f t="shared" si="17"/>
        <v>8.8339433152723711E-3</v>
      </c>
      <c r="AF69" s="14">
        <f t="shared" si="33"/>
        <v>7.4398114781302717E-3</v>
      </c>
      <c r="AG69" s="14">
        <f t="shared" si="19"/>
        <v>9.5395260513743592E-3</v>
      </c>
      <c r="AH69" s="14">
        <f t="shared" si="20"/>
        <v>1.8300940137501256E-3</v>
      </c>
      <c r="AI69" s="14">
        <f t="shared" si="21"/>
        <v>3.3043907594363302E-3</v>
      </c>
      <c r="AJ69" s="14">
        <f t="shared" si="22"/>
        <v>1.8238417236469621E-2</v>
      </c>
      <c r="AK69" s="14">
        <f t="shared" si="23"/>
        <v>6.0359039382898425E-2</v>
      </c>
      <c r="AL69" s="14">
        <f t="shared" si="24"/>
        <v>-1.5290868459281197E-3</v>
      </c>
      <c r="AM69" s="14">
        <f t="shared" si="25"/>
        <v>-4.417923169065455E-3</v>
      </c>
    </row>
    <row r="70" spans="1:39" x14ac:dyDescent="0.25">
      <c r="A70" s="11">
        <v>42852</v>
      </c>
      <c r="B70" s="12">
        <v>11578.5</v>
      </c>
      <c r="C70" s="12">
        <v>2388.77</v>
      </c>
      <c r="D70" s="12">
        <v>6048.9399409999996</v>
      </c>
      <c r="E70" s="12">
        <v>133.38000500000001</v>
      </c>
      <c r="F70" s="12">
        <v>918.38000499999998</v>
      </c>
      <c r="G70" s="12">
        <v>26.18</v>
      </c>
      <c r="H70" s="12">
        <v>85.849997999999999</v>
      </c>
      <c r="I70" s="12">
        <v>874.25</v>
      </c>
      <c r="J70" s="12">
        <v>45.290000999999997</v>
      </c>
      <c r="K70" s="12">
        <v>153.08000200000001</v>
      </c>
      <c r="L70" s="12">
        <v>47.150002000000001</v>
      </c>
      <c r="M70" s="12">
        <v>43.787827</v>
      </c>
      <c r="N70" s="12">
        <v>88.529999000000004</v>
      </c>
      <c r="O70" s="53"/>
      <c r="P70" s="13">
        <f t="shared" ref="P70:P133" si="34">B71/B70-1</f>
        <v>-3.6619596666234155E-3</v>
      </c>
      <c r="Q70" s="13">
        <f t="shared" ref="Q70:Q133" si="35">C71/C70-1</f>
        <v>-1.9131184668260692E-3</v>
      </c>
      <c r="R70" s="13">
        <f t="shared" ref="R70:R133" si="36">D71/D70-1</f>
        <v>-2.1988613095402787E-4</v>
      </c>
      <c r="S70" s="13">
        <f t="shared" ref="S70:S133" si="37">E71/E70-1</f>
        <v>2.6990552294550163E-3</v>
      </c>
      <c r="T70" s="13">
        <f t="shared" ref="T70:T133" si="38">F71/F70-1</f>
        <v>7.197440018307022E-3</v>
      </c>
      <c r="U70" s="13">
        <f t="shared" ref="U70:U133" si="39">G71/G70-1</f>
        <v>7.6393812070283396E-3</v>
      </c>
      <c r="V70" s="13">
        <f t="shared" ref="V70:V133" si="40">H71/H70-1</f>
        <v>3.1450786987787804E-3</v>
      </c>
      <c r="W70" s="13">
        <f t="shared" ref="W70:W133" si="41">I71/I70-1</f>
        <v>3.6271114669716775E-2</v>
      </c>
      <c r="X70" s="13">
        <f t="shared" ref="X70:X133" si="42">J71/J70-1</f>
        <v>1.9871935971034205E-3</v>
      </c>
      <c r="Y70" s="13">
        <f t="shared" ref="Y70:Y133" si="43">K71/K70-1</f>
        <v>-5.7486607558314695E-3</v>
      </c>
      <c r="Z70" s="13">
        <f t="shared" ref="Z70:Z133" si="44">L71/L70-1</f>
        <v>1.2089055690814199E-2</v>
      </c>
      <c r="AA70" s="13">
        <f t="shared" ref="AA70:AA133" si="45">M71/M70-1</f>
        <v>3.5184207702290138E-3</v>
      </c>
      <c r="AB70" s="13">
        <f t="shared" ref="AB70:AB133" si="46">N71/N70-1</f>
        <v>4.4052750977665589E-3</v>
      </c>
      <c r="AC70" s="55"/>
      <c r="AD70" s="14">
        <f t="shared" si="32"/>
        <v>1.3023699509938965E-3</v>
      </c>
      <c r="AE70" s="14">
        <f t="shared" si="17"/>
        <v>6.0345426997547268E-3</v>
      </c>
      <c r="AF70" s="14">
        <f t="shared" si="33"/>
        <v>6.9929004985474453E-3</v>
      </c>
      <c r="AG70" s="14">
        <f t="shared" si="19"/>
        <v>2.0901252706541531E-3</v>
      </c>
      <c r="AH70" s="14">
        <f t="shared" si="20"/>
        <v>3.5210382329186725E-2</v>
      </c>
      <c r="AI70" s="14">
        <f t="shared" si="21"/>
        <v>1.3013383798217075E-3</v>
      </c>
      <c r="AJ70" s="14">
        <f t="shared" si="22"/>
        <v>-6.888308637269254E-3</v>
      </c>
      <c r="AK70" s="14">
        <f t="shared" si="23"/>
        <v>1.0750234231559838E-2</v>
      </c>
      <c r="AL70" s="14">
        <f t="shared" si="24"/>
        <v>3.1608201453948697E-3</v>
      </c>
      <c r="AM70" s="14">
        <f t="shared" si="25"/>
        <v>3.4767374977863943E-3</v>
      </c>
    </row>
    <row r="71" spans="1:39" x14ac:dyDescent="0.25">
      <c r="A71" s="11">
        <v>42853</v>
      </c>
      <c r="B71" s="12">
        <v>11536.1</v>
      </c>
      <c r="C71" s="12">
        <v>2384.1999999999998</v>
      </c>
      <c r="D71" s="12">
        <v>6047.6098629999997</v>
      </c>
      <c r="E71" s="12">
        <v>133.740005</v>
      </c>
      <c r="F71" s="12">
        <v>924.98999000000003</v>
      </c>
      <c r="G71" s="12">
        <v>26.379999000000002</v>
      </c>
      <c r="H71" s="12">
        <v>86.120002999999997</v>
      </c>
      <c r="I71" s="12">
        <v>905.96002199999998</v>
      </c>
      <c r="J71" s="12">
        <v>45.380001</v>
      </c>
      <c r="K71" s="12">
        <v>152.199997</v>
      </c>
      <c r="L71" s="12">
        <v>47.720001000000003</v>
      </c>
      <c r="M71" s="12">
        <v>43.941890999999998</v>
      </c>
      <c r="N71" s="12">
        <v>88.919998000000007</v>
      </c>
      <c r="O71" s="53"/>
      <c r="P71" s="13">
        <f t="shared" si="34"/>
        <v>3.4673763230186339E-5</v>
      </c>
      <c r="Q71" s="13">
        <f t="shared" si="35"/>
        <v>1.7322372284205301E-3</v>
      </c>
      <c r="R71" s="13">
        <f t="shared" si="36"/>
        <v>7.2739869132658619E-3</v>
      </c>
      <c r="S71" s="13">
        <f t="shared" si="37"/>
        <v>1.0243726250795504E-2</v>
      </c>
      <c r="T71" s="13">
        <f t="shared" si="38"/>
        <v>2.5124585402270139E-2</v>
      </c>
      <c r="U71" s="13">
        <f t="shared" si="39"/>
        <v>7.5818804996918843E-4</v>
      </c>
      <c r="V71" s="13">
        <f t="shared" si="40"/>
        <v>6.2703318763237537E-3</v>
      </c>
      <c r="W71" s="13">
        <f t="shared" si="41"/>
        <v>7.2961111301663717E-3</v>
      </c>
      <c r="X71" s="13">
        <f t="shared" si="42"/>
        <v>-1.8069633801903184E-2</v>
      </c>
      <c r="Y71" s="13">
        <f t="shared" si="43"/>
        <v>2.0696511577460885E-2</v>
      </c>
      <c r="Z71" s="13">
        <f t="shared" si="44"/>
        <v>-3.772003273847524E-3</v>
      </c>
      <c r="AA71" s="13">
        <f t="shared" si="45"/>
        <v>-2.5322305769680531E-3</v>
      </c>
      <c r="AB71" s="13">
        <f t="shared" si="46"/>
        <v>9.2217725870842315E-3</v>
      </c>
      <c r="AC71" s="55"/>
      <c r="AD71" s="14">
        <f t="shared" ref="AD71:AD134" si="47">S71-AD$3</f>
        <v>8.8470409723343836E-3</v>
      </c>
      <c r="AE71" s="14">
        <f t="shared" ref="AE71:AE134" si="48">T71-AE$3</f>
        <v>2.3961688083717844E-2</v>
      </c>
      <c r="AF71" s="14">
        <f t="shared" ref="AF71:AF134" si="49">U71-AF$3</f>
        <v>1.1170734148829397E-4</v>
      </c>
      <c r="AG71" s="14">
        <f t="shared" ref="AG71:AG134" si="50">V71-AG$3</f>
        <v>5.2153784481991268E-3</v>
      </c>
      <c r="AH71" s="14">
        <f t="shared" ref="AH71:AH134" si="51">W71-AH$3</f>
        <v>6.2353787896363231E-3</v>
      </c>
      <c r="AI71" s="14">
        <f t="shared" ref="AI71:AI134" si="52">X71-AI$3</f>
        <v>-1.8755489019184897E-2</v>
      </c>
      <c r="AJ71" s="14">
        <f t="shared" ref="AJ71:AJ134" si="53">Y71-AJ$3</f>
        <v>1.9556863696023101E-2</v>
      </c>
      <c r="AK71" s="14">
        <f t="shared" ref="AK71:AK134" si="54">Z71-AK$3</f>
        <v>-5.1108247331018847E-3</v>
      </c>
      <c r="AL71" s="14">
        <f t="shared" ref="AL71:AL134" si="55">AA71-AL$3</f>
        <v>-2.8898312018021972E-3</v>
      </c>
      <c r="AM71" s="14">
        <f t="shared" ref="AM71:AM134" si="56">AB71-AM$3</f>
        <v>8.2932349871040669E-3</v>
      </c>
    </row>
    <row r="72" spans="1:39" x14ac:dyDescent="0.25">
      <c r="A72" s="11">
        <v>42856</v>
      </c>
      <c r="B72" s="12">
        <v>11536.5</v>
      </c>
      <c r="C72" s="12">
        <v>2388.33</v>
      </c>
      <c r="D72" s="12">
        <v>6091.6000979999999</v>
      </c>
      <c r="E72" s="12">
        <v>135.11000100000001</v>
      </c>
      <c r="F72" s="12">
        <v>948.22997999999995</v>
      </c>
      <c r="G72" s="12">
        <v>26.4</v>
      </c>
      <c r="H72" s="12">
        <v>86.660004000000001</v>
      </c>
      <c r="I72" s="12">
        <v>912.57000700000003</v>
      </c>
      <c r="J72" s="12">
        <v>44.560001</v>
      </c>
      <c r="K72" s="12">
        <v>155.35000600000001</v>
      </c>
      <c r="L72" s="12">
        <v>47.540000999999997</v>
      </c>
      <c r="M72" s="12">
        <v>43.830620000000003</v>
      </c>
      <c r="N72" s="12">
        <v>89.739998</v>
      </c>
      <c r="O72" s="53"/>
      <c r="P72" s="13">
        <f t="shared" si="34"/>
        <v>1.2828847570753865E-3</v>
      </c>
      <c r="Q72" s="13">
        <f t="shared" si="35"/>
        <v>1.1891154069998411E-3</v>
      </c>
      <c r="R72" s="13">
        <f t="shared" si="36"/>
        <v>6.1888813109023388E-4</v>
      </c>
      <c r="S72" s="13">
        <f t="shared" si="37"/>
        <v>-8.1415882751723068E-4</v>
      </c>
      <c r="T72" s="13">
        <f t="shared" si="38"/>
        <v>-1.3604062592493804E-3</v>
      </c>
      <c r="U72" s="13">
        <f t="shared" si="39"/>
        <v>7.1969696969698127E-3</v>
      </c>
      <c r="V72" s="13">
        <f t="shared" si="40"/>
        <v>4.9618276038851938E-3</v>
      </c>
      <c r="W72" s="13">
        <f t="shared" si="41"/>
        <v>4.2407650594635804E-3</v>
      </c>
      <c r="X72" s="13">
        <f t="shared" si="42"/>
        <v>2.6929757025813128E-3</v>
      </c>
      <c r="Y72" s="13">
        <f t="shared" si="43"/>
        <v>7.08072711628982E-3</v>
      </c>
      <c r="Z72" s="13">
        <f t="shared" si="44"/>
        <v>3.1762683387406732E-2</v>
      </c>
      <c r="AA72" s="13">
        <f t="shared" si="45"/>
        <v>1.1521123817094026E-2</v>
      </c>
      <c r="AB72" s="13">
        <f t="shared" si="46"/>
        <v>1.2257611149044223E-2</v>
      </c>
      <c r="AC72" s="55"/>
      <c r="AD72" s="14">
        <f t="shared" si="47"/>
        <v>-2.2108441059783502E-3</v>
      </c>
      <c r="AE72" s="14">
        <f t="shared" si="48"/>
        <v>-2.5233035778016756E-3</v>
      </c>
      <c r="AF72" s="14">
        <f t="shared" si="49"/>
        <v>6.5504889884889185E-3</v>
      </c>
      <c r="AG72" s="14">
        <f t="shared" si="50"/>
        <v>3.906874175760567E-3</v>
      </c>
      <c r="AH72" s="14">
        <f t="shared" si="51"/>
        <v>3.1800327189335322E-3</v>
      </c>
      <c r="AI72" s="14">
        <f t="shared" si="52"/>
        <v>2.0071204852995998E-3</v>
      </c>
      <c r="AJ72" s="14">
        <f t="shared" si="53"/>
        <v>5.9410792348520355E-3</v>
      </c>
      <c r="AK72" s="14">
        <f t="shared" si="54"/>
        <v>3.0423861928152371E-2</v>
      </c>
      <c r="AL72" s="14">
        <f t="shared" si="55"/>
        <v>1.1163523192259881E-2</v>
      </c>
      <c r="AM72" s="14">
        <f t="shared" si="56"/>
        <v>1.1329073549064058E-2</v>
      </c>
    </row>
    <row r="73" spans="1:39" x14ac:dyDescent="0.25">
      <c r="A73" s="11">
        <v>42857</v>
      </c>
      <c r="B73" s="12">
        <v>11551.3</v>
      </c>
      <c r="C73" s="12">
        <v>2391.17</v>
      </c>
      <c r="D73" s="12">
        <v>6095.3701170000004</v>
      </c>
      <c r="E73" s="12">
        <v>135</v>
      </c>
      <c r="F73" s="12">
        <v>946.94000200000005</v>
      </c>
      <c r="G73" s="12">
        <v>26.59</v>
      </c>
      <c r="H73" s="12">
        <v>87.089995999999999</v>
      </c>
      <c r="I73" s="12">
        <v>916.44000200000005</v>
      </c>
      <c r="J73" s="12">
        <v>44.68</v>
      </c>
      <c r="K73" s="12">
        <v>156.449997</v>
      </c>
      <c r="L73" s="12">
        <v>49.049999</v>
      </c>
      <c r="M73" s="12">
        <v>44.335597999999997</v>
      </c>
      <c r="N73" s="12">
        <v>90.839995999999999</v>
      </c>
      <c r="O73" s="53"/>
      <c r="P73" s="13">
        <f t="shared" si="34"/>
        <v>-1.8699194030108446E-3</v>
      </c>
      <c r="Q73" s="13">
        <f t="shared" si="35"/>
        <v>-1.2713441536987835E-3</v>
      </c>
      <c r="R73" s="13">
        <f t="shared" si="36"/>
        <v>-3.7438763458111923E-3</v>
      </c>
      <c r="S73" s="13">
        <f t="shared" si="37"/>
        <v>-1.1110666666666047E-3</v>
      </c>
      <c r="T73" s="13">
        <f t="shared" si="38"/>
        <v>-6.241127196567664E-3</v>
      </c>
      <c r="U73" s="13">
        <f t="shared" si="39"/>
        <v>-4.8890936442271826E-3</v>
      </c>
      <c r="V73" s="13">
        <f t="shared" si="40"/>
        <v>-6.2004021678907506E-3</v>
      </c>
      <c r="W73" s="13">
        <f t="shared" si="41"/>
        <v>1.1566470229220638E-2</v>
      </c>
      <c r="X73" s="13">
        <f t="shared" si="42"/>
        <v>5.5953446732319723E-3</v>
      </c>
      <c r="Y73" s="13">
        <f t="shared" si="43"/>
        <v>-5.4969703834508721E-3</v>
      </c>
      <c r="Z73" s="13">
        <f t="shared" si="44"/>
        <v>-6.1160042021601857E-4</v>
      </c>
      <c r="AA73" s="13">
        <f t="shared" si="45"/>
        <v>5.8508289433767402E-5</v>
      </c>
      <c r="AB73" s="13">
        <f t="shared" si="46"/>
        <v>-3.742800693210091E-3</v>
      </c>
      <c r="AC73" s="55"/>
      <c r="AD73" s="14">
        <f t="shared" si="47"/>
        <v>-2.5077519451277243E-3</v>
      </c>
      <c r="AE73" s="14">
        <f t="shared" si="48"/>
        <v>-7.4040245151199592E-3</v>
      </c>
      <c r="AF73" s="14">
        <f t="shared" si="49"/>
        <v>-5.5355743527080769E-3</v>
      </c>
      <c r="AG73" s="14">
        <f t="shared" si="50"/>
        <v>-7.2553555960153775E-3</v>
      </c>
      <c r="AH73" s="14">
        <f t="shared" si="51"/>
        <v>1.0505737888690589E-2</v>
      </c>
      <c r="AI73" s="14">
        <f t="shared" si="52"/>
        <v>4.9094894559502588E-3</v>
      </c>
      <c r="AJ73" s="14">
        <f t="shared" si="53"/>
        <v>-6.6366182648886565E-3</v>
      </c>
      <c r="AK73" s="14">
        <f t="shared" si="54"/>
        <v>-1.9504218794703797E-3</v>
      </c>
      <c r="AL73" s="14">
        <f t="shared" si="55"/>
        <v>-2.9909233540037651E-4</v>
      </c>
      <c r="AM73" s="14">
        <f t="shared" si="56"/>
        <v>-4.6713382931902556E-3</v>
      </c>
    </row>
    <row r="74" spans="1:39" x14ac:dyDescent="0.25">
      <c r="A74" s="11">
        <v>42858</v>
      </c>
      <c r="B74" s="12">
        <v>11529.7</v>
      </c>
      <c r="C74" s="12">
        <v>2388.13</v>
      </c>
      <c r="D74" s="12">
        <v>6072.5498049999997</v>
      </c>
      <c r="E74" s="12">
        <v>134.85000600000001</v>
      </c>
      <c r="F74" s="12">
        <v>941.03002900000001</v>
      </c>
      <c r="G74" s="12">
        <v>26.459999</v>
      </c>
      <c r="H74" s="12">
        <v>86.550003000000004</v>
      </c>
      <c r="I74" s="12">
        <v>927.03997800000002</v>
      </c>
      <c r="J74" s="12">
        <v>44.93</v>
      </c>
      <c r="K74" s="12">
        <v>155.58999600000001</v>
      </c>
      <c r="L74" s="12">
        <v>49.02</v>
      </c>
      <c r="M74" s="12">
        <v>44.338191999999999</v>
      </c>
      <c r="N74" s="12">
        <v>90.5</v>
      </c>
      <c r="O74" s="53"/>
      <c r="P74" s="13">
        <f t="shared" si="34"/>
        <v>4.3366262782207343E-4</v>
      </c>
      <c r="Q74" s="13">
        <f t="shared" si="35"/>
        <v>5.8204536603945201E-4</v>
      </c>
      <c r="R74" s="13">
        <f t="shared" si="36"/>
        <v>4.5945098675082008E-4</v>
      </c>
      <c r="S74" s="13">
        <f t="shared" si="37"/>
        <v>-1.7797922826936485E-3</v>
      </c>
      <c r="T74" s="13">
        <f t="shared" si="38"/>
        <v>-3.71932870592806E-3</v>
      </c>
      <c r="U74" s="13">
        <f t="shared" si="39"/>
        <v>-4.157180807149663E-3</v>
      </c>
      <c r="V74" s="13">
        <f t="shared" si="40"/>
        <v>-3.466897626797083E-4</v>
      </c>
      <c r="W74" s="13">
        <f t="shared" si="41"/>
        <v>4.9835984527519805E-3</v>
      </c>
      <c r="X74" s="13">
        <f t="shared" si="42"/>
        <v>2.2256843979523655E-2</v>
      </c>
      <c r="Y74" s="13">
        <f t="shared" si="43"/>
        <v>1.066909211823619E-2</v>
      </c>
      <c r="Z74" s="13">
        <f t="shared" si="44"/>
        <v>-2.2439820481438E-3</v>
      </c>
      <c r="AA74" s="13">
        <f t="shared" si="45"/>
        <v>7.0013003687656727E-3</v>
      </c>
      <c r="AB74" s="13">
        <f t="shared" si="46"/>
        <v>6.6296132596677104E-4</v>
      </c>
      <c r="AC74" s="55"/>
      <c r="AD74" s="14">
        <f t="shared" si="47"/>
        <v>-3.1764775611547681E-3</v>
      </c>
      <c r="AE74" s="14">
        <f t="shared" si="48"/>
        <v>-4.8822260244803552E-3</v>
      </c>
      <c r="AF74" s="14">
        <f t="shared" si="49"/>
        <v>-4.8036615156305572E-3</v>
      </c>
      <c r="AG74" s="14">
        <f t="shared" si="50"/>
        <v>-1.4016431908043356E-3</v>
      </c>
      <c r="AH74" s="14">
        <f t="shared" si="51"/>
        <v>3.9228661122219319E-3</v>
      </c>
      <c r="AI74" s="14">
        <f t="shared" si="52"/>
        <v>2.1570988762241942E-2</v>
      </c>
      <c r="AJ74" s="14">
        <f t="shared" si="53"/>
        <v>9.5294442367984053E-3</v>
      </c>
      <c r="AK74" s="14">
        <f t="shared" si="54"/>
        <v>-3.5828035073981611E-3</v>
      </c>
      <c r="AL74" s="14">
        <f t="shared" si="55"/>
        <v>6.6436997439315287E-3</v>
      </c>
      <c r="AM74" s="14">
        <f t="shared" si="56"/>
        <v>-2.6557627401339369E-4</v>
      </c>
    </row>
    <row r="75" spans="1:39" x14ac:dyDescent="0.25">
      <c r="A75" s="11">
        <v>42859</v>
      </c>
      <c r="B75" s="12">
        <v>11534.7</v>
      </c>
      <c r="C75" s="12">
        <v>2389.52</v>
      </c>
      <c r="D75" s="12">
        <v>6075.3398440000001</v>
      </c>
      <c r="E75" s="12">
        <v>134.61000100000001</v>
      </c>
      <c r="F75" s="12">
        <v>937.53002900000001</v>
      </c>
      <c r="G75" s="12">
        <v>26.35</v>
      </c>
      <c r="H75" s="12">
        <v>86.519997000000004</v>
      </c>
      <c r="I75" s="12">
        <v>931.65997300000004</v>
      </c>
      <c r="J75" s="12">
        <v>45.93</v>
      </c>
      <c r="K75" s="12">
        <v>157.25</v>
      </c>
      <c r="L75" s="12">
        <v>48.91</v>
      </c>
      <c r="M75" s="12">
        <v>44.648617000000002</v>
      </c>
      <c r="N75" s="12">
        <v>90.559997999999993</v>
      </c>
      <c r="O75" s="53"/>
      <c r="P75" s="13">
        <f t="shared" si="34"/>
        <v>7.0136197733794425E-3</v>
      </c>
      <c r="Q75" s="13">
        <f t="shared" si="35"/>
        <v>4.0886872677357022E-3</v>
      </c>
      <c r="R75" s="13">
        <f t="shared" si="36"/>
        <v>4.1841152351509425E-3</v>
      </c>
      <c r="S75" s="13">
        <f t="shared" si="37"/>
        <v>1.7086026171264646E-3</v>
      </c>
      <c r="T75" s="13">
        <f t="shared" si="38"/>
        <v>-3.6052231880030483E-3</v>
      </c>
      <c r="U75" s="13">
        <f t="shared" si="39"/>
        <v>6.0721062618596111E-3</v>
      </c>
      <c r="V75" s="13">
        <f t="shared" si="40"/>
        <v>5.201155982471839E-3</v>
      </c>
      <c r="W75" s="13">
        <f t="shared" si="41"/>
        <v>-4.8622546114257537E-3</v>
      </c>
      <c r="X75" s="13">
        <f t="shared" si="42"/>
        <v>3.3093860222077165E-2</v>
      </c>
      <c r="Y75" s="13">
        <f t="shared" si="43"/>
        <v>-4.133507154213012E-3</v>
      </c>
      <c r="Z75" s="13">
        <f t="shared" si="44"/>
        <v>7.9738090370067294E-3</v>
      </c>
      <c r="AA75" s="13">
        <f t="shared" si="45"/>
        <v>-1.351979166566375E-3</v>
      </c>
      <c r="AB75" s="13">
        <f t="shared" si="46"/>
        <v>-1.0600706947895389E-2</v>
      </c>
      <c r="AC75" s="55"/>
      <c r="AD75" s="14">
        <f t="shared" si="47"/>
        <v>3.1191733866534478E-4</v>
      </c>
      <c r="AE75" s="14">
        <f t="shared" si="48"/>
        <v>-4.7681205065553435E-3</v>
      </c>
      <c r="AF75" s="14">
        <f t="shared" si="49"/>
        <v>5.4256255533787169E-3</v>
      </c>
      <c r="AG75" s="14">
        <f t="shared" si="50"/>
        <v>4.1462025543472121E-3</v>
      </c>
      <c r="AH75" s="14">
        <f t="shared" si="51"/>
        <v>-5.9229869519558023E-3</v>
      </c>
      <c r="AI75" s="14">
        <f t="shared" si="52"/>
        <v>3.2408005004795452E-2</v>
      </c>
      <c r="AJ75" s="14">
        <f t="shared" si="53"/>
        <v>-5.2731550356507964E-3</v>
      </c>
      <c r="AK75" s="14">
        <f t="shared" si="54"/>
        <v>6.6349875777523687E-3</v>
      </c>
      <c r="AL75" s="14">
        <f t="shared" si="55"/>
        <v>-1.7095797914005188E-3</v>
      </c>
      <c r="AM75" s="14">
        <f t="shared" si="56"/>
        <v>-1.1529244547875553E-2</v>
      </c>
    </row>
    <row r="76" spans="1:39" x14ac:dyDescent="0.25">
      <c r="A76" s="11">
        <v>42860</v>
      </c>
      <c r="B76" s="12">
        <v>11615.6</v>
      </c>
      <c r="C76" s="12">
        <v>2399.29</v>
      </c>
      <c r="D76" s="12">
        <v>6100.7597660000001</v>
      </c>
      <c r="E76" s="12">
        <v>134.83999600000001</v>
      </c>
      <c r="F76" s="12">
        <v>934.15002400000003</v>
      </c>
      <c r="G76" s="12">
        <v>26.51</v>
      </c>
      <c r="H76" s="12">
        <v>86.970000999999996</v>
      </c>
      <c r="I76" s="12">
        <v>927.13000499999998</v>
      </c>
      <c r="J76" s="12">
        <v>47.450001</v>
      </c>
      <c r="K76" s="12">
        <v>156.60000600000001</v>
      </c>
      <c r="L76" s="12">
        <v>49.299999</v>
      </c>
      <c r="M76" s="12">
        <v>44.588253000000002</v>
      </c>
      <c r="N76" s="12">
        <v>89.599997999999999</v>
      </c>
      <c r="O76" s="53"/>
      <c r="P76" s="13">
        <f t="shared" si="34"/>
        <v>-1.7476497124557788E-3</v>
      </c>
      <c r="Q76" s="13">
        <f t="shared" si="35"/>
        <v>3.7511097032982832E-5</v>
      </c>
      <c r="R76" s="13">
        <f t="shared" si="36"/>
        <v>3.1150054630746382E-4</v>
      </c>
      <c r="S76" s="13">
        <f t="shared" si="37"/>
        <v>2.076527798176242E-3</v>
      </c>
      <c r="T76" s="13">
        <f t="shared" si="38"/>
        <v>1.59395746052029E-2</v>
      </c>
      <c r="U76" s="13">
        <f t="shared" si="39"/>
        <v>-4.5266314598265689E-3</v>
      </c>
      <c r="V76" s="13">
        <f t="shared" si="40"/>
        <v>-1.2648039408439393E-3</v>
      </c>
      <c r="W76" s="13">
        <f t="shared" si="41"/>
        <v>7.7335249224297353E-3</v>
      </c>
      <c r="X76" s="13">
        <f t="shared" si="42"/>
        <v>2.1707038530937028E-2</v>
      </c>
      <c r="Y76" s="13">
        <f t="shared" si="43"/>
        <v>-1.4048594608609966E-3</v>
      </c>
      <c r="Z76" s="13">
        <f t="shared" si="44"/>
        <v>-2.6369371731630453E-3</v>
      </c>
      <c r="AA76" s="13">
        <f t="shared" si="45"/>
        <v>1.0442705615759218E-2</v>
      </c>
      <c r="AB76" s="13">
        <f t="shared" si="46"/>
        <v>-4.241038041094658E-3</v>
      </c>
      <c r="AC76" s="55"/>
      <c r="AD76" s="14">
        <f t="shared" si="47"/>
        <v>6.7984251971512223E-4</v>
      </c>
      <c r="AE76" s="14">
        <f t="shared" si="48"/>
        <v>1.4776677286650605E-2</v>
      </c>
      <c r="AF76" s="14">
        <f t="shared" si="49"/>
        <v>-5.1731121683074631E-3</v>
      </c>
      <c r="AG76" s="14">
        <f t="shared" si="50"/>
        <v>-2.3197573689685666E-3</v>
      </c>
      <c r="AH76" s="14">
        <f t="shared" si="51"/>
        <v>6.6727925818996867E-3</v>
      </c>
      <c r="AI76" s="14">
        <f t="shared" si="52"/>
        <v>2.1021183313655316E-2</v>
      </c>
      <c r="AJ76" s="14">
        <f t="shared" si="53"/>
        <v>-2.5445073422987806E-3</v>
      </c>
      <c r="AK76" s="14">
        <f t="shared" si="54"/>
        <v>-3.975758632417406E-3</v>
      </c>
      <c r="AL76" s="14">
        <f t="shared" si="55"/>
        <v>1.0085104990925074E-2</v>
      </c>
      <c r="AM76" s="14">
        <f t="shared" si="56"/>
        <v>-5.1695756410748226E-3</v>
      </c>
    </row>
    <row r="77" spans="1:39" x14ac:dyDescent="0.25">
      <c r="A77" s="11">
        <v>42863</v>
      </c>
      <c r="B77" s="12">
        <v>11595.3</v>
      </c>
      <c r="C77" s="12">
        <v>2399.38</v>
      </c>
      <c r="D77" s="12">
        <v>6102.6601559999999</v>
      </c>
      <c r="E77" s="12">
        <v>135.11999499999999</v>
      </c>
      <c r="F77" s="12">
        <v>949.03997800000002</v>
      </c>
      <c r="G77" s="12">
        <v>26.389999</v>
      </c>
      <c r="H77" s="12">
        <v>86.860000999999997</v>
      </c>
      <c r="I77" s="12">
        <v>934.29998799999998</v>
      </c>
      <c r="J77" s="12">
        <v>48.48</v>
      </c>
      <c r="K77" s="12">
        <v>156.38000500000001</v>
      </c>
      <c r="L77" s="12">
        <v>49.169998</v>
      </c>
      <c r="M77" s="12">
        <v>45.053874999999998</v>
      </c>
      <c r="N77" s="12">
        <v>89.220000999999996</v>
      </c>
      <c r="O77" s="53"/>
      <c r="P77" s="13">
        <f t="shared" si="34"/>
        <v>-2.3975231343733583E-3</v>
      </c>
      <c r="Q77" s="13">
        <f t="shared" si="35"/>
        <v>-1.0252648600889147E-3</v>
      </c>
      <c r="R77" s="13">
        <f t="shared" si="36"/>
        <v>2.9380118737845073E-3</v>
      </c>
      <c r="S77" s="13">
        <f t="shared" si="37"/>
        <v>3.5524794091357226E-3</v>
      </c>
      <c r="T77" s="13">
        <f t="shared" si="38"/>
        <v>3.9830029162375435E-3</v>
      </c>
      <c r="U77" s="13">
        <f t="shared" si="39"/>
        <v>-3.7893142777301048E-4</v>
      </c>
      <c r="V77" s="13">
        <f t="shared" si="40"/>
        <v>3.1084042930187294E-3</v>
      </c>
      <c r="W77" s="13">
        <f t="shared" si="41"/>
        <v>-2.2797870355960592E-3</v>
      </c>
      <c r="X77" s="13">
        <f t="shared" si="42"/>
        <v>-1.0107219471947149E-2</v>
      </c>
      <c r="Y77" s="13">
        <f t="shared" si="43"/>
        <v>6.9062665652170896E-3</v>
      </c>
      <c r="Z77" s="13">
        <f t="shared" si="44"/>
        <v>1.0169412656881871E-3</v>
      </c>
      <c r="AA77" s="13">
        <f t="shared" si="45"/>
        <v>-1.3396405969519076E-3</v>
      </c>
      <c r="AB77" s="13">
        <f t="shared" si="46"/>
        <v>-2.465826020333628E-3</v>
      </c>
      <c r="AC77" s="55"/>
      <c r="AD77" s="14">
        <f t="shared" si="47"/>
        <v>2.155794130674603E-3</v>
      </c>
      <c r="AE77" s="14">
        <f t="shared" si="48"/>
        <v>2.8201055976852483E-3</v>
      </c>
      <c r="AF77" s="14">
        <f t="shared" si="49"/>
        <v>-1.0254121362539049E-3</v>
      </c>
      <c r="AG77" s="14">
        <f t="shared" si="50"/>
        <v>2.0534508648941022E-3</v>
      </c>
      <c r="AH77" s="14">
        <f t="shared" si="51"/>
        <v>-3.3405193761261074E-3</v>
      </c>
      <c r="AI77" s="14">
        <f t="shared" si="52"/>
        <v>-1.0793074689228861E-2</v>
      </c>
      <c r="AJ77" s="14">
        <f t="shared" si="53"/>
        <v>5.7666186837793051E-3</v>
      </c>
      <c r="AK77" s="14">
        <f t="shared" si="54"/>
        <v>-3.2188019356617402E-4</v>
      </c>
      <c r="AL77" s="14">
        <f t="shared" si="55"/>
        <v>-1.6972412217860515E-3</v>
      </c>
      <c r="AM77" s="14">
        <f t="shared" si="56"/>
        <v>-3.3943636203137926E-3</v>
      </c>
    </row>
    <row r="78" spans="1:39" x14ac:dyDescent="0.25">
      <c r="A78" s="11">
        <v>42864</v>
      </c>
      <c r="B78" s="12">
        <v>11567.5</v>
      </c>
      <c r="C78" s="12">
        <v>2396.92</v>
      </c>
      <c r="D78" s="12">
        <v>6120.5898440000001</v>
      </c>
      <c r="E78" s="12">
        <v>135.60000600000001</v>
      </c>
      <c r="F78" s="12">
        <v>952.82000700000003</v>
      </c>
      <c r="G78" s="12">
        <v>26.379999000000002</v>
      </c>
      <c r="H78" s="12">
        <v>87.129997000000003</v>
      </c>
      <c r="I78" s="12">
        <v>932.169983</v>
      </c>
      <c r="J78" s="12">
        <v>47.990001999999997</v>
      </c>
      <c r="K78" s="12">
        <v>157.46000699999999</v>
      </c>
      <c r="L78" s="12">
        <v>49.220001000000003</v>
      </c>
      <c r="M78" s="12">
        <v>44.993518999999999</v>
      </c>
      <c r="N78" s="12">
        <v>89</v>
      </c>
      <c r="O78" s="53"/>
      <c r="P78" s="13">
        <f t="shared" si="34"/>
        <v>2.7231467473525228E-3</v>
      </c>
      <c r="Q78" s="13">
        <f t="shared" si="35"/>
        <v>1.1306176259533451E-3</v>
      </c>
      <c r="R78" s="13">
        <f t="shared" si="36"/>
        <v>1.3969720595445878E-3</v>
      </c>
      <c r="S78" s="13">
        <f t="shared" si="37"/>
        <v>4.055958522597658E-3</v>
      </c>
      <c r="T78" s="13">
        <f t="shared" si="38"/>
        <v>-4.0616223122611483E-3</v>
      </c>
      <c r="U78" s="13">
        <f t="shared" si="39"/>
        <v>3.0326005698482206E-3</v>
      </c>
      <c r="V78" s="13">
        <f t="shared" si="40"/>
        <v>2.0658901204826385E-3</v>
      </c>
      <c r="W78" s="13">
        <f t="shared" si="41"/>
        <v>-3.636626432756529E-3</v>
      </c>
      <c r="X78" s="13">
        <f t="shared" si="42"/>
        <v>-2.9173576612895324E-3</v>
      </c>
      <c r="Y78" s="13">
        <f t="shared" si="43"/>
        <v>1.7909258698305619E-2</v>
      </c>
      <c r="Z78" s="13">
        <f t="shared" si="44"/>
        <v>1.1580658033712554E-2</v>
      </c>
      <c r="AA78" s="13">
        <f t="shared" si="45"/>
        <v>9.5822911739800176E-3</v>
      </c>
      <c r="AB78" s="13">
        <f t="shared" si="46"/>
        <v>1.7415764044943938E-2</v>
      </c>
      <c r="AC78" s="55"/>
      <c r="AD78" s="14">
        <f t="shared" si="47"/>
        <v>2.6592732441365384E-3</v>
      </c>
      <c r="AE78" s="14">
        <f t="shared" si="48"/>
        <v>-5.2245196308134435E-3</v>
      </c>
      <c r="AF78" s="14">
        <f t="shared" si="49"/>
        <v>2.3861198613673263E-3</v>
      </c>
      <c r="AG78" s="14">
        <f t="shared" si="50"/>
        <v>1.0109366923580112E-3</v>
      </c>
      <c r="AH78" s="14">
        <f t="shared" si="51"/>
        <v>-4.6973587732865776E-3</v>
      </c>
      <c r="AI78" s="14">
        <f t="shared" si="52"/>
        <v>-3.6032128785712454E-3</v>
      </c>
      <c r="AJ78" s="14">
        <f t="shared" si="53"/>
        <v>1.6769610816867835E-2</v>
      </c>
      <c r="AK78" s="14">
        <f t="shared" si="54"/>
        <v>1.0241836574458194E-2</v>
      </c>
      <c r="AL78" s="14">
        <f t="shared" si="55"/>
        <v>9.2246905491458735E-3</v>
      </c>
      <c r="AM78" s="14">
        <f t="shared" si="56"/>
        <v>1.6487226444963771E-2</v>
      </c>
    </row>
    <row r="79" spans="1:39" x14ac:dyDescent="0.25">
      <c r="A79" s="11">
        <v>42865</v>
      </c>
      <c r="B79" s="12">
        <v>11599</v>
      </c>
      <c r="C79" s="12">
        <v>2399.63</v>
      </c>
      <c r="D79" s="12">
        <v>6129.1401370000003</v>
      </c>
      <c r="E79" s="12">
        <v>136.14999399999999</v>
      </c>
      <c r="F79" s="12">
        <v>948.95001200000002</v>
      </c>
      <c r="G79" s="12">
        <v>26.459999</v>
      </c>
      <c r="H79" s="12">
        <v>87.309997999999993</v>
      </c>
      <c r="I79" s="12">
        <v>928.78002900000001</v>
      </c>
      <c r="J79" s="12">
        <v>47.849997999999999</v>
      </c>
      <c r="K79" s="12">
        <v>160.279999</v>
      </c>
      <c r="L79" s="12">
        <v>49.790000999999997</v>
      </c>
      <c r="M79" s="12">
        <v>45.424660000000003</v>
      </c>
      <c r="N79" s="12">
        <v>90.550003000000004</v>
      </c>
      <c r="O79" s="53"/>
      <c r="P79" s="13">
        <f t="shared" si="34"/>
        <v>-3.0519872402793302E-3</v>
      </c>
      <c r="Q79" s="13">
        <f t="shared" si="35"/>
        <v>-2.162833436821554E-3</v>
      </c>
      <c r="R79" s="13">
        <f t="shared" si="36"/>
        <v>-2.1504119183758386E-3</v>
      </c>
      <c r="S79" s="13">
        <f t="shared" si="37"/>
        <v>1.0282703354362877E-3</v>
      </c>
      <c r="T79" s="13">
        <f t="shared" si="38"/>
        <v>-1.4015669773762562E-3</v>
      </c>
      <c r="U79" s="13">
        <f t="shared" si="39"/>
        <v>-3.4012850869722389E-3</v>
      </c>
      <c r="V79" s="13">
        <f t="shared" si="40"/>
        <v>4.5813882620866497E-3</v>
      </c>
      <c r="W79" s="13">
        <f t="shared" si="41"/>
        <v>1.9595027274212917E-3</v>
      </c>
      <c r="X79" s="13">
        <f t="shared" si="42"/>
        <v>6.2702196978148272E-4</v>
      </c>
      <c r="Y79" s="13">
        <f t="shared" si="43"/>
        <v>-1.0856039498727488E-2</v>
      </c>
      <c r="Z79" s="13">
        <f t="shared" si="44"/>
        <v>-1.80759184961643E-3</v>
      </c>
      <c r="AA79" s="13">
        <f t="shared" si="45"/>
        <v>2.4678665729143123E-3</v>
      </c>
      <c r="AB79" s="13">
        <f t="shared" si="46"/>
        <v>-1.2479348012832125E-2</v>
      </c>
      <c r="AC79" s="55"/>
      <c r="AD79" s="14">
        <f t="shared" si="47"/>
        <v>-3.6841494302483212E-4</v>
      </c>
      <c r="AE79" s="14">
        <f t="shared" si="48"/>
        <v>-2.5644642959285514E-3</v>
      </c>
      <c r="AF79" s="14">
        <f t="shared" si="49"/>
        <v>-4.0477657954531331E-3</v>
      </c>
      <c r="AG79" s="14">
        <f t="shared" si="50"/>
        <v>3.5264348339620224E-3</v>
      </c>
      <c r="AH79" s="14">
        <f t="shared" si="51"/>
        <v>8.9877038689124356E-4</v>
      </c>
      <c r="AI79" s="14">
        <f t="shared" si="52"/>
        <v>-5.8833247500230377E-5</v>
      </c>
      <c r="AJ79" s="14">
        <f t="shared" si="53"/>
        <v>-1.1995687380165272E-2</v>
      </c>
      <c r="AK79" s="14">
        <f t="shared" si="54"/>
        <v>-3.1464133088707912E-3</v>
      </c>
      <c r="AL79" s="14">
        <f t="shared" si="55"/>
        <v>2.1102659480801682E-3</v>
      </c>
      <c r="AM79" s="14">
        <f t="shared" si="56"/>
        <v>-1.340788561281229E-2</v>
      </c>
    </row>
    <row r="80" spans="1:39" x14ac:dyDescent="0.25">
      <c r="A80" s="11">
        <v>42866</v>
      </c>
      <c r="B80" s="12">
        <v>11563.6</v>
      </c>
      <c r="C80" s="12">
        <v>2394.44</v>
      </c>
      <c r="D80" s="12">
        <v>6115.9599609999996</v>
      </c>
      <c r="E80" s="12">
        <v>136.28999300000001</v>
      </c>
      <c r="F80" s="12">
        <v>947.61999500000002</v>
      </c>
      <c r="G80" s="12">
        <v>26.370000999999998</v>
      </c>
      <c r="H80" s="12">
        <v>87.709998999999996</v>
      </c>
      <c r="I80" s="12">
        <v>930.59997599999997</v>
      </c>
      <c r="J80" s="12">
        <v>47.880001</v>
      </c>
      <c r="K80" s="12">
        <v>158.53999300000001</v>
      </c>
      <c r="L80" s="12">
        <v>49.700001</v>
      </c>
      <c r="M80" s="12">
        <v>45.536762000000003</v>
      </c>
      <c r="N80" s="12">
        <v>89.419998000000007</v>
      </c>
      <c r="O80" s="53"/>
      <c r="P80" s="13">
        <f t="shared" si="34"/>
        <v>-1.4355391054688971E-3</v>
      </c>
      <c r="Q80" s="13">
        <f t="shared" si="35"/>
        <v>-1.4784250179582514E-3</v>
      </c>
      <c r="R80" s="13">
        <f t="shared" si="36"/>
        <v>8.6168304462530543E-4</v>
      </c>
      <c r="S80" s="13">
        <f t="shared" si="37"/>
        <v>4.0355347292446719E-3</v>
      </c>
      <c r="T80" s="13">
        <f t="shared" si="38"/>
        <v>1.4488910188096948E-2</v>
      </c>
      <c r="U80" s="13">
        <f t="shared" si="39"/>
        <v>-5.3091010500908586E-3</v>
      </c>
      <c r="V80" s="13">
        <f t="shared" si="40"/>
        <v>1.51636303176792E-2</v>
      </c>
      <c r="W80" s="13">
        <f t="shared" si="41"/>
        <v>1.7408070511275575E-3</v>
      </c>
      <c r="X80" s="13">
        <f t="shared" si="42"/>
        <v>-5.4302839300275352E-3</v>
      </c>
      <c r="Y80" s="13">
        <f t="shared" si="43"/>
        <v>1.4318185317442333E-2</v>
      </c>
      <c r="Z80" s="13">
        <f t="shared" si="44"/>
        <v>-6.639879142054772E-3</v>
      </c>
      <c r="AA80" s="13">
        <f t="shared" si="45"/>
        <v>-7.5771746792197003E-4</v>
      </c>
      <c r="AB80" s="13">
        <f t="shared" si="46"/>
        <v>-3.4667524819225193E-3</v>
      </c>
      <c r="AC80" s="55"/>
      <c r="AD80" s="14">
        <f t="shared" si="47"/>
        <v>2.6388494507835524E-3</v>
      </c>
      <c r="AE80" s="14">
        <f t="shared" si="48"/>
        <v>1.3326012869544653E-2</v>
      </c>
      <c r="AF80" s="14">
        <f t="shared" si="49"/>
        <v>-5.9555817585717529E-3</v>
      </c>
      <c r="AG80" s="14">
        <f t="shared" si="50"/>
        <v>1.4108676889554573E-2</v>
      </c>
      <c r="AH80" s="14">
        <f t="shared" si="51"/>
        <v>6.8007471059750935E-4</v>
      </c>
      <c r="AI80" s="14">
        <f t="shared" si="52"/>
        <v>-6.1161391473092486E-3</v>
      </c>
      <c r="AJ80" s="14">
        <f t="shared" si="53"/>
        <v>1.3178537436004549E-2</v>
      </c>
      <c r="AK80" s="14">
        <f t="shared" si="54"/>
        <v>-7.9787006013091327E-3</v>
      </c>
      <c r="AL80" s="14">
        <f t="shared" si="55"/>
        <v>-1.1153180927561139E-3</v>
      </c>
      <c r="AM80" s="14">
        <f t="shared" si="56"/>
        <v>-4.3952900819026839E-3</v>
      </c>
    </row>
    <row r="81" spans="1:39" x14ac:dyDescent="0.25">
      <c r="A81" s="11">
        <v>42867</v>
      </c>
      <c r="B81" s="12">
        <v>11547</v>
      </c>
      <c r="C81" s="12">
        <v>2390.9</v>
      </c>
      <c r="D81" s="12">
        <v>6121.2299800000001</v>
      </c>
      <c r="E81" s="12">
        <v>136.83999600000001</v>
      </c>
      <c r="F81" s="12">
        <v>961.34997599999997</v>
      </c>
      <c r="G81" s="12">
        <v>26.23</v>
      </c>
      <c r="H81" s="12">
        <v>89.040001000000004</v>
      </c>
      <c r="I81" s="12">
        <v>932.21997099999999</v>
      </c>
      <c r="J81" s="12">
        <v>47.619999</v>
      </c>
      <c r="K81" s="12">
        <v>160.80999800000001</v>
      </c>
      <c r="L81" s="12">
        <v>49.369999</v>
      </c>
      <c r="M81" s="12">
        <v>45.502257999999998</v>
      </c>
      <c r="N81" s="12">
        <v>89.110000999999997</v>
      </c>
      <c r="O81" s="53"/>
      <c r="P81" s="13">
        <f t="shared" si="34"/>
        <v>5.8196934268641698E-3</v>
      </c>
      <c r="Q81" s="13">
        <f t="shared" si="35"/>
        <v>4.7764440168973632E-3</v>
      </c>
      <c r="R81" s="13">
        <f t="shared" si="36"/>
        <v>4.6461155834567336E-3</v>
      </c>
      <c r="S81" s="13">
        <f t="shared" si="37"/>
        <v>5.5540048393454278E-3</v>
      </c>
      <c r="T81" s="13">
        <f t="shared" si="38"/>
        <v>-3.5158944030596606E-3</v>
      </c>
      <c r="U81" s="13">
        <f t="shared" si="39"/>
        <v>7.2436141822340705E-3</v>
      </c>
      <c r="V81" s="13">
        <f t="shared" si="40"/>
        <v>8.5355120335184331E-3</v>
      </c>
      <c r="W81" s="13">
        <f t="shared" si="41"/>
        <v>5.2134111595856236E-3</v>
      </c>
      <c r="X81" s="13">
        <f t="shared" si="42"/>
        <v>-3.3599328719010613E-3</v>
      </c>
      <c r="Y81" s="13">
        <f t="shared" si="43"/>
        <v>-4.9125925615645105E-3</v>
      </c>
      <c r="Z81" s="13">
        <f t="shared" si="44"/>
        <v>8.1021067065447649E-3</v>
      </c>
      <c r="AA81" s="13">
        <f t="shared" si="45"/>
        <v>7.7697902376625549E-3</v>
      </c>
      <c r="AB81" s="13">
        <f t="shared" si="46"/>
        <v>1.1222084937469567E-2</v>
      </c>
      <c r="AC81" s="55"/>
      <c r="AD81" s="14">
        <f t="shared" si="47"/>
        <v>4.1573195608843082E-3</v>
      </c>
      <c r="AE81" s="14">
        <f t="shared" si="48"/>
        <v>-4.6787917216119558E-3</v>
      </c>
      <c r="AF81" s="14">
        <f t="shared" si="49"/>
        <v>6.5971334737531763E-3</v>
      </c>
      <c r="AG81" s="14">
        <f t="shared" si="50"/>
        <v>7.4805586053938063E-3</v>
      </c>
      <c r="AH81" s="14">
        <f t="shared" si="51"/>
        <v>4.152678819055575E-3</v>
      </c>
      <c r="AI81" s="14">
        <f t="shared" si="52"/>
        <v>-4.0457880891827747E-3</v>
      </c>
      <c r="AJ81" s="14">
        <f t="shared" si="53"/>
        <v>-6.052240443002295E-3</v>
      </c>
      <c r="AK81" s="14">
        <f t="shared" si="54"/>
        <v>6.7632852472904043E-3</v>
      </c>
      <c r="AL81" s="14">
        <f t="shared" si="55"/>
        <v>7.4121896128284109E-3</v>
      </c>
      <c r="AM81" s="14">
        <f t="shared" si="56"/>
        <v>1.0293547337489403E-2</v>
      </c>
    </row>
    <row r="82" spans="1:39" x14ac:dyDescent="0.25">
      <c r="A82" s="11">
        <v>42870</v>
      </c>
      <c r="B82" s="12">
        <v>11614.2</v>
      </c>
      <c r="C82" s="12">
        <v>2402.3200000000002</v>
      </c>
      <c r="D82" s="12">
        <v>6149.669922</v>
      </c>
      <c r="E82" s="12">
        <v>137.60000600000001</v>
      </c>
      <c r="F82" s="12">
        <v>957.96997099999999</v>
      </c>
      <c r="G82" s="12">
        <v>26.42</v>
      </c>
      <c r="H82" s="12">
        <v>89.800003000000004</v>
      </c>
      <c r="I82" s="12">
        <v>937.080017</v>
      </c>
      <c r="J82" s="12">
        <v>47.459999000000003</v>
      </c>
      <c r="K82" s="12">
        <v>160.020004</v>
      </c>
      <c r="L82" s="12">
        <v>49.77</v>
      </c>
      <c r="M82" s="12">
        <v>45.855801</v>
      </c>
      <c r="N82" s="12">
        <v>90.110000999999997</v>
      </c>
      <c r="O82" s="53"/>
      <c r="P82" s="13">
        <f t="shared" si="34"/>
        <v>-6.6298152261889953E-4</v>
      </c>
      <c r="Q82" s="13">
        <f t="shared" si="35"/>
        <v>-6.8683605847685847E-4</v>
      </c>
      <c r="R82" s="13">
        <f t="shared" si="36"/>
        <v>3.2847608499662062E-3</v>
      </c>
      <c r="S82" s="13">
        <f t="shared" si="37"/>
        <v>3.1249489916447271E-3</v>
      </c>
      <c r="T82" s="13">
        <f t="shared" si="38"/>
        <v>8.4554174402196036E-3</v>
      </c>
      <c r="U82" s="13">
        <f t="shared" si="39"/>
        <v>2.2710068130202821E-3</v>
      </c>
      <c r="V82" s="13">
        <f t="shared" si="40"/>
        <v>-5.5682626202147034E-4</v>
      </c>
      <c r="W82" s="13">
        <f t="shared" si="41"/>
        <v>6.3174786492112833E-3</v>
      </c>
      <c r="X82" s="13">
        <f t="shared" si="42"/>
        <v>-1.3695701932062931E-2</v>
      </c>
      <c r="Y82" s="13">
        <f t="shared" si="43"/>
        <v>-3.8120234017743337E-3</v>
      </c>
      <c r="Z82" s="13">
        <f t="shared" si="44"/>
        <v>1.1452682338758402E-2</v>
      </c>
      <c r="AA82" s="13">
        <f t="shared" si="45"/>
        <v>6.0172975715766519E-3</v>
      </c>
      <c r="AB82" s="13">
        <f t="shared" si="46"/>
        <v>-1.9975696149420186E-3</v>
      </c>
      <c r="AC82" s="55"/>
      <c r="AD82" s="14">
        <f t="shared" si="47"/>
        <v>1.7282637131836073E-3</v>
      </c>
      <c r="AE82" s="14">
        <f t="shared" si="48"/>
        <v>7.2925201216673084E-3</v>
      </c>
      <c r="AF82" s="14">
        <f t="shared" si="49"/>
        <v>1.6245261045393876E-3</v>
      </c>
      <c r="AG82" s="14">
        <f t="shared" si="50"/>
        <v>-1.6117796901460976E-3</v>
      </c>
      <c r="AH82" s="14">
        <f t="shared" si="51"/>
        <v>5.2567463086812347E-3</v>
      </c>
      <c r="AI82" s="14">
        <f t="shared" si="52"/>
        <v>-1.4381557149344644E-2</v>
      </c>
      <c r="AJ82" s="14">
        <f t="shared" si="53"/>
        <v>-4.9516712832121182E-3</v>
      </c>
      <c r="AK82" s="14">
        <f t="shared" si="54"/>
        <v>1.0113860879504041E-2</v>
      </c>
      <c r="AL82" s="14">
        <f t="shared" si="55"/>
        <v>5.6596969467425078E-3</v>
      </c>
      <c r="AM82" s="14">
        <f t="shared" si="56"/>
        <v>-2.9261072149221832E-3</v>
      </c>
    </row>
    <row r="83" spans="1:39" x14ac:dyDescent="0.25">
      <c r="A83" s="11">
        <v>42871</v>
      </c>
      <c r="B83" s="12">
        <v>11606.5</v>
      </c>
      <c r="C83" s="12">
        <v>2400.67</v>
      </c>
      <c r="D83" s="12">
        <v>6169.8701170000004</v>
      </c>
      <c r="E83" s="12">
        <v>138.029999</v>
      </c>
      <c r="F83" s="12">
        <v>966.07000700000003</v>
      </c>
      <c r="G83" s="12">
        <v>26.48</v>
      </c>
      <c r="H83" s="12">
        <v>89.75</v>
      </c>
      <c r="I83" s="12">
        <v>943</v>
      </c>
      <c r="J83" s="12">
        <v>46.810001</v>
      </c>
      <c r="K83" s="12">
        <v>159.41000399999999</v>
      </c>
      <c r="L83" s="12">
        <v>50.34</v>
      </c>
      <c r="M83" s="12">
        <v>46.131729</v>
      </c>
      <c r="N83" s="12">
        <v>89.93</v>
      </c>
      <c r="O83" s="53"/>
      <c r="P83" s="13">
        <f t="shared" si="34"/>
        <v>-1.5767027096885378E-2</v>
      </c>
      <c r="Q83" s="13">
        <f t="shared" si="35"/>
        <v>-1.817825856948263E-2</v>
      </c>
      <c r="R83" s="13">
        <f t="shared" si="36"/>
        <v>-2.5710408807946172E-2</v>
      </c>
      <c r="S83" s="13">
        <f t="shared" si="37"/>
        <v>-2.6805745322073027E-2</v>
      </c>
      <c r="T83" s="13">
        <f t="shared" si="38"/>
        <v>-2.2058439704773947E-2</v>
      </c>
      <c r="U83" s="13">
        <f t="shared" si="39"/>
        <v>-2.0392711480362591E-2</v>
      </c>
      <c r="V83" s="13">
        <f t="shared" si="40"/>
        <v>-2.1281381615598893E-2</v>
      </c>
      <c r="W83" s="13">
        <f t="shared" si="41"/>
        <v>-2.4793218451749754E-2</v>
      </c>
      <c r="X83" s="13">
        <f t="shared" si="42"/>
        <v>-2.1367228768054414E-4</v>
      </c>
      <c r="Y83" s="13">
        <f t="shared" si="43"/>
        <v>-3.895619374051329E-2</v>
      </c>
      <c r="Z83" s="13">
        <f t="shared" si="44"/>
        <v>-2.5625764799364403E-2</v>
      </c>
      <c r="AA83" s="13">
        <f t="shared" si="45"/>
        <v>9.342593684271705E-4</v>
      </c>
      <c r="AB83" s="13">
        <f t="shared" si="46"/>
        <v>-2.0682753252529884E-2</v>
      </c>
      <c r="AC83" s="55"/>
      <c r="AD83" s="14">
        <f t="shared" si="47"/>
        <v>-2.8202430600534147E-2</v>
      </c>
      <c r="AE83" s="14">
        <f t="shared" si="48"/>
        <v>-2.3221337023326242E-2</v>
      </c>
      <c r="AF83" s="14">
        <f t="shared" si="49"/>
        <v>-2.1039192188843484E-2</v>
      </c>
      <c r="AG83" s="14">
        <f t="shared" si="50"/>
        <v>-2.233633504372352E-2</v>
      </c>
      <c r="AH83" s="14">
        <f t="shared" si="51"/>
        <v>-2.5853950792279801E-2</v>
      </c>
      <c r="AI83" s="14">
        <f t="shared" si="52"/>
        <v>-8.9952750496225724E-4</v>
      </c>
      <c r="AJ83" s="14">
        <f t="shared" si="53"/>
        <v>-4.0095841621951074E-2</v>
      </c>
      <c r="AK83" s="14">
        <f t="shared" si="54"/>
        <v>-2.6964586258618764E-2</v>
      </c>
      <c r="AL83" s="14">
        <f t="shared" si="55"/>
        <v>5.7665874359302664E-4</v>
      </c>
      <c r="AM83" s="14">
        <f t="shared" si="56"/>
        <v>-2.161129085251005E-2</v>
      </c>
    </row>
    <row r="84" spans="1:39" x14ac:dyDescent="0.25">
      <c r="A84" s="11">
        <v>42872</v>
      </c>
      <c r="B84" s="12">
        <v>11423.5</v>
      </c>
      <c r="C84" s="12">
        <v>2357.0300000000002</v>
      </c>
      <c r="D84" s="12">
        <v>6011.2402339999999</v>
      </c>
      <c r="E84" s="12">
        <v>134.33000200000001</v>
      </c>
      <c r="F84" s="12">
        <v>944.76000999999997</v>
      </c>
      <c r="G84" s="12">
        <v>25.940000999999999</v>
      </c>
      <c r="H84" s="12">
        <v>87.839995999999999</v>
      </c>
      <c r="I84" s="12">
        <v>919.61999500000002</v>
      </c>
      <c r="J84" s="12">
        <v>46.799999</v>
      </c>
      <c r="K84" s="12">
        <v>153.199997</v>
      </c>
      <c r="L84" s="12">
        <v>49.049999</v>
      </c>
      <c r="M84" s="12">
        <v>46.174827999999998</v>
      </c>
      <c r="N84" s="12">
        <v>88.07</v>
      </c>
      <c r="O84" s="53"/>
      <c r="P84" s="13">
        <f t="shared" si="34"/>
        <v>9.2791176084383586E-4</v>
      </c>
      <c r="Q84" s="13">
        <f t="shared" si="35"/>
        <v>3.6868431882495223E-3</v>
      </c>
      <c r="R84" s="13">
        <f t="shared" si="36"/>
        <v>7.3012635149327654E-3</v>
      </c>
      <c r="S84" s="13">
        <f t="shared" si="37"/>
        <v>1.5632472037037104E-3</v>
      </c>
      <c r="T84" s="13">
        <f t="shared" si="38"/>
        <v>1.4532770073534484E-2</v>
      </c>
      <c r="U84" s="13">
        <f t="shared" si="39"/>
        <v>7.710022833075536E-3</v>
      </c>
      <c r="V84" s="13">
        <f t="shared" si="40"/>
        <v>-1.0245446732488617E-3</v>
      </c>
      <c r="W84" s="13">
        <f t="shared" si="41"/>
        <v>1.154824281522937E-2</v>
      </c>
      <c r="X84" s="13">
        <f t="shared" si="42"/>
        <v>2.1371795328462007E-4</v>
      </c>
      <c r="Y84" s="13">
        <f t="shared" si="43"/>
        <v>1.6318538178561548E-2</v>
      </c>
      <c r="Z84" s="13">
        <f t="shared" si="44"/>
        <v>1.223282389873237E-3</v>
      </c>
      <c r="AA84" s="13">
        <f t="shared" si="45"/>
        <v>-5.975485171271222E-3</v>
      </c>
      <c r="AB84" s="13">
        <f t="shared" si="46"/>
        <v>5.4502441239923094E-3</v>
      </c>
      <c r="AC84" s="55"/>
      <c r="AD84" s="14">
        <f t="shared" si="47"/>
        <v>1.6656192524259063E-4</v>
      </c>
      <c r="AE84" s="14">
        <f t="shared" si="48"/>
        <v>1.3369872754982189E-2</v>
      </c>
      <c r="AF84" s="14">
        <f t="shared" si="49"/>
        <v>7.0635421245946418E-3</v>
      </c>
      <c r="AG84" s="14">
        <f t="shared" si="50"/>
        <v>-2.079498101373489E-3</v>
      </c>
      <c r="AH84" s="14">
        <f t="shared" si="51"/>
        <v>1.0487510474699322E-2</v>
      </c>
      <c r="AI84" s="14">
        <f t="shared" si="52"/>
        <v>-4.7213726399709304E-4</v>
      </c>
      <c r="AJ84" s="14">
        <f t="shared" si="53"/>
        <v>1.5178890297123764E-2</v>
      </c>
      <c r="AK84" s="14">
        <f t="shared" si="54"/>
        <v>-1.1553906938112412E-4</v>
      </c>
      <c r="AL84" s="14">
        <f t="shared" si="55"/>
        <v>-6.3330857961053661E-3</v>
      </c>
      <c r="AM84" s="14">
        <f t="shared" si="56"/>
        <v>4.5217065240121448E-3</v>
      </c>
    </row>
    <row r="85" spans="1:39" x14ac:dyDescent="0.25">
      <c r="A85" s="11">
        <v>42873</v>
      </c>
      <c r="B85" s="12">
        <v>11434.1</v>
      </c>
      <c r="C85" s="12">
        <v>2365.7199999999998</v>
      </c>
      <c r="D85" s="12">
        <v>6055.1298829999996</v>
      </c>
      <c r="E85" s="12">
        <v>134.53999300000001</v>
      </c>
      <c r="F85" s="12">
        <v>958.48999000000003</v>
      </c>
      <c r="G85" s="12">
        <v>26.139999</v>
      </c>
      <c r="H85" s="12">
        <v>87.75</v>
      </c>
      <c r="I85" s="12">
        <v>930.23999000000003</v>
      </c>
      <c r="J85" s="12">
        <v>46.810001</v>
      </c>
      <c r="K85" s="12">
        <v>155.699997</v>
      </c>
      <c r="L85" s="12">
        <v>49.110000999999997</v>
      </c>
      <c r="M85" s="12">
        <v>45.898910999999998</v>
      </c>
      <c r="N85" s="12">
        <v>88.550003000000004</v>
      </c>
      <c r="O85" s="53"/>
      <c r="P85" s="13">
        <f t="shared" si="34"/>
        <v>9.4979053882684461E-3</v>
      </c>
      <c r="Q85" s="13">
        <f t="shared" si="35"/>
        <v>6.7674957306866901E-3</v>
      </c>
      <c r="R85" s="13">
        <f t="shared" si="36"/>
        <v>4.718364849648049E-3</v>
      </c>
      <c r="S85" s="13">
        <f t="shared" si="37"/>
        <v>1.4047867536309377E-2</v>
      </c>
      <c r="T85" s="13">
        <f t="shared" si="38"/>
        <v>1.4085040157800766E-3</v>
      </c>
      <c r="U85" s="13">
        <f t="shared" si="39"/>
        <v>1.0329036355357202E-2</v>
      </c>
      <c r="V85" s="13">
        <f t="shared" si="40"/>
        <v>-3.9885811965811868E-3</v>
      </c>
      <c r="W85" s="13">
        <f t="shared" si="41"/>
        <v>4.0527391216538255E-3</v>
      </c>
      <c r="X85" s="13">
        <f t="shared" si="42"/>
        <v>1.8799358709691072E-2</v>
      </c>
      <c r="Y85" s="13">
        <f t="shared" si="43"/>
        <v>8.4778871254571619E-3</v>
      </c>
      <c r="Z85" s="13">
        <f t="shared" si="44"/>
        <v>5.7014456179711459E-3</v>
      </c>
      <c r="AA85" s="13">
        <f t="shared" si="45"/>
        <v>1.2023226433411471E-2</v>
      </c>
      <c r="AB85" s="13">
        <f t="shared" si="46"/>
        <v>7.2275435157240775E-3</v>
      </c>
      <c r="AC85" s="55"/>
      <c r="AD85" s="14">
        <f t="shared" si="47"/>
        <v>1.2651182257848257E-2</v>
      </c>
      <c r="AE85" s="14">
        <f t="shared" si="48"/>
        <v>2.4560669722778158E-4</v>
      </c>
      <c r="AF85" s="14">
        <f t="shared" si="49"/>
        <v>9.6825556468763067E-3</v>
      </c>
      <c r="AG85" s="14">
        <f t="shared" si="50"/>
        <v>-5.0435346247058137E-3</v>
      </c>
      <c r="AH85" s="14">
        <f t="shared" si="51"/>
        <v>2.9920067811237774E-3</v>
      </c>
      <c r="AI85" s="14">
        <f t="shared" si="52"/>
        <v>1.8113503492409359E-2</v>
      </c>
      <c r="AJ85" s="14">
        <f t="shared" si="53"/>
        <v>7.3382392440193775E-3</v>
      </c>
      <c r="AK85" s="14">
        <f t="shared" si="54"/>
        <v>4.3626241587167852E-3</v>
      </c>
      <c r="AL85" s="14">
        <f t="shared" si="55"/>
        <v>1.1665625808577327E-2</v>
      </c>
      <c r="AM85" s="14">
        <f t="shared" si="56"/>
        <v>6.2990059157439129E-3</v>
      </c>
    </row>
    <row r="86" spans="1:39" x14ac:dyDescent="0.25">
      <c r="A86" s="11">
        <v>42874</v>
      </c>
      <c r="B86" s="12">
        <v>11542.7</v>
      </c>
      <c r="C86" s="12">
        <v>2381.73</v>
      </c>
      <c r="D86" s="12">
        <v>6083.7001950000003</v>
      </c>
      <c r="E86" s="12">
        <v>136.429993</v>
      </c>
      <c r="F86" s="12">
        <v>959.84002699999996</v>
      </c>
      <c r="G86" s="12">
        <v>26.41</v>
      </c>
      <c r="H86" s="12">
        <v>87.400002000000001</v>
      </c>
      <c r="I86" s="12">
        <v>934.01000999999997</v>
      </c>
      <c r="J86" s="12">
        <v>47.689999</v>
      </c>
      <c r="K86" s="12">
        <v>157.020004</v>
      </c>
      <c r="L86" s="12">
        <v>49.389999000000003</v>
      </c>
      <c r="M86" s="12">
        <v>46.450763999999999</v>
      </c>
      <c r="N86" s="12">
        <v>89.190002000000007</v>
      </c>
      <c r="O86" s="53"/>
      <c r="P86" s="13">
        <f t="shared" si="34"/>
        <v>3.6819808190458048E-3</v>
      </c>
      <c r="Q86" s="13">
        <f t="shared" si="35"/>
        <v>5.160114706536767E-3</v>
      </c>
      <c r="R86" s="13">
        <f t="shared" si="36"/>
        <v>8.2055197330446195E-3</v>
      </c>
      <c r="S86" s="13">
        <f t="shared" si="37"/>
        <v>1.7811391370517793E-2</v>
      </c>
      <c r="T86" s="13">
        <f t="shared" si="38"/>
        <v>1.1283084363390428E-2</v>
      </c>
      <c r="U86" s="13">
        <f t="shared" si="39"/>
        <v>1.4767095797046492E-2</v>
      </c>
      <c r="V86" s="13">
        <f t="shared" si="40"/>
        <v>1.7620136896564498E-2</v>
      </c>
      <c r="W86" s="13">
        <f t="shared" si="41"/>
        <v>8.4045940792434326E-3</v>
      </c>
      <c r="X86" s="13">
        <f t="shared" si="42"/>
        <v>1.3629713013833422E-2</v>
      </c>
      <c r="Y86" s="13">
        <f t="shared" si="43"/>
        <v>8.9160614210648248E-4</v>
      </c>
      <c r="Z86" s="13">
        <f t="shared" si="44"/>
        <v>7.693885557681357E-3</v>
      </c>
      <c r="AA86" s="13">
        <f t="shared" si="45"/>
        <v>1.1323667356687661E-2</v>
      </c>
      <c r="AB86" s="13">
        <f t="shared" si="46"/>
        <v>8.2968716605702486E-3</v>
      </c>
      <c r="AC86" s="55"/>
      <c r="AD86" s="14">
        <f t="shared" si="47"/>
        <v>1.6414706092056672E-2</v>
      </c>
      <c r="AE86" s="14">
        <f t="shared" si="48"/>
        <v>1.0120187044838132E-2</v>
      </c>
      <c r="AF86" s="14">
        <f t="shared" si="49"/>
        <v>1.4120615088565597E-2</v>
      </c>
      <c r="AG86" s="14">
        <f t="shared" si="50"/>
        <v>1.6565183468439871E-2</v>
      </c>
      <c r="AH86" s="14">
        <f t="shared" si="51"/>
        <v>7.343861738713384E-3</v>
      </c>
      <c r="AI86" s="14">
        <f t="shared" si="52"/>
        <v>1.294385779655171E-2</v>
      </c>
      <c r="AJ86" s="14">
        <f t="shared" si="53"/>
        <v>-2.4804173933130154E-4</v>
      </c>
      <c r="AK86" s="14">
        <f t="shared" si="54"/>
        <v>6.3550640984269963E-3</v>
      </c>
      <c r="AL86" s="14">
        <f t="shared" si="55"/>
        <v>1.0966066731853517E-2</v>
      </c>
      <c r="AM86" s="14">
        <f t="shared" si="56"/>
        <v>7.368334060590084E-3</v>
      </c>
    </row>
    <row r="87" spans="1:39" x14ac:dyDescent="0.25">
      <c r="A87" s="11">
        <v>42877</v>
      </c>
      <c r="B87" s="12">
        <v>11585.2</v>
      </c>
      <c r="C87" s="12">
        <v>2394.02</v>
      </c>
      <c r="D87" s="12">
        <v>6133.6201170000004</v>
      </c>
      <c r="E87" s="12">
        <v>138.86000100000001</v>
      </c>
      <c r="F87" s="12">
        <v>970.669983</v>
      </c>
      <c r="G87" s="12">
        <v>26.799999</v>
      </c>
      <c r="H87" s="12">
        <v>88.940002000000007</v>
      </c>
      <c r="I87" s="12">
        <v>941.85998500000005</v>
      </c>
      <c r="J87" s="12">
        <v>48.34</v>
      </c>
      <c r="K87" s="12">
        <v>157.16000399999999</v>
      </c>
      <c r="L87" s="12">
        <v>49.77</v>
      </c>
      <c r="M87" s="12">
        <v>46.976756999999999</v>
      </c>
      <c r="N87" s="12">
        <v>89.93</v>
      </c>
      <c r="O87" s="53"/>
      <c r="P87" s="13">
        <f t="shared" si="34"/>
        <v>1.6745502882988816E-3</v>
      </c>
      <c r="Q87" s="13">
        <f t="shared" si="35"/>
        <v>1.8379127993919386E-3</v>
      </c>
      <c r="R87" s="13">
        <f t="shared" si="36"/>
        <v>8.2982706833956144E-4</v>
      </c>
      <c r="S87" s="13">
        <f t="shared" si="37"/>
        <v>4.7530101918982215E-3</v>
      </c>
      <c r="T87" s="13">
        <f t="shared" si="38"/>
        <v>8.9628299549460166E-4</v>
      </c>
      <c r="U87" s="13">
        <f t="shared" si="39"/>
        <v>-4.8507091362204324E-3</v>
      </c>
      <c r="V87" s="13">
        <f t="shared" si="40"/>
        <v>-5.0596355956907813E-3</v>
      </c>
      <c r="W87" s="13">
        <f t="shared" si="41"/>
        <v>7.3896567545546077E-3</v>
      </c>
      <c r="X87" s="13">
        <f t="shared" si="42"/>
        <v>2.2548613984277877E-2</v>
      </c>
      <c r="Y87" s="13">
        <f t="shared" si="43"/>
        <v>5.0266796888094323E-3</v>
      </c>
      <c r="Z87" s="13">
        <f t="shared" si="44"/>
        <v>7.2332931484828666E-3</v>
      </c>
      <c r="AA87" s="13">
        <f t="shared" si="45"/>
        <v>-5.139562954505239E-3</v>
      </c>
      <c r="AB87" s="13">
        <f t="shared" si="46"/>
        <v>-9.7853552763260687E-3</v>
      </c>
      <c r="AC87" s="55"/>
      <c r="AD87" s="14">
        <f t="shared" si="47"/>
        <v>3.3563249134371019E-3</v>
      </c>
      <c r="AE87" s="14">
        <f t="shared" si="48"/>
        <v>-2.6661432305769331E-4</v>
      </c>
      <c r="AF87" s="14">
        <f t="shared" si="49"/>
        <v>-5.4971898447013267E-3</v>
      </c>
      <c r="AG87" s="14">
        <f t="shared" si="50"/>
        <v>-6.1145890238154081E-3</v>
      </c>
      <c r="AH87" s="14">
        <f t="shared" si="51"/>
        <v>6.3289244140245591E-3</v>
      </c>
      <c r="AI87" s="14">
        <f t="shared" si="52"/>
        <v>2.1862758766996164E-2</v>
      </c>
      <c r="AJ87" s="14">
        <f t="shared" si="53"/>
        <v>3.8870318073716483E-3</v>
      </c>
      <c r="AK87" s="14">
        <f t="shared" si="54"/>
        <v>5.894471689228506E-3</v>
      </c>
      <c r="AL87" s="14">
        <f t="shared" si="55"/>
        <v>-5.4971635793393831E-3</v>
      </c>
      <c r="AM87" s="14">
        <f t="shared" si="56"/>
        <v>-1.0713892876306233E-2</v>
      </c>
    </row>
    <row r="88" spans="1:39" x14ac:dyDescent="0.25">
      <c r="A88" s="11">
        <v>42878</v>
      </c>
      <c r="B88" s="12">
        <v>11604.6</v>
      </c>
      <c r="C88" s="12">
        <v>2398.42</v>
      </c>
      <c r="D88" s="12">
        <v>6138.7099609999996</v>
      </c>
      <c r="E88" s="12">
        <v>139.520004</v>
      </c>
      <c r="F88" s="12">
        <v>971.53997800000002</v>
      </c>
      <c r="G88" s="12">
        <v>26.67</v>
      </c>
      <c r="H88" s="12">
        <v>88.489998</v>
      </c>
      <c r="I88" s="12">
        <v>948.82000700000003</v>
      </c>
      <c r="J88" s="12">
        <v>49.43</v>
      </c>
      <c r="K88" s="12">
        <v>157.949997</v>
      </c>
      <c r="L88" s="12">
        <v>50.130001</v>
      </c>
      <c r="M88" s="12">
        <v>46.735317000000002</v>
      </c>
      <c r="N88" s="12">
        <v>89.050003000000004</v>
      </c>
      <c r="O88" s="53"/>
      <c r="P88" s="13">
        <f t="shared" si="34"/>
        <v>1.4304672285128106E-3</v>
      </c>
      <c r="Q88" s="13">
        <f t="shared" si="35"/>
        <v>2.4891386829661855E-3</v>
      </c>
      <c r="R88" s="13">
        <f t="shared" si="36"/>
        <v>3.9601250351368744E-3</v>
      </c>
      <c r="S88" s="13">
        <f t="shared" si="37"/>
        <v>1.1467825072596582E-2</v>
      </c>
      <c r="T88" s="13">
        <f t="shared" si="38"/>
        <v>9.0680756319838629E-3</v>
      </c>
      <c r="U88" s="13">
        <f t="shared" si="39"/>
        <v>1.4248181477315214E-2</v>
      </c>
      <c r="V88" s="13">
        <f t="shared" si="40"/>
        <v>1.254379054229382E-2</v>
      </c>
      <c r="W88" s="13">
        <f t="shared" si="41"/>
        <v>6.4712115624685485E-3</v>
      </c>
      <c r="X88" s="13">
        <f t="shared" si="42"/>
        <v>9.3060691887518754E-3</v>
      </c>
      <c r="Y88" s="13">
        <f t="shared" si="43"/>
        <v>-1.2662045191428328E-3</v>
      </c>
      <c r="Z88" s="13">
        <f t="shared" si="44"/>
        <v>1.8352243799077517E-2</v>
      </c>
      <c r="AA88" s="13">
        <f t="shared" si="45"/>
        <v>7.564450670143108E-3</v>
      </c>
      <c r="AB88" s="13">
        <f t="shared" si="46"/>
        <v>1.1791072033989769E-2</v>
      </c>
      <c r="AC88" s="55"/>
      <c r="AD88" s="14">
        <f t="shared" si="47"/>
        <v>1.0071139794135462E-2</v>
      </c>
      <c r="AE88" s="14">
        <f t="shared" si="48"/>
        <v>7.9051783134315677E-3</v>
      </c>
      <c r="AF88" s="14">
        <f t="shared" si="49"/>
        <v>1.3601700768834319E-2</v>
      </c>
      <c r="AG88" s="14">
        <f t="shared" si="50"/>
        <v>1.1488837114169193E-2</v>
      </c>
      <c r="AH88" s="14">
        <f t="shared" si="51"/>
        <v>5.4104792219384999E-3</v>
      </c>
      <c r="AI88" s="14">
        <f t="shared" si="52"/>
        <v>8.6202139714701628E-3</v>
      </c>
      <c r="AJ88" s="14">
        <f t="shared" si="53"/>
        <v>-2.4058524005806168E-3</v>
      </c>
      <c r="AK88" s="14">
        <f t="shared" si="54"/>
        <v>1.7013422339823156E-2</v>
      </c>
      <c r="AL88" s="14">
        <f t="shared" si="55"/>
        <v>7.2068500453089639E-3</v>
      </c>
      <c r="AM88" s="14">
        <f t="shared" si="56"/>
        <v>1.0862534434009604E-2</v>
      </c>
    </row>
    <row r="89" spans="1:39" x14ac:dyDescent="0.25">
      <c r="A89" s="11">
        <v>42879</v>
      </c>
      <c r="B89" s="12">
        <v>11621.2</v>
      </c>
      <c r="C89" s="12">
        <v>2404.39</v>
      </c>
      <c r="D89" s="12">
        <v>6163.0200199999999</v>
      </c>
      <c r="E89" s="12">
        <v>141.11999499999999</v>
      </c>
      <c r="F89" s="12">
        <v>980.34997599999997</v>
      </c>
      <c r="G89" s="12">
        <v>27.049999</v>
      </c>
      <c r="H89" s="12">
        <v>89.599997999999999</v>
      </c>
      <c r="I89" s="12">
        <v>954.96002199999998</v>
      </c>
      <c r="J89" s="12">
        <v>49.889999000000003</v>
      </c>
      <c r="K89" s="12">
        <v>157.75</v>
      </c>
      <c r="L89" s="12">
        <v>51.049999</v>
      </c>
      <c r="M89" s="12">
        <v>47.088844000000002</v>
      </c>
      <c r="N89" s="12">
        <v>90.099997999999999</v>
      </c>
      <c r="O89" s="53"/>
      <c r="P89" s="13">
        <f t="shared" si="34"/>
        <v>1.5574983650568086E-3</v>
      </c>
      <c r="Q89" s="13">
        <f t="shared" si="35"/>
        <v>4.4418750701842313E-3</v>
      </c>
      <c r="R89" s="13">
        <f t="shared" si="36"/>
        <v>6.8537414876026492E-3</v>
      </c>
      <c r="S89" s="13">
        <f t="shared" si="37"/>
        <v>1.2259148676982523E-2</v>
      </c>
      <c r="T89" s="13">
        <f t="shared" si="38"/>
        <v>1.3291201427029886E-2</v>
      </c>
      <c r="U89" s="13">
        <f t="shared" si="39"/>
        <v>7.7634383646374427E-3</v>
      </c>
      <c r="V89" s="13">
        <f t="shared" si="40"/>
        <v>1.8638382112463825E-2</v>
      </c>
      <c r="W89" s="13">
        <f t="shared" si="41"/>
        <v>1.5267608762788543E-2</v>
      </c>
      <c r="X89" s="13">
        <f t="shared" si="42"/>
        <v>1.7438344707122466E-2</v>
      </c>
      <c r="Y89" s="13">
        <f t="shared" si="43"/>
        <v>3.3597483359746549E-2</v>
      </c>
      <c r="Z89" s="13">
        <f t="shared" si="44"/>
        <v>-2.3506170881609778E-3</v>
      </c>
      <c r="AA89" s="13">
        <f t="shared" si="45"/>
        <v>1.4100155017608751E-2</v>
      </c>
      <c r="AB89" s="13">
        <f t="shared" si="46"/>
        <v>6.3263042469767772E-3</v>
      </c>
      <c r="AC89" s="55"/>
      <c r="AD89" s="14">
        <f t="shared" si="47"/>
        <v>1.0862463398521403E-2</v>
      </c>
      <c r="AE89" s="14">
        <f t="shared" si="48"/>
        <v>1.2128304108477591E-2</v>
      </c>
      <c r="AF89" s="14">
        <f t="shared" si="49"/>
        <v>7.1169576561565485E-3</v>
      </c>
      <c r="AG89" s="14">
        <f t="shared" si="50"/>
        <v>1.7583428684339198E-2</v>
      </c>
      <c r="AH89" s="14">
        <f t="shared" si="51"/>
        <v>1.4206876422258494E-2</v>
      </c>
      <c r="AI89" s="14">
        <f t="shared" si="52"/>
        <v>1.6752489489840754E-2</v>
      </c>
      <c r="AJ89" s="14">
        <f t="shared" si="53"/>
        <v>3.2457835478308765E-2</v>
      </c>
      <c r="AK89" s="14">
        <f t="shared" si="54"/>
        <v>-3.6894385474153389E-3</v>
      </c>
      <c r="AL89" s="14">
        <f t="shared" si="55"/>
        <v>1.3742554392774607E-2</v>
      </c>
      <c r="AM89" s="14">
        <f t="shared" si="56"/>
        <v>5.3977666469966126E-3</v>
      </c>
    </row>
    <row r="90" spans="1:39" x14ac:dyDescent="0.25">
      <c r="A90" s="11">
        <v>42880</v>
      </c>
      <c r="B90" s="12">
        <v>11639.3</v>
      </c>
      <c r="C90" s="12">
        <v>2415.0700000000002</v>
      </c>
      <c r="D90" s="12">
        <v>6205.2597660000001</v>
      </c>
      <c r="E90" s="12">
        <v>142.85000600000001</v>
      </c>
      <c r="F90" s="12">
        <v>993.38000499999998</v>
      </c>
      <c r="G90" s="12">
        <v>27.26</v>
      </c>
      <c r="H90" s="12">
        <v>91.269997000000004</v>
      </c>
      <c r="I90" s="12">
        <v>969.53997800000002</v>
      </c>
      <c r="J90" s="12">
        <v>50.759998000000003</v>
      </c>
      <c r="K90" s="12">
        <v>163.050003</v>
      </c>
      <c r="L90" s="12">
        <v>50.93</v>
      </c>
      <c r="M90" s="12">
        <v>47.752803999999998</v>
      </c>
      <c r="N90" s="12">
        <v>90.669998000000007</v>
      </c>
      <c r="O90" s="53"/>
      <c r="P90" s="13">
        <f t="shared" si="34"/>
        <v>-6.3577706563111569E-4</v>
      </c>
      <c r="Q90" s="13">
        <f t="shared" si="35"/>
        <v>3.1055000476176708E-4</v>
      </c>
      <c r="R90" s="13">
        <f t="shared" si="36"/>
        <v>7.9451548942599537E-4</v>
      </c>
      <c r="S90" s="13">
        <f t="shared" si="37"/>
        <v>-6.7203847369807779E-3</v>
      </c>
      <c r="T90" s="13">
        <f t="shared" si="38"/>
        <v>2.4160180272603249E-3</v>
      </c>
      <c r="U90" s="13">
        <f t="shared" si="39"/>
        <v>2.2010271460013442E-3</v>
      </c>
      <c r="V90" s="13">
        <f t="shared" si="40"/>
        <v>-4.8208065570551906E-3</v>
      </c>
      <c r="W90" s="13">
        <f t="shared" si="41"/>
        <v>1.9906275592485034E-3</v>
      </c>
      <c r="X90" s="13">
        <f t="shared" si="42"/>
        <v>2.7581561370431107E-3</v>
      </c>
      <c r="Y90" s="13">
        <f t="shared" si="43"/>
        <v>-3.8025758269996102E-3</v>
      </c>
      <c r="Z90" s="13">
        <f t="shared" si="44"/>
        <v>5.1050265069703116E-3</v>
      </c>
      <c r="AA90" s="13">
        <f t="shared" si="45"/>
        <v>-4.51435270691114E-3</v>
      </c>
      <c r="AB90" s="13">
        <f t="shared" si="46"/>
        <v>-5.845362431793677E-3</v>
      </c>
      <c r="AC90" s="55"/>
      <c r="AD90" s="14">
        <f t="shared" si="47"/>
        <v>-8.1170700154418983E-3</v>
      </c>
      <c r="AE90" s="14">
        <f t="shared" si="48"/>
        <v>1.2531207087080299E-3</v>
      </c>
      <c r="AF90" s="14">
        <f t="shared" si="49"/>
        <v>1.5545464375204497E-3</v>
      </c>
      <c r="AG90" s="14">
        <f t="shared" si="50"/>
        <v>-5.8757599851798174E-3</v>
      </c>
      <c r="AH90" s="14">
        <f t="shared" si="51"/>
        <v>9.2989521871845527E-4</v>
      </c>
      <c r="AI90" s="14">
        <f t="shared" si="52"/>
        <v>2.0723009197613977E-3</v>
      </c>
      <c r="AJ90" s="14">
        <f t="shared" si="53"/>
        <v>-4.9422237084373946E-3</v>
      </c>
      <c r="AK90" s="14">
        <f t="shared" si="54"/>
        <v>3.7662050477159504E-3</v>
      </c>
      <c r="AL90" s="14">
        <f t="shared" si="55"/>
        <v>-4.8719533317452841E-3</v>
      </c>
      <c r="AM90" s="14">
        <f t="shared" si="56"/>
        <v>-6.7739000317738416E-3</v>
      </c>
    </row>
    <row r="91" spans="1:39" x14ac:dyDescent="0.25">
      <c r="A91" s="11">
        <v>42881</v>
      </c>
      <c r="B91" s="12">
        <v>11631.9</v>
      </c>
      <c r="C91" s="12">
        <v>2415.8200000000002</v>
      </c>
      <c r="D91" s="12">
        <v>6210.1899409999996</v>
      </c>
      <c r="E91" s="12">
        <v>141.88999899999999</v>
      </c>
      <c r="F91" s="12">
        <v>995.78002900000001</v>
      </c>
      <c r="G91" s="12">
        <v>27.32</v>
      </c>
      <c r="H91" s="12">
        <v>90.830001999999993</v>
      </c>
      <c r="I91" s="12">
        <v>971.46997099999999</v>
      </c>
      <c r="J91" s="12">
        <v>50.900002000000001</v>
      </c>
      <c r="K91" s="12">
        <v>162.429993</v>
      </c>
      <c r="L91" s="12">
        <v>51.189999</v>
      </c>
      <c r="M91" s="12">
        <v>47.537230999999998</v>
      </c>
      <c r="N91" s="12">
        <v>90.139999000000003</v>
      </c>
      <c r="O91" s="53"/>
      <c r="P91" s="13">
        <f t="shared" si="34"/>
        <v>-2.6306966187811254E-3</v>
      </c>
      <c r="Q91" s="13">
        <f t="shared" si="35"/>
        <v>-1.2045599423798903E-3</v>
      </c>
      <c r="R91" s="13">
        <f t="shared" si="36"/>
        <v>-1.1271796944222201E-3</v>
      </c>
      <c r="S91" s="13">
        <f t="shared" si="37"/>
        <v>3.6648460332993071E-3</v>
      </c>
      <c r="T91" s="13">
        <f t="shared" si="38"/>
        <v>9.2388175421009855E-4</v>
      </c>
      <c r="U91" s="13">
        <f t="shared" si="39"/>
        <v>1.4641654465592513E-3</v>
      </c>
      <c r="V91" s="13">
        <f t="shared" si="40"/>
        <v>3.3027633314386406E-4</v>
      </c>
      <c r="W91" s="13">
        <f t="shared" si="41"/>
        <v>4.5395474195260022E-3</v>
      </c>
      <c r="X91" s="13">
        <f t="shared" si="42"/>
        <v>-3.7328682226770438E-3</v>
      </c>
      <c r="Y91" s="13">
        <f t="shared" si="43"/>
        <v>4.863683026816279E-3</v>
      </c>
      <c r="Z91" s="13">
        <f t="shared" si="44"/>
        <v>-2.5395194869998194E-3</v>
      </c>
      <c r="AA91" s="13">
        <f t="shared" si="45"/>
        <v>3.0836461635723733E-3</v>
      </c>
      <c r="AB91" s="13">
        <f t="shared" si="46"/>
        <v>5.5469270639774138E-3</v>
      </c>
      <c r="AC91" s="55"/>
      <c r="AD91" s="14">
        <f t="shared" si="47"/>
        <v>2.2681607548381876E-3</v>
      </c>
      <c r="AE91" s="14">
        <f t="shared" si="48"/>
        <v>-2.3901556434219643E-4</v>
      </c>
      <c r="AF91" s="14">
        <f t="shared" si="49"/>
        <v>8.1768473807835684E-4</v>
      </c>
      <c r="AG91" s="14">
        <f t="shared" si="50"/>
        <v>-7.2467709498076323E-4</v>
      </c>
      <c r="AH91" s="14">
        <f t="shared" si="51"/>
        <v>3.478815078995954E-3</v>
      </c>
      <c r="AI91" s="14">
        <f t="shared" si="52"/>
        <v>-4.4187234399587572E-3</v>
      </c>
      <c r="AJ91" s="14">
        <f t="shared" si="53"/>
        <v>3.7240351453784949E-3</v>
      </c>
      <c r="AK91" s="14">
        <f t="shared" si="54"/>
        <v>-3.8783409462541806E-3</v>
      </c>
      <c r="AL91" s="14">
        <f t="shared" si="55"/>
        <v>2.7260455387382292E-3</v>
      </c>
      <c r="AM91" s="14">
        <f t="shared" si="56"/>
        <v>4.6183894639972491E-3</v>
      </c>
    </row>
    <row r="92" spans="1:39" x14ac:dyDescent="0.25">
      <c r="A92" s="11">
        <v>42885</v>
      </c>
      <c r="B92" s="12">
        <v>11601.3</v>
      </c>
      <c r="C92" s="12">
        <v>2412.91</v>
      </c>
      <c r="D92" s="12">
        <v>6203.1899409999996</v>
      </c>
      <c r="E92" s="12">
        <v>142.41000399999999</v>
      </c>
      <c r="F92" s="12">
        <v>996.70001200000002</v>
      </c>
      <c r="G92" s="12">
        <v>27.360001</v>
      </c>
      <c r="H92" s="12">
        <v>90.860000999999997</v>
      </c>
      <c r="I92" s="12">
        <v>975.88000499999998</v>
      </c>
      <c r="J92" s="12">
        <v>50.709999000000003</v>
      </c>
      <c r="K92" s="12">
        <v>163.220001</v>
      </c>
      <c r="L92" s="12">
        <v>51.060001</v>
      </c>
      <c r="M92" s="12">
        <v>47.683819</v>
      </c>
      <c r="N92" s="12">
        <v>90.639999000000003</v>
      </c>
      <c r="O92" s="53"/>
      <c r="P92" s="13">
        <f t="shared" si="34"/>
        <v>-2.8445088050466083E-4</v>
      </c>
      <c r="Q92" s="13">
        <f t="shared" si="35"/>
        <v>-4.6002544645251664E-4</v>
      </c>
      <c r="R92" s="13">
        <f t="shared" si="36"/>
        <v>-7.5282573069923586E-4</v>
      </c>
      <c r="S92" s="13">
        <f t="shared" si="37"/>
        <v>-3.8621092939508106E-3</v>
      </c>
      <c r="T92" s="13">
        <f t="shared" si="38"/>
        <v>-2.0869037573564286E-3</v>
      </c>
      <c r="U92" s="13">
        <f t="shared" si="39"/>
        <v>-1.2061403067931242E-2</v>
      </c>
      <c r="V92" s="13">
        <f t="shared" si="40"/>
        <v>-1.3427272579492833E-2</v>
      </c>
      <c r="W92" s="13">
        <f t="shared" si="41"/>
        <v>-1.1292392449417932E-2</v>
      </c>
      <c r="X92" s="13">
        <f t="shared" si="42"/>
        <v>-2.9579570687825463E-3</v>
      </c>
      <c r="Y92" s="13">
        <f t="shared" si="43"/>
        <v>-9.1896825806292437E-4</v>
      </c>
      <c r="Z92" s="13">
        <f t="shared" si="44"/>
        <v>2.2522482911819797E-2</v>
      </c>
      <c r="AA92" s="13">
        <f t="shared" si="45"/>
        <v>5.7867009351746379E-3</v>
      </c>
      <c r="AB92" s="13">
        <f t="shared" si="46"/>
        <v>-5.295620093729303E-3</v>
      </c>
      <c r="AC92" s="55"/>
      <c r="AD92" s="14">
        <f t="shared" si="47"/>
        <v>-5.2587945724119302E-3</v>
      </c>
      <c r="AE92" s="14">
        <f t="shared" si="48"/>
        <v>-3.2498010759087238E-3</v>
      </c>
      <c r="AF92" s="14">
        <f t="shared" si="49"/>
        <v>-1.2707883776412137E-2</v>
      </c>
      <c r="AG92" s="14">
        <f t="shared" si="50"/>
        <v>-1.448222600761746E-2</v>
      </c>
      <c r="AH92" s="14">
        <f t="shared" si="51"/>
        <v>-1.235312478994798E-2</v>
      </c>
      <c r="AI92" s="14">
        <f t="shared" si="52"/>
        <v>-3.6438122860642593E-3</v>
      </c>
      <c r="AJ92" s="14">
        <f t="shared" si="53"/>
        <v>-2.0586161395007084E-3</v>
      </c>
      <c r="AK92" s="14">
        <f t="shared" si="54"/>
        <v>2.1183661452565436E-2</v>
      </c>
      <c r="AL92" s="14">
        <f t="shared" si="55"/>
        <v>5.4291003103404938E-3</v>
      </c>
      <c r="AM92" s="14">
        <f t="shared" si="56"/>
        <v>-6.2241576937094676E-3</v>
      </c>
    </row>
    <row r="93" spans="1:39" x14ac:dyDescent="0.25">
      <c r="A93" s="11">
        <v>42886</v>
      </c>
      <c r="B93" s="12">
        <v>11598</v>
      </c>
      <c r="C93" s="12">
        <v>2411.8000000000002</v>
      </c>
      <c r="D93" s="12">
        <v>6198.5200199999999</v>
      </c>
      <c r="E93" s="12">
        <v>141.86000100000001</v>
      </c>
      <c r="F93" s="12">
        <v>994.61999500000002</v>
      </c>
      <c r="G93" s="12">
        <v>27.030000999999999</v>
      </c>
      <c r="H93" s="12">
        <v>89.639999000000003</v>
      </c>
      <c r="I93" s="12">
        <v>964.85998500000005</v>
      </c>
      <c r="J93" s="12">
        <v>50.560001</v>
      </c>
      <c r="K93" s="12">
        <v>163.070007</v>
      </c>
      <c r="L93" s="12">
        <v>52.209999000000003</v>
      </c>
      <c r="M93" s="12">
        <v>47.959750999999997</v>
      </c>
      <c r="N93" s="12">
        <v>90.160004000000001</v>
      </c>
      <c r="O93" s="53"/>
      <c r="P93" s="13">
        <f t="shared" si="34"/>
        <v>8.7773754095532563E-3</v>
      </c>
      <c r="Q93" s="13">
        <f t="shared" si="35"/>
        <v>7.5711087154821666E-3</v>
      </c>
      <c r="R93" s="13">
        <f t="shared" si="36"/>
        <v>7.7938052703103722E-3</v>
      </c>
      <c r="S93" s="13">
        <f t="shared" si="37"/>
        <v>-3.3835894305400682E-3</v>
      </c>
      <c r="T93" s="13">
        <f t="shared" si="38"/>
        <v>1.3372112029579331E-3</v>
      </c>
      <c r="U93" s="13">
        <f t="shared" si="39"/>
        <v>2.1457638865792106E-2</v>
      </c>
      <c r="V93" s="13">
        <f t="shared" si="40"/>
        <v>4.57389563335453E-3</v>
      </c>
      <c r="W93" s="13">
        <f t="shared" si="41"/>
        <v>2.1661453811869791E-3</v>
      </c>
      <c r="X93" s="13">
        <f t="shared" si="42"/>
        <v>8.1091770548027409E-3</v>
      </c>
      <c r="Y93" s="13">
        <f t="shared" si="43"/>
        <v>-4.9059910814874819E-4</v>
      </c>
      <c r="Z93" s="13">
        <f t="shared" si="44"/>
        <v>1.8195767442937383E-2</v>
      </c>
      <c r="AA93" s="13">
        <f t="shared" si="45"/>
        <v>8.2704557828083836E-3</v>
      </c>
      <c r="AB93" s="13">
        <f t="shared" si="46"/>
        <v>2.3513696827254016E-2</v>
      </c>
      <c r="AC93" s="55"/>
      <c r="AD93" s="14">
        <f t="shared" si="47"/>
        <v>-4.7802747090011878E-3</v>
      </c>
      <c r="AE93" s="14">
        <f t="shared" si="48"/>
        <v>1.7431388440563808E-4</v>
      </c>
      <c r="AF93" s="14">
        <f t="shared" si="49"/>
        <v>2.0811158157311212E-2</v>
      </c>
      <c r="AG93" s="14">
        <f t="shared" si="50"/>
        <v>3.5189422052299027E-3</v>
      </c>
      <c r="AH93" s="14">
        <f t="shared" si="51"/>
        <v>1.1054130406569309E-3</v>
      </c>
      <c r="AI93" s="14">
        <f t="shared" si="52"/>
        <v>7.4233218375210274E-3</v>
      </c>
      <c r="AJ93" s="14">
        <f t="shared" si="53"/>
        <v>-1.6302469895865322E-3</v>
      </c>
      <c r="AK93" s="14">
        <f t="shared" si="54"/>
        <v>1.6856945983683022E-2</v>
      </c>
      <c r="AL93" s="14">
        <f t="shared" si="55"/>
        <v>7.9128551579742395E-3</v>
      </c>
      <c r="AM93" s="14">
        <f t="shared" si="56"/>
        <v>2.258515922727385E-2</v>
      </c>
    </row>
    <row r="94" spans="1:39" x14ac:dyDescent="0.25">
      <c r="A94" s="11">
        <v>42887</v>
      </c>
      <c r="B94" s="12">
        <v>11699.8</v>
      </c>
      <c r="C94" s="12">
        <v>2430.06</v>
      </c>
      <c r="D94" s="12">
        <v>6246.830078</v>
      </c>
      <c r="E94" s="12">
        <v>141.38000500000001</v>
      </c>
      <c r="F94" s="12">
        <v>995.95001200000002</v>
      </c>
      <c r="G94" s="12">
        <v>27.610001</v>
      </c>
      <c r="H94" s="12">
        <v>90.050003000000004</v>
      </c>
      <c r="I94" s="12">
        <v>966.95001200000002</v>
      </c>
      <c r="J94" s="12">
        <v>50.970001000000003</v>
      </c>
      <c r="K94" s="12">
        <v>162.990005</v>
      </c>
      <c r="L94" s="12">
        <v>53.16</v>
      </c>
      <c r="M94" s="12">
        <v>48.356400000000001</v>
      </c>
      <c r="N94" s="12">
        <v>92.279999000000004</v>
      </c>
      <c r="O94" s="53"/>
      <c r="P94" s="13">
        <f t="shared" si="34"/>
        <v>1.6154122292690865E-3</v>
      </c>
      <c r="Q94" s="13">
        <f t="shared" si="35"/>
        <v>3.7077273812169409E-3</v>
      </c>
      <c r="R94" s="13">
        <f t="shared" si="36"/>
        <v>9.4399441418582253E-3</v>
      </c>
      <c r="S94" s="13">
        <f t="shared" si="37"/>
        <v>1.4853521896536881E-2</v>
      </c>
      <c r="T94" s="13">
        <f t="shared" si="38"/>
        <v>1.0823804277438009E-2</v>
      </c>
      <c r="U94" s="13">
        <f t="shared" si="39"/>
        <v>-3.6222381882566879E-4</v>
      </c>
      <c r="V94" s="13">
        <f t="shared" si="40"/>
        <v>8.9949802666857703E-3</v>
      </c>
      <c r="W94" s="13">
        <f t="shared" si="41"/>
        <v>8.9456165185919367E-3</v>
      </c>
      <c r="X94" s="13">
        <f t="shared" si="42"/>
        <v>5.8857954505435739E-3</v>
      </c>
      <c r="Y94" s="13">
        <f t="shared" si="43"/>
        <v>1.3436333105210974E-2</v>
      </c>
      <c r="Z94" s="13">
        <f t="shared" si="44"/>
        <v>6.7720090293454938E-3</v>
      </c>
      <c r="AA94" s="13">
        <f t="shared" si="45"/>
        <v>5.8842676460613141E-3</v>
      </c>
      <c r="AB94" s="13">
        <f t="shared" si="46"/>
        <v>2.9259211413732444E-3</v>
      </c>
      <c r="AC94" s="55"/>
      <c r="AD94" s="14">
        <f t="shared" si="47"/>
        <v>1.3456836618075761E-2</v>
      </c>
      <c r="AE94" s="14">
        <f t="shared" si="48"/>
        <v>9.6609069588857142E-3</v>
      </c>
      <c r="AF94" s="14">
        <f t="shared" si="49"/>
        <v>-1.0087045273065632E-3</v>
      </c>
      <c r="AG94" s="14">
        <f t="shared" si="50"/>
        <v>7.9400268385611435E-3</v>
      </c>
      <c r="AH94" s="14">
        <f t="shared" si="51"/>
        <v>7.8848841780618881E-3</v>
      </c>
      <c r="AI94" s="14">
        <f t="shared" si="52"/>
        <v>5.1999402332618605E-3</v>
      </c>
      <c r="AJ94" s="14">
        <f t="shared" si="53"/>
        <v>1.2296685223773189E-2</v>
      </c>
      <c r="AK94" s="14">
        <f t="shared" si="54"/>
        <v>5.4331875700911331E-3</v>
      </c>
      <c r="AL94" s="14">
        <f t="shared" si="55"/>
        <v>5.5266670212271701E-3</v>
      </c>
      <c r="AM94" s="14">
        <f t="shared" si="56"/>
        <v>1.9973835413930798E-3</v>
      </c>
    </row>
    <row r="95" spans="1:39" x14ac:dyDescent="0.25">
      <c r="A95" s="11">
        <v>42888</v>
      </c>
      <c r="B95" s="12">
        <v>11718.7</v>
      </c>
      <c r="C95" s="12">
        <v>2439.0700000000002</v>
      </c>
      <c r="D95" s="12">
        <v>6305.7998049999997</v>
      </c>
      <c r="E95" s="12">
        <v>143.479996</v>
      </c>
      <c r="F95" s="12">
        <v>1006.72998</v>
      </c>
      <c r="G95" s="12">
        <v>27.6</v>
      </c>
      <c r="H95" s="12">
        <v>90.860000999999997</v>
      </c>
      <c r="I95" s="12">
        <v>975.59997599999997</v>
      </c>
      <c r="J95" s="12">
        <v>51.27</v>
      </c>
      <c r="K95" s="12">
        <v>165.179993</v>
      </c>
      <c r="L95" s="12">
        <v>53.52</v>
      </c>
      <c r="M95" s="12">
        <v>48.640942000000003</v>
      </c>
      <c r="N95" s="12">
        <v>92.550003000000004</v>
      </c>
      <c r="O95" s="53"/>
      <c r="P95" s="13">
        <f t="shared" si="34"/>
        <v>-2.1333424355943764E-3</v>
      </c>
      <c r="Q95" s="13">
        <f t="shared" si="35"/>
        <v>-1.2176772294358873E-3</v>
      </c>
      <c r="R95" s="13">
        <f t="shared" si="36"/>
        <v>-1.6048129203175554E-3</v>
      </c>
      <c r="S95" s="13">
        <f t="shared" si="37"/>
        <v>7.6665739522341347E-4</v>
      </c>
      <c r="T95" s="13">
        <f t="shared" si="38"/>
        <v>4.5792288812140924E-3</v>
      </c>
      <c r="U95" s="13">
        <f t="shared" si="39"/>
        <v>-3.260869565217428E-3</v>
      </c>
      <c r="V95" s="13">
        <f t="shared" si="40"/>
        <v>5.7230463820929778E-3</v>
      </c>
      <c r="W95" s="13">
        <f t="shared" si="41"/>
        <v>8.2821004497442008E-3</v>
      </c>
      <c r="X95" s="13">
        <f t="shared" si="42"/>
        <v>-3.1207138677590285E-3</v>
      </c>
      <c r="Y95" s="13">
        <f t="shared" si="43"/>
        <v>-7.2644996419146679E-4</v>
      </c>
      <c r="Z95" s="13">
        <f t="shared" si="44"/>
        <v>5.2316704035872963E-3</v>
      </c>
      <c r="AA95" s="13">
        <f t="shared" si="45"/>
        <v>5.3171256428363733E-4</v>
      </c>
      <c r="AB95" s="13">
        <f t="shared" si="46"/>
        <v>-3.2421392790227266E-4</v>
      </c>
      <c r="AC95" s="55"/>
      <c r="AD95" s="14">
        <f t="shared" si="47"/>
        <v>-6.300278832377063E-4</v>
      </c>
      <c r="AE95" s="14">
        <f t="shared" si="48"/>
        <v>3.4163315626617972E-3</v>
      </c>
      <c r="AF95" s="14">
        <f t="shared" si="49"/>
        <v>-3.9073502736983222E-3</v>
      </c>
      <c r="AG95" s="14">
        <f t="shared" si="50"/>
        <v>4.6680929539683509E-3</v>
      </c>
      <c r="AH95" s="14">
        <f t="shared" si="51"/>
        <v>7.2213681092141522E-3</v>
      </c>
      <c r="AI95" s="14">
        <f t="shared" si="52"/>
        <v>-3.8065690850407415E-3</v>
      </c>
      <c r="AJ95" s="14">
        <f t="shared" si="53"/>
        <v>-1.8660978456292508E-3</v>
      </c>
      <c r="AK95" s="14">
        <f t="shared" si="54"/>
        <v>3.8928489443329352E-3</v>
      </c>
      <c r="AL95" s="14">
        <f t="shared" si="55"/>
        <v>1.7411193944949342E-4</v>
      </c>
      <c r="AM95" s="14">
        <f t="shared" si="56"/>
        <v>-1.2527515278824373E-3</v>
      </c>
    </row>
    <row r="96" spans="1:39" x14ac:dyDescent="0.25">
      <c r="A96" s="11">
        <v>42891</v>
      </c>
      <c r="B96" s="12">
        <v>11693.7</v>
      </c>
      <c r="C96" s="12">
        <v>2436.1</v>
      </c>
      <c r="D96" s="12">
        <v>6295.6801759999998</v>
      </c>
      <c r="E96" s="12">
        <v>143.58999600000001</v>
      </c>
      <c r="F96" s="12">
        <v>1011.340027</v>
      </c>
      <c r="G96" s="12">
        <v>27.51</v>
      </c>
      <c r="H96" s="12">
        <v>91.379997000000003</v>
      </c>
      <c r="I96" s="12">
        <v>983.67999299999997</v>
      </c>
      <c r="J96" s="12">
        <v>51.110000999999997</v>
      </c>
      <c r="K96" s="12">
        <v>165.05999800000001</v>
      </c>
      <c r="L96" s="12">
        <v>53.799999</v>
      </c>
      <c r="M96" s="12">
        <v>48.666804999999997</v>
      </c>
      <c r="N96" s="12">
        <v>92.519997000000004</v>
      </c>
      <c r="O96" s="53"/>
      <c r="P96" s="13">
        <f t="shared" si="34"/>
        <v>-1.8984581441289228E-3</v>
      </c>
      <c r="Q96" s="13">
        <f t="shared" si="35"/>
        <v>-2.7790320594393014E-3</v>
      </c>
      <c r="R96" s="13">
        <f t="shared" si="36"/>
        <v>-3.2752802594080421E-3</v>
      </c>
      <c r="S96" s="13">
        <f t="shared" si="37"/>
        <v>-3.8999722515488111E-3</v>
      </c>
      <c r="T96" s="13">
        <f t="shared" si="38"/>
        <v>-8.246511338762641E-3</v>
      </c>
      <c r="U96" s="13">
        <f t="shared" si="39"/>
        <v>-3.6350418029817977E-4</v>
      </c>
      <c r="V96" s="13">
        <f t="shared" si="40"/>
        <v>-3.0641169751844943E-3</v>
      </c>
      <c r="W96" s="13">
        <f t="shared" si="41"/>
        <v>-7.2279461314610494E-3</v>
      </c>
      <c r="X96" s="13">
        <f t="shared" si="42"/>
        <v>-7.0436508111200169E-3</v>
      </c>
      <c r="Y96" s="13">
        <f t="shared" si="43"/>
        <v>6.6642433862140749E-4</v>
      </c>
      <c r="Z96" s="13">
        <f t="shared" si="44"/>
        <v>-7.4348886140314097E-3</v>
      </c>
      <c r="AA96" s="13">
        <f t="shared" si="45"/>
        <v>-2.8346631754435636E-3</v>
      </c>
      <c r="AB96" s="13">
        <f t="shared" si="46"/>
        <v>-4.8637809618606864E-3</v>
      </c>
      <c r="AC96" s="55"/>
      <c r="AD96" s="14">
        <f t="shared" si="47"/>
        <v>-5.2966575300099307E-3</v>
      </c>
      <c r="AE96" s="14">
        <f t="shared" si="48"/>
        <v>-9.4094086573149362E-3</v>
      </c>
      <c r="AF96" s="14">
        <f t="shared" si="49"/>
        <v>-1.0099848887790742E-3</v>
      </c>
      <c r="AG96" s="14">
        <f t="shared" si="50"/>
        <v>-4.1190704033091212E-3</v>
      </c>
      <c r="AH96" s="14">
        <f t="shared" si="51"/>
        <v>-8.288678471991098E-3</v>
      </c>
      <c r="AI96" s="14">
        <f t="shared" si="52"/>
        <v>-7.7295060284017303E-3</v>
      </c>
      <c r="AJ96" s="14">
        <f t="shared" si="53"/>
        <v>-4.7322354281637653E-4</v>
      </c>
      <c r="AK96" s="14">
        <f t="shared" si="54"/>
        <v>-8.7737100732857704E-3</v>
      </c>
      <c r="AL96" s="14">
        <f t="shared" si="55"/>
        <v>-3.1922638002777077E-3</v>
      </c>
      <c r="AM96" s="14">
        <f t="shared" si="56"/>
        <v>-5.792318561840851E-3</v>
      </c>
    </row>
    <row r="97" spans="1:39" x14ac:dyDescent="0.25">
      <c r="A97" s="11">
        <v>42892</v>
      </c>
      <c r="B97" s="12">
        <v>11671.5</v>
      </c>
      <c r="C97" s="12">
        <v>2429.33</v>
      </c>
      <c r="D97" s="12">
        <v>6275.0600590000004</v>
      </c>
      <c r="E97" s="12">
        <v>143.029999</v>
      </c>
      <c r="F97" s="12">
        <v>1003</v>
      </c>
      <c r="G97" s="12">
        <v>27.5</v>
      </c>
      <c r="H97" s="12">
        <v>91.099997999999999</v>
      </c>
      <c r="I97" s="12">
        <v>976.57000700000003</v>
      </c>
      <c r="J97" s="12">
        <v>50.75</v>
      </c>
      <c r="K97" s="12">
        <v>165.16999799999999</v>
      </c>
      <c r="L97" s="12">
        <v>53.400002000000001</v>
      </c>
      <c r="M97" s="12">
        <v>48.528851000000003</v>
      </c>
      <c r="N97" s="12">
        <v>92.07</v>
      </c>
      <c r="O97" s="53"/>
      <c r="P97" s="13">
        <f t="shared" si="34"/>
        <v>-3.2557940281874309E-4</v>
      </c>
      <c r="Q97" s="13">
        <f t="shared" si="35"/>
        <v>1.568333655781684E-3</v>
      </c>
      <c r="R97" s="13">
        <f t="shared" si="36"/>
        <v>3.5569100200063541E-3</v>
      </c>
      <c r="S97" s="13">
        <f t="shared" si="37"/>
        <v>4.1249808021042167E-3</v>
      </c>
      <c r="T97" s="13">
        <f t="shared" si="38"/>
        <v>7.048860418743752E-3</v>
      </c>
      <c r="U97" s="13">
        <f t="shared" si="39"/>
        <v>1.2363636363636354E-2</v>
      </c>
      <c r="V97" s="13">
        <f t="shared" si="40"/>
        <v>3.1833260852542899E-3</v>
      </c>
      <c r="W97" s="13">
        <f t="shared" si="41"/>
        <v>4.4748404811494336E-3</v>
      </c>
      <c r="X97" s="13">
        <f t="shared" si="42"/>
        <v>1.9704039408867668E-3</v>
      </c>
      <c r="Y97" s="13">
        <f t="shared" si="43"/>
        <v>2.6639402150989699E-3</v>
      </c>
      <c r="Z97" s="13">
        <f t="shared" si="44"/>
        <v>8.4268910701539301E-3</v>
      </c>
      <c r="AA97" s="13">
        <f t="shared" si="45"/>
        <v>-7.1069063638040664E-4</v>
      </c>
      <c r="AB97" s="13">
        <f t="shared" si="46"/>
        <v>2.0636689475399539E-3</v>
      </c>
      <c r="AC97" s="55"/>
      <c r="AD97" s="14">
        <f t="shared" si="47"/>
        <v>2.7282955236430971E-3</v>
      </c>
      <c r="AE97" s="14">
        <f t="shared" si="48"/>
        <v>5.8859631001914568E-3</v>
      </c>
      <c r="AF97" s="14">
        <f t="shared" si="49"/>
        <v>1.1717155655155459E-2</v>
      </c>
      <c r="AG97" s="14">
        <f t="shared" si="50"/>
        <v>2.1283726571296627E-3</v>
      </c>
      <c r="AH97" s="14">
        <f t="shared" si="51"/>
        <v>3.4141081406193854E-3</v>
      </c>
      <c r="AI97" s="14">
        <f t="shared" si="52"/>
        <v>1.2845487236050539E-3</v>
      </c>
      <c r="AJ97" s="14">
        <f t="shared" si="53"/>
        <v>1.5242923336611859E-3</v>
      </c>
      <c r="AK97" s="14">
        <f t="shared" si="54"/>
        <v>7.0880696108995694E-3</v>
      </c>
      <c r="AL97" s="14">
        <f t="shared" si="55"/>
        <v>-1.0682912612145505E-3</v>
      </c>
      <c r="AM97" s="14">
        <f t="shared" si="56"/>
        <v>1.1351313475597893E-3</v>
      </c>
    </row>
    <row r="98" spans="1:39" x14ac:dyDescent="0.25">
      <c r="A98" s="11">
        <v>42893</v>
      </c>
      <c r="B98" s="12">
        <v>11667.7</v>
      </c>
      <c r="C98" s="12">
        <v>2433.14</v>
      </c>
      <c r="D98" s="12">
        <v>6297.3798829999996</v>
      </c>
      <c r="E98" s="12">
        <v>143.61999499999999</v>
      </c>
      <c r="F98" s="12">
        <v>1010.070007</v>
      </c>
      <c r="G98" s="12">
        <v>27.84</v>
      </c>
      <c r="H98" s="12">
        <v>91.389999000000003</v>
      </c>
      <c r="I98" s="12">
        <v>980.94000200000005</v>
      </c>
      <c r="J98" s="12">
        <v>50.849997999999999</v>
      </c>
      <c r="K98" s="12">
        <v>165.61000100000001</v>
      </c>
      <c r="L98" s="12">
        <v>53.849997999999999</v>
      </c>
      <c r="M98" s="12">
        <v>48.494362000000002</v>
      </c>
      <c r="N98" s="12">
        <v>92.260002</v>
      </c>
      <c r="O98" s="53"/>
      <c r="P98" s="13">
        <f t="shared" si="34"/>
        <v>9.6848564841400808E-4</v>
      </c>
      <c r="Q98" s="13">
        <f t="shared" si="35"/>
        <v>2.6714451285170249E-4</v>
      </c>
      <c r="R98" s="13">
        <f t="shared" si="36"/>
        <v>3.8714327947428906E-3</v>
      </c>
      <c r="S98" s="13">
        <f t="shared" si="37"/>
        <v>-6.8931209752511879E-3</v>
      </c>
      <c r="T98" s="13">
        <f t="shared" si="38"/>
        <v>1.9801894780946405E-4</v>
      </c>
      <c r="U98" s="13">
        <f t="shared" si="39"/>
        <v>2.5143678160919336E-3</v>
      </c>
      <c r="V98" s="13">
        <f t="shared" si="40"/>
        <v>-1.5318853433842206E-3</v>
      </c>
      <c r="W98" s="13">
        <f t="shared" si="41"/>
        <v>2.5179633769283338E-3</v>
      </c>
      <c r="X98" s="13">
        <f t="shared" si="42"/>
        <v>-7.2762638063427199E-3</v>
      </c>
      <c r="Y98" s="13">
        <f t="shared" si="43"/>
        <v>1.6303604756333634E-3</v>
      </c>
      <c r="Z98" s="13">
        <f t="shared" si="44"/>
        <v>1.0027874095742906E-2</v>
      </c>
      <c r="AA98" s="13">
        <f t="shared" si="45"/>
        <v>-1.6358540813466216E-2</v>
      </c>
      <c r="AB98" s="13">
        <f t="shared" si="46"/>
        <v>7.4788097229825379E-3</v>
      </c>
      <c r="AC98" s="55"/>
      <c r="AD98" s="14">
        <f t="shared" si="47"/>
        <v>-8.2898062537123084E-3</v>
      </c>
      <c r="AE98" s="14">
        <f t="shared" si="48"/>
        <v>-9.6487837074283093E-4</v>
      </c>
      <c r="AF98" s="14">
        <f t="shared" si="49"/>
        <v>1.8678871076110392E-3</v>
      </c>
      <c r="AG98" s="14">
        <f t="shared" si="50"/>
        <v>-2.5868387715088479E-3</v>
      </c>
      <c r="AH98" s="14">
        <f t="shared" si="51"/>
        <v>1.4572310363982857E-3</v>
      </c>
      <c r="AI98" s="14">
        <f t="shared" si="52"/>
        <v>-7.9621190236244324E-3</v>
      </c>
      <c r="AJ98" s="14">
        <f t="shared" si="53"/>
        <v>4.9071259419557938E-4</v>
      </c>
      <c r="AK98" s="14">
        <f t="shared" si="54"/>
        <v>8.6890526364885451E-3</v>
      </c>
      <c r="AL98" s="14">
        <f t="shared" si="55"/>
        <v>-1.6716141438300358E-2</v>
      </c>
      <c r="AM98" s="14">
        <f t="shared" si="56"/>
        <v>6.5502721230023733E-3</v>
      </c>
    </row>
    <row r="99" spans="1:39" x14ac:dyDescent="0.25">
      <c r="A99" s="11">
        <v>42894</v>
      </c>
      <c r="B99" s="12">
        <v>11679</v>
      </c>
      <c r="C99" s="12">
        <v>2433.79</v>
      </c>
      <c r="D99" s="12">
        <v>6321.7597660000001</v>
      </c>
      <c r="E99" s="12">
        <v>142.63000500000001</v>
      </c>
      <c r="F99" s="12">
        <v>1010.27002</v>
      </c>
      <c r="G99" s="12">
        <v>27.91</v>
      </c>
      <c r="H99" s="12">
        <v>91.25</v>
      </c>
      <c r="I99" s="12">
        <v>983.40997300000004</v>
      </c>
      <c r="J99" s="12">
        <v>50.48</v>
      </c>
      <c r="K99" s="12">
        <v>165.88000500000001</v>
      </c>
      <c r="L99" s="12">
        <v>54.389999000000003</v>
      </c>
      <c r="M99" s="12">
        <v>47.701065</v>
      </c>
      <c r="N99" s="12">
        <v>92.949996999999996</v>
      </c>
      <c r="O99" s="53"/>
      <c r="P99" s="13">
        <f t="shared" si="34"/>
        <v>5.6254816337015789E-3</v>
      </c>
      <c r="Q99" s="13">
        <f t="shared" si="35"/>
        <v>-8.2998122270205865E-4</v>
      </c>
      <c r="R99" s="13">
        <f t="shared" si="36"/>
        <v>-1.8007619430946975E-2</v>
      </c>
      <c r="S99" s="13">
        <f t="shared" si="37"/>
        <v>-3.2111069476580378E-2</v>
      </c>
      <c r="T99" s="13">
        <f t="shared" si="38"/>
        <v>-3.1635128596610329E-2</v>
      </c>
      <c r="U99" s="13">
        <f t="shared" si="39"/>
        <v>-3.2246506628448302E-3</v>
      </c>
      <c r="V99" s="13">
        <f t="shared" si="40"/>
        <v>-4.3616471232876708E-2</v>
      </c>
      <c r="W99" s="13">
        <f t="shared" si="41"/>
        <v>-3.414644646887266E-2</v>
      </c>
      <c r="X99" s="13">
        <f t="shared" si="42"/>
        <v>-8.5182448494453E-3</v>
      </c>
      <c r="Y99" s="13">
        <f t="shared" si="43"/>
        <v>-4.7323401033174561E-2</v>
      </c>
      <c r="Z99" s="13">
        <f t="shared" si="44"/>
        <v>-1.8201820522188328E-2</v>
      </c>
      <c r="AA99" s="13">
        <f t="shared" si="45"/>
        <v>-7.5921994613746824E-3</v>
      </c>
      <c r="AB99" s="13">
        <f t="shared" si="46"/>
        <v>-6.670199247020947E-3</v>
      </c>
      <c r="AC99" s="55"/>
      <c r="AD99" s="14">
        <f t="shared" si="47"/>
        <v>-3.3507754755041495E-2</v>
      </c>
      <c r="AE99" s="14">
        <f t="shared" si="48"/>
        <v>-3.2798025915162621E-2</v>
      </c>
      <c r="AF99" s="14">
        <f t="shared" si="49"/>
        <v>-3.8711313713257244E-3</v>
      </c>
      <c r="AG99" s="14">
        <f t="shared" si="50"/>
        <v>-4.4671424661001338E-2</v>
      </c>
      <c r="AH99" s="14">
        <f t="shared" si="51"/>
        <v>-3.520717880940271E-2</v>
      </c>
      <c r="AI99" s="14">
        <f t="shared" si="52"/>
        <v>-9.2041000667270126E-3</v>
      </c>
      <c r="AJ99" s="14">
        <f t="shared" si="53"/>
        <v>-4.8463048914612346E-2</v>
      </c>
      <c r="AK99" s="14">
        <f t="shared" si="54"/>
        <v>-1.9540641981442688E-2</v>
      </c>
      <c r="AL99" s="14">
        <f t="shared" si="55"/>
        <v>-7.9498000862088265E-3</v>
      </c>
      <c r="AM99" s="14">
        <f t="shared" si="56"/>
        <v>-7.5987368470011116E-3</v>
      </c>
    </row>
    <row r="100" spans="1:39" x14ac:dyDescent="0.25">
      <c r="A100" s="11">
        <v>42895</v>
      </c>
      <c r="B100" s="12">
        <v>11744.7</v>
      </c>
      <c r="C100" s="12">
        <v>2431.77</v>
      </c>
      <c r="D100" s="12">
        <v>6207.919922</v>
      </c>
      <c r="E100" s="12">
        <v>138.050003</v>
      </c>
      <c r="F100" s="12">
        <v>978.30999799999995</v>
      </c>
      <c r="G100" s="12">
        <v>27.82</v>
      </c>
      <c r="H100" s="12">
        <v>87.269997000000004</v>
      </c>
      <c r="I100" s="12">
        <v>949.830017</v>
      </c>
      <c r="J100" s="12">
        <v>50.049999</v>
      </c>
      <c r="K100" s="12">
        <v>158.029999</v>
      </c>
      <c r="L100" s="12">
        <v>53.400002000000001</v>
      </c>
      <c r="M100" s="12">
        <v>47.338909000000001</v>
      </c>
      <c r="N100" s="12">
        <v>92.330001999999993</v>
      </c>
      <c r="O100" s="53"/>
      <c r="P100" s="13">
        <f t="shared" si="34"/>
        <v>1.5326061968368165E-4</v>
      </c>
      <c r="Q100" s="13">
        <f t="shared" si="35"/>
        <v>-9.78710980068076E-4</v>
      </c>
      <c r="R100" s="13">
        <f t="shared" si="36"/>
        <v>-5.2287982783036924E-3</v>
      </c>
      <c r="S100" s="13">
        <f t="shared" si="37"/>
        <v>-5.795023416261702E-3</v>
      </c>
      <c r="T100" s="13">
        <f t="shared" si="38"/>
        <v>-1.3697115461759668E-2</v>
      </c>
      <c r="U100" s="13">
        <f t="shared" si="39"/>
        <v>-2.5161754133716796E-3</v>
      </c>
      <c r="V100" s="13">
        <f t="shared" si="40"/>
        <v>-1.2489939698290597E-2</v>
      </c>
      <c r="W100" s="13">
        <f t="shared" si="41"/>
        <v>-7.2960349493776944E-3</v>
      </c>
      <c r="X100" s="13">
        <f t="shared" si="42"/>
        <v>1.1788212023740474E-2</v>
      </c>
      <c r="Y100" s="13">
        <f t="shared" si="43"/>
        <v>-4.1700924139093432E-2</v>
      </c>
      <c r="Z100" s="13">
        <f t="shared" si="44"/>
        <v>-2.3221010366254347E-2</v>
      </c>
      <c r="AA100" s="13">
        <f t="shared" si="45"/>
        <v>-9.6539613956883041E-3</v>
      </c>
      <c r="AB100" s="13">
        <f t="shared" si="46"/>
        <v>-1.321348395508537E-2</v>
      </c>
      <c r="AC100" s="55"/>
      <c r="AD100" s="14">
        <f t="shared" si="47"/>
        <v>-7.1917086947228216E-3</v>
      </c>
      <c r="AE100" s="14">
        <f t="shared" si="48"/>
        <v>-1.4860012780311963E-2</v>
      </c>
      <c r="AF100" s="14">
        <f t="shared" si="49"/>
        <v>-3.1626561218525738E-3</v>
      </c>
      <c r="AG100" s="14">
        <f t="shared" si="50"/>
        <v>-1.3544893126415224E-2</v>
      </c>
      <c r="AH100" s="14">
        <f t="shared" si="51"/>
        <v>-8.356767289907743E-3</v>
      </c>
      <c r="AI100" s="14">
        <f t="shared" si="52"/>
        <v>1.1102356806458762E-2</v>
      </c>
      <c r="AJ100" s="14">
        <f t="shared" si="53"/>
        <v>-4.2840572020531216E-2</v>
      </c>
      <c r="AK100" s="14">
        <f t="shared" si="54"/>
        <v>-2.4559831825508707E-2</v>
      </c>
      <c r="AL100" s="14">
        <f t="shared" si="55"/>
        <v>-1.0011562020522448E-2</v>
      </c>
      <c r="AM100" s="14">
        <f t="shared" si="56"/>
        <v>-1.4142021555065535E-2</v>
      </c>
    </row>
    <row r="101" spans="1:39" x14ac:dyDescent="0.25">
      <c r="A101" s="11">
        <v>42898</v>
      </c>
      <c r="B101" s="12">
        <v>11746.5</v>
      </c>
      <c r="C101" s="12">
        <v>2429.39</v>
      </c>
      <c r="D101" s="12">
        <v>6175.4599609999996</v>
      </c>
      <c r="E101" s="12">
        <v>137.25</v>
      </c>
      <c r="F101" s="12">
        <v>964.90997300000004</v>
      </c>
      <c r="G101" s="12">
        <v>27.75</v>
      </c>
      <c r="H101" s="12">
        <v>86.18</v>
      </c>
      <c r="I101" s="12">
        <v>942.90002400000003</v>
      </c>
      <c r="J101" s="12">
        <v>50.639999000000003</v>
      </c>
      <c r="K101" s="12">
        <v>151.44000199999999</v>
      </c>
      <c r="L101" s="12">
        <v>52.16</v>
      </c>
      <c r="M101" s="12">
        <v>46.881900999999999</v>
      </c>
      <c r="N101" s="12">
        <v>91.110000999999997</v>
      </c>
      <c r="O101" s="53"/>
      <c r="P101" s="13">
        <f t="shared" si="34"/>
        <v>4.2821265908994377E-3</v>
      </c>
      <c r="Q101" s="13">
        <f t="shared" si="35"/>
        <v>4.5114205623633108E-3</v>
      </c>
      <c r="R101" s="13">
        <f t="shared" si="36"/>
        <v>7.2723580565048351E-3</v>
      </c>
      <c r="S101" s="13">
        <f t="shared" si="37"/>
        <v>1.3406163934426285E-2</v>
      </c>
      <c r="T101" s="13">
        <f t="shared" si="38"/>
        <v>1.6457499087326743E-2</v>
      </c>
      <c r="U101" s="13">
        <f t="shared" si="39"/>
        <v>6.1261261261262856E-3</v>
      </c>
      <c r="V101" s="13">
        <f t="shared" si="40"/>
        <v>1.2647911348340646E-2</v>
      </c>
      <c r="W101" s="13">
        <f t="shared" si="41"/>
        <v>1.1135857177579256E-2</v>
      </c>
      <c r="X101" s="13">
        <f t="shared" si="42"/>
        <v>-1.7772512199299983E-3</v>
      </c>
      <c r="Y101" s="13">
        <f t="shared" si="43"/>
        <v>8.4521855724750683E-3</v>
      </c>
      <c r="Z101" s="13">
        <f t="shared" si="44"/>
        <v>-1.9171587423312264E-3</v>
      </c>
      <c r="AA101" s="13">
        <f t="shared" si="45"/>
        <v>-2.5748102663327721E-3</v>
      </c>
      <c r="AB101" s="13">
        <f t="shared" si="46"/>
        <v>5.3780813809891637E-3</v>
      </c>
      <c r="AC101" s="55"/>
      <c r="AD101" s="14">
        <f t="shared" si="47"/>
        <v>1.2009478655965165E-2</v>
      </c>
      <c r="AE101" s="14">
        <f t="shared" si="48"/>
        <v>1.5294601768774448E-2</v>
      </c>
      <c r="AF101" s="14">
        <f t="shared" si="49"/>
        <v>5.4796454176453914E-3</v>
      </c>
      <c r="AG101" s="14">
        <f t="shared" si="50"/>
        <v>1.1592957920216019E-2</v>
      </c>
      <c r="AH101" s="14">
        <f t="shared" si="51"/>
        <v>1.0075124837049207E-2</v>
      </c>
      <c r="AI101" s="14">
        <f t="shared" si="52"/>
        <v>-2.4631064372117113E-3</v>
      </c>
      <c r="AJ101" s="14">
        <f t="shared" si="53"/>
        <v>7.3125376910372838E-3</v>
      </c>
      <c r="AK101" s="14">
        <f t="shared" si="54"/>
        <v>-3.2559802015855875E-3</v>
      </c>
      <c r="AL101" s="14">
        <f t="shared" si="55"/>
        <v>-2.9324108911669162E-3</v>
      </c>
      <c r="AM101" s="14">
        <f t="shared" si="56"/>
        <v>4.449543781008999E-3</v>
      </c>
    </row>
    <row r="102" spans="1:39" x14ac:dyDescent="0.25">
      <c r="A102" s="11">
        <v>42899</v>
      </c>
      <c r="B102" s="12">
        <v>11796.8</v>
      </c>
      <c r="C102" s="12">
        <v>2440.35</v>
      </c>
      <c r="D102" s="12">
        <v>6220.3701170000004</v>
      </c>
      <c r="E102" s="12">
        <v>139.08999600000001</v>
      </c>
      <c r="F102" s="12">
        <v>980.78997800000002</v>
      </c>
      <c r="G102" s="12">
        <v>27.92</v>
      </c>
      <c r="H102" s="12">
        <v>87.269997000000004</v>
      </c>
      <c r="I102" s="12">
        <v>953.40002400000003</v>
      </c>
      <c r="J102" s="12">
        <v>50.549999</v>
      </c>
      <c r="K102" s="12">
        <v>152.720001</v>
      </c>
      <c r="L102" s="12">
        <v>52.060001</v>
      </c>
      <c r="M102" s="12">
        <v>46.761189000000002</v>
      </c>
      <c r="N102" s="12">
        <v>91.599997999999999</v>
      </c>
      <c r="O102" s="53"/>
      <c r="P102" s="13">
        <f t="shared" si="34"/>
        <v>-1.4410687644106357E-3</v>
      </c>
      <c r="Q102" s="13">
        <f t="shared" si="35"/>
        <v>-9.9575880508939729E-4</v>
      </c>
      <c r="R102" s="13">
        <f t="shared" si="36"/>
        <v>-4.0962160644371082E-3</v>
      </c>
      <c r="S102" s="13">
        <f t="shared" si="37"/>
        <v>-6.0392265738509199E-3</v>
      </c>
      <c r="T102" s="13">
        <f t="shared" si="38"/>
        <v>-4.404619844107005E-3</v>
      </c>
      <c r="U102" s="13">
        <f t="shared" si="39"/>
        <v>-3.5816618911175269E-3</v>
      </c>
      <c r="V102" s="13">
        <f t="shared" si="40"/>
        <v>-1.1458577224426891E-3</v>
      </c>
      <c r="W102" s="13">
        <f t="shared" si="41"/>
        <v>-2.7690517448529794E-3</v>
      </c>
      <c r="X102" s="13">
        <f t="shared" si="42"/>
        <v>3.9564985945894637E-3</v>
      </c>
      <c r="Y102" s="13">
        <f t="shared" si="43"/>
        <v>-3.4049502134301246E-3</v>
      </c>
      <c r="Z102" s="13">
        <f t="shared" si="44"/>
        <v>-3.0733576051986677E-3</v>
      </c>
      <c r="AA102" s="13">
        <f t="shared" si="45"/>
        <v>-3.5035464987857035E-3</v>
      </c>
      <c r="AB102" s="13">
        <f t="shared" si="46"/>
        <v>6.5508735054775613E-4</v>
      </c>
      <c r="AC102" s="55"/>
      <c r="AD102" s="14">
        <f t="shared" si="47"/>
        <v>-7.4359118523120394E-3</v>
      </c>
      <c r="AE102" s="14">
        <f t="shared" si="48"/>
        <v>-5.5675171626593002E-3</v>
      </c>
      <c r="AF102" s="14">
        <f t="shared" si="49"/>
        <v>-4.2281425995984211E-3</v>
      </c>
      <c r="AG102" s="14">
        <f t="shared" si="50"/>
        <v>-2.2008111505673164E-3</v>
      </c>
      <c r="AH102" s="14">
        <f t="shared" si="51"/>
        <v>-3.8297840853830276E-3</v>
      </c>
      <c r="AI102" s="14">
        <f t="shared" si="52"/>
        <v>3.2706433773077507E-3</v>
      </c>
      <c r="AJ102" s="14">
        <f t="shared" si="53"/>
        <v>-4.5445980948679091E-3</v>
      </c>
      <c r="AK102" s="14">
        <f t="shared" si="54"/>
        <v>-4.4121790644530284E-3</v>
      </c>
      <c r="AL102" s="14">
        <f t="shared" si="55"/>
        <v>-3.8611471236198475E-3</v>
      </c>
      <c r="AM102" s="14">
        <f t="shared" si="56"/>
        <v>-2.734502494324086E-4</v>
      </c>
    </row>
    <row r="103" spans="1:39" x14ac:dyDescent="0.25">
      <c r="A103" s="11">
        <v>42900</v>
      </c>
      <c r="B103" s="12">
        <v>11779.8</v>
      </c>
      <c r="C103" s="12">
        <v>2437.92</v>
      </c>
      <c r="D103" s="12">
        <v>6194.8901370000003</v>
      </c>
      <c r="E103" s="12">
        <v>138.25</v>
      </c>
      <c r="F103" s="12">
        <v>976.46997099999999</v>
      </c>
      <c r="G103" s="12">
        <v>27.82</v>
      </c>
      <c r="H103" s="12">
        <v>87.169998000000007</v>
      </c>
      <c r="I103" s="12">
        <v>950.76000999999997</v>
      </c>
      <c r="J103" s="12">
        <v>50.75</v>
      </c>
      <c r="K103" s="12">
        <v>152.199997</v>
      </c>
      <c r="L103" s="12">
        <v>51.900002000000001</v>
      </c>
      <c r="M103" s="12">
        <v>46.597358999999997</v>
      </c>
      <c r="N103" s="12">
        <v>91.660004000000001</v>
      </c>
      <c r="O103" s="53"/>
      <c r="P103" s="13">
        <f t="shared" si="34"/>
        <v>-3.3362196302143543E-3</v>
      </c>
      <c r="Q103" s="13">
        <f t="shared" si="35"/>
        <v>-2.2396140972632539E-3</v>
      </c>
      <c r="R103" s="13">
        <f t="shared" si="36"/>
        <v>-4.7442547567491111E-3</v>
      </c>
      <c r="S103" s="13">
        <f t="shared" si="37"/>
        <v>-5.2802603978300278E-3</v>
      </c>
      <c r="T103" s="13">
        <f t="shared" si="38"/>
        <v>-1.2596381215290831E-2</v>
      </c>
      <c r="U103" s="13">
        <f t="shared" si="39"/>
        <v>-2.5161754133716796E-3</v>
      </c>
      <c r="V103" s="13">
        <f t="shared" si="40"/>
        <v>-1.0324664685664064E-2</v>
      </c>
      <c r="W103" s="13">
        <f t="shared" si="41"/>
        <v>-8.887639268715164E-3</v>
      </c>
      <c r="X103" s="13">
        <f t="shared" si="42"/>
        <v>1.0837418719211733E-2</v>
      </c>
      <c r="Y103" s="13">
        <f t="shared" si="43"/>
        <v>-2.8909461805047831E-3</v>
      </c>
      <c r="Z103" s="13">
        <f t="shared" si="44"/>
        <v>7.5144313096557891E-3</v>
      </c>
      <c r="AA103" s="13">
        <f t="shared" si="45"/>
        <v>2.4053509126988892E-3</v>
      </c>
      <c r="AB103" s="13">
        <f t="shared" si="46"/>
        <v>5.7822166361678473E-3</v>
      </c>
      <c r="AC103" s="55"/>
      <c r="AD103" s="14">
        <f t="shared" si="47"/>
        <v>-6.6769456762911473E-3</v>
      </c>
      <c r="AE103" s="14">
        <f t="shared" si="48"/>
        <v>-1.3759278533843126E-2</v>
      </c>
      <c r="AF103" s="14">
        <f t="shared" si="49"/>
        <v>-3.1626561218525738E-3</v>
      </c>
      <c r="AG103" s="14">
        <f t="shared" si="50"/>
        <v>-1.1379618113788691E-2</v>
      </c>
      <c r="AH103" s="14">
        <f t="shared" si="51"/>
        <v>-9.9483716092452126E-3</v>
      </c>
      <c r="AI103" s="14">
        <f t="shared" si="52"/>
        <v>1.0151563501930021E-2</v>
      </c>
      <c r="AJ103" s="14">
        <f t="shared" si="53"/>
        <v>-4.0305940619425676E-3</v>
      </c>
      <c r="AK103" s="14">
        <f t="shared" si="54"/>
        <v>6.1756098504014284E-3</v>
      </c>
      <c r="AL103" s="14">
        <f t="shared" si="55"/>
        <v>2.0477502878647452E-3</v>
      </c>
      <c r="AM103" s="14">
        <f t="shared" si="56"/>
        <v>4.8536790361876827E-3</v>
      </c>
    </row>
    <row r="104" spans="1:39" x14ac:dyDescent="0.25">
      <c r="A104" s="11">
        <v>42901</v>
      </c>
      <c r="B104" s="12">
        <v>11740.5</v>
      </c>
      <c r="C104" s="12">
        <v>2432.46</v>
      </c>
      <c r="D104" s="12">
        <v>6165.5</v>
      </c>
      <c r="E104" s="12">
        <v>137.520004</v>
      </c>
      <c r="F104" s="12">
        <v>964.169983</v>
      </c>
      <c r="G104" s="12">
        <v>27.75</v>
      </c>
      <c r="H104" s="12">
        <v>86.269997000000004</v>
      </c>
      <c r="I104" s="12">
        <v>942.30999799999995</v>
      </c>
      <c r="J104" s="12">
        <v>51.299999</v>
      </c>
      <c r="K104" s="12">
        <v>151.759995</v>
      </c>
      <c r="L104" s="12">
        <v>52.290000999999997</v>
      </c>
      <c r="M104" s="12">
        <v>46.709442000000003</v>
      </c>
      <c r="N104" s="12">
        <v>92.190002000000007</v>
      </c>
      <c r="O104" s="53"/>
      <c r="P104" s="13">
        <f t="shared" si="34"/>
        <v>2.6830203142966802E-3</v>
      </c>
      <c r="Q104" s="13">
        <f t="shared" si="35"/>
        <v>2.8366345181418673E-4</v>
      </c>
      <c r="R104" s="13">
        <f t="shared" si="36"/>
        <v>-2.228567674965487E-3</v>
      </c>
      <c r="S104" s="13">
        <f t="shared" si="37"/>
        <v>2.3268760230694685E-3</v>
      </c>
      <c r="T104" s="13">
        <f t="shared" si="38"/>
        <v>2.4414822505421263E-2</v>
      </c>
      <c r="U104" s="13">
        <f t="shared" si="39"/>
        <v>0</v>
      </c>
      <c r="V104" s="13">
        <f t="shared" si="40"/>
        <v>-3.1296743872611943E-3</v>
      </c>
      <c r="W104" s="13">
        <f t="shared" si="41"/>
        <v>-2.6848584917592566E-3</v>
      </c>
      <c r="X104" s="13">
        <f t="shared" si="42"/>
        <v>-1.9298207003863643E-2</v>
      </c>
      <c r="Y104" s="13">
        <f t="shared" si="43"/>
        <v>4.0854640249561314E-3</v>
      </c>
      <c r="Z104" s="13">
        <f t="shared" si="44"/>
        <v>-8.6058709388816546E-3</v>
      </c>
      <c r="AA104" s="13">
        <f t="shared" si="45"/>
        <v>9.5996650955496587E-3</v>
      </c>
      <c r="AB104" s="13">
        <f t="shared" si="46"/>
        <v>2.9287015309966691E-3</v>
      </c>
      <c r="AC104" s="55"/>
      <c r="AD104" s="14">
        <f t="shared" si="47"/>
        <v>9.3019074460834873E-4</v>
      </c>
      <c r="AE104" s="14">
        <f t="shared" si="48"/>
        <v>2.3251925186868968E-2</v>
      </c>
      <c r="AF104" s="14">
        <f t="shared" si="49"/>
        <v>-6.4648070848089445E-4</v>
      </c>
      <c r="AG104" s="14">
        <f t="shared" si="50"/>
        <v>-4.1846278153858212E-3</v>
      </c>
      <c r="AH104" s="14">
        <f t="shared" si="51"/>
        <v>-3.7455908322893048E-3</v>
      </c>
      <c r="AI104" s="14">
        <f t="shared" si="52"/>
        <v>-1.9984062221145356E-2</v>
      </c>
      <c r="AJ104" s="14">
        <f t="shared" si="53"/>
        <v>2.9458161435183474E-3</v>
      </c>
      <c r="AK104" s="14">
        <f t="shared" si="54"/>
        <v>-9.9446923981360152E-3</v>
      </c>
      <c r="AL104" s="14">
        <f t="shared" si="55"/>
        <v>9.2420644707155147E-3</v>
      </c>
      <c r="AM104" s="14">
        <f t="shared" si="56"/>
        <v>2.0001639310165045E-3</v>
      </c>
    </row>
    <row r="105" spans="1:39" x14ac:dyDescent="0.25">
      <c r="A105" s="11">
        <v>42902</v>
      </c>
      <c r="B105" s="12">
        <v>11772</v>
      </c>
      <c r="C105" s="12">
        <v>2433.15</v>
      </c>
      <c r="D105" s="12">
        <v>6151.7597660000001</v>
      </c>
      <c r="E105" s="12">
        <v>137.83999600000001</v>
      </c>
      <c r="F105" s="12">
        <v>987.71002199999998</v>
      </c>
      <c r="G105" s="12">
        <v>27.75</v>
      </c>
      <c r="H105" s="12">
        <v>86</v>
      </c>
      <c r="I105" s="12">
        <v>939.78002900000001</v>
      </c>
      <c r="J105" s="12">
        <v>50.310001</v>
      </c>
      <c r="K105" s="12">
        <v>152.38000500000001</v>
      </c>
      <c r="L105" s="12">
        <v>51.84</v>
      </c>
      <c r="M105" s="12">
        <v>47.157837000000001</v>
      </c>
      <c r="N105" s="12">
        <v>92.459998999999996</v>
      </c>
      <c r="O105" s="53"/>
      <c r="P105" s="13">
        <f t="shared" si="34"/>
        <v>5.2072714916751028E-3</v>
      </c>
      <c r="Q105" s="13">
        <f t="shared" si="35"/>
        <v>8.3472042414154402E-3</v>
      </c>
      <c r="R105" s="13">
        <f t="shared" si="36"/>
        <v>1.4182933553780863E-2</v>
      </c>
      <c r="S105" s="13">
        <f t="shared" si="37"/>
        <v>1.8209591358374633E-2</v>
      </c>
      <c r="T105" s="13">
        <f t="shared" si="38"/>
        <v>7.5527845560323659E-3</v>
      </c>
      <c r="U105" s="13">
        <f t="shared" si="39"/>
        <v>1.8018018018018056E-2</v>
      </c>
      <c r="V105" s="13">
        <f t="shared" si="40"/>
        <v>1.7906988372093036E-2</v>
      </c>
      <c r="W105" s="13">
        <f t="shared" si="41"/>
        <v>1.8717109809959664E-2</v>
      </c>
      <c r="X105" s="13">
        <f t="shared" si="42"/>
        <v>1.0932220017248584E-2</v>
      </c>
      <c r="Y105" s="13">
        <f t="shared" si="43"/>
        <v>6.6937194286087465E-3</v>
      </c>
      <c r="Z105" s="13">
        <f t="shared" si="44"/>
        <v>2.1026234567901092E-2</v>
      </c>
      <c r="AA105" s="13">
        <f t="shared" si="45"/>
        <v>3.291181484850636E-3</v>
      </c>
      <c r="AB105" s="13">
        <f t="shared" si="46"/>
        <v>1.2870463042077285E-2</v>
      </c>
      <c r="AC105" s="55"/>
      <c r="AD105" s="14">
        <f t="shared" si="47"/>
        <v>1.6812906079913512E-2</v>
      </c>
      <c r="AE105" s="14">
        <f t="shared" si="48"/>
        <v>6.3898872374800707E-3</v>
      </c>
      <c r="AF105" s="14">
        <f t="shared" si="49"/>
        <v>1.7371537309537163E-2</v>
      </c>
      <c r="AG105" s="14">
        <f t="shared" si="50"/>
        <v>1.6852034943968409E-2</v>
      </c>
      <c r="AH105" s="14">
        <f t="shared" si="51"/>
        <v>1.7656377469429618E-2</v>
      </c>
      <c r="AI105" s="14">
        <f t="shared" si="52"/>
        <v>1.0246364799966871E-2</v>
      </c>
      <c r="AJ105" s="14">
        <f t="shared" si="53"/>
        <v>5.554071547170962E-3</v>
      </c>
      <c r="AK105" s="14">
        <f t="shared" si="54"/>
        <v>1.9687413108646731E-2</v>
      </c>
      <c r="AL105" s="14">
        <f t="shared" si="55"/>
        <v>2.9335808600164919E-3</v>
      </c>
      <c r="AM105" s="14">
        <f t="shared" si="56"/>
        <v>1.194192544209712E-2</v>
      </c>
    </row>
    <row r="106" spans="1:39" x14ac:dyDescent="0.25">
      <c r="A106" s="11">
        <v>42905</v>
      </c>
      <c r="B106" s="12">
        <v>11833.3</v>
      </c>
      <c r="C106" s="12">
        <v>2453.46</v>
      </c>
      <c r="D106" s="12">
        <v>6239.0097660000001</v>
      </c>
      <c r="E106" s="12">
        <v>140.35000600000001</v>
      </c>
      <c r="F106" s="12">
        <v>995.169983</v>
      </c>
      <c r="G106" s="12">
        <v>28.25</v>
      </c>
      <c r="H106" s="12">
        <v>87.540001000000004</v>
      </c>
      <c r="I106" s="12">
        <v>957.36999500000002</v>
      </c>
      <c r="J106" s="12">
        <v>50.860000999999997</v>
      </c>
      <c r="K106" s="12">
        <v>153.39999399999999</v>
      </c>
      <c r="L106" s="12">
        <v>52.93</v>
      </c>
      <c r="M106" s="12">
        <v>47.313042000000003</v>
      </c>
      <c r="N106" s="12">
        <v>93.650002000000001</v>
      </c>
      <c r="O106" s="53"/>
      <c r="P106" s="13">
        <f t="shared" si="34"/>
        <v>-7.9690365324972534E-3</v>
      </c>
      <c r="Q106" s="13">
        <f t="shared" si="35"/>
        <v>-6.6966651178335113E-3</v>
      </c>
      <c r="R106" s="13">
        <f t="shared" si="36"/>
        <v>-8.1711654432439218E-3</v>
      </c>
      <c r="S106" s="13">
        <f t="shared" si="37"/>
        <v>3.9900105169925482E-3</v>
      </c>
      <c r="T106" s="13">
        <f t="shared" si="38"/>
        <v>-2.5924777114183506E-3</v>
      </c>
      <c r="U106" s="13">
        <f t="shared" si="39"/>
        <v>-8.4955752212388935E-3</v>
      </c>
      <c r="V106" s="13">
        <f t="shared" si="40"/>
        <v>-7.0825107712758628E-3</v>
      </c>
      <c r="W106" s="13">
        <f t="shared" si="41"/>
        <v>-7.0401099211386819E-3</v>
      </c>
      <c r="X106" s="13">
        <f t="shared" si="42"/>
        <v>-5.8983482914198859E-4</v>
      </c>
      <c r="Y106" s="13">
        <f t="shared" si="43"/>
        <v>-8.8004631864587735E-3</v>
      </c>
      <c r="Z106" s="13">
        <f t="shared" si="44"/>
        <v>-7.7460797279425009E-3</v>
      </c>
      <c r="AA106" s="13">
        <f t="shared" si="45"/>
        <v>-9.2947310384312587E-3</v>
      </c>
      <c r="AB106" s="13">
        <f t="shared" si="46"/>
        <v>-1.0678056365658217E-2</v>
      </c>
      <c r="AC106" s="55"/>
      <c r="AD106" s="14">
        <f t="shared" si="47"/>
        <v>2.5933252385314286E-3</v>
      </c>
      <c r="AE106" s="14">
        <f t="shared" si="48"/>
        <v>-3.7553750299706458E-3</v>
      </c>
      <c r="AF106" s="14">
        <f t="shared" si="49"/>
        <v>-9.1420559297197886E-3</v>
      </c>
      <c r="AG106" s="14">
        <f t="shared" si="50"/>
        <v>-8.1374641994004897E-3</v>
      </c>
      <c r="AH106" s="14">
        <f t="shared" si="51"/>
        <v>-8.1008422616687305E-3</v>
      </c>
      <c r="AI106" s="14">
        <f t="shared" si="52"/>
        <v>-1.2756900464237016E-3</v>
      </c>
      <c r="AJ106" s="14">
        <f t="shared" si="53"/>
        <v>-9.9401110678965579E-3</v>
      </c>
      <c r="AK106" s="14">
        <f t="shared" si="54"/>
        <v>-9.0849011871968616E-3</v>
      </c>
      <c r="AL106" s="14">
        <f t="shared" si="55"/>
        <v>-9.6523316632654028E-3</v>
      </c>
      <c r="AM106" s="14">
        <f t="shared" si="56"/>
        <v>-1.1606593965638382E-2</v>
      </c>
    </row>
    <row r="107" spans="1:39" x14ac:dyDescent="0.25">
      <c r="A107" s="11">
        <v>42906</v>
      </c>
      <c r="B107" s="12">
        <v>11739</v>
      </c>
      <c r="C107" s="12">
        <v>2437.0300000000002</v>
      </c>
      <c r="D107" s="12">
        <v>6188.0297849999997</v>
      </c>
      <c r="E107" s="12">
        <v>140.91000399999999</v>
      </c>
      <c r="F107" s="12">
        <v>992.59002699999996</v>
      </c>
      <c r="G107" s="12">
        <v>28.01</v>
      </c>
      <c r="H107" s="12">
        <v>86.919998000000007</v>
      </c>
      <c r="I107" s="12">
        <v>950.63000499999998</v>
      </c>
      <c r="J107" s="12">
        <v>50.830002</v>
      </c>
      <c r="K107" s="12">
        <v>152.050003</v>
      </c>
      <c r="L107" s="12">
        <v>52.52</v>
      </c>
      <c r="M107" s="12">
        <v>46.873280000000001</v>
      </c>
      <c r="N107" s="12">
        <v>92.650002000000001</v>
      </c>
      <c r="O107" s="53"/>
      <c r="P107" s="13">
        <f t="shared" si="34"/>
        <v>-3.6374478234943997E-3</v>
      </c>
      <c r="Q107" s="13">
        <f t="shared" si="35"/>
        <v>-5.826764545369123E-4</v>
      </c>
      <c r="R107" s="13">
        <f t="shared" si="36"/>
        <v>7.420845017797717E-3</v>
      </c>
      <c r="S107" s="13">
        <f t="shared" si="37"/>
        <v>2.3632112025204544E-2</v>
      </c>
      <c r="T107" s="13">
        <f t="shared" si="38"/>
        <v>9.7119180505327307E-3</v>
      </c>
      <c r="U107" s="13">
        <f t="shared" si="39"/>
        <v>-3.5701535166012821E-3</v>
      </c>
      <c r="V107" s="13">
        <f t="shared" si="40"/>
        <v>7.3630926682717313E-3</v>
      </c>
      <c r="W107" s="13">
        <f t="shared" si="41"/>
        <v>9.2780650238364348E-3</v>
      </c>
      <c r="X107" s="13">
        <f t="shared" si="42"/>
        <v>7.0823723359287882E-3</v>
      </c>
      <c r="Y107" s="13">
        <f t="shared" si="43"/>
        <v>1.9598789485061774E-2</v>
      </c>
      <c r="Z107" s="13">
        <f t="shared" si="44"/>
        <v>1.9421191926884962E-2</v>
      </c>
      <c r="AA107" s="13">
        <f t="shared" si="45"/>
        <v>2.7593759173669685E-3</v>
      </c>
      <c r="AB107" s="13">
        <f t="shared" si="46"/>
        <v>6.2601293845627737E-3</v>
      </c>
      <c r="AC107" s="55"/>
      <c r="AD107" s="14">
        <f t="shared" si="47"/>
        <v>2.2235426746743423E-2</v>
      </c>
      <c r="AE107" s="14">
        <f t="shared" si="48"/>
        <v>8.5490207319804355E-3</v>
      </c>
      <c r="AF107" s="14">
        <f t="shared" si="49"/>
        <v>-4.2166342250821763E-3</v>
      </c>
      <c r="AG107" s="14">
        <f t="shared" si="50"/>
        <v>6.3081392401471044E-3</v>
      </c>
      <c r="AH107" s="14">
        <f t="shared" si="51"/>
        <v>8.2173326833063862E-3</v>
      </c>
      <c r="AI107" s="14">
        <f t="shared" si="52"/>
        <v>6.3965171186470748E-3</v>
      </c>
      <c r="AJ107" s="14">
        <f t="shared" si="53"/>
        <v>1.8459141603623989E-2</v>
      </c>
      <c r="AK107" s="14">
        <f t="shared" si="54"/>
        <v>1.8082370467630601E-2</v>
      </c>
      <c r="AL107" s="14">
        <f t="shared" si="55"/>
        <v>2.4017752925328244E-3</v>
      </c>
      <c r="AM107" s="14">
        <f t="shared" si="56"/>
        <v>5.3315917845826091E-3</v>
      </c>
    </row>
    <row r="108" spans="1:39" x14ac:dyDescent="0.25">
      <c r="A108" s="11">
        <v>42907</v>
      </c>
      <c r="B108" s="12">
        <v>11696.3</v>
      </c>
      <c r="C108" s="12">
        <v>2435.61</v>
      </c>
      <c r="D108" s="12">
        <v>6233.9501950000003</v>
      </c>
      <c r="E108" s="12">
        <v>144.240005</v>
      </c>
      <c r="F108" s="12">
        <v>1002.22998</v>
      </c>
      <c r="G108" s="12">
        <v>27.91</v>
      </c>
      <c r="H108" s="12">
        <v>87.559997999999993</v>
      </c>
      <c r="I108" s="12">
        <v>959.45001200000002</v>
      </c>
      <c r="J108" s="12">
        <v>51.189999</v>
      </c>
      <c r="K108" s="12">
        <v>155.029999</v>
      </c>
      <c r="L108" s="12">
        <v>53.540000999999997</v>
      </c>
      <c r="M108" s="12">
        <v>47.002620999999998</v>
      </c>
      <c r="N108" s="12">
        <v>93.230002999999996</v>
      </c>
      <c r="O108" s="53"/>
      <c r="P108" s="13">
        <f t="shared" si="34"/>
        <v>1.3850533929533615E-3</v>
      </c>
      <c r="Q108" s="13">
        <f t="shared" si="35"/>
        <v>-4.5573798760889517E-4</v>
      </c>
      <c r="R108" s="13">
        <f t="shared" si="36"/>
        <v>4.3948795134696184E-4</v>
      </c>
      <c r="S108" s="13">
        <f t="shared" si="37"/>
        <v>-3.8131099621079301E-3</v>
      </c>
      <c r="T108" s="13">
        <f t="shared" si="38"/>
        <v>-9.2792275082409503E-4</v>
      </c>
      <c r="U108" s="13">
        <f t="shared" si="39"/>
        <v>-1.7914367610175619E-3</v>
      </c>
      <c r="V108" s="13">
        <f t="shared" si="40"/>
        <v>1.0392907957809783E-2</v>
      </c>
      <c r="W108" s="13">
        <f t="shared" si="41"/>
        <v>-2.4597268961210617E-3</v>
      </c>
      <c r="X108" s="13">
        <f t="shared" si="42"/>
        <v>-6.6419419152558001E-3</v>
      </c>
      <c r="Y108" s="13">
        <f t="shared" si="43"/>
        <v>-9.0305102820786853E-4</v>
      </c>
      <c r="Z108" s="13">
        <f t="shared" si="44"/>
        <v>6.1635785176770153E-3</v>
      </c>
      <c r="AA108" s="13">
        <f t="shared" si="45"/>
        <v>-3.4856354074380702E-3</v>
      </c>
      <c r="AB108" s="13">
        <f t="shared" si="46"/>
        <v>3.1105222639540298E-3</v>
      </c>
      <c r="AC108" s="55"/>
      <c r="AD108" s="14">
        <f t="shared" si="47"/>
        <v>-5.2097952405690496E-3</v>
      </c>
      <c r="AE108" s="14">
        <f t="shared" si="48"/>
        <v>-2.0908200693763902E-3</v>
      </c>
      <c r="AF108" s="14">
        <f t="shared" si="49"/>
        <v>-2.4379174694984561E-3</v>
      </c>
      <c r="AG108" s="14">
        <f t="shared" si="50"/>
        <v>9.3379545296851559E-3</v>
      </c>
      <c r="AH108" s="14">
        <f t="shared" si="51"/>
        <v>-3.5204592366511098E-3</v>
      </c>
      <c r="AI108" s="14">
        <f t="shared" si="52"/>
        <v>-7.3277971325375136E-3</v>
      </c>
      <c r="AJ108" s="14">
        <f t="shared" si="53"/>
        <v>-2.0426989096456525E-3</v>
      </c>
      <c r="AK108" s="14">
        <f t="shared" si="54"/>
        <v>4.8247570584226546E-3</v>
      </c>
      <c r="AL108" s="14">
        <f t="shared" si="55"/>
        <v>-3.8432360322722143E-3</v>
      </c>
      <c r="AM108" s="14">
        <f t="shared" si="56"/>
        <v>2.1819846639738651E-3</v>
      </c>
    </row>
    <row r="109" spans="1:39" x14ac:dyDescent="0.25">
      <c r="A109" s="11">
        <v>42908</v>
      </c>
      <c r="B109" s="12">
        <v>11712.5</v>
      </c>
      <c r="C109" s="12">
        <v>2434.5</v>
      </c>
      <c r="D109" s="12">
        <v>6236.6899409999996</v>
      </c>
      <c r="E109" s="12">
        <v>143.69000199999999</v>
      </c>
      <c r="F109" s="12">
        <v>1001.299988</v>
      </c>
      <c r="G109" s="12">
        <v>27.860001</v>
      </c>
      <c r="H109" s="12">
        <v>88.470000999999996</v>
      </c>
      <c r="I109" s="12">
        <v>957.09002699999996</v>
      </c>
      <c r="J109" s="12">
        <v>50.849997999999999</v>
      </c>
      <c r="K109" s="12">
        <v>154.88999899999999</v>
      </c>
      <c r="L109" s="12">
        <v>53.869999</v>
      </c>
      <c r="M109" s="12">
        <v>46.838787000000004</v>
      </c>
      <c r="N109" s="12">
        <v>93.519997000000004</v>
      </c>
      <c r="O109" s="53"/>
      <c r="P109" s="13">
        <f t="shared" si="34"/>
        <v>1.7673425827109401E-3</v>
      </c>
      <c r="Q109" s="13">
        <f t="shared" si="35"/>
        <v>1.5608954610804027E-3</v>
      </c>
      <c r="R109" s="13">
        <f t="shared" si="36"/>
        <v>4.5793616918883284E-3</v>
      </c>
      <c r="S109" s="13">
        <f t="shared" si="37"/>
        <v>1.1970227406636003E-2</v>
      </c>
      <c r="T109" s="13">
        <f t="shared" si="38"/>
        <v>2.4368341448537389E-3</v>
      </c>
      <c r="U109" s="13">
        <f t="shared" si="39"/>
        <v>8.6144648738526453E-3</v>
      </c>
      <c r="V109" s="13">
        <f t="shared" si="40"/>
        <v>1.6955125839774876E-3</v>
      </c>
      <c r="W109" s="13">
        <f t="shared" si="41"/>
        <v>8.8810872124989171E-3</v>
      </c>
      <c r="X109" s="13">
        <f t="shared" si="42"/>
        <v>2.2418958600548988E-2</v>
      </c>
      <c r="Y109" s="13">
        <f t="shared" si="43"/>
        <v>2.0207921881386426E-2</v>
      </c>
      <c r="Z109" s="13">
        <f t="shared" si="44"/>
        <v>8.539131400392197E-3</v>
      </c>
      <c r="AA109" s="13">
        <f t="shared" si="45"/>
        <v>5.5242677398958939E-4</v>
      </c>
      <c r="AB109" s="13">
        <f t="shared" si="46"/>
        <v>4.7048974990877568E-3</v>
      </c>
      <c r="AC109" s="55"/>
      <c r="AD109" s="14">
        <f t="shared" si="47"/>
        <v>1.0573542128174882E-2</v>
      </c>
      <c r="AE109" s="14">
        <f t="shared" si="48"/>
        <v>1.273936826301444E-3</v>
      </c>
      <c r="AF109" s="14">
        <f t="shared" si="49"/>
        <v>7.9679841653717502E-3</v>
      </c>
      <c r="AG109" s="14">
        <f t="shared" si="50"/>
        <v>6.4055915585286031E-4</v>
      </c>
      <c r="AH109" s="14">
        <f t="shared" si="51"/>
        <v>7.8203548719688685E-3</v>
      </c>
      <c r="AI109" s="14">
        <f t="shared" si="52"/>
        <v>2.1733103383267276E-2</v>
      </c>
      <c r="AJ109" s="14">
        <f t="shared" si="53"/>
        <v>1.9068273999948641E-2</v>
      </c>
      <c r="AK109" s="14">
        <f t="shared" si="54"/>
        <v>7.2003099411378363E-3</v>
      </c>
      <c r="AL109" s="14">
        <f t="shared" si="55"/>
        <v>1.9482614915544548E-4</v>
      </c>
      <c r="AM109" s="14">
        <f t="shared" si="56"/>
        <v>3.7763598991075922E-3</v>
      </c>
    </row>
    <row r="110" spans="1:39" x14ac:dyDescent="0.25">
      <c r="A110" s="11">
        <v>42909</v>
      </c>
      <c r="B110" s="12">
        <v>11733.2</v>
      </c>
      <c r="C110" s="12">
        <v>2438.3000000000002</v>
      </c>
      <c r="D110" s="12">
        <v>6265.25</v>
      </c>
      <c r="E110" s="12">
        <v>145.41000399999999</v>
      </c>
      <c r="F110" s="12">
        <v>1003.73999</v>
      </c>
      <c r="G110" s="12">
        <v>28.1</v>
      </c>
      <c r="H110" s="12">
        <v>88.620002999999997</v>
      </c>
      <c r="I110" s="12">
        <v>965.59002699999996</v>
      </c>
      <c r="J110" s="12">
        <v>51.990001999999997</v>
      </c>
      <c r="K110" s="12">
        <v>158.020004</v>
      </c>
      <c r="L110" s="12">
        <v>54.330002</v>
      </c>
      <c r="M110" s="12">
        <v>46.864662000000003</v>
      </c>
      <c r="N110" s="12">
        <v>93.959998999999996</v>
      </c>
      <c r="O110" s="53"/>
      <c r="P110" s="13">
        <f t="shared" si="34"/>
        <v>2.1903657996111825E-3</v>
      </c>
      <c r="Q110" s="13">
        <f t="shared" si="35"/>
        <v>3.1579379075585834E-4</v>
      </c>
      <c r="R110" s="13">
        <f t="shared" si="36"/>
        <v>-2.8889666014922932E-3</v>
      </c>
      <c r="S110" s="13">
        <f t="shared" si="37"/>
        <v>-3.0946770347382024E-3</v>
      </c>
      <c r="T110" s="13">
        <f t="shared" si="38"/>
        <v>-9.7236436699110751E-3</v>
      </c>
      <c r="U110" s="13">
        <f t="shared" si="39"/>
        <v>-1.3523167259786528E-2</v>
      </c>
      <c r="V110" s="13">
        <f t="shared" si="40"/>
        <v>-5.7549309719612252E-3</v>
      </c>
      <c r="W110" s="13">
        <f t="shared" si="41"/>
        <v>-1.379468162216213E-2</v>
      </c>
      <c r="X110" s="13">
        <f t="shared" si="42"/>
        <v>-9.0402381596368375E-3</v>
      </c>
      <c r="Y110" s="13">
        <f t="shared" si="43"/>
        <v>-3.2907479232818782E-3</v>
      </c>
      <c r="Z110" s="13">
        <f t="shared" si="44"/>
        <v>-1.0859561536552209E-2</v>
      </c>
      <c r="AA110" s="13">
        <f t="shared" si="45"/>
        <v>8.8314517236889323E-3</v>
      </c>
      <c r="AB110" s="13">
        <f t="shared" si="46"/>
        <v>-4.257141382047136E-3</v>
      </c>
      <c r="AC110" s="55"/>
      <c r="AD110" s="14">
        <f t="shared" si="47"/>
        <v>-4.491362313199322E-3</v>
      </c>
      <c r="AE110" s="14">
        <f t="shared" si="48"/>
        <v>-1.088654098846337E-2</v>
      </c>
      <c r="AF110" s="14">
        <f t="shared" si="49"/>
        <v>-1.4169647968267423E-2</v>
      </c>
      <c r="AG110" s="14">
        <f t="shared" si="50"/>
        <v>-6.809884400085852E-3</v>
      </c>
      <c r="AH110" s="14">
        <f t="shared" si="51"/>
        <v>-1.4855413962692179E-2</v>
      </c>
      <c r="AI110" s="14">
        <f t="shared" si="52"/>
        <v>-9.7260933769185501E-3</v>
      </c>
      <c r="AJ110" s="14">
        <f t="shared" si="53"/>
        <v>-4.4303958047196626E-3</v>
      </c>
      <c r="AK110" s="14">
        <f t="shared" si="54"/>
        <v>-1.219838299580657E-2</v>
      </c>
      <c r="AL110" s="14">
        <f t="shared" si="55"/>
        <v>8.4738510988547882E-3</v>
      </c>
      <c r="AM110" s="14">
        <f t="shared" si="56"/>
        <v>-5.1856789820273006E-3</v>
      </c>
    </row>
    <row r="111" spans="1:39" x14ac:dyDescent="0.25">
      <c r="A111" s="11">
        <v>42912</v>
      </c>
      <c r="B111" s="12">
        <v>11758.9</v>
      </c>
      <c r="C111" s="12">
        <v>2439.0700000000002</v>
      </c>
      <c r="D111" s="12">
        <v>6247.1499020000001</v>
      </c>
      <c r="E111" s="12">
        <v>144.96000699999999</v>
      </c>
      <c r="F111" s="12">
        <v>993.97997999999995</v>
      </c>
      <c r="G111" s="12">
        <v>27.719999000000001</v>
      </c>
      <c r="H111" s="12">
        <v>88.110000999999997</v>
      </c>
      <c r="I111" s="12">
        <v>952.27002000000005</v>
      </c>
      <c r="J111" s="12">
        <v>51.52</v>
      </c>
      <c r="K111" s="12">
        <v>157.5</v>
      </c>
      <c r="L111" s="12">
        <v>53.740001999999997</v>
      </c>
      <c r="M111" s="12">
        <v>47.278545000000001</v>
      </c>
      <c r="N111" s="12">
        <v>93.559997999999993</v>
      </c>
      <c r="O111" s="53"/>
      <c r="P111" s="13">
        <f t="shared" si="34"/>
        <v>-3.5717626648751333E-3</v>
      </c>
      <c r="Q111" s="13">
        <f t="shared" si="35"/>
        <v>-8.0727490395929857E-3</v>
      </c>
      <c r="R111" s="13">
        <f t="shared" si="36"/>
        <v>-1.6092103851680473E-2</v>
      </c>
      <c r="S111" s="13">
        <f t="shared" si="37"/>
        <v>-1.6694356257860754E-2</v>
      </c>
      <c r="T111" s="13">
        <f t="shared" si="38"/>
        <v>-1.7304122161494573E-2</v>
      </c>
      <c r="U111" s="13">
        <f t="shared" si="39"/>
        <v>3.2467533638800283E-3</v>
      </c>
      <c r="V111" s="13">
        <f t="shared" si="40"/>
        <v>-4.8802746012905907E-3</v>
      </c>
      <c r="W111" s="13">
        <f t="shared" si="41"/>
        <v>-2.6190053741269814E-2</v>
      </c>
      <c r="X111" s="13">
        <f t="shared" si="42"/>
        <v>-2.3680143633540429E-2</v>
      </c>
      <c r="Y111" s="13">
        <f t="shared" si="43"/>
        <v>-4.1079371428571432E-2</v>
      </c>
      <c r="Z111" s="13">
        <f t="shared" si="44"/>
        <v>-1.879423078547704E-2</v>
      </c>
      <c r="AA111" s="13">
        <f t="shared" si="45"/>
        <v>-1.2766890351638693E-3</v>
      </c>
      <c r="AB111" s="13">
        <f t="shared" si="46"/>
        <v>-8.1230762745418961E-3</v>
      </c>
      <c r="AC111" s="55"/>
      <c r="AD111" s="14">
        <f t="shared" si="47"/>
        <v>-1.8091041536321874E-2</v>
      </c>
      <c r="AE111" s="14">
        <f t="shared" si="48"/>
        <v>-1.8467019480046868E-2</v>
      </c>
      <c r="AF111" s="14">
        <f t="shared" si="49"/>
        <v>2.6002726553991341E-3</v>
      </c>
      <c r="AG111" s="14">
        <f t="shared" si="50"/>
        <v>-5.9352280294152175E-3</v>
      </c>
      <c r="AH111" s="14">
        <f t="shared" si="51"/>
        <v>-2.7250786081799861E-2</v>
      </c>
      <c r="AI111" s="14">
        <f t="shared" si="52"/>
        <v>-2.4365998850822142E-2</v>
      </c>
      <c r="AJ111" s="14">
        <f t="shared" si="53"/>
        <v>-4.2219019310009216E-2</v>
      </c>
      <c r="AK111" s="14">
        <f t="shared" si="54"/>
        <v>-2.01330522447314E-2</v>
      </c>
      <c r="AL111" s="14">
        <f t="shared" si="55"/>
        <v>-1.6342896599980132E-3</v>
      </c>
      <c r="AM111" s="14">
        <f t="shared" si="56"/>
        <v>-9.0516138745220607E-3</v>
      </c>
    </row>
    <row r="112" spans="1:39" x14ac:dyDescent="0.25">
      <c r="A112" s="11">
        <v>42913</v>
      </c>
      <c r="B112" s="12">
        <v>11716.9</v>
      </c>
      <c r="C112" s="12">
        <v>2419.38</v>
      </c>
      <c r="D112" s="12">
        <v>6146.6201170000004</v>
      </c>
      <c r="E112" s="12">
        <v>142.53999300000001</v>
      </c>
      <c r="F112" s="12">
        <v>976.78002900000001</v>
      </c>
      <c r="G112" s="12">
        <v>27.809999000000001</v>
      </c>
      <c r="H112" s="12">
        <v>87.68</v>
      </c>
      <c r="I112" s="12">
        <v>927.330017</v>
      </c>
      <c r="J112" s="12">
        <v>50.299999</v>
      </c>
      <c r="K112" s="12">
        <v>151.029999</v>
      </c>
      <c r="L112" s="12">
        <v>52.73</v>
      </c>
      <c r="M112" s="12">
        <v>47.218184999999998</v>
      </c>
      <c r="N112" s="12">
        <v>92.800003000000004</v>
      </c>
      <c r="O112" s="53"/>
      <c r="P112" s="13">
        <f t="shared" si="34"/>
        <v>8.1847587672507771E-3</v>
      </c>
      <c r="Q112" s="13">
        <f t="shared" si="35"/>
        <v>8.8080417296994007E-3</v>
      </c>
      <c r="R112" s="13">
        <f t="shared" si="36"/>
        <v>1.4282652470614554E-2</v>
      </c>
      <c r="S112" s="13">
        <f t="shared" si="37"/>
        <v>8.9098152263835662E-3</v>
      </c>
      <c r="T112" s="13">
        <f t="shared" si="38"/>
        <v>1.3872097706453035E-2</v>
      </c>
      <c r="U112" s="13">
        <f t="shared" si="39"/>
        <v>1.114714171690534E-2</v>
      </c>
      <c r="V112" s="13">
        <f t="shared" si="40"/>
        <v>4.6760492700728129E-3</v>
      </c>
      <c r="W112" s="13">
        <f t="shared" si="41"/>
        <v>1.4191250966482993E-2</v>
      </c>
      <c r="X112" s="13">
        <f t="shared" si="42"/>
        <v>1.4910537075756292E-2</v>
      </c>
      <c r="Y112" s="13">
        <f t="shared" si="43"/>
        <v>1.5758491794732654E-2</v>
      </c>
      <c r="Z112" s="13">
        <f t="shared" si="44"/>
        <v>3.1481111321828292E-2</v>
      </c>
      <c r="AA112" s="13">
        <f t="shared" si="45"/>
        <v>6.756845905872888E-3</v>
      </c>
      <c r="AB112" s="13">
        <f t="shared" si="46"/>
        <v>1.0452521213819344E-2</v>
      </c>
      <c r="AC112" s="55"/>
      <c r="AD112" s="14">
        <f t="shared" si="47"/>
        <v>7.5131299479224466E-3</v>
      </c>
      <c r="AE112" s="14">
        <f t="shared" si="48"/>
        <v>1.270920038790074E-2</v>
      </c>
      <c r="AF112" s="14">
        <f t="shared" si="49"/>
        <v>1.0500661008424445E-2</v>
      </c>
      <c r="AG112" s="14">
        <f t="shared" si="50"/>
        <v>3.6210958419481856E-3</v>
      </c>
      <c r="AH112" s="14">
        <f t="shared" si="51"/>
        <v>1.3130518625952945E-2</v>
      </c>
      <c r="AI112" s="14">
        <f t="shared" si="52"/>
        <v>1.4224681858474579E-2</v>
      </c>
      <c r="AJ112" s="14">
        <f t="shared" si="53"/>
        <v>1.461884391329487E-2</v>
      </c>
      <c r="AK112" s="14">
        <f t="shared" si="54"/>
        <v>3.0142289862573932E-2</v>
      </c>
      <c r="AL112" s="14">
        <f t="shared" si="55"/>
        <v>6.3992452810387439E-3</v>
      </c>
      <c r="AM112" s="14">
        <f t="shared" si="56"/>
        <v>9.5239836138391789E-3</v>
      </c>
    </row>
    <row r="113" spans="1:39" x14ac:dyDescent="0.25">
      <c r="A113" s="11">
        <v>42914</v>
      </c>
      <c r="B113" s="12">
        <v>11812.8</v>
      </c>
      <c r="C113" s="12">
        <v>2440.69</v>
      </c>
      <c r="D113" s="12">
        <v>6234.4101559999999</v>
      </c>
      <c r="E113" s="12">
        <v>143.80999800000001</v>
      </c>
      <c r="F113" s="12">
        <v>990.330017</v>
      </c>
      <c r="G113" s="12">
        <v>28.120000999999998</v>
      </c>
      <c r="H113" s="12">
        <v>88.089995999999999</v>
      </c>
      <c r="I113" s="12">
        <v>940.48999000000003</v>
      </c>
      <c r="J113" s="12">
        <v>51.049999</v>
      </c>
      <c r="K113" s="12">
        <v>153.41000399999999</v>
      </c>
      <c r="L113" s="12">
        <v>54.389999000000003</v>
      </c>
      <c r="M113" s="12">
        <v>47.537230999999998</v>
      </c>
      <c r="N113" s="12">
        <v>93.769997000000004</v>
      </c>
      <c r="O113" s="53"/>
      <c r="P113" s="13">
        <f t="shared" si="34"/>
        <v>-6.1628064472436517E-3</v>
      </c>
      <c r="Q113" s="13">
        <f t="shared" si="35"/>
        <v>-8.6000270415333979E-3</v>
      </c>
      <c r="R113" s="13">
        <f t="shared" si="36"/>
        <v>-1.4445642129163772E-2</v>
      </c>
      <c r="S113" s="13">
        <f t="shared" si="37"/>
        <v>-1.787075332550947E-2</v>
      </c>
      <c r="T113" s="13">
        <f t="shared" si="38"/>
        <v>-1.454063166097086E-2</v>
      </c>
      <c r="U113" s="13">
        <f t="shared" si="39"/>
        <v>-1.066859848262447E-2</v>
      </c>
      <c r="V113" s="13">
        <f t="shared" si="40"/>
        <v>-1.464403517511792E-2</v>
      </c>
      <c r="W113" s="13">
        <f t="shared" si="41"/>
        <v>-2.4136367469472009E-2</v>
      </c>
      <c r="X113" s="13">
        <f t="shared" si="42"/>
        <v>-2.2331028840960498E-2</v>
      </c>
      <c r="Y113" s="13">
        <f t="shared" si="43"/>
        <v>-2.1641404819987997E-2</v>
      </c>
      <c r="Z113" s="13">
        <f t="shared" si="44"/>
        <v>-1.7834179404930706E-2</v>
      </c>
      <c r="AA113" s="13">
        <f t="shared" si="45"/>
        <v>-2.8115331328406601E-2</v>
      </c>
      <c r="AB113" s="13">
        <f t="shared" si="46"/>
        <v>-2.772688581828664E-3</v>
      </c>
      <c r="AC113" s="55"/>
      <c r="AD113" s="14">
        <f t="shared" si="47"/>
        <v>-1.926743860397059E-2</v>
      </c>
      <c r="AE113" s="14">
        <f t="shared" si="48"/>
        <v>-1.5703528979523155E-2</v>
      </c>
      <c r="AF113" s="14">
        <f t="shared" si="49"/>
        <v>-1.1315079191105365E-2</v>
      </c>
      <c r="AG113" s="14">
        <f t="shared" si="50"/>
        <v>-1.5698988603242547E-2</v>
      </c>
      <c r="AH113" s="14">
        <f t="shared" si="51"/>
        <v>-2.5197099810002056E-2</v>
      </c>
      <c r="AI113" s="14">
        <f t="shared" si="52"/>
        <v>-2.3016884058242211E-2</v>
      </c>
      <c r="AJ113" s="14">
        <f t="shared" si="53"/>
        <v>-2.2781052701425782E-2</v>
      </c>
      <c r="AK113" s="14">
        <f t="shared" si="54"/>
        <v>-1.9173000864185066E-2</v>
      </c>
      <c r="AL113" s="14">
        <f t="shared" si="55"/>
        <v>-2.8472931953240743E-2</v>
      </c>
      <c r="AM113" s="14">
        <f t="shared" si="56"/>
        <v>-3.7012261818088286E-3</v>
      </c>
    </row>
    <row r="114" spans="1:39" x14ac:dyDescent="0.25">
      <c r="A114" s="11">
        <v>42915</v>
      </c>
      <c r="B114" s="12">
        <v>11740</v>
      </c>
      <c r="C114" s="12">
        <v>2419.6999999999998</v>
      </c>
      <c r="D114" s="12">
        <v>6144.3500979999999</v>
      </c>
      <c r="E114" s="12">
        <v>141.240005</v>
      </c>
      <c r="F114" s="12">
        <v>975.92999299999997</v>
      </c>
      <c r="G114" s="12">
        <v>27.82</v>
      </c>
      <c r="H114" s="12">
        <v>86.800003000000004</v>
      </c>
      <c r="I114" s="12">
        <v>917.78997800000002</v>
      </c>
      <c r="J114" s="12">
        <v>49.91</v>
      </c>
      <c r="K114" s="12">
        <v>150.08999600000001</v>
      </c>
      <c r="L114" s="12">
        <v>53.419998</v>
      </c>
      <c r="M114" s="12">
        <v>46.200705999999997</v>
      </c>
      <c r="N114" s="12">
        <v>93.510002</v>
      </c>
      <c r="O114" s="53"/>
      <c r="P114" s="13">
        <f t="shared" si="34"/>
        <v>1.848381601363025E-3</v>
      </c>
      <c r="Q114" s="13">
        <f t="shared" si="35"/>
        <v>1.5332479232963436E-3</v>
      </c>
      <c r="R114" s="13">
        <f t="shared" si="36"/>
        <v>-6.3964063526900095E-4</v>
      </c>
      <c r="S114" s="13">
        <f t="shared" si="37"/>
        <v>1.416008162843152E-3</v>
      </c>
      <c r="T114" s="13">
        <f t="shared" si="38"/>
        <v>-8.1255756630895792E-3</v>
      </c>
      <c r="U114" s="13">
        <f t="shared" si="39"/>
        <v>-3.5945722501796729E-3</v>
      </c>
      <c r="V114" s="13">
        <f t="shared" si="40"/>
        <v>-2.304204989486025E-3</v>
      </c>
      <c r="W114" s="13">
        <f t="shared" si="41"/>
        <v>-9.8715372984821137E-3</v>
      </c>
      <c r="X114" s="13">
        <f t="shared" si="42"/>
        <v>-4.6082949308755561E-3</v>
      </c>
      <c r="Y114" s="13">
        <f t="shared" si="43"/>
        <v>-4.5305617837448908E-3</v>
      </c>
      <c r="Z114" s="13">
        <f t="shared" si="44"/>
        <v>4.6798953455595704E-3</v>
      </c>
      <c r="AA114" s="13">
        <f t="shared" si="45"/>
        <v>1.0078330837628435E-2</v>
      </c>
      <c r="AB114" s="13">
        <f t="shared" si="46"/>
        <v>-5.8817558361297095E-3</v>
      </c>
      <c r="AC114" s="55"/>
      <c r="AD114" s="14">
        <f t="shared" si="47"/>
        <v>1.9322884382032236E-5</v>
      </c>
      <c r="AE114" s="14">
        <f t="shared" si="48"/>
        <v>-9.2884729816418744E-3</v>
      </c>
      <c r="AF114" s="14">
        <f t="shared" si="49"/>
        <v>-4.2410529586605671E-3</v>
      </c>
      <c r="AG114" s="14">
        <f t="shared" si="50"/>
        <v>-3.3591584176106523E-3</v>
      </c>
      <c r="AH114" s="14">
        <f t="shared" si="51"/>
        <v>-1.0932269639012162E-2</v>
      </c>
      <c r="AI114" s="14">
        <f t="shared" si="52"/>
        <v>-5.2941501481572695E-3</v>
      </c>
      <c r="AJ114" s="14">
        <f t="shared" si="53"/>
        <v>-5.6702096651826753E-3</v>
      </c>
      <c r="AK114" s="14">
        <f t="shared" si="54"/>
        <v>3.3410738863052093E-3</v>
      </c>
      <c r="AL114" s="14">
        <f t="shared" si="55"/>
        <v>9.7207302127942912E-3</v>
      </c>
      <c r="AM114" s="14">
        <f t="shared" si="56"/>
        <v>-6.8102934361098742E-3</v>
      </c>
    </row>
    <row r="115" spans="1:39" x14ac:dyDescent="0.25">
      <c r="A115" s="11">
        <v>42916</v>
      </c>
      <c r="B115" s="12">
        <v>11761.7</v>
      </c>
      <c r="C115" s="12">
        <v>2423.41</v>
      </c>
      <c r="D115" s="12">
        <v>6140.419922</v>
      </c>
      <c r="E115" s="12">
        <v>141.44000199999999</v>
      </c>
      <c r="F115" s="12">
        <v>968</v>
      </c>
      <c r="G115" s="12">
        <v>27.719999000000001</v>
      </c>
      <c r="H115" s="12">
        <v>86.599997999999999</v>
      </c>
      <c r="I115" s="12">
        <v>908.72997999999995</v>
      </c>
      <c r="J115" s="12">
        <v>49.68</v>
      </c>
      <c r="K115" s="12">
        <v>149.41000399999999</v>
      </c>
      <c r="L115" s="12">
        <v>53.669998</v>
      </c>
      <c r="M115" s="12">
        <v>46.666331999999997</v>
      </c>
      <c r="N115" s="12">
        <v>92.959998999999996</v>
      </c>
      <c r="O115" s="53"/>
      <c r="P115" s="13">
        <f t="shared" si="34"/>
        <v>6.2916075057177778E-3</v>
      </c>
      <c r="Q115" s="13">
        <f t="shared" si="35"/>
        <v>2.3107934687074394E-3</v>
      </c>
      <c r="R115" s="13">
        <f t="shared" si="36"/>
        <v>-4.944264950223709E-3</v>
      </c>
      <c r="S115" s="13">
        <f t="shared" si="37"/>
        <v>-2.1422496869025864E-2</v>
      </c>
      <c r="T115" s="13">
        <f t="shared" si="38"/>
        <v>-1.4814077479338827E-2</v>
      </c>
      <c r="U115" s="13">
        <f t="shared" si="39"/>
        <v>-3.2467533638800283E-3</v>
      </c>
      <c r="V115" s="13">
        <f t="shared" si="40"/>
        <v>-5.7736721887684528E-3</v>
      </c>
      <c r="W115" s="13">
        <f t="shared" si="41"/>
        <v>-1.103734686952873E-2</v>
      </c>
      <c r="X115" s="13">
        <f t="shared" si="42"/>
        <v>8.0517310789063323E-4</v>
      </c>
      <c r="Y115" s="13">
        <f t="shared" si="43"/>
        <v>-2.1685335073011514E-2</v>
      </c>
      <c r="Z115" s="13">
        <f t="shared" si="44"/>
        <v>-1.4905888388518251E-2</v>
      </c>
      <c r="AA115" s="13">
        <f t="shared" si="45"/>
        <v>-5.3584884280168943E-3</v>
      </c>
      <c r="AB115" s="13">
        <f t="shared" si="46"/>
        <v>1.0111908456453378E-2</v>
      </c>
      <c r="AC115" s="55"/>
      <c r="AD115" s="14">
        <f t="shared" si="47"/>
        <v>-2.2819182147486985E-2</v>
      </c>
      <c r="AE115" s="14">
        <f t="shared" si="48"/>
        <v>-1.5976974797891123E-2</v>
      </c>
      <c r="AF115" s="14">
        <f t="shared" si="49"/>
        <v>-3.8932340723609226E-3</v>
      </c>
      <c r="AG115" s="14">
        <f t="shared" si="50"/>
        <v>-6.8286256168930796E-3</v>
      </c>
      <c r="AH115" s="14">
        <f t="shared" si="51"/>
        <v>-1.2098079210058779E-2</v>
      </c>
      <c r="AI115" s="14">
        <f t="shared" si="52"/>
        <v>1.1931789060892013E-4</v>
      </c>
      <c r="AJ115" s="14">
        <f t="shared" si="53"/>
        <v>-2.2824982954449298E-2</v>
      </c>
      <c r="AK115" s="14">
        <f t="shared" si="54"/>
        <v>-1.6244709847772612E-2</v>
      </c>
      <c r="AL115" s="14">
        <f t="shared" si="55"/>
        <v>-5.7160890528510384E-3</v>
      </c>
      <c r="AM115" s="14">
        <f t="shared" si="56"/>
        <v>9.1833708564732133E-3</v>
      </c>
    </row>
    <row r="116" spans="1:39" x14ac:dyDescent="0.25">
      <c r="A116" s="11">
        <v>42919</v>
      </c>
      <c r="B116" s="12">
        <v>11835.7</v>
      </c>
      <c r="C116" s="12">
        <v>2429.0100000000002</v>
      </c>
      <c r="D116" s="12">
        <v>6110.0600590000004</v>
      </c>
      <c r="E116" s="12">
        <v>138.41000399999999</v>
      </c>
      <c r="F116" s="12">
        <v>953.65997300000004</v>
      </c>
      <c r="G116" s="12">
        <v>27.629999000000002</v>
      </c>
      <c r="H116" s="12">
        <v>86.099997999999999</v>
      </c>
      <c r="I116" s="12">
        <v>898.70001200000002</v>
      </c>
      <c r="J116" s="12">
        <v>49.720001000000003</v>
      </c>
      <c r="K116" s="12">
        <v>146.16999799999999</v>
      </c>
      <c r="L116" s="12">
        <v>52.869999</v>
      </c>
      <c r="M116" s="12">
        <v>46.416271000000002</v>
      </c>
      <c r="N116" s="12">
        <v>93.900002000000001</v>
      </c>
      <c r="O116" s="53"/>
      <c r="P116" s="13">
        <f t="shared" si="34"/>
        <v>-2.2136417786865481E-3</v>
      </c>
      <c r="Q116" s="13">
        <f t="shared" si="35"/>
        <v>1.4532669688471778E-3</v>
      </c>
      <c r="R116" s="13">
        <f t="shared" si="36"/>
        <v>6.6774800257325406E-3</v>
      </c>
      <c r="S116" s="13">
        <f t="shared" si="37"/>
        <v>2.0229773275636909E-2</v>
      </c>
      <c r="T116" s="13">
        <f t="shared" si="38"/>
        <v>1.8602071495350536E-2</v>
      </c>
      <c r="U116" s="13">
        <f t="shared" si="39"/>
        <v>0</v>
      </c>
      <c r="V116" s="13">
        <f t="shared" si="40"/>
        <v>1.6260186208134408E-2</v>
      </c>
      <c r="W116" s="13">
        <f t="shared" si="41"/>
        <v>1.447647694033849E-2</v>
      </c>
      <c r="X116" s="13">
        <f t="shared" si="42"/>
        <v>-4.2237127066832025E-3</v>
      </c>
      <c r="Y116" s="13">
        <f t="shared" si="43"/>
        <v>9.8515633830686955E-3</v>
      </c>
      <c r="Z116" s="13">
        <f t="shared" si="44"/>
        <v>3.2910952012690453E-2</v>
      </c>
      <c r="AA116" s="13">
        <f t="shared" si="45"/>
        <v>-1.6718706248505244E-3</v>
      </c>
      <c r="AB116" s="13">
        <f t="shared" si="46"/>
        <v>5.7507985995570721E-3</v>
      </c>
      <c r="AC116" s="55"/>
      <c r="AD116" s="14">
        <f t="shared" si="47"/>
        <v>1.8833087997175788E-2</v>
      </c>
      <c r="AE116" s="14">
        <f t="shared" si="48"/>
        <v>1.7439174176798241E-2</v>
      </c>
      <c r="AF116" s="14">
        <f t="shared" si="49"/>
        <v>-6.4648070848089445E-4</v>
      </c>
      <c r="AG116" s="14">
        <f t="shared" si="50"/>
        <v>1.5205232780009782E-2</v>
      </c>
      <c r="AH116" s="14">
        <f t="shared" si="51"/>
        <v>1.3415744599808441E-2</v>
      </c>
      <c r="AI116" s="14">
        <f t="shared" si="52"/>
        <v>-4.909567923964916E-3</v>
      </c>
      <c r="AJ116" s="14">
        <f t="shared" si="53"/>
        <v>8.7119155016309111E-3</v>
      </c>
      <c r="AK116" s="14">
        <f t="shared" si="54"/>
        <v>3.1572130553436092E-2</v>
      </c>
      <c r="AL116" s="14">
        <f t="shared" si="55"/>
        <v>-2.0294712496846685E-3</v>
      </c>
      <c r="AM116" s="14">
        <f t="shared" si="56"/>
        <v>4.8222609995769074E-3</v>
      </c>
    </row>
    <row r="117" spans="1:39" x14ac:dyDescent="0.25">
      <c r="A117" s="11">
        <v>42921</v>
      </c>
      <c r="B117" s="12">
        <v>11809.5</v>
      </c>
      <c r="C117" s="12">
        <v>2432.54</v>
      </c>
      <c r="D117" s="12">
        <v>6150.8598629999997</v>
      </c>
      <c r="E117" s="12">
        <v>141.21000699999999</v>
      </c>
      <c r="F117" s="12">
        <v>971.40002400000003</v>
      </c>
      <c r="G117" s="12">
        <v>27.629999000000002</v>
      </c>
      <c r="H117" s="12">
        <v>87.5</v>
      </c>
      <c r="I117" s="12">
        <v>911.71002199999998</v>
      </c>
      <c r="J117" s="12">
        <v>49.509998000000003</v>
      </c>
      <c r="K117" s="12">
        <v>147.61000100000001</v>
      </c>
      <c r="L117" s="12">
        <v>54.610000999999997</v>
      </c>
      <c r="M117" s="12">
        <v>46.338669000000003</v>
      </c>
      <c r="N117" s="12">
        <v>94.440002000000007</v>
      </c>
      <c r="O117" s="53"/>
      <c r="P117" s="13">
        <f t="shared" si="34"/>
        <v>-9.0689698971168076E-3</v>
      </c>
      <c r="Q117" s="13">
        <f t="shared" si="35"/>
        <v>-9.36880791271677E-3</v>
      </c>
      <c r="R117" s="13">
        <f t="shared" si="36"/>
        <v>-9.982328222001291E-3</v>
      </c>
      <c r="S117" s="13">
        <f t="shared" si="37"/>
        <v>-3.2576090729886653E-3</v>
      </c>
      <c r="T117" s="13">
        <f t="shared" si="38"/>
        <v>-6.4443162912667384E-3</v>
      </c>
      <c r="U117" s="13">
        <f t="shared" si="39"/>
        <v>-1.1581614606645529E-2</v>
      </c>
      <c r="V117" s="13">
        <f t="shared" si="40"/>
        <v>-7.4285942857142961E-3</v>
      </c>
      <c r="W117" s="13">
        <f t="shared" si="41"/>
        <v>-5.506158623755808E-3</v>
      </c>
      <c r="X117" s="13">
        <f t="shared" si="42"/>
        <v>1.6562392105125889E-2</v>
      </c>
      <c r="Y117" s="13">
        <f t="shared" si="43"/>
        <v>-9.2134746344186835E-3</v>
      </c>
      <c r="Z117" s="13">
        <f t="shared" si="44"/>
        <v>-2.0875297182287089E-2</v>
      </c>
      <c r="AA117" s="13">
        <f t="shared" si="45"/>
        <v>-5.0240329518312921E-3</v>
      </c>
      <c r="AB117" s="13">
        <f t="shared" si="46"/>
        <v>-1.2600613879699019E-2</v>
      </c>
      <c r="AC117" s="55"/>
      <c r="AD117" s="14">
        <f t="shared" si="47"/>
        <v>-4.6542943514497849E-3</v>
      </c>
      <c r="AE117" s="14">
        <f t="shared" si="48"/>
        <v>-7.6072136098190336E-3</v>
      </c>
      <c r="AF117" s="14">
        <f t="shared" si="49"/>
        <v>-1.2228095315126425E-2</v>
      </c>
      <c r="AG117" s="14">
        <f t="shared" si="50"/>
        <v>-8.483547713838923E-3</v>
      </c>
      <c r="AH117" s="14">
        <f t="shared" si="51"/>
        <v>-6.5668909642858566E-3</v>
      </c>
      <c r="AI117" s="14">
        <f t="shared" si="52"/>
        <v>1.5876536887844177E-2</v>
      </c>
      <c r="AJ117" s="14">
        <f t="shared" si="53"/>
        <v>-1.0353122515856468E-2</v>
      </c>
      <c r="AK117" s="14">
        <f t="shared" si="54"/>
        <v>-2.221411864154145E-2</v>
      </c>
      <c r="AL117" s="14">
        <f t="shared" si="55"/>
        <v>-5.3816335766654361E-3</v>
      </c>
      <c r="AM117" s="14">
        <f t="shared" si="56"/>
        <v>-1.3529151479679183E-2</v>
      </c>
    </row>
    <row r="118" spans="1:39" x14ac:dyDescent="0.25">
      <c r="A118" s="11">
        <v>42922</v>
      </c>
      <c r="B118" s="12">
        <v>11702.4</v>
      </c>
      <c r="C118" s="12">
        <v>2409.75</v>
      </c>
      <c r="D118" s="12">
        <v>6089.4599609999996</v>
      </c>
      <c r="E118" s="12">
        <v>140.75</v>
      </c>
      <c r="F118" s="12">
        <v>965.14001499999995</v>
      </c>
      <c r="G118" s="12">
        <v>27.309999000000001</v>
      </c>
      <c r="H118" s="12">
        <v>86.849997999999999</v>
      </c>
      <c r="I118" s="12">
        <v>906.69000200000005</v>
      </c>
      <c r="J118" s="12">
        <v>50.330002</v>
      </c>
      <c r="K118" s="12">
        <v>146.25</v>
      </c>
      <c r="L118" s="12">
        <v>53.470001000000003</v>
      </c>
      <c r="M118" s="12">
        <v>46.105862000000002</v>
      </c>
      <c r="N118" s="12">
        <v>93.25</v>
      </c>
      <c r="O118" s="53"/>
      <c r="P118" s="13">
        <f t="shared" si="34"/>
        <v>4.3238993710692508E-3</v>
      </c>
      <c r="Q118" s="13">
        <f t="shared" si="35"/>
        <v>6.4031538541342581E-3</v>
      </c>
      <c r="R118" s="13">
        <f t="shared" si="36"/>
        <v>1.0447579491031478E-2</v>
      </c>
      <c r="S118" s="13">
        <f t="shared" si="37"/>
        <v>1.0444056838365912E-2</v>
      </c>
      <c r="T118" s="13">
        <f t="shared" si="38"/>
        <v>1.4111936908967504E-2</v>
      </c>
      <c r="U118" s="13">
        <f t="shared" si="39"/>
        <v>1.0252691697278937E-2</v>
      </c>
      <c r="V118" s="13">
        <f t="shared" si="40"/>
        <v>1.2320092396548077E-2</v>
      </c>
      <c r="W118" s="13">
        <f t="shared" si="41"/>
        <v>1.3124689776826237E-2</v>
      </c>
      <c r="X118" s="13">
        <f t="shared" si="42"/>
        <v>7.3514600694830623E-3</v>
      </c>
      <c r="Y118" s="13">
        <f t="shared" si="43"/>
        <v>2.6871747008546887E-2</v>
      </c>
      <c r="Z118" s="13">
        <f t="shared" si="44"/>
        <v>9.3510377903303077E-3</v>
      </c>
      <c r="AA118" s="13">
        <f t="shared" si="45"/>
        <v>4.6753490911850548E-3</v>
      </c>
      <c r="AB118" s="13">
        <f t="shared" si="46"/>
        <v>1.2546895442359318E-2</v>
      </c>
      <c r="AC118" s="55"/>
      <c r="AD118" s="14">
        <f t="shared" si="47"/>
        <v>9.0473715599047912E-3</v>
      </c>
      <c r="AE118" s="14">
        <f t="shared" si="48"/>
        <v>1.2949039590415209E-2</v>
      </c>
      <c r="AF118" s="14">
        <f t="shared" si="49"/>
        <v>9.6062109887980422E-3</v>
      </c>
      <c r="AG118" s="14">
        <f t="shared" si="50"/>
        <v>1.126513896842345E-2</v>
      </c>
      <c r="AH118" s="14">
        <f t="shared" si="51"/>
        <v>1.2063957436296189E-2</v>
      </c>
      <c r="AI118" s="14">
        <f t="shared" si="52"/>
        <v>6.6656048522013489E-3</v>
      </c>
      <c r="AJ118" s="14">
        <f t="shared" si="53"/>
        <v>2.5732099127109102E-2</v>
      </c>
      <c r="AK118" s="14">
        <f t="shared" si="54"/>
        <v>8.012216331075947E-3</v>
      </c>
      <c r="AL118" s="14">
        <f t="shared" si="55"/>
        <v>4.3177484663509107E-3</v>
      </c>
      <c r="AM118" s="14">
        <f t="shared" si="56"/>
        <v>1.1618357842379154E-2</v>
      </c>
    </row>
    <row r="119" spans="1:39" x14ac:dyDescent="0.25">
      <c r="A119" s="11">
        <v>42923</v>
      </c>
      <c r="B119" s="12">
        <v>11753</v>
      </c>
      <c r="C119" s="12">
        <v>2425.1799999999998</v>
      </c>
      <c r="D119" s="12">
        <v>6153.080078</v>
      </c>
      <c r="E119" s="12">
        <v>142.220001</v>
      </c>
      <c r="F119" s="12">
        <v>978.76000999999997</v>
      </c>
      <c r="G119" s="12">
        <v>27.59</v>
      </c>
      <c r="H119" s="12">
        <v>87.919998000000007</v>
      </c>
      <c r="I119" s="12">
        <v>918.59002699999996</v>
      </c>
      <c r="J119" s="12">
        <v>50.700001</v>
      </c>
      <c r="K119" s="12">
        <v>150.179993</v>
      </c>
      <c r="L119" s="12">
        <v>53.970001000000003</v>
      </c>
      <c r="M119" s="12">
        <v>46.321423000000003</v>
      </c>
      <c r="N119" s="12">
        <v>94.419998000000007</v>
      </c>
      <c r="O119" s="53"/>
      <c r="P119" s="13">
        <f t="shared" si="34"/>
        <v>-1.0210159108314798E-4</v>
      </c>
      <c r="Q119" s="13">
        <f t="shared" si="35"/>
        <v>9.2776618642731457E-4</v>
      </c>
      <c r="R119" s="13">
        <f t="shared" si="36"/>
        <v>3.7883561898282014E-3</v>
      </c>
      <c r="S119" s="13">
        <f t="shared" si="37"/>
        <v>7.875087836625827E-3</v>
      </c>
      <c r="T119" s="13">
        <f t="shared" si="38"/>
        <v>1.8094283398440103E-2</v>
      </c>
      <c r="U119" s="13">
        <f t="shared" si="39"/>
        <v>-1.0873867343239585E-3</v>
      </c>
      <c r="V119" s="13">
        <f t="shared" si="40"/>
        <v>6.5969291764542692E-3</v>
      </c>
      <c r="W119" s="13">
        <f t="shared" si="41"/>
        <v>1.1114818036229268E-2</v>
      </c>
      <c r="X119" s="13">
        <f t="shared" si="42"/>
        <v>-3.7475936144458766E-3</v>
      </c>
      <c r="Y119" s="13">
        <f t="shared" si="43"/>
        <v>1.6580137941543338E-2</v>
      </c>
      <c r="Z119" s="13">
        <f t="shared" si="44"/>
        <v>1.7972910543396114E-2</v>
      </c>
      <c r="AA119" s="13">
        <f t="shared" si="45"/>
        <v>5.5845866393180454E-3</v>
      </c>
      <c r="AB119" s="13">
        <f t="shared" si="46"/>
        <v>9.2141815126918214E-3</v>
      </c>
      <c r="AC119" s="55"/>
      <c r="AD119" s="14">
        <f t="shared" si="47"/>
        <v>6.4784025581647075E-3</v>
      </c>
      <c r="AE119" s="14">
        <f t="shared" si="48"/>
        <v>1.6931386079887808E-2</v>
      </c>
      <c r="AF119" s="14">
        <f t="shared" si="49"/>
        <v>-1.7338674428048529E-3</v>
      </c>
      <c r="AG119" s="14">
        <f t="shared" si="50"/>
        <v>5.5419757483296424E-3</v>
      </c>
      <c r="AH119" s="14">
        <f t="shared" si="51"/>
        <v>1.005408569569922E-2</v>
      </c>
      <c r="AI119" s="14">
        <f t="shared" si="52"/>
        <v>-4.43344883172759E-3</v>
      </c>
      <c r="AJ119" s="14">
        <f t="shared" si="53"/>
        <v>1.5440490060105554E-2</v>
      </c>
      <c r="AK119" s="14">
        <f t="shared" si="54"/>
        <v>1.6634089084141754E-2</v>
      </c>
      <c r="AL119" s="14">
        <f t="shared" si="55"/>
        <v>5.2269860144839014E-3</v>
      </c>
      <c r="AM119" s="14">
        <f t="shared" si="56"/>
        <v>8.2856439127116568E-3</v>
      </c>
    </row>
    <row r="120" spans="1:39" x14ac:dyDescent="0.25">
      <c r="A120" s="11">
        <v>42926</v>
      </c>
      <c r="B120" s="12">
        <v>11751.8</v>
      </c>
      <c r="C120" s="12">
        <v>2427.4299999999998</v>
      </c>
      <c r="D120" s="12">
        <v>6176.3901370000003</v>
      </c>
      <c r="E120" s="12">
        <v>143.33999600000001</v>
      </c>
      <c r="F120" s="12">
        <v>996.46997099999999</v>
      </c>
      <c r="G120" s="12">
        <v>27.559999000000001</v>
      </c>
      <c r="H120" s="12">
        <v>88.5</v>
      </c>
      <c r="I120" s="12">
        <v>928.79998799999998</v>
      </c>
      <c r="J120" s="12">
        <v>50.509998000000003</v>
      </c>
      <c r="K120" s="12">
        <v>152.66999799999999</v>
      </c>
      <c r="L120" s="12">
        <v>54.939999</v>
      </c>
      <c r="M120" s="12">
        <v>46.580109</v>
      </c>
      <c r="N120" s="12">
        <v>95.290001000000004</v>
      </c>
      <c r="O120" s="53"/>
      <c r="P120" s="13">
        <f t="shared" si="34"/>
        <v>-5.956534318146689E-4</v>
      </c>
      <c r="Q120" s="13">
        <f t="shared" si="35"/>
        <v>-7.8272081996166865E-4</v>
      </c>
      <c r="R120" s="13">
        <f t="shared" si="36"/>
        <v>2.7377914323611918E-3</v>
      </c>
      <c r="S120" s="13">
        <f t="shared" si="37"/>
        <v>-2.8603530866571081E-3</v>
      </c>
      <c r="T120" s="13">
        <f t="shared" si="38"/>
        <v>-2.3482554096956321E-3</v>
      </c>
      <c r="U120" s="13">
        <f t="shared" si="39"/>
        <v>-1.0884615779558349E-3</v>
      </c>
      <c r="V120" s="13">
        <f t="shared" si="40"/>
        <v>-1.69493785310737E-3</v>
      </c>
      <c r="W120" s="13">
        <f t="shared" si="41"/>
        <v>1.3889308964978309E-3</v>
      </c>
      <c r="X120" s="13">
        <f t="shared" si="42"/>
        <v>-1.0492932508134434E-2</v>
      </c>
      <c r="Y120" s="13">
        <f t="shared" si="43"/>
        <v>1.087315138367928E-2</v>
      </c>
      <c r="Z120" s="13">
        <f t="shared" si="44"/>
        <v>-3.2763196810395856E-3</v>
      </c>
      <c r="AA120" s="13">
        <f t="shared" si="45"/>
        <v>5.7384794870274369E-3</v>
      </c>
      <c r="AB120" s="13">
        <f t="shared" si="46"/>
        <v>3.358169762218699E-3</v>
      </c>
      <c r="AC120" s="55"/>
      <c r="AD120" s="14">
        <f t="shared" si="47"/>
        <v>-4.2570383651182276E-3</v>
      </c>
      <c r="AE120" s="14">
        <f t="shared" si="48"/>
        <v>-3.5111527282479273E-3</v>
      </c>
      <c r="AF120" s="14">
        <f t="shared" si="49"/>
        <v>-1.7349422864367293E-3</v>
      </c>
      <c r="AG120" s="14">
        <f t="shared" si="50"/>
        <v>-2.7498912812319973E-3</v>
      </c>
      <c r="AH120" s="14">
        <f t="shared" si="51"/>
        <v>3.2819855596778269E-4</v>
      </c>
      <c r="AI120" s="14">
        <f t="shared" si="52"/>
        <v>-1.1178787725416146E-2</v>
      </c>
      <c r="AJ120" s="14">
        <f t="shared" si="53"/>
        <v>9.7335035022414959E-3</v>
      </c>
      <c r="AK120" s="14">
        <f t="shared" si="54"/>
        <v>-4.6151411402939463E-3</v>
      </c>
      <c r="AL120" s="14">
        <f t="shared" si="55"/>
        <v>5.3808788621932929E-3</v>
      </c>
      <c r="AM120" s="14">
        <f t="shared" si="56"/>
        <v>2.4296321622385344E-3</v>
      </c>
    </row>
    <row r="121" spans="1:39" x14ac:dyDescent="0.25">
      <c r="A121" s="11">
        <v>42927</v>
      </c>
      <c r="B121" s="12">
        <v>11744.8</v>
      </c>
      <c r="C121" s="12">
        <v>2425.5300000000002</v>
      </c>
      <c r="D121" s="12">
        <v>6193.2998049999997</v>
      </c>
      <c r="E121" s="12">
        <v>142.929993</v>
      </c>
      <c r="F121" s="12">
        <v>994.13000499999998</v>
      </c>
      <c r="G121" s="12">
        <v>27.530000999999999</v>
      </c>
      <c r="H121" s="12">
        <v>88.349997999999999</v>
      </c>
      <c r="I121" s="12">
        <v>930.09002699999996</v>
      </c>
      <c r="J121" s="12">
        <v>49.98</v>
      </c>
      <c r="K121" s="12">
        <v>154.33000200000001</v>
      </c>
      <c r="L121" s="12">
        <v>54.759998000000003</v>
      </c>
      <c r="M121" s="12">
        <v>46.847408000000001</v>
      </c>
      <c r="N121" s="12">
        <v>95.610000999999997</v>
      </c>
      <c r="O121" s="53"/>
      <c r="P121" s="13">
        <f t="shared" si="34"/>
        <v>6.9051835706015474E-3</v>
      </c>
      <c r="Q121" s="13">
        <f t="shared" si="35"/>
        <v>7.3056198026821839E-3</v>
      </c>
      <c r="R121" s="13">
        <f t="shared" si="36"/>
        <v>1.095863580594103E-2</v>
      </c>
      <c r="S121" s="13">
        <f t="shared" si="37"/>
        <v>2.0849444804772244E-2</v>
      </c>
      <c r="T121" s="13">
        <f t="shared" si="38"/>
        <v>1.2453104662101033E-2</v>
      </c>
      <c r="U121" s="13">
        <f t="shared" si="39"/>
        <v>1.0533926242864977E-2</v>
      </c>
      <c r="V121" s="13">
        <f t="shared" si="40"/>
        <v>2.3203215013089196E-2</v>
      </c>
      <c r="W121" s="13">
        <f t="shared" si="41"/>
        <v>1.477275274557921E-2</v>
      </c>
      <c r="X121" s="13">
        <f t="shared" si="42"/>
        <v>8.8034813925570443E-3</v>
      </c>
      <c r="Y121" s="13">
        <f t="shared" si="43"/>
        <v>2.8639914097843278E-2</v>
      </c>
      <c r="Z121" s="13">
        <f t="shared" si="44"/>
        <v>3.2688112954277315E-2</v>
      </c>
      <c r="AA121" s="13">
        <f t="shared" si="45"/>
        <v>8.6509375289236523E-3</v>
      </c>
      <c r="AB121" s="13">
        <f t="shared" si="46"/>
        <v>1.3178558590329903E-2</v>
      </c>
      <c r="AC121" s="55"/>
      <c r="AD121" s="14">
        <f t="shared" si="47"/>
        <v>1.9452759526311123E-2</v>
      </c>
      <c r="AE121" s="14">
        <f t="shared" si="48"/>
        <v>1.1290207343548738E-2</v>
      </c>
      <c r="AF121" s="14">
        <f t="shared" si="49"/>
        <v>9.887445534384082E-3</v>
      </c>
      <c r="AG121" s="14">
        <f t="shared" si="50"/>
        <v>2.2148261584964569E-2</v>
      </c>
      <c r="AH121" s="14">
        <f t="shared" si="51"/>
        <v>1.3712020405049161E-2</v>
      </c>
      <c r="AI121" s="14">
        <f t="shared" si="52"/>
        <v>8.1176261752753318E-3</v>
      </c>
      <c r="AJ121" s="14">
        <f t="shared" si="53"/>
        <v>2.7500266216405493E-2</v>
      </c>
      <c r="AK121" s="14">
        <f t="shared" si="54"/>
        <v>3.1349291495022955E-2</v>
      </c>
      <c r="AL121" s="14">
        <f t="shared" si="55"/>
        <v>8.2933369040895082E-3</v>
      </c>
      <c r="AM121" s="14">
        <f t="shared" si="56"/>
        <v>1.2250020990349738E-2</v>
      </c>
    </row>
    <row r="122" spans="1:39" x14ac:dyDescent="0.25">
      <c r="A122" s="11">
        <v>42928</v>
      </c>
      <c r="B122" s="12">
        <v>11825.9</v>
      </c>
      <c r="C122" s="12">
        <v>2443.25</v>
      </c>
      <c r="D122" s="12">
        <v>6261.169922</v>
      </c>
      <c r="E122" s="12">
        <v>145.91000399999999</v>
      </c>
      <c r="F122" s="12">
        <v>1006.51001</v>
      </c>
      <c r="G122" s="12">
        <v>27.82</v>
      </c>
      <c r="H122" s="12">
        <v>90.400002000000001</v>
      </c>
      <c r="I122" s="12">
        <v>943.830017</v>
      </c>
      <c r="J122" s="12">
        <v>50.419998</v>
      </c>
      <c r="K122" s="12">
        <v>158.75</v>
      </c>
      <c r="L122" s="12">
        <v>56.549999</v>
      </c>
      <c r="M122" s="12">
        <v>47.252682</v>
      </c>
      <c r="N122" s="12">
        <v>96.870002999999997</v>
      </c>
      <c r="O122" s="53"/>
      <c r="P122" s="13">
        <f t="shared" si="34"/>
        <v>1.5812749980974594E-3</v>
      </c>
      <c r="Q122" s="13">
        <f t="shared" si="35"/>
        <v>1.8745523380743201E-3</v>
      </c>
      <c r="R122" s="13">
        <f t="shared" si="36"/>
        <v>2.1194152475199068E-3</v>
      </c>
      <c r="S122" s="13">
        <f t="shared" si="37"/>
        <v>-5.8940509658267359E-3</v>
      </c>
      <c r="T122" s="13">
        <f t="shared" si="38"/>
        <v>-5.8419736928398969E-3</v>
      </c>
      <c r="U122" s="13">
        <f t="shared" si="39"/>
        <v>-8.2674335010783917E-3</v>
      </c>
      <c r="V122" s="13">
        <f t="shared" si="40"/>
        <v>-9.1814378499682769E-3</v>
      </c>
      <c r="W122" s="13">
        <f t="shared" si="41"/>
        <v>3.5281310617609751E-3</v>
      </c>
      <c r="X122" s="13">
        <f t="shared" si="42"/>
        <v>7.7350855904436688E-3</v>
      </c>
      <c r="Y122" s="13">
        <f t="shared" si="43"/>
        <v>-3.4015307086614488E-3</v>
      </c>
      <c r="Z122" s="13">
        <f t="shared" si="44"/>
        <v>2.3872732517643325E-2</v>
      </c>
      <c r="AA122" s="13">
        <f t="shared" si="45"/>
        <v>8.9416300221858425E-3</v>
      </c>
      <c r="AB122" s="13">
        <f t="shared" si="46"/>
        <v>3.2001341013689899E-3</v>
      </c>
      <c r="AC122" s="55"/>
      <c r="AD122" s="14">
        <f t="shared" si="47"/>
        <v>-7.2907362442878555E-3</v>
      </c>
      <c r="AE122" s="14">
        <f t="shared" si="48"/>
        <v>-7.0048710113921921E-3</v>
      </c>
      <c r="AF122" s="14">
        <f t="shared" si="49"/>
        <v>-8.9139142095592868E-3</v>
      </c>
      <c r="AG122" s="14">
        <f t="shared" si="50"/>
        <v>-1.0236391278092904E-2</v>
      </c>
      <c r="AH122" s="14">
        <f t="shared" si="51"/>
        <v>2.467398721230927E-3</v>
      </c>
      <c r="AI122" s="14">
        <f t="shared" si="52"/>
        <v>7.0492303731619554E-3</v>
      </c>
      <c r="AJ122" s="14">
        <f t="shared" si="53"/>
        <v>-4.5411785900992332E-3</v>
      </c>
      <c r="AK122" s="14">
        <f t="shared" si="54"/>
        <v>2.2533911058388964E-2</v>
      </c>
      <c r="AL122" s="14">
        <f t="shared" si="55"/>
        <v>8.5840293973516984E-3</v>
      </c>
      <c r="AM122" s="14">
        <f t="shared" si="56"/>
        <v>2.2715965013888253E-3</v>
      </c>
    </row>
    <row r="123" spans="1:39" x14ac:dyDescent="0.25">
      <c r="A123" s="11">
        <v>42929</v>
      </c>
      <c r="B123" s="12">
        <v>11844.6</v>
      </c>
      <c r="C123" s="12">
        <v>2447.83</v>
      </c>
      <c r="D123" s="12">
        <v>6274.4399409999996</v>
      </c>
      <c r="E123" s="12">
        <v>145.050003</v>
      </c>
      <c r="F123" s="12">
        <v>1000.630005</v>
      </c>
      <c r="G123" s="12">
        <v>27.59</v>
      </c>
      <c r="H123" s="12">
        <v>89.57</v>
      </c>
      <c r="I123" s="12">
        <v>947.15997300000004</v>
      </c>
      <c r="J123" s="12">
        <v>50.810001</v>
      </c>
      <c r="K123" s="12">
        <v>158.21000699999999</v>
      </c>
      <c r="L123" s="12">
        <v>57.900002000000001</v>
      </c>
      <c r="M123" s="12">
        <v>47.675198000000002</v>
      </c>
      <c r="N123" s="12">
        <v>97.18</v>
      </c>
      <c r="O123" s="53"/>
      <c r="P123" s="13">
        <f t="shared" si="34"/>
        <v>4.4492849062018891E-3</v>
      </c>
      <c r="Q123" s="13">
        <f t="shared" si="35"/>
        <v>4.6735271648765675E-3</v>
      </c>
      <c r="R123" s="13">
        <f t="shared" si="36"/>
        <v>6.0611424059531238E-3</v>
      </c>
      <c r="S123" s="13">
        <f t="shared" si="37"/>
        <v>7.6525403450007357E-3</v>
      </c>
      <c r="T123" s="13">
        <f t="shared" si="38"/>
        <v>1.1792500665617212E-3</v>
      </c>
      <c r="U123" s="13">
        <f t="shared" si="39"/>
        <v>6.8865893439651327E-3</v>
      </c>
      <c r="V123" s="13">
        <f t="shared" si="40"/>
        <v>4.8007145249526761E-3</v>
      </c>
      <c r="W123" s="13">
        <f t="shared" si="41"/>
        <v>9.3226247431383857E-3</v>
      </c>
      <c r="X123" s="13">
        <f t="shared" si="42"/>
        <v>1.6925742630865104E-2</v>
      </c>
      <c r="Y123" s="13">
        <f t="shared" si="43"/>
        <v>1.8393198099030394E-2</v>
      </c>
      <c r="Z123" s="13">
        <f t="shared" si="44"/>
        <v>-1.2780690404812112E-2</v>
      </c>
      <c r="AA123" s="13">
        <f t="shared" si="45"/>
        <v>1.1394268357312276E-2</v>
      </c>
      <c r="AB123" s="13">
        <f t="shared" si="46"/>
        <v>-2.6754682033339749E-3</v>
      </c>
      <c r="AC123" s="55"/>
      <c r="AD123" s="14">
        <f t="shared" si="47"/>
        <v>6.2558550665396161E-3</v>
      </c>
      <c r="AE123" s="14">
        <f t="shared" si="48"/>
        <v>1.6352748009426177E-5</v>
      </c>
      <c r="AF123" s="14">
        <f t="shared" si="49"/>
        <v>6.2401086354842384E-3</v>
      </c>
      <c r="AG123" s="14">
        <f t="shared" si="50"/>
        <v>3.7457610968280488E-3</v>
      </c>
      <c r="AH123" s="14">
        <f t="shared" si="51"/>
        <v>8.2618924026083371E-3</v>
      </c>
      <c r="AI123" s="14">
        <f t="shared" si="52"/>
        <v>1.6239887413583391E-2</v>
      </c>
      <c r="AJ123" s="14">
        <f t="shared" si="53"/>
        <v>1.725355021759261E-2</v>
      </c>
      <c r="AK123" s="14">
        <f t="shared" si="54"/>
        <v>-1.4119511864066472E-2</v>
      </c>
      <c r="AL123" s="14">
        <f t="shared" si="55"/>
        <v>1.1036667732478132E-2</v>
      </c>
      <c r="AM123" s="14">
        <f t="shared" si="56"/>
        <v>-3.6040058033141396E-3</v>
      </c>
    </row>
    <row r="124" spans="1:39" x14ac:dyDescent="0.25">
      <c r="A124" s="11">
        <v>42930</v>
      </c>
      <c r="B124" s="12">
        <v>11897.3</v>
      </c>
      <c r="C124" s="12">
        <v>2459.27</v>
      </c>
      <c r="D124" s="12">
        <v>6312.4702150000003</v>
      </c>
      <c r="E124" s="12">
        <v>146.16000399999999</v>
      </c>
      <c r="F124" s="12">
        <v>1001.809998</v>
      </c>
      <c r="G124" s="12">
        <v>27.780000999999999</v>
      </c>
      <c r="H124" s="12">
        <v>90</v>
      </c>
      <c r="I124" s="12">
        <v>955.98999000000003</v>
      </c>
      <c r="J124" s="12">
        <v>51.669998</v>
      </c>
      <c r="K124" s="12">
        <v>161.11999499999999</v>
      </c>
      <c r="L124" s="12">
        <v>57.16</v>
      </c>
      <c r="M124" s="12">
        <v>48.218421999999997</v>
      </c>
      <c r="N124" s="12">
        <v>96.919998000000007</v>
      </c>
      <c r="O124" s="53"/>
      <c r="P124" s="13">
        <f t="shared" si="34"/>
        <v>-5.7155825271271166E-4</v>
      </c>
      <c r="Q124" s="13">
        <f t="shared" si="35"/>
        <v>-5.2861214913435539E-5</v>
      </c>
      <c r="R124" s="13">
        <f t="shared" si="36"/>
        <v>3.1049033630958789E-4</v>
      </c>
      <c r="S124" s="13">
        <f t="shared" si="37"/>
        <v>1.6419676616867829E-3</v>
      </c>
      <c r="T124" s="13">
        <f t="shared" si="38"/>
        <v>8.2151106661245699E-3</v>
      </c>
      <c r="U124" s="13">
        <f t="shared" si="39"/>
        <v>-3.2397407041130366E-3</v>
      </c>
      <c r="V124" s="13">
        <f t="shared" si="40"/>
        <v>-7.8888777777776919E-3</v>
      </c>
      <c r="W124" s="13">
        <f t="shared" si="41"/>
        <v>-2.6883199896267085E-3</v>
      </c>
      <c r="X124" s="13">
        <f t="shared" si="42"/>
        <v>-2.5159087484385445E-3</v>
      </c>
      <c r="Y124" s="13">
        <f t="shared" si="43"/>
        <v>3.5998139150885677E-3</v>
      </c>
      <c r="Z124" s="13">
        <f t="shared" si="44"/>
        <v>7.3478306508047986E-3</v>
      </c>
      <c r="AA124" s="13">
        <f t="shared" si="45"/>
        <v>-1.4304491341503578E-3</v>
      </c>
      <c r="AB124" s="13">
        <f t="shared" si="46"/>
        <v>1.1143231761106653E-2</v>
      </c>
      <c r="AC124" s="55"/>
      <c r="AD124" s="14">
        <f t="shared" si="47"/>
        <v>2.452823832256631E-4</v>
      </c>
      <c r="AE124" s="14">
        <f t="shared" si="48"/>
        <v>7.0522133475722747E-3</v>
      </c>
      <c r="AF124" s="14">
        <f t="shared" si="49"/>
        <v>-3.8862214125939308E-3</v>
      </c>
      <c r="AG124" s="14">
        <f t="shared" si="50"/>
        <v>-8.9438312059023188E-3</v>
      </c>
      <c r="AH124" s="14">
        <f t="shared" si="51"/>
        <v>-3.7490523301567566E-3</v>
      </c>
      <c r="AI124" s="14">
        <f t="shared" si="52"/>
        <v>-3.2017639657202575E-3</v>
      </c>
      <c r="AJ124" s="14">
        <f t="shared" si="53"/>
        <v>2.4601660336507837E-3</v>
      </c>
      <c r="AK124" s="14">
        <f t="shared" si="54"/>
        <v>6.0090091915504379E-3</v>
      </c>
      <c r="AL124" s="14">
        <f t="shared" si="55"/>
        <v>-1.7880497589845017E-3</v>
      </c>
      <c r="AM124" s="14">
        <f t="shared" si="56"/>
        <v>1.0214694161126489E-2</v>
      </c>
    </row>
    <row r="125" spans="1:39" x14ac:dyDescent="0.25">
      <c r="A125" s="11">
        <v>42933</v>
      </c>
      <c r="B125" s="12">
        <v>11890.5</v>
      </c>
      <c r="C125" s="12">
        <v>2459.14</v>
      </c>
      <c r="D125" s="12">
        <v>6314.4301759999998</v>
      </c>
      <c r="E125" s="12">
        <v>146.39999399999999</v>
      </c>
      <c r="F125" s="12">
        <v>1010.039978</v>
      </c>
      <c r="G125" s="12">
        <v>27.690000999999999</v>
      </c>
      <c r="H125" s="12">
        <v>89.290001000000004</v>
      </c>
      <c r="I125" s="12">
        <v>953.419983</v>
      </c>
      <c r="J125" s="12">
        <v>51.540000999999997</v>
      </c>
      <c r="K125" s="12">
        <v>161.699997</v>
      </c>
      <c r="L125" s="12">
        <v>57.580002</v>
      </c>
      <c r="M125" s="12">
        <v>48.149448</v>
      </c>
      <c r="N125" s="12">
        <v>98</v>
      </c>
      <c r="O125" s="53"/>
      <c r="P125" s="13">
        <f t="shared" si="34"/>
        <v>-1.101719860392758E-3</v>
      </c>
      <c r="Q125" s="13">
        <f t="shared" si="35"/>
        <v>5.9776995209714912E-4</v>
      </c>
      <c r="R125" s="13">
        <f t="shared" si="36"/>
        <v>4.7319999061148366E-3</v>
      </c>
      <c r="S125" s="13">
        <f t="shared" si="37"/>
        <v>1.0177630198536791E-2</v>
      </c>
      <c r="T125" s="13">
        <f t="shared" si="38"/>
        <v>1.4266735291541099E-2</v>
      </c>
      <c r="U125" s="13">
        <f t="shared" si="39"/>
        <v>3.6114119316934534E-3</v>
      </c>
      <c r="V125" s="13">
        <f t="shared" si="40"/>
        <v>-2.2403404385673564E-4</v>
      </c>
      <c r="W125" s="13">
        <f t="shared" si="41"/>
        <v>1.2565334494357927E-2</v>
      </c>
      <c r="X125" s="13">
        <f t="shared" si="42"/>
        <v>5.8207022541580944E-3</v>
      </c>
      <c r="Y125" s="13">
        <f t="shared" si="43"/>
        <v>0.13543605075020504</v>
      </c>
      <c r="Z125" s="13">
        <f t="shared" si="44"/>
        <v>2.3966602154685601E-2</v>
      </c>
      <c r="AA125" s="13">
        <f t="shared" si="45"/>
        <v>0</v>
      </c>
      <c r="AB125" s="13">
        <f t="shared" si="46"/>
        <v>4.3877551020408134E-3</v>
      </c>
      <c r="AC125" s="55"/>
      <c r="AD125" s="14">
        <f t="shared" si="47"/>
        <v>8.7809449200756708E-3</v>
      </c>
      <c r="AE125" s="14">
        <f t="shared" si="48"/>
        <v>1.3103837972988804E-2</v>
      </c>
      <c r="AF125" s="14">
        <f t="shared" si="49"/>
        <v>2.9649312232125592E-3</v>
      </c>
      <c r="AG125" s="14">
        <f t="shared" si="50"/>
        <v>-1.2789874719813629E-3</v>
      </c>
      <c r="AH125" s="14">
        <f t="shared" si="51"/>
        <v>1.1504602153827878E-2</v>
      </c>
      <c r="AI125" s="14">
        <f t="shared" si="52"/>
        <v>5.134847036876381E-3</v>
      </c>
      <c r="AJ125" s="14">
        <f t="shared" si="53"/>
        <v>0.13429640286876726</v>
      </c>
      <c r="AK125" s="14">
        <f t="shared" si="54"/>
        <v>2.262778069543124E-2</v>
      </c>
      <c r="AL125" s="14">
        <f t="shared" si="55"/>
        <v>-3.5760062483414392E-4</v>
      </c>
      <c r="AM125" s="14">
        <f t="shared" si="56"/>
        <v>3.4592175020606488E-3</v>
      </c>
    </row>
    <row r="126" spans="1:39" x14ac:dyDescent="0.25">
      <c r="A126" s="11">
        <v>42934</v>
      </c>
      <c r="B126" s="12">
        <v>11877.4</v>
      </c>
      <c r="C126" s="12">
        <v>2460.61</v>
      </c>
      <c r="D126" s="12">
        <v>6344.3100590000004</v>
      </c>
      <c r="E126" s="12">
        <v>147.88999899999999</v>
      </c>
      <c r="F126" s="12">
        <v>1024.4499510000001</v>
      </c>
      <c r="G126" s="12">
        <v>27.790001</v>
      </c>
      <c r="H126" s="12">
        <v>89.269997000000004</v>
      </c>
      <c r="I126" s="12">
        <v>965.40002400000003</v>
      </c>
      <c r="J126" s="12">
        <v>51.84</v>
      </c>
      <c r="K126" s="12">
        <v>183.60000600000001</v>
      </c>
      <c r="L126" s="12">
        <v>58.959999000000003</v>
      </c>
      <c r="M126" s="12">
        <v>48.149448</v>
      </c>
      <c r="N126" s="12">
        <v>98.43</v>
      </c>
      <c r="O126" s="53"/>
      <c r="P126" s="13">
        <f t="shared" si="34"/>
        <v>5.3799653122736935E-3</v>
      </c>
      <c r="Q126" s="13">
        <f t="shared" si="35"/>
        <v>5.3726514969865136E-3</v>
      </c>
      <c r="R126" s="13">
        <f t="shared" si="36"/>
        <v>6.4199226742112092E-3</v>
      </c>
      <c r="S126" s="13">
        <f t="shared" si="37"/>
        <v>6.9646291633282953E-3</v>
      </c>
      <c r="T126" s="13">
        <f t="shared" si="38"/>
        <v>2.3622862177286041E-3</v>
      </c>
      <c r="U126" s="13">
        <f t="shared" si="39"/>
        <v>5.0377472098688258E-3</v>
      </c>
      <c r="V126" s="13">
        <f t="shared" si="40"/>
        <v>3.2485830597708265E-3</v>
      </c>
      <c r="W126" s="13">
        <f t="shared" si="41"/>
        <v>5.6867525000185992E-3</v>
      </c>
      <c r="X126" s="13">
        <f t="shared" si="42"/>
        <v>7.5231481481479179E-3</v>
      </c>
      <c r="Y126" s="13">
        <f t="shared" si="43"/>
        <v>1.4160947249641787E-3</v>
      </c>
      <c r="Z126" s="13">
        <f t="shared" si="44"/>
        <v>-1.0346014422422334E-2</v>
      </c>
      <c r="AA126" s="13">
        <f t="shared" si="45"/>
        <v>1.2535346199609165E-3</v>
      </c>
      <c r="AB126" s="13">
        <f t="shared" si="46"/>
        <v>1.8287209184191244E-3</v>
      </c>
      <c r="AC126" s="55"/>
      <c r="AD126" s="14">
        <f t="shared" si="47"/>
        <v>5.5679438848671757E-3</v>
      </c>
      <c r="AE126" s="14">
        <f t="shared" si="48"/>
        <v>1.1993888991763092E-3</v>
      </c>
      <c r="AF126" s="14">
        <f t="shared" si="49"/>
        <v>4.3912665013879316E-3</v>
      </c>
      <c r="AG126" s="14">
        <f t="shared" si="50"/>
        <v>2.1936296316461992E-3</v>
      </c>
      <c r="AH126" s="14">
        <f t="shared" si="51"/>
        <v>4.6260201594885506E-3</v>
      </c>
      <c r="AI126" s="14">
        <f t="shared" si="52"/>
        <v>6.8372929308662045E-3</v>
      </c>
      <c r="AJ126" s="14">
        <f t="shared" si="53"/>
        <v>2.7644684352639464E-4</v>
      </c>
      <c r="AK126" s="14">
        <f t="shared" si="54"/>
        <v>-1.1684835881676695E-2</v>
      </c>
      <c r="AL126" s="14">
        <f t="shared" si="55"/>
        <v>8.9593399512677267E-4</v>
      </c>
      <c r="AM126" s="14">
        <f t="shared" si="56"/>
        <v>9.001833184389597E-4</v>
      </c>
    </row>
    <row r="127" spans="1:39" x14ac:dyDescent="0.25">
      <c r="A127" s="11">
        <v>42935</v>
      </c>
      <c r="B127" s="12">
        <v>11941.3</v>
      </c>
      <c r="C127" s="12">
        <v>2473.83</v>
      </c>
      <c r="D127" s="12">
        <v>6385.0400390000004</v>
      </c>
      <c r="E127" s="12">
        <v>148.91999799999999</v>
      </c>
      <c r="F127" s="12">
        <v>1026.869995</v>
      </c>
      <c r="G127" s="12">
        <v>27.93</v>
      </c>
      <c r="H127" s="12">
        <v>89.559997999999993</v>
      </c>
      <c r="I127" s="12">
        <v>970.89001499999995</v>
      </c>
      <c r="J127" s="12">
        <v>52.23</v>
      </c>
      <c r="K127" s="12">
        <v>183.86000100000001</v>
      </c>
      <c r="L127" s="12">
        <v>58.349997999999999</v>
      </c>
      <c r="M127" s="12">
        <v>48.209805000000003</v>
      </c>
      <c r="N127" s="12">
        <v>98.610000999999997</v>
      </c>
      <c r="O127" s="53"/>
      <c r="P127" s="13">
        <f t="shared" si="34"/>
        <v>2.679775233853654E-4</v>
      </c>
      <c r="Q127" s="13">
        <f t="shared" si="35"/>
        <v>-1.5360796821128897E-4</v>
      </c>
      <c r="R127" s="13">
        <f t="shared" si="36"/>
        <v>7.7680969417648349E-4</v>
      </c>
      <c r="S127" s="13">
        <f t="shared" si="37"/>
        <v>6.8493420205391065E-3</v>
      </c>
      <c r="T127" s="13">
        <f t="shared" si="38"/>
        <v>1.7820717412238007E-3</v>
      </c>
      <c r="U127" s="13">
        <f t="shared" si="39"/>
        <v>-7.1607590404582089E-3</v>
      </c>
      <c r="V127" s="13">
        <f t="shared" si="40"/>
        <v>1.0942418734757098E-2</v>
      </c>
      <c r="W127" s="13">
        <f t="shared" si="41"/>
        <v>-2.8221435566003761E-3</v>
      </c>
      <c r="X127" s="13">
        <f t="shared" si="42"/>
        <v>2.6804327015126361E-3</v>
      </c>
      <c r="Y127" s="13">
        <f t="shared" si="43"/>
        <v>-1.4140922364076491E-3</v>
      </c>
      <c r="Z127" s="13">
        <f t="shared" si="44"/>
        <v>1.2682125541803924E-2</v>
      </c>
      <c r="AA127" s="13">
        <f t="shared" si="45"/>
        <v>1.6991792437243802E-2</v>
      </c>
      <c r="AB127" s="13">
        <f t="shared" si="46"/>
        <v>2.3323699185440194E-3</v>
      </c>
      <c r="AC127" s="55"/>
      <c r="AD127" s="14">
        <f t="shared" si="47"/>
        <v>5.4526567420779869E-3</v>
      </c>
      <c r="AE127" s="14">
        <f t="shared" si="48"/>
        <v>6.1917442267150576E-4</v>
      </c>
      <c r="AF127" s="14">
        <f t="shared" si="49"/>
        <v>-7.8072397489391031E-3</v>
      </c>
      <c r="AG127" s="14">
        <f t="shared" si="50"/>
        <v>9.8874653066324709E-3</v>
      </c>
      <c r="AH127" s="14">
        <f t="shared" si="51"/>
        <v>-3.8828758971304242E-3</v>
      </c>
      <c r="AI127" s="14">
        <f t="shared" si="52"/>
        <v>1.9945774842309231E-3</v>
      </c>
      <c r="AJ127" s="14">
        <f t="shared" si="53"/>
        <v>-2.5537401178454332E-3</v>
      </c>
      <c r="AK127" s="14">
        <f t="shared" si="54"/>
        <v>1.1343304082549563E-2</v>
      </c>
      <c r="AL127" s="14">
        <f t="shared" si="55"/>
        <v>1.663419181240966E-2</v>
      </c>
      <c r="AM127" s="14">
        <f t="shared" si="56"/>
        <v>1.4038323185638548E-3</v>
      </c>
    </row>
    <row r="128" spans="1:39" x14ac:dyDescent="0.25">
      <c r="A128" s="11">
        <v>42936</v>
      </c>
      <c r="B128" s="12">
        <v>11944.5</v>
      </c>
      <c r="C128" s="12">
        <v>2473.4499999999998</v>
      </c>
      <c r="D128" s="12">
        <v>6390</v>
      </c>
      <c r="E128" s="12">
        <v>149.94000199999999</v>
      </c>
      <c r="F128" s="12">
        <v>1028.6999510000001</v>
      </c>
      <c r="G128" s="12">
        <v>27.73</v>
      </c>
      <c r="H128" s="12">
        <v>90.540001000000004</v>
      </c>
      <c r="I128" s="12">
        <v>968.15002400000003</v>
      </c>
      <c r="J128" s="12">
        <v>52.369999</v>
      </c>
      <c r="K128" s="12">
        <v>183.60000600000001</v>
      </c>
      <c r="L128" s="12">
        <v>59.09</v>
      </c>
      <c r="M128" s="12">
        <v>49.028976</v>
      </c>
      <c r="N128" s="12">
        <v>98.839995999999999</v>
      </c>
      <c r="O128" s="53"/>
      <c r="P128" s="13">
        <f t="shared" si="34"/>
        <v>-1.6660387626104001E-3</v>
      </c>
      <c r="Q128" s="13">
        <f t="shared" si="35"/>
        <v>-3.6790717418988539E-4</v>
      </c>
      <c r="R128" s="13">
        <f t="shared" si="36"/>
        <v>-3.5211267605639307E-4</v>
      </c>
      <c r="S128" s="13">
        <f t="shared" si="37"/>
        <v>-2.801107072147424E-3</v>
      </c>
      <c r="T128" s="13">
        <f t="shared" si="38"/>
        <v>-2.9453748851204775E-3</v>
      </c>
      <c r="U128" s="13">
        <f t="shared" si="39"/>
        <v>-3.9667868734223344E-3</v>
      </c>
      <c r="V128" s="13">
        <f t="shared" si="40"/>
        <v>-9.3881046014125946E-3</v>
      </c>
      <c r="W128" s="13">
        <f t="shared" si="41"/>
        <v>4.9268800100756849E-3</v>
      </c>
      <c r="X128" s="13">
        <f t="shared" si="42"/>
        <v>4.0099867101390796E-3</v>
      </c>
      <c r="Y128" s="13">
        <f t="shared" si="43"/>
        <v>2.6906246397399469E-2</v>
      </c>
      <c r="Z128" s="13">
        <f t="shared" si="44"/>
        <v>-7.107835505161697E-3</v>
      </c>
      <c r="AA128" s="13">
        <f t="shared" si="45"/>
        <v>4.0446898177111112E-3</v>
      </c>
      <c r="AB128" s="13">
        <f t="shared" si="46"/>
        <v>1.1129199155370806E-3</v>
      </c>
      <c r="AC128" s="55"/>
      <c r="AD128" s="14">
        <f t="shared" si="47"/>
        <v>-4.1977923506085436E-3</v>
      </c>
      <c r="AE128" s="14">
        <f t="shared" si="48"/>
        <v>-4.1082722036727727E-3</v>
      </c>
      <c r="AF128" s="14">
        <f t="shared" si="49"/>
        <v>-4.6132675819032286E-3</v>
      </c>
      <c r="AG128" s="14">
        <f t="shared" si="50"/>
        <v>-1.0443058029537221E-2</v>
      </c>
      <c r="AH128" s="14">
        <f t="shared" si="51"/>
        <v>3.8661476695456367E-3</v>
      </c>
      <c r="AI128" s="14">
        <f t="shared" si="52"/>
        <v>3.3241314928573666E-3</v>
      </c>
      <c r="AJ128" s="14">
        <f t="shared" si="53"/>
        <v>2.5766598515961685E-2</v>
      </c>
      <c r="AK128" s="14">
        <f t="shared" si="54"/>
        <v>-8.4466569644160577E-3</v>
      </c>
      <c r="AL128" s="14">
        <f t="shared" si="55"/>
        <v>3.6870891928769672E-3</v>
      </c>
      <c r="AM128" s="14">
        <f t="shared" si="56"/>
        <v>1.8438231555691585E-4</v>
      </c>
    </row>
    <row r="129" spans="1:39" x14ac:dyDescent="0.25">
      <c r="A129" s="11">
        <v>42937</v>
      </c>
      <c r="B129" s="12">
        <v>11924.6</v>
      </c>
      <c r="C129" s="12">
        <v>2472.54</v>
      </c>
      <c r="D129" s="12">
        <v>6387.75</v>
      </c>
      <c r="E129" s="12">
        <v>149.520004</v>
      </c>
      <c r="F129" s="12">
        <v>1025.670044</v>
      </c>
      <c r="G129" s="12">
        <v>27.620000999999998</v>
      </c>
      <c r="H129" s="12">
        <v>89.690002000000007</v>
      </c>
      <c r="I129" s="12">
        <v>972.919983</v>
      </c>
      <c r="J129" s="12">
        <v>52.580002</v>
      </c>
      <c r="K129" s="12">
        <v>188.53999300000001</v>
      </c>
      <c r="L129" s="12">
        <v>58.669998</v>
      </c>
      <c r="M129" s="12">
        <v>49.227283</v>
      </c>
      <c r="N129" s="12">
        <v>98.949996999999996</v>
      </c>
      <c r="O129" s="53"/>
      <c r="P129" s="13">
        <f t="shared" si="34"/>
        <v>-1.6688190798852531E-3</v>
      </c>
      <c r="Q129" s="13">
        <f t="shared" si="35"/>
        <v>-1.0636834995592093E-3</v>
      </c>
      <c r="R129" s="13">
        <f t="shared" si="36"/>
        <v>3.6100440687254487E-3</v>
      </c>
      <c r="S129" s="13">
        <f t="shared" si="37"/>
        <v>6.6847242727430256E-5</v>
      </c>
      <c r="T129" s="13">
        <f t="shared" si="38"/>
        <v>1.2947543001460726E-2</v>
      </c>
      <c r="U129" s="13">
        <f t="shared" si="39"/>
        <v>0</v>
      </c>
      <c r="V129" s="13">
        <f t="shared" si="40"/>
        <v>-2.230348930084558E-4</v>
      </c>
      <c r="W129" s="13">
        <f t="shared" si="41"/>
        <v>7.6265716910450809E-3</v>
      </c>
      <c r="X129" s="13">
        <f t="shared" si="42"/>
        <v>2.8527575940373584E-3</v>
      </c>
      <c r="Y129" s="13">
        <f t="shared" si="43"/>
        <v>-3.3414077829101441E-3</v>
      </c>
      <c r="Z129" s="13">
        <f t="shared" si="44"/>
        <v>-1.5339356241327318E-3</v>
      </c>
      <c r="AA129" s="13">
        <f t="shared" si="45"/>
        <v>-1.0334492764916492E-2</v>
      </c>
      <c r="AB129" s="13">
        <f t="shared" si="46"/>
        <v>1.0207195862774965E-2</v>
      </c>
      <c r="AC129" s="55"/>
      <c r="AD129" s="14">
        <f t="shared" si="47"/>
        <v>-1.3298380357336895E-3</v>
      </c>
      <c r="AE129" s="14">
        <f t="shared" si="48"/>
        <v>1.1784645682908431E-2</v>
      </c>
      <c r="AF129" s="14">
        <f t="shared" si="49"/>
        <v>-6.4648070848089445E-4</v>
      </c>
      <c r="AG129" s="14">
        <f t="shared" si="50"/>
        <v>-1.2779883211330831E-3</v>
      </c>
      <c r="AH129" s="14">
        <f t="shared" si="51"/>
        <v>6.5658393505150323E-3</v>
      </c>
      <c r="AI129" s="14">
        <f t="shared" si="52"/>
        <v>2.1669023767556454E-3</v>
      </c>
      <c r="AJ129" s="14">
        <f t="shared" si="53"/>
        <v>-4.4810556643479285E-3</v>
      </c>
      <c r="AK129" s="14">
        <f t="shared" si="54"/>
        <v>-2.8727570833870929E-3</v>
      </c>
      <c r="AL129" s="14">
        <f t="shared" si="55"/>
        <v>-1.0692093389750636E-2</v>
      </c>
      <c r="AM129" s="14">
        <f t="shared" si="56"/>
        <v>9.2786582627948002E-3</v>
      </c>
    </row>
    <row r="130" spans="1:39" x14ac:dyDescent="0.25">
      <c r="A130" s="11">
        <v>42940</v>
      </c>
      <c r="B130" s="12">
        <v>11904.7</v>
      </c>
      <c r="C130" s="12">
        <v>2469.91</v>
      </c>
      <c r="D130" s="12">
        <v>6410.8100590000004</v>
      </c>
      <c r="E130" s="12">
        <v>149.529999</v>
      </c>
      <c r="F130" s="12">
        <v>1038.9499510000001</v>
      </c>
      <c r="G130" s="12">
        <v>27.620000999999998</v>
      </c>
      <c r="H130" s="12">
        <v>89.669998000000007</v>
      </c>
      <c r="I130" s="12">
        <v>980.34002699999996</v>
      </c>
      <c r="J130" s="12">
        <v>52.73</v>
      </c>
      <c r="K130" s="12">
        <v>187.91000399999999</v>
      </c>
      <c r="L130" s="12">
        <v>58.580002</v>
      </c>
      <c r="M130" s="12">
        <v>48.718544000000001</v>
      </c>
      <c r="N130" s="12">
        <v>99.959998999999996</v>
      </c>
      <c r="O130" s="53"/>
      <c r="P130" s="13">
        <f t="shared" si="34"/>
        <v>5.1240266449386063E-3</v>
      </c>
      <c r="Q130" s="13">
        <f t="shared" si="35"/>
        <v>2.9231834358338649E-3</v>
      </c>
      <c r="R130" s="13">
        <f t="shared" si="36"/>
        <v>2.1212030733774867E-4</v>
      </c>
      <c r="S130" s="13">
        <f t="shared" si="37"/>
        <v>-8.8276065594036224E-3</v>
      </c>
      <c r="T130" s="13">
        <f t="shared" si="38"/>
        <v>8.8555180075267081E-4</v>
      </c>
      <c r="U130" s="13">
        <f t="shared" si="39"/>
        <v>-1.4482620764568743E-3</v>
      </c>
      <c r="V130" s="13">
        <f t="shared" si="40"/>
        <v>1.0705910799730267E-2</v>
      </c>
      <c r="W130" s="13">
        <f t="shared" si="41"/>
        <v>-3.0234422938644312E-2</v>
      </c>
      <c r="X130" s="13">
        <f t="shared" si="42"/>
        <v>1.2516575004741348E-2</v>
      </c>
      <c r="Y130" s="13">
        <f t="shared" si="43"/>
        <v>-5.0024106220549758E-3</v>
      </c>
      <c r="Z130" s="13">
        <f t="shared" si="44"/>
        <v>-5.4626833232268579E-3</v>
      </c>
      <c r="AA130" s="13">
        <f t="shared" si="45"/>
        <v>2.6550259794297926E-3</v>
      </c>
      <c r="AB130" s="13">
        <f t="shared" si="46"/>
        <v>1.020412175074159E-2</v>
      </c>
      <c r="AC130" s="55"/>
      <c r="AD130" s="14">
        <f t="shared" si="47"/>
        <v>-1.0224291837864743E-2</v>
      </c>
      <c r="AE130" s="14">
        <f t="shared" si="48"/>
        <v>-2.7734551779962416E-4</v>
      </c>
      <c r="AF130" s="14">
        <f t="shared" si="49"/>
        <v>-2.0947427849377686E-3</v>
      </c>
      <c r="AG130" s="14">
        <f t="shared" si="50"/>
        <v>9.6509573716056403E-3</v>
      </c>
      <c r="AH130" s="14">
        <f t="shared" si="51"/>
        <v>-3.1295155279174362E-2</v>
      </c>
      <c r="AI130" s="14">
        <f t="shared" si="52"/>
        <v>1.1830719787459636E-2</v>
      </c>
      <c r="AJ130" s="14">
        <f t="shared" si="53"/>
        <v>-6.1420585034927602E-3</v>
      </c>
      <c r="AK130" s="14">
        <f t="shared" si="54"/>
        <v>-6.8015047824812186E-3</v>
      </c>
      <c r="AL130" s="14">
        <f t="shared" si="55"/>
        <v>2.2974253545956485E-3</v>
      </c>
      <c r="AM130" s="14">
        <f t="shared" si="56"/>
        <v>9.2755841507614258E-3</v>
      </c>
    </row>
    <row r="131" spans="1:39" x14ac:dyDescent="0.25">
      <c r="A131" s="11">
        <v>42941</v>
      </c>
      <c r="B131" s="12">
        <v>11965.7</v>
      </c>
      <c r="C131" s="12">
        <v>2477.13</v>
      </c>
      <c r="D131" s="12">
        <v>6412.169922</v>
      </c>
      <c r="E131" s="12">
        <v>148.21000699999999</v>
      </c>
      <c r="F131" s="12">
        <v>1039.869995</v>
      </c>
      <c r="G131" s="12">
        <v>27.58</v>
      </c>
      <c r="H131" s="12">
        <v>90.629997000000003</v>
      </c>
      <c r="I131" s="12">
        <v>950.70001200000002</v>
      </c>
      <c r="J131" s="12">
        <v>53.389999000000003</v>
      </c>
      <c r="K131" s="12">
        <v>186.970001</v>
      </c>
      <c r="L131" s="12">
        <v>58.259998000000003</v>
      </c>
      <c r="M131" s="12">
        <v>48.847892999999999</v>
      </c>
      <c r="N131" s="12">
        <v>100.980003</v>
      </c>
      <c r="O131" s="53"/>
      <c r="P131" s="13">
        <f t="shared" si="34"/>
        <v>-6.6857768454942068E-5</v>
      </c>
      <c r="Q131" s="13">
        <f t="shared" si="35"/>
        <v>2.8258508838852059E-4</v>
      </c>
      <c r="R131" s="13">
        <f t="shared" si="36"/>
        <v>1.6499996301875264E-3</v>
      </c>
      <c r="S131" s="13">
        <f t="shared" si="37"/>
        <v>1.0593022912413819E-2</v>
      </c>
      <c r="T131" s="13">
        <f t="shared" si="38"/>
        <v>1.2434298577871594E-2</v>
      </c>
      <c r="U131" s="13">
        <f t="shared" si="39"/>
        <v>-5.8013052936909393E-3</v>
      </c>
      <c r="V131" s="13">
        <f t="shared" si="40"/>
        <v>4.854937819318117E-3</v>
      </c>
      <c r="W131" s="13">
        <f t="shared" si="41"/>
        <v>-3.0504091336858163E-3</v>
      </c>
      <c r="X131" s="13">
        <f t="shared" si="42"/>
        <v>3.3714366617612068E-3</v>
      </c>
      <c r="Y131" s="13">
        <f t="shared" si="43"/>
        <v>1.1285238213161408E-2</v>
      </c>
      <c r="Z131" s="13">
        <f t="shared" si="44"/>
        <v>9.0972025093443154E-3</v>
      </c>
      <c r="AA131" s="13">
        <f t="shared" si="45"/>
        <v>7.5905218675451636E-3</v>
      </c>
      <c r="AB131" s="13">
        <f t="shared" si="46"/>
        <v>8.3184489507293069E-3</v>
      </c>
      <c r="AC131" s="55"/>
      <c r="AD131" s="14">
        <f t="shared" si="47"/>
        <v>9.1963376339526982E-3</v>
      </c>
      <c r="AE131" s="14">
        <f t="shared" si="48"/>
        <v>1.1271401259319299E-2</v>
      </c>
      <c r="AF131" s="14">
        <f t="shared" si="49"/>
        <v>-6.4477860021718335E-3</v>
      </c>
      <c r="AG131" s="14">
        <f t="shared" si="50"/>
        <v>3.7999843911934897E-3</v>
      </c>
      <c r="AH131" s="14">
        <f t="shared" si="51"/>
        <v>-4.1111414742158649E-3</v>
      </c>
      <c r="AI131" s="14">
        <f t="shared" si="52"/>
        <v>2.6855814444794938E-3</v>
      </c>
      <c r="AJ131" s="14">
        <f t="shared" si="53"/>
        <v>1.0145590331723624E-2</v>
      </c>
      <c r="AK131" s="14">
        <f t="shared" si="54"/>
        <v>7.7583810500899547E-3</v>
      </c>
      <c r="AL131" s="14">
        <f t="shared" si="55"/>
        <v>7.2329212427110195E-3</v>
      </c>
      <c r="AM131" s="14">
        <f t="shared" si="56"/>
        <v>7.3899113507491423E-3</v>
      </c>
    </row>
    <row r="132" spans="1:39" x14ac:dyDescent="0.25">
      <c r="A132" s="11">
        <v>42942</v>
      </c>
      <c r="B132" s="12">
        <v>11964.9</v>
      </c>
      <c r="C132" s="12">
        <v>2477.83</v>
      </c>
      <c r="D132" s="12">
        <v>6422.75</v>
      </c>
      <c r="E132" s="12">
        <v>149.779999</v>
      </c>
      <c r="F132" s="12">
        <v>1052.8000489999999</v>
      </c>
      <c r="G132" s="12">
        <v>27.42</v>
      </c>
      <c r="H132" s="12">
        <v>91.07</v>
      </c>
      <c r="I132" s="12">
        <v>947.79998799999998</v>
      </c>
      <c r="J132" s="12">
        <v>53.57</v>
      </c>
      <c r="K132" s="12">
        <v>189.08000200000001</v>
      </c>
      <c r="L132" s="12">
        <v>58.790000999999997</v>
      </c>
      <c r="M132" s="12">
        <v>49.218674</v>
      </c>
      <c r="N132" s="12">
        <v>101.82</v>
      </c>
      <c r="O132" s="53"/>
      <c r="P132" s="13">
        <f t="shared" si="34"/>
        <v>-1.4208225726908275E-4</v>
      </c>
      <c r="Q132" s="13">
        <f t="shared" si="35"/>
        <v>-9.7262524063390643E-4</v>
      </c>
      <c r="R132" s="13">
        <f t="shared" si="36"/>
        <v>-6.3150611498190568E-3</v>
      </c>
      <c r="S132" s="13">
        <f t="shared" si="37"/>
        <v>-2.3901736038868582E-2</v>
      </c>
      <c r="T132" s="13">
        <f t="shared" si="38"/>
        <v>-6.4590128072837816E-3</v>
      </c>
      <c r="U132" s="13">
        <f t="shared" si="39"/>
        <v>-1.3493836615609101E-2</v>
      </c>
      <c r="V132" s="13">
        <f t="shared" si="40"/>
        <v>-6.1490941034368918E-3</v>
      </c>
      <c r="W132" s="13">
        <f t="shared" si="41"/>
        <v>-1.4465036055687386E-2</v>
      </c>
      <c r="X132" s="13">
        <f t="shared" si="42"/>
        <v>8.5868769833861158E-3</v>
      </c>
      <c r="Y132" s="13">
        <f t="shared" si="43"/>
        <v>-3.3848153862405916E-2</v>
      </c>
      <c r="Z132" s="13">
        <f t="shared" si="44"/>
        <v>2.3133202532178876E-2</v>
      </c>
      <c r="AA132" s="13">
        <f t="shared" si="45"/>
        <v>0</v>
      </c>
      <c r="AB132" s="13">
        <f t="shared" si="46"/>
        <v>1.2767334511885053E-3</v>
      </c>
      <c r="AC132" s="55"/>
      <c r="AD132" s="14">
        <f t="shared" si="47"/>
        <v>-2.5298421317329702E-2</v>
      </c>
      <c r="AE132" s="14">
        <f t="shared" si="48"/>
        <v>-7.6219101258360768E-3</v>
      </c>
      <c r="AF132" s="14">
        <f t="shared" si="49"/>
        <v>-1.4140317324089996E-2</v>
      </c>
      <c r="AG132" s="14">
        <f t="shared" si="50"/>
        <v>-7.2040475315615186E-3</v>
      </c>
      <c r="AH132" s="14">
        <f t="shared" si="51"/>
        <v>-1.5525768396217434E-2</v>
      </c>
      <c r="AI132" s="14">
        <f t="shared" si="52"/>
        <v>7.9010217661044033E-3</v>
      </c>
      <c r="AJ132" s="14">
        <f t="shared" si="53"/>
        <v>-3.4987801743843701E-2</v>
      </c>
      <c r="AK132" s="14">
        <f t="shared" si="54"/>
        <v>2.1794381072924515E-2</v>
      </c>
      <c r="AL132" s="14">
        <f t="shared" si="55"/>
        <v>-3.5760062483414392E-4</v>
      </c>
      <c r="AM132" s="14">
        <f t="shared" si="56"/>
        <v>3.4819585120834061E-4</v>
      </c>
    </row>
    <row r="133" spans="1:39" x14ac:dyDescent="0.25">
      <c r="A133" s="11">
        <v>42943</v>
      </c>
      <c r="B133" s="12">
        <v>11963.2</v>
      </c>
      <c r="C133" s="12">
        <v>2475.42</v>
      </c>
      <c r="D133" s="12">
        <v>6382.1899409999996</v>
      </c>
      <c r="E133" s="12">
        <v>146.199997</v>
      </c>
      <c r="F133" s="12">
        <v>1046</v>
      </c>
      <c r="G133" s="12">
        <v>27.049999</v>
      </c>
      <c r="H133" s="12">
        <v>90.510002</v>
      </c>
      <c r="I133" s="12">
        <v>934.09002699999996</v>
      </c>
      <c r="J133" s="12">
        <v>54.029998999999997</v>
      </c>
      <c r="K133" s="12">
        <v>182.679993</v>
      </c>
      <c r="L133" s="12">
        <v>60.150002000000001</v>
      </c>
      <c r="M133" s="12">
        <v>49.218674</v>
      </c>
      <c r="N133" s="12">
        <v>101.949997</v>
      </c>
      <c r="O133" s="53"/>
      <c r="P133" s="13">
        <f t="shared" si="34"/>
        <v>-7.1051223752838233E-4</v>
      </c>
      <c r="Q133" s="13">
        <f t="shared" si="35"/>
        <v>-1.3411865461215866E-3</v>
      </c>
      <c r="R133" s="13">
        <f t="shared" si="36"/>
        <v>-1.1766752587157869E-3</v>
      </c>
      <c r="S133" s="13">
        <f t="shared" si="37"/>
        <v>3.6251642330744627E-3</v>
      </c>
      <c r="T133" s="13">
        <f t="shared" si="38"/>
        <v>-2.4818376673040099E-2</v>
      </c>
      <c r="U133" s="13">
        <f t="shared" si="39"/>
        <v>-1.4787061544807578E-3</v>
      </c>
      <c r="V133" s="13">
        <f t="shared" si="40"/>
        <v>1.2153463437112322E-3</v>
      </c>
      <c r="W133" s="13">
        <f t="shared" si="41"/>
        <v>7.964973166339151E-3</v>
      </c>
      <c r="X133" s="13">
        <f t="shared" si="42"/>
        <v>-1.1475088126505439E-2</v>
      </c>
      <c r="Y133" s="13">
        <f t="shared" si="43"/>
        <v>7.4447123500820389E-3</v>
      </c>
      <c r="Z133" s="13">
        <f t="shared" si="44"/>
        <v>-1.5793864811509017E-2</v>
      </c>
      <c r="AA133" s="13">
        <f t="shared" si="45"/>
        <v>-4.9055364636600984E-3</v>
      </c>
      <c r="AB133" s="13">
        <f t="shared" si="46"/>
        <v>5.3948309581608456E-3</v>
      </c>
      <c r="AC133" s="55"/>
      <c r="AD133" s="14">
        <f t="shared" si="47"/>
        <v>2.2284789546133431E-3</v>
      </c>
      <c r="AE133" s="14">
        <f t="shared" si="48"/>
        <v>-2.5981273991592394E-2</v>
      </c>
      <c r="AF133" s="14">
        <f t="shared" si="49"/>
        <v>-2.1251868629616521E-3</v>
      </c>
      <c r="AG133" s="14">
        <f t="shared" si="50"/>
        <v>1.6039291558660488E-4</v>
      </c>
      <c r="AH133" s="14">
        <f t="shared" si="51"/>
        <v>6.9042408258091024E-3</v>
      </c>
      <c r="AI133" s="14">
        <f t="shared" si="52"/>
        <v>-1.2160943343787152E-2</v>
      </c>
      <c r="AJ133" s="14">
        <f t="shared" si="53"/>
        <v>6.3050644686442545E-3</v>
      </c>
      <c r="AK133" s="14">
        <f t="shared" si="54"/>
        <v>-1.7132686270763378E-2</v>
      </c>
      <c r="AL133" s="14">
        <f t="shared" si="55"/>
        <v>-5.2631370884942425E-3</v>
      </c>
      <c r="AM133" s="14">
        <f t="shared" si="56"/>
        <v>4.4662933581806809E-3</v>
      </c>
    </row>
    <row r="134" spans="1:39" x14ac:dyDescent="0.25">
      <c r="A134" s="11">
        <v>42944</v>
      </c>
      <c r="B134" s="12">
        <v>11954.7</v>
      </c>
      <c r="C134" s="12">
        <v>2472.1</v>
      </c>
      <c r="D134" s="12">
        <v>6374.6801759999998</v>
      </c>
      <c r="E134" s="12">
        <v>146.729996</v>
      </c>
      <c r="F134" s="12">
        <v>1020.039978</v>
      </c>
      <c r="G134" s="12">
        <v>27.01</v>
      </c>
      <c r="H134" s="12">
        <v>90.620002999999997</v>
      </c>
      <c r="I134" s="12">
        <v>941.53002900000001</v>
      </c>
      <c r="J134" s="12">
        <v>53.41</v>
      </c>
      <c r="K134" s="12">
        <v>184.03999300000001</v>
      </c>
      <c r="L134" s="12">
        <v>59.200001</v>
      </c>
      <c r="M134" s="12">
        <v>48.977229999999999</v>
      </c>
      <c r="N134" s="12">
        <v>102.5</v>
      </c>
      <c r="O134" s="53"/>
      <c r="P134" s="13">
        <f t="shared" ref="P134:P197" si="57">B135/B134-1</f>
        <v>1.0874384133436887E-3</v>
      </c>
      <c r="Q134" s="13">
        <f t="shared" ref="Q134:Q197" si="58">C135/C134-1</f>
        <v>-7.2812588487514152E-4</v>
      </c>
      <c r="R134" s="13">
        <f t="shared" ref="R134:R197" si="59">D135/D134-1</f>
        <v>-4.166492791276899E-3</v>
      </c>
      <c r="S134" s="13">
        <f t="shared" ref="S134:S197" si="60">E135/E134-1</f>
        <v>-1.6355960372275158E-3</v>
      </c>
      <c r="T134" s="13">
        <f t="shared" ref="T134:T197" si="61">F135/F134-1</f>
        <v>-3.1626161420900689E-2</v>
      </c>
      <c r="U134" s="13">
        <f t="shared" ref="U134:U197" si="62">G135/G134-1</f>
        <v>-1.4439059607552873E-2</v>
      </c>
      <c r="V134" s="13">
        <f t="shared" ref="V134:V197" si="63">H135/H134-1</f>
        <v>1.9863164206692652E-3</v>
      </c>
      <c r="W134" s="13">
        <f t="shared" ref="W134:W197" si="64">I135/I134-1</f>
        <v>-1.1715005002777223E-2</v>
      </c>
      <c r="X134" s="13">
        <f t="shared" ref="X134:X197" si="65">J135/J134-1</f>
        <v>-1.2357236472570587E-2</v>
      </c>
      <c r="Y134" s="13">
        <f t="shared" ref="Y134:Y197" si="66">K135/K134-1</f>
        <v>-1.29319120328375E-2</v>
      </c>
      <c r="Z134" s="13">
        <f t="shared" ref="Z134:Z197" si="67">L135/L134-1</f>
        <v>-1.0979763328044512E-2</v>
      </c>
      <c r="AA134" s="13">
        <f t="shared" ref="AA134:AA197" si="68">M135/M134-1</f>
        <v>3.3451871410448142E-3</v>
      </c>
      <c r="AB134" s="13">
        <f t="shared" ref="AB134:AB197" si="69">N135/N134-1</f>
        <v>-1.2975629268292654E-2</v>
      </c>
      <c r="AC134" s="55"/>
      <c r="AD134" s="14">
        <f t="shared" si="47"/>
        <v>-3.0322813156886353E-3</v>
      </c>
      <c r="AE134" s="14">
        <f t="shared" si="48"/>
        <v>-3.2789058739452981E-2</v>
      </c>
      <c r="AF134" s="14">
        <f t="shared" si="49"/>
        <v>-1.5085540316033768E-2</v>
      </c>
      <c r="AG134" s="14">
        <f t="shared" si="50"/>
        <v>9.3136299254463787E-4</v>
      </c>
      <c r="AH134" s="14">
        <f t="shared" si="51"/>
        <v>-1.2775737343307272E-2</v>
      </c>
      <c r="AI134" s="14">
        <f t="shared" si="52"/>
        <v>-1.30430916898523E-2</v>
      </c>
      <c r="AJ134" s="14">
        <f t="shared" si="53"/>
        <v>-1.4071559914275285E-2</v>
      </c>
      <c r="AK134" s="14">
        <f t="shared" si="54"/>
        <v>-1.2318584787298872E-2</v>
      </c>
      <c r="AL134" s="14">
        <f t="shared" si="55"/>
        <v>2.9875865162106701E-3</v>
      </c>
      <c r="AM134" s="14">
        <f t="shared" si="56"/>
        <v>-1.3904166868272819E-2</v>
      </c>
    </row>
    <row r="135" spans="1:39" x14ac:dyDescent="0.25">
      <c r="A135" s="11">
        <v>42947</v>
      </c>
      <c r="B135" s="12">
        <v>11967.7</v>
      </c>
      <c r="C135" s="12">
        <v>2470.3000000000002</v>
      </c>
      <c r="D135" s="12">
        <v>6348.1201170000004</v>
      </c>
      <c r="E135" s="12">
        <v>146.490005</v>
      </c>
      <c r="F135" s="12">
        <v>987.78002900000001</v>
      </c>
      <c r="G135" s="12">
        <v>26.620000999999998</v>
      </c>
      <c r="H135" s="12">
        <v>90.800003000000004</v>
      </c>
      <c r="I135" s="12">
        <v>930.5</v>
      </c>
      <c r="J135" s="12">
        <v>52.75</v>
      </c>
      <c r="K135" s="12">
        <v>181.66000399999999</v>
      </c>
      <c r="L135" s="12">
        <v>58.549999</v>
      </c>
      <c r="M135" s="12">
        <v>49.141067999999997</v>
      </c>
      <c r="N135" s="12">
        <v>101.16999800000001</v>
      </c>
      <c r="O135" s="53"/>
      <c r="P135" s="13">
        <f t="shared" si="57"/>
        <v>2.6989312900556062E-3</v>
      </c>
      <c r="Q135" s="13">
        <f t="shared" si="58"/>
        <v>2.4490952515887621E-3</v>
      </c>
      <c r="R135" s="13">
        <f t="shared" si="59"/>
        <v>2.3345216736387897E-3</v>
      </c>
      <c r="S135" s="13">
        <f t="shared" si="60"/>
        <v>5.9389444351511944E-3</v>
      </c>
      <c r="T135" s="13">
        <f t="shared" si="61"/>
        <v>8.5140140042252455E-3</v>
      </c>
      <c r="U135" s="13">
        <f t="shared" si="62"/>
        <v>-5.2592409744837143E-3</v>
      </c>
      <c r="V135" s="13">
        <f t="shared" si="63"/>
        <v>4.6255284815353015E-3</v>
      </c>
      <c r="W135" s="13">
        <f t="shared" si="64"/>
        <v>3.5466630843639102E-4</v>
      </c>
      <c r="X135" s="13">
        <f t="shared" si="65"/>
        <v>7.0141990521326303E-3</v>
      </c>
      <c r="Y135" s="13">
        <f t="shared" si="66"/>
        <v>2.0367444228395204E-3</v>
      </c>
      <c r="Z135" s="13">
        <f t="shared" si="67"/>
        <v>1.3492758556665541E-2</v>
      </c>
      <c r="AA135" s="13">
        <f t="shared" si="68"/>
        <v>-2.9830853493049148E-3</v>
      </c>
      <c r="AB135" s="13">
        <f t="shared" si="69"/>
        <v>-1.7791786454320224E-2</v>
      </c>
      <c r="AC135" s="55"/>
      <c r="AD135" s="14">
        <f t="shared" ref="AD135:AD198" si="70">S135-AD$3</f>
        <v>4.5422591566900749E-3</v>
      </c>
      <c r="AE135" s="14">
        <f t="shared" ref="AE135:AE198" si="71">T135-AE$3</f>
        <v>7.3511166856729503E-3</v>
      </c>
      <c r="AF135" s="14">
        <f t="shared" ref="AF135:AF198" si="72">U135-AF$3</f>
        <v>-5.9057216829646085E-3</v>
      </c>
      <c r="AG135" s="14">
        <f t="shared" ref="AG135:AG198" si="73">V135-AG$3</f>
        <v>3.5705750534106742E-3</v>
      </c>
      <c r="AH135" s="14">
        <f t="shared" ref="AH135:AH198" si="74">W135-AH$3</f>
        <v>-7.0606603209365714E-4</v>
      </c>
      <c r="AI135" s="14">
        <f t="shared" ref="AI135:AI198" si="75">X135-AI$3</f>
        <v>6.3283438348509169E-3</v>
      </c>
      <c r="AJ135" s="14">
        <f t="shared" ref="AJ135:AJ198" si="76">Y135-AJ$3</f>
        <v>8.9709654140173638E-4</v>
      </c>
      <c r="AK135" s="14">
        <f t="shared" ref="AK135:AK198" si="77">Z135-AK$3</f>
        <v>1.215393709741118E-2</v>
      </c>
      <c r="AL135" s="14">
        <f t="shared" ref="AL135:AL198" si="78">AA135-AL$3</f>
        <v>-3.3406859741390588E-3</v>
      </c>
      <c r="AM135" s="14">
        <f t="shared" ref="AM135:AM198" si="79">AB135-AM$3</f>
        <v>-1.8720324054300391E-2</v>
      </c>
    </row>
    <row r="136" spans="1:39" x14ac:dyDescent="0.25">
      <c r="A136" s="11">
        <v>42948</v>
      </c>
      <c r="B136" s="12">
        <v>12000</v>
      </c>
      <c r="C136" s="12">
        <v>2476.35</v>
      </c>
      <c r="D136" s="12">
        <v>6362.9399409999996</v>
      </c>
      <c r="E136" s="12">
        <v>147.36000100000001</v>
      </c>
      <c r="F136" s="12">
        <v>996.19000200000005</v>
      </c>
      <c r="G136" s="12">
        <v>26.48</v>
      </c>
      <c r="H136" s="12">
        <v>91.220000999999996</v>
      </c>
      <c r="I136" s="12">
        <v>930.830017</v>
      </c>
      <c r="J136" s="12">
        <v>53.119999</v>
      </c>
      <c r="K136" s="12">
        <v>182.029999</v>
      </c>
      <c r="L136" s="12">
        <v>59.34</v>
      </c>
      <c r="M136" s="12">
        <v>48.994475999999999</v>
      </c>
      <c r="N136" s="12">
        <v>99.370002999999997</v>
      </c>
      <c r="O136" s="53"/>
      <c r="P136" s="13">
        <f t="shared" si="57"/>
        <v>-1.7166666666666996E-3</v>
      </c>
      <c r="Q136" s="13">
        <f t="shared" si="58"/>
        <v>4.9266056898278343E-4</v>
      </c>
      <c r="R136" s="13">
        <f t="shared" si="59"/>
        <v>-4.5582545598277235E-5</v>
      </c>
      <c r="S136" s="13">
        <f t="shared" si="60"/>
        <v>-1.5607763194843693E-3</v>
      </c>
      <c r="T136" s="13">
        <f t="shared" si="61"/>
        <v>-3.0113432116141148E-4</v>
      </c>
      <c r="U136" s="13">
        <f t="shared" si="62"/>
        <v>1.1329305135951984E-3</v>
      </c>
      <c r="V136" s="13">
        <f t="shared" si="63"/>
        <v>-1.4580157700283203E-2</v>
      </c>
      <c r="W136" s="13">
        <f t="shared" si="64"/>
        <v>-4.7269855071729872E-4</v>
      </c>
      <c r="X136" s="13">
        <f t="shared" si="65"/>
        <v>-1.5059864741338025E-3</v>
      </c>
      <c r="Y136" s="13">
        <f t="shared" si="66"/>
        <v>-7.0867110206379591E-3</v>
      </c>
      <c r="Z136" s="13">
        <f t="shared" si="67"/>
        <v>-3.7074654533199025E-3</v>
      </c>
      <c r="AA136" s="13">
        <f t="shared" si="68"/>
        <v>3.6166730306494976E-3</v>
      </c>
      <c r="AB136" s="13">
        <f t="shared" si="69"/>
        <v>4.0254602789935312E-4</v>
      </c>
      <c r="AC136" s="55"/>
      <c r="AD136" s="14">
        <f t="shared" si="70"/>
        <v>-2.9574615979454889E-3</v>
      </c>
      <c r="AE136" s="14">
        <f t="shared" si="71"/>
        <v>-1.4640316397137065E-3</v>
      </c>
      <c r="AF136" s="14">
        <f t="shared" si="72"/>
        <v>4.8644980511430391E-4</v>
      </c>
      <c r="AG136" s="14">
        <f t="shared" si="73"/>
        <v>-1.563511112840783E-2</v>
      </c>
      <c r="AH136" s="14">
        <f t="shared" si="74"/>
        <v>-1.5334308912473469E-3</v>
      </c>
      <c r="AI136" s="14">
        <f t="shared" si="75"/>
        <v>-2.1918416914155155E-3</v>
      </c>
      <c r="AJ136" s="14">
        <f t="shared" si="76"/>
        <v>-8.2263589020757436E-3</v>
      </c>
      <c r="AK136" s="14">
        <f t="shared" si="77"/>
        <v>-5.0462869125742632E-3</v>
      </c>
      <c r="AL136" s="14">
        <f t="shared" si="78"/>
        <v>3.2590724058153536E-3</v>
      </c>
      <c r="AM136" s="14">
        <f t="shared" si="79"/>
        <v>-5.2599157208081161E-4</v>
      </c>
    </row>
    <row r="137" spans="1:39" x14ac:dyDescent="0.25">
      <c r="A137" s="11">
        <v>42949</v>
      </c>
      <c r="B137" s="12">
        <v>11979.4</v>
      </c>
      <c r="C137" s="12">
        <v>2477.5700000000002</v>
      </c>
      <c r="D137" s="12">
        <v>6362.6499020000001</v>
      </c>
      <c r="E137" s="12">
        <v>147.13000500000001</v>
      </c>
      <c r="F137" s="12">
        <v>995.89001499999995</v>
      </c>
      <c r="G137" s="12">
        <v>26.51</v>
      </c>
      <c r="H137" s="12">
        <v>89.889999000000003</v>
      </c>
      <c r="I137" s="12">
        <v>930.39001499999995</v>
      </c>
      <c r="J137" s="12">
        <v>53.040000999999997</v>
      </c>
      <c r="K137" s="12">
        <v>180.740005</v>
      </c>
      <c r="L137" s="12">
        <v>59.119999</v>
      </c>
      <c r="M137" s="12">
        <v>49.171672999999998</v>
      </c>
      <c r="N137" s="12">
        <v>99.410004000000001</v>
      </c>
      <c r="O137" s="53"/>
      <c r="P137" s="13">
        <f t="shared" si="57"/>
        <v>-1.911614938978512E-3</v>
      </c>
      <c r="Q137" s="13">
        <f t="shared" si="58"/>
        <v>-2.1835911800677232E-3</v>
      </c>
      <c r="R137" s="13">
        <f t="shared" si="59"/>
        <v>-3.5064098046613257E-3</v>
      </c>
      <c r="S137" s="13">
        <f t="shared" si="60"/>
        <v>4.4857471458659148E-3</v>
      </c>
      <c r="T137" s="13">
        <f t="shared" si="61"/>
        <v>-9.0070508438624408E-3</v>
      </c>
      <c r="U137" s="13">
        <f t="shared" si="62"/>
        <v>8.6759713315729403E-3</v>
      </c>
      <c r="V137" s="13">
        <f t="shared" si="63"/>
        <v>5.1173546013723037E-3</v>
      </c>
      <c r="W137" s="13">
        <f t="shared" si="64"/>
        <v>-7.244264116484489E-3</v>
      </c>
      <c r="X137" s="13">
        <f t="shared" si="65"/>
        <v>1.8853317894924615E-3</v>
      </c>
      <c r="Y137" s="13">
        <f t="shared" si="66"/>
        <v>-8.3545920008135655E-3</v>
      </c>
      <c r="Z137" s="13">
        <f t="shared" si="67"/>
        <v>-1.1840341878219585E-2</v>
      </c>
      <c r="AA137" s="13">
        <f t="shared" si="68"/>
        <v>1.9431919674566256E-3</v>
      </c>
      <c r="AB137" s="13">
        <f t="shared" si="69"/>
        <v>6.4379737878292875E-3</v>
      </c>
      <c r="AC137" s="55"/>
      <c r="AD137" s="14">
        <f t="shared" si="70"/>
        <v>3.0890618674047953E-3</v>
      </c>
      <c r="AE137" s="14">
        <f t="shared" si="71"/>
        <v>-1.0169948162414736E-2</v>
      </c>
      <c r="AF137" s="14">
        <f t="shared" si="72"/>
        <v>8.0294906230920452E-3</v>
      </c>
      <c r="AG137" s="14">
        <f t="shared" si="73"/>
        <v>4.0624011732476768E-3</v>
      </c>
      <c r="AH137" s="14">
        <f t="shared" si="74"/>
        <v>-8.3049964570145376E-3</v>
      </c>
      <c r="AI137" s="14">
        <f t="shared" si="75"/>
        <v>1.1994765722107485E-3</v>
      </c>
      <c r="AJ137" s="14">
        <f t="shared" si="76"/>
        <v>-9.4942398822513499E-3</v>
      </c>
      <c r="AK137" s="14">
        <f t="shared" si="77"/>
        <v>-1.3179163337473945E-2</v>
      </c>
      <c r="AL137" s="14">
        <f t="shared" si="78"/>
        <v>1.5855913426224817E-3</v>
      </c>
      <c r="AM137" s="14">
        <f t="shared" si="79"/>
        <v>5.5094361878491229E-3</v>
      </c>
    </row>
    <row r="138" spans="1:39" x14ac:dyDescent="0.25">
      <c r="A138" s="11">
        <v>42950</v>
      </c>
      <c r="B138" s="12">
        <v>11956.5</v>
      </c>
      <c r="C138" s="12">
        <v>2472.16</v>
      </c>
      <c r="D138" s="12">
        <v>6340.3398440000001</v>
      </c>
      <c r="E138" s="12">
        <v>147.78999300000001</v>
      </c>
      <c r="F138" s="12">
        <v>986.919983</v>
      </c>
      <c r="G138" s="12">
        <v>26.74</v>
      </c>
      <c r="H138" s="12">
        <v>90.349997999999999</v>
      </c>
      <c r="I138" s="12">
        <v>923.65002400000003</v>
      </c>
      <c r="J138" s="12">
        <v>53.139999000000003</v>
      </c>
      <c r="K138" s="12">
        <v>179.229996</v>
      </c>
      <c r="L138" s="12">
        <v>58.419998</v>
      </c>
      <c r="M138" s="12">
        <v>49.267223000000001</v>
      </c>
      <c r="N138" s="12">
        <v>100.050003</v>
      </c>
      <c r="O138" s="53"/>
      <c r="P138" s="13">
        <f t="shared" si="57"/>
        <v>2.3752770459581907E-3</v>
      </c>
      <c r="Q138" s="13">
        <f t="shared" si="58"/>
        <v>1.8890363083294837E-3</v>
      </c>
      <c r="R138" s="13">
        <f t="shared" si="59"/>
        <v>1.7696551409018824E-3</v>
      </c>
      <c r="S138" s="13">
        <f t="shared" si="60"/>
        <v>-5.4121391020034437E-4</v>
      </c>
      <c r="T138" s="13">
        <f t="shared" si="61"/>
        <v>6.6878167568718005E-4</v>
      </c>
      <c r="U138" s="13">
        <f t="shared" si="62"/>
        <v>3.3657442034404905E-3</v>
      </c>
      <c r="V138" s="13">
        <f t="shared" si="63"/>
        <v>1.1067958186341542E-3</v>
      </c>
      <c r="W138" s="13">
        <f t="shared" si="64"/>
        <v>4.6662674043300711E-3</v>
      </c>
      <c r="X138" s="13">
        <f t="shared" si="65"/>
        <v>-8.0918330465155064E-3</v>
      </c>
      <c r="Y138" s="13">
        <f t="shared" si="66"/>
        <v>5.802644776045085E-3</v>
      </c>
      <c r="Z138" s="13">
        <f t="shared" si="67"/>
        <v>7.5317188473713603E-3</v>
      </c>
      <c r="AA138" s="13">
        <f t="shared" si="68"/>
        <v>2.8208815422781086E-3</v>
      </c>
      <c r="AB138" s="13">
        <f t="shared" si="69"/>
        <v>-7.3963516023084486E-3</v>
      </c>
      <c r="AC138" s="55"/>
      <c r="AD138" s="14">
        <f t="shared" si="70"/>
        <v>-1.9378991886614641E-3</v>
      </c>
      <c r="AE138" s="14">
        <f t="shared" si="71"/>
        <v>-4.9411564286511492E-4</v>
      </c>
      <c r="AF138" s="14">
        <f t="shared" si="72"/>
        <v>2.7192634949595963E-3</v>
      </c>
      <c r="AG138" s="14">
        <f t="shared" si="73"/>
        <v>5.1842390509526919E-5</v>
      </c>
      <c r="AH138" s="14">
        <f t="shared" si="74"/>
        <v>3.605535063800023E-3</v>
      </c>
      <c r="AI138" s="14">
        <f t="shared" si="75"/>
        <v>-8.7776882637972189E-3</v>
      </c>
      <c r="AJ138" s="14">
        <f t="shared" si="76"/>
        <v>4.6629968946073005E-3</v>
      </c>
      <c r="AK138" s="14">
        <f t="shared" si="77"/>
        <v>6.1928973881169996E-3</v>
      </c>
      <c r="AL138" s="14">
        <f t="shared" si="78"/>
        <v>2.4632809174439645E-3</v>
      </c>
      <c r="AM138" s="14">
        <f t="shared" si="79"/>
        <v>-8.3248892022886132E-3</v>
      </c>
    </row>
    <row r="139" spans="1:39" x14ac:dyDescent="0.25">
      <c r="A139" s="11">
        <v>42951</v>
      </c>
      <c r="B139" s="12">
        <v>11984.9</v>
      </c>
      <c r="C139" s="12">
        <v>2476.83</v>
      </c>
      <c r="D139" s="12">
        <v>6351.5600590000004</v>
      </c>
      <c r="E139" s="12">
        <v>147.71000699999999</v>
      </c>
      <c r="F139" s="12">
        <v>987.580017</v>
      </c>
      <c r="G139" s="12">
        <v>26.83</v>
      </c>
      <c r="H139" s="12">
        <v>90.449996999999996</v>
      </c>
      <c r="I139" s="12">
        <v>927.96002199999998</v>
      </c>
      <c r="J139" s="12">
        <v>52.709999000000003</v>
      </c>
      <c r="K139" s="12">
        <v>180.270004</v>
      </c>
      <c r="L139" s="12">
        <v>58.860000999999997</v>
      </c>
      <c r="M139" s="12">
        <v>49.406199999999998</v>
      </c>
      <c r="N139" s="12">
        <v>99.309997999999993</v>
      </c>
      <c r="O139" s="53"/>
      <c r="P139" s="13">
        <f t="shared" si="57"/>
        <v>2.4197114702673161E-4</v>
      </c>
      <c r="Q139" s="13">
        <f t="shared" si="58"/>
        <v>1.647266869345021E-3</v>
      </c>
      <c r="R139" s="13">
        <f t="shared" si="59"/>
        <v>5.071188920642955E-3</v>
      </c>
      <c r="S139" s="13">
        <f t="shared" si="60"/>
        <v>4.9420822246661888E-3</v>
      </c>
      <c r="T139" s="13">
        <f t="shared" si="61"/>
        <v>4.7489853169031537E-3</v>
      </c>
      <c r="U139" s="13">
        <f t="shared" si="62"/>
        <v>-2.6090197540066251E-3</v>
      </c>
      <c r="V139" s="13">
        <f t="shared" si="63"/>
        <v>5.5282478339946373E-4</v>
      </c>
      <c r="W139" s="13">
        <f t="shared" si="64"/>
        <v>1.508645811036935E-3</v>
      </c>
      <c r="X139" s="13">
        <f t="shared" si="65"/>
        <v>3.0354771966509819E-3</v>
      </c>
      <c r="Y139" s="13">
        <f t="shared" si="66"/>
        <v>5.8800575607687033E-3</v>
      </c>
      <c r="Z139" s="13">
        <f t="shared" si="67"/>
        <v>1.2911960365070474E-2</v>
      </c>
      <c r="AA139" s="13">
        <f t="shared" si="68"/>
        <v>7.0321538592323929E-3</v>
      </c>
      <c r="AB139" s="13">
        <f t="shared" si="69"/>
        <v>1.007149350662484E-4</v>
      </c>
      <c r="AC139" s="55"/>
      <c r="AD139" s="14">
        <f t="shared" si="70"/>
        <v>3.5453969462050693E-3</v>
      </c>
      <c r="AE139" s="14">
        <f t="shared" si="71"/>
        <v>3.5860879983508585E-3</v>
      </c>
      <c r="AF139" s="14">
        <f t="shared" si="72"/>
        <v>-3.2555004624875193E-3</v>
      </c>
      <c r="AG139" s="14">
        <f t="shared" si="73"/>
        <v>-5.0212864472516357E-4</v>
      </c>
      <c r="AH139" s="14">
        <f t="shared" si="74"/>
        <v>4.4791347050688679E-4</v>
      </c>
      <c r="AI139" s="14">
        <f t="shared" si="75"/>
        <v>2.3496219793692689E-3</v>
      </c>
      <c r="AJ139" s="14">
        <f t="shared" si="76"/>
        <v>4.7404096793309189E-3</v>
      </c>
      <c r="AK139" s="14">
        <f t="shared" si="77"/>
        <v>1.1573138905816113E-2</v>
      </c>
      <c r="AL139" s="14">
        <f t="shared" si="78"/>
        <v>6.6745532343982488E-3</v>
      </c>
      <c r="AM139" s="14">
        <f t="shared" si="79"/>
        <v>-8.2782266491391633E-4</v>
      </c>
    </row>
    <row r="140" spans="1:39" x14ac:dyDescent="0.25">
      <c r="A140" s="11">
        <v>42954</v>
      </c>
      <c r="B140" s="12">
        <v>11987.8</v>
      </c>
      <c r="C140" s="12">
        <v>2480.91</v>
      </c>
      <c r="D140" s="12">
        <v>6383.7700199999999</v>
      </c>
      <c r="E140" s="12">
        <v>148.44000199999999</v>
      </c>
      <c r="F140" s="12">
        <v>992.27002000000005</v>
      </c>
      <c r="G140" s="12">
        <v>26.76</v>
      </c>
      <c r="H140" s="12">
        <v>90.5</v>
      </c>
      <c r="I140" s="12">
        <v>929.35998500000005</v>
      </c>
      <c r="J140" s="12">
        <v>52.869999</v>
      </c>
      <c r="K140" s="12">
        <v>181.33000200000001</v>
      </c>
      <c r="L140" s="12">
        <v>59.619999</v>
      </c>
      <c r="M140" s="12">
        <v>49.753632000000003</v>
      </c>
      <c r="N140" s="12">
        <v>99.32</v>
      </c>
      <c r="O140" s="53"/>
      <c r="P140" s="13">
        <f t="shared" si="57"/>
        <v>-3.1532057591884266E-3</v>
      </c>
      <c r="Q140" s="13">
        <f t="shared" si="58"/>
        <v>-2.4144366381689819E-3</v>
      </c>
      <c r="R140" s="13">
        <f t="shared" si="59"/>
        <v>-2.0849841016046256E-3</v>
      </c>
      <c r="S140" s="13">
        <f t="shared" si="60"/>
        <v>-4.244165935810118E-3</v>
      </c>
      <c r="T140" s="13">
        <f t="shared" si="61"/>
        <v>-2.44892312679168E-3</v>
      </c>
      <c r="U140" s="13">
        <f t="shared" si="62"/>
        <v>-9.3423019431988497E-3</v>
      </c>
      <c r="V140" s="13">
        <f t="shared" si="63"/>
        <v>-2.6519116022098999E-3</v>
      </c>
      <c r="W140" s="13">
        <f t="shared" si="64"/>
        <v>-2.7653514692694836E-3</v>
      </c>
      <c r="X140" s="13">
        <f t="shared" si="65"/>
        <v>-4.5393986105428663E-3</v>
      </c>
      <c r="Y140" s="13">
        <f t="shared" si="66"/>
        <v>-1.6378982888887839E-2</v>
      </c>
      <c r="Z140" s="13">
        <f t="shared" si="67"/>
        <v>-2.3481885667258062E-3</v>
      </c>
      <c r="AA140" s="13">
        <f t="shared" si="68"/>
        <v>-1.0472602281579313E-3</v>
      </c>
      <c r="AB140" s="13">
        <f t="shared" si="69"/>
        <v>-5.9403644784534748E-3</v>
      </c>
      <c r="AC140" s="55"/>
      <c r="AD140" s="14">
        <f t="shared" si="70"/>
        <v>-5.6408512142712376E-3</v>
      </c>
      <c r="AE140" s="14">
        <f t="shared" si="71"/>
        <v>-3.6118204453439752E-3</v>
      </c>
      <c r="AF140" s="14">
        <f t="shared" si="72"/>
        <v>-9.9887826516797448E-3</v>
      </c>
      <c r="AG140" s="14">
        <f t="shared" si="73"/>
        <v>-3.7068650303345272E-3</v>
      </c>
      <c r="AH140" s="14">
        <f t="shared" si="74"/>
        <v>-3.8260838097995318E-3</v>
      </c>
      <c r="AI140" s="14">
        <f t="shared" si="75"/>
        <v>-5.2252538278245797E-3</v>
      </c>
      <c r="AJ140" s="14">
        <f t="shared" si="76"/>
        <v>-1.7518630770325623E-2</v>
      </c>
      <c r="AK140" s="14">
        <f t="shared" si="77"/>
        <v>-3.6870100259801673E-3</v>
      </c>
      <c r="AL140" s="14">
        <f t="shared" si="78"/>
        <v>-1.4048608529920752E-3</v>
      </c>
      <c r="AM140" s="14">
        <f t="shared" si="79"/>
        <v>-6.8689020784336394E-3</v>
      </c>
    </row>
    <row r="141" spans="1:39" x14ac:dyDescent="0.25">
      <c r="A141" s="11">
        <v>42955</v>
      </c>
      <c r="B141" s="12">
        <v>11950</v>
      </c>
      <c r="C141" s="12">
        <v>2474.92</v>
      </c>
      <c r="D141" s="12">
        <v>6370.4599609999996</v>
      </c>
      <c r="E141" s="12">
        <v>147.80999800000001</v>
      </c>
      <c r="F141" s="12">
        <v>989.84002699999996</v>
      </c>
      <c r="G141" s="12">
        <v>26.51</v>
      </c>
      <c r="H141" s="12">
        <v>90.260002</v>
      </c>
      <c r="I141" s="12">
        <v>926.78997800000002</v>
      </c>
      <c r="J141" s="12">
        <v>52.630001</v>
      </c>
      <c r="K141" s="12">
        <v>178.36000100000001</v>
      </c>
      <c r="L141" s="12">
        <v>59.48</v>
      </c>
      <c r="M141" s="12">
        <v>49.701526999999999</v>
      </c>
      <c r="N141" s="12">
        <v>98.730002999999996</v>
      </c>
      <c r="O141" s="53"/>
      <c r="P141" s="13">
        <f t="shared" si="57"/>
        <v>-1.7154811715480722E-3</v>
      </c>
      <c r="Q141" s="13">
        <f t="shared" si="58"/>
        <v>-3.6364811791900209E-4</v>
      </c>
      <c r="R141" s="13">
        <f t="shared" si="59"/>
        <v>-2.8459299816639971E-3</v>
      </c>
      <c r="S141" s="13">
        <f t="shared" si="60"/>
        <v>3.6533929186577385E-3</v>
      </c>
      <c r="T141" s="13">
        <f t="shared" si="61"/>
        <v>-7.9103863113427764E-3</v>
      </c>
      <c r="U141" s="13">
        <f t="shared" si="62"/>
        <v>2.2632968691058686E-3</v>
      </c>
      <c r="V141" s="13">
        <f t="shared" si="63"/>
        <v>-1.5510635596928113E-3</v>
      </c>
      <c r="W141" s="13">
        <f t="shared" si="64"/>
        <v>-4.1972335613668088E-3</v>
      </c>
      <c r="X141" s="13">
        <f t="shared" si="65"/>
        <v>-1.1400379794786697E-2</v>
      </c>
      <c r="Y141" s="13">
        <f t="shared" si="66"/>
        <v>-1.4465137842200382E-2</v>
      </c>
      <c r="Z141" s="13">
        <f t="shared" si="67"/>
        <v>3.1943174176194411E-3</v>
      </c>
      <c r="AA141" s="13">
        <f t="shared" si="68"/>
        <v>7.5147992937922847E-3</v>
      </c>
      <c r="AB141" s="13">
        <f t="shared" si="69"/>
        <v>1.0533717901335393E-2</v>
      </c>
      <c r="AC141" s="55"/>
      <c r="AD141" s="14">
        <f t="shared" si="70"/>
        <v>2.256707640196619E-3</v>
      </c>
      <c r="AE141" s="14">
        <f t="shared" si="71"/>
        <v>-9.0732836298950716E-3</v>
      </c>
      <c r="AF141" s="14">
        <f t="shared" si="72"/>
        <v>1.6168161606249741E-3</v>
      </c>
      <c r="AG141" s="14">
        <f t="shared" si="73"/>
        <v>-2.6060169878174386E-3</v>
      </c>
      <c r="AH141" s="14">
        <f t="shared" si="74"/>
        <v>-5.2579659018968574E-3</v>
      </c>
      <c r="AI141" s="14">
        <f t="shared" si="75"/>
        <v>-1.208623501206841E-2</v>
      </c>
      <c r="AJ141" s="14">
        <f t="shared" si="76"/>
        <v>-1.5604785723638166E-2</v>
      </c>
      <c r="AK141" s="14">
        <f t="shared" si="77"/>
        <v>1.85549595836508E-3</v>
      </c>
      <c r="AL141" s="14">
        <f t="shared" si="78"/>
        <v>7.1571986689581406E-3</v>
      </c>
      <c r="AM141" s="14">
        <f t="shared" si="79"/>
        <v>9.6051803013552286E-3</v>
      </c>
    </row>
    <row r="142" spans="1:39" x14ac:dyDescent="0.25">
      <c r="A142" s="11">
        <v>42956</v>
      </c>
      <c r="B142" s="12">
        <v>11929.5</v>
      </c>
      <c r="C142" s="12">
        <v>2474.02</v>
      </c>
      <c r="D142" s="12">
        <v>6352.330078</v>
      </c>
      <c r="E142" s="12">
        <v>148.35000600000001</v>
      </c>
      <c r="F142" s="12">
        <v>982.01000999999997</v>
      </c>
      <c r="G142" s="12">
        <v>26.57</v>
      </c>
      <c r="H142" s="12">
        <v>90.120002999999997</v>
      </c>
      <c r="I142" s="12">
        <v>922.90002400000003</v>
      </c>
      <c r="J142" s="12">
        <v>52.029998999999997</v>
      </c>
      <c r="K142" s="12">
        <v>175.779999</v>
      </c>
      <c r="L142" s="12">
        <v>59.669998</v>
      </c>
      <c r="M142" s="12">
        <v>50.075023999999999</v>
      </c>
      <c r="N142" s="12">
        <v>99.769997000000004</v>
      </c>
      <c r="O142" s="53"/>
      <c r="P142" s="13">
        <f t="shared" si="57"/>
        <v>-1.3236095393771685E-2</v>
      </c>
      <c r="Q142" s="13">
        <f t="shared" si="58"/>
        <v>-1.447441815345063E-2</v>
      </c>
      <c r="R142" s="13">
        <f t="shared" si="59"/>
        <v>-2.1324452498011293E-2</v>
      </c>
      <c r="S142" s="13">
        <f t="shared" si="60"/>
        <v>-2.312105063211134E-2</v>
      </c>
      <c r="T142" s="13">
        <f t="shared" si="61"/>
        <v>-2.554966522184432E-2</v>
      </c>
      <c r="U142" s="13">
        <f t="shared" si="62"/>
        <v>-1.166729394053434E-2</v>
      </c>
      <c r="V142" s="13">
        <f t="shared" si="63"/>
        <v>-2.7629892555596003E-2</v>
      </c>
      <c r="W142" s="13">
        <f t="shared" si="64"/>
        <v>-1.6968288647481899E-2</v>
      </c>
      <c r="X142" s="13">
        <f t="shared" si="65"/>
        <v>9.4176630678006745E-3</v>
      </c>
      <c r="Y142" s="13">
        <f t="shared" si="66"/>
        <v>-3.7774491055720283E-2</v>
      </c>
      <c r="Z142" s="13">
        <f t="shared" si="67"/>
        <v>-2.7652053884767991E-2</v>
      </c>
      <c r="AA142" s="13">
        <f t="shared" si="68"/>
        <v>-1.6652333506619987E-2</v>
      </c>
      <c r="AB142" s="13">
        <f t="shared" si="69"/>
        <v>-2.0346788223317258E-2</v>
      </c>
      <c r="AC142" s="55"/>
      <c r="AD142" s="14">
        <f t="shared" si="70"/>
        <v>-2.451773591057246E-2</v>
      </c>
      <c r="AE142" s="14">
        <f t="shared" si="71"/>
        <v>-2.6712562540396615E-2</v>
      </c>
      <c r="AF142" s="14">
        <f t="shared" si="72"/>
        <v>-1.2313774649015235E-2</v>
      </c>
      <c r="AG142" s="14">
        <f t="shared" si="73"/>
        <v>-2.868484598372063E-2</v>
      </c>
      <c r="AH142" s="14">
        <f t="shared" si="74"/>
        <v>-1.8029020988011946E-2</v>
      </c>
      <c r="AI142" s="14">
        <f t="shared" si="75"/>
        <v>8.731807850518962E-3</v>
      </c>
      <c r="AJ142" s="14">
        <f t="shared" si="76"/>
        <v>-3.8914138937158067E-2</v>
      </c>
      <c r="AK142" s="14">
        <f t="shared" si="77"/>
        <v>-2.8990875344022352E-2</v>
      </c>
      <c r="AL142" s="14">
        <f t="shared" si="78"/>
        <v>-1.700993413145413E-2</v>
      </c>
      <c r="AM142" s="14">
        <f t="shared" si="79"/>
        <v>-2.1275325823297424E-2</v>
      </c>
    </row>
    <row r="143" spans="1:39" x14ac:dyDescent="0.25">
      <c r="A143" s="11">
        <v>42957</v>
      </c>
      <c r="B143" s="12">
        <v>11771.6</v>
      </c>
      <c r="C143" s="12">
        <v>2438.21</v>
      </c>
      <c r="D143" s="12">
        <v>6216.8701170000004</v>
      </c>
      <c r="E143" s="12">
        <v>144.91999799999999</v>
      </c>
      <c r="F143" s="12">
        <v>956.919983</v>
      </c>
      <c r="G143" s="12">
        <v>26.26</v>
      </c>
      <c r="H143" s="12">
        <v>87.629997000000003</v>
      </c>
      <c r="I143" s="12">
        <v>907.23999000000003</v>
      </c>
      <c r="J143" s="12">
        <v>52.52</v>
      </c>
      <c r="K143" s="12">
        <v>169.13999899999999</v>
      </c>
      <c r="L143" s="12">
        <v>58.02</v>
      </c>
      <c r="M143" s="12">
        <v>49.241157999999999</v>
      </c>
      <c r="N143" s="12">
        <v>97.739998</v>
      </c>
      <c r="O143" s="53"/>
      <c r="P143" s="13">
        <f t="shared" si="57"/>
        <v>-7.1358184104108879E-4</v>
      </c>
      <c r="Q143" s="13">
        <f t="shared" si="58"/>
        <v>1.2755258980974293E-3</v>
      </c>
      <c r="R143" s="13">
        <f t="shared" si="59"/>
        <v>6.3842321382052702E-3</v>
      </c>
      <c r="S143" s="13">
        <f t="shared" si="60"/>
        <v>1.0695577017603819E-2</v>
      </c>
      <c r="T143" s="13">
        <f t="shared" si="61"/>
        <v>1.15683726922442E-2</v>
      </c>
      <c r="U143" s="13">
        <f t="shared" si="62"/>
        <v>5.712109672505683E-3</v>
      </c>
      <c r="V143" s="13">
        <f t="shared" si="63"/>
        <v>7.5317131415626459E-3</v>
      </c>
      <c r="W143" s="13">
        <f t="shared" si="64"/>
        <v>7.881073452240539E-3</v>
      </c>
      <c r="X143" s="13">
        <f t="shared" si="65"/>
        <v>2.4752475247524774E-2</v>
      </c>
      <c r="Y143" s="13">
        <f t="shared" si="66"/>
        <v>1.3361682708771916E-2</v>
      </c>
      <c r="Z143" s="13">
        <f t="shared" si="67"/>
        <v>3.4472595656653837E-4</v>
      </c>
      <c r="AA143" s="13">
        <f t="shared" si="68"/>
        <v>8.819857567119449E-4</v>
      </c>
      <c r="AB143" s="13">
        <f t="shared" si="69"/>
        <v>2.1485472099149749E-3</v>
      </c>
      <c r="AC143" s="55"/>
      <c r="AD143" s="14">
        <f t="shared" si="70"/>
        <v>9.2988917391426985E-3</v>
      </c>
      <c r="AE143" s="14">
        <f t="shared" si="71"/>
        <v>1.0405475373691905E-2</v>
      </c>
      <c r="AF143" s="14">
        <f t="shared" si="72"/>
        <v>5.0656289640247888E-3</v>
      </c>
      <c r="AG143" s="14">
        <f t="shared" si="73"/>
        <v>6.4767597134380191E-3</v>
      </c>
      <c r="AH143" s="14">
        <f t="shared" si="74"/>
        <v>6.8203411117104904E-3</v>
      </c>
      <c r="AI143" s="14">
        <f t="shared" si="75"/>
        <v>2.4066620030243062E-2</v>
      </c>
      <c r="AJ143" s="14">
        <f t="shared" si="76"/>
        <v>1.2222034827334131E-2</v>
      </c>
      <c r="AK143" s="14">
        <f t="shared" si="77"/>
        <v>-9.9409550268782275E-4</v>
      </c>
      <c r="AL143" s="14">
        <f t="shared" si="78"/>
        <v>5.2438513187780104E-4</v>
      </c>
      <c r="AM143" s="14">
        <f t="shared" si="79"/>
        <v>1.2200096099348103E-3</v>
      </c>
    </row>
    <row r="144" spans="1:39" x14ac:dyDescent="0.25">
      <c r="A144" s="11">
        <v>42958</v>
      </c>
      <c r="B144" s="12">
        <v>11763.2</v>
      </c>
      <c r="C144" s="12">
        <v>2441.3200000000002</v>
      </c>
      <c r="D144" s="12">
        <v>6256.5600590000004</v>
      </c>
      <c r="E144" s="12">
        <v>146.470001</v>
      </c>
      <c r="F144" s="12">
        <v>967.98999000000003</v>
      </c>
      <c r="G144" s="12">
        <v>26.41</v>
      </c>
      <c r="H144" s="12">
        <v>88.290001000000004</v>
      </c>
      <c r="I144" s="12">
        <v>914.39001499999995</v>
      </c>
      <c r="J144" s="12">
        <v>53.82</v>
      </c>
      <c r="K144" s="12">
        <v>171.39999399999999</v>
      </c>
      <c r="L144" s="12">
        <v>58.040000999999997</v>
      </c>
      <c r="M144" s="12">
        <v>49.284587999999999</v>
      </c>
      <c r="N144" s="12">
        <v>97.949996999999996</v>
      </c>
      <c r="O144" s="53"/>
      <c r="P144" s="13">
        <f t="shared" si="57"/>
        <v>7.8975108813927886E-3</v>
      </c>
      <c r="Q144" s="13">
        <f t="shared" si="58"/>
        <v>1.004374682548792E-2</v>
      </c>
      <c r="R144" s="13">
        <f t="shared" si="59"/>
        <v>1.3373150774704357E-2</v>
      </c>
      <c r="S144" s="13">
        <f t="shared" si="60"/>
        <v>1.8365555961182833E-2</v>
      </c>
      <c r="T144" s="13">
        <f t="shared" si="61"/>
        <v>1.5816277191048167E-2</v>
      </c>
      <c r="U144" s="13">
        <f t="shared" si="62"/>
        <v>1.0223400227186596E-2</v>
      </c>
      <c r="V144" s="13">
        <f t="shared" si="63"/>
        <v>2.219955802243101E-2</v>
      </c>
      <c r="W144" s="13">
        <f t="shared" si="64"/>
        <v>9.0551819947422008E-3</v>
      </c>
      <c r="X144" s="13">
        <f t="shared" si="65"/>
        <v>2.4154775176514764E-3</v>
      </c>
      <c r="Y144" s="13">
        <f t="shared" si="66"/>
        <v>-2.3336873629061783E-3</v>
      </c>
      <c r="Z144" s="13">
        <f t="shared" si="67"/>
        <v>1.7574086533871824E-2</v>
      </c>
      <c r="AA144" s="13">
        <f t="shared" si="68"/>
        <v>9.1647108828423196E-3</v>
      </c>
      <c r="AB144" s="13">
        <f t="shared" si="69"/>
        <v>9.1883718995928731E-3</v>
      </c>
      <c r="AC144" s="55"/>
      <c r="AD144" s="14">
        <f t="shared" si="70"/>
        <v>1.6968870682721713E-2</v>
      </c>
      <c r="AE144" s="14">
        <f t="shared" si="71"/>
        <v>1.4653379872495872E-2</v>
      </c>
      <c r="AF144" s="14">
        <f t="shared" si="72"/>
        <v>9.5769195187057014E-3</v>
      </c>
      <c r="AG144" s="14">
        <f t="shared" si="73"/>
        <v>2.1144604594306383E-2</v>
      </c>
      <c r="AH144" s="14">
        <f t="shared" si="74"/>
        <v>7.9944496542121522E-3</v>
      </c>
      <c r="AI144" s="14">
        <f t="shared" si="75"/>
        <v>1.7296223003697635E-3</v>
      </c>
      <c r="AJ144" s="14">
        <f t="shared" si="76"/>
        <v>-3.4733352443439623E-3</v>
      </c>
      <c r="AK144" s="14">
        <f t="shared" si="77"/>
        <v>1.6235265074617464E-2</v>
      </c>
      <c r="AL144" s="14">
        <f t="shared" si="78"/>
        <v>8.8071102580081755E-3</v>
      </c>
      <c r="AM144" s="14">
        <f t="shared" si="79"/>
        <v>8.2598342996127085E-3</v>
      </c>
    </row>
    <row r="145" spans="1:39" x14ac:dyDescent="0.25">
      <c r="A145" s="11">
        <v>42961</v>
      </c>
      <c r="B145" s="12">
        <v>11856.1</v>
      </c>
      <c r="C145" s="12">
        <v>2465.84</v>
      </c>
      <c r="D145" s="12">
        <v>6340.2299800000001</v>
      </c>
      <c r="E145" s="12">
        <v>149.16000399999999</v>
      </c>
      <c r="F145" s="12">
        <v>983.29998799999998</v>
      </c>
      <c r="G145" s="12">
        <v>26.68</v>
      </c>
      <c r="H145" s="12">
        <v>90.25</v>
      </c>
      <c r="I145" s="12">
        <v>922.669983</v>
      </c>
      <c r="J145" s="12">
        <v>53.950001</v>
      </c>
      <c r="K145" s="12">
        <v>171</v>
      </c>
      <c r="L145" s="12">
        <v>59.060001</v>
      </c>
      <c r="M145" s="12">
        <v>49.736266999999998</v>
      </c>
      <c r="N145" s="12">
        <v>98.849997999999999</v>
      </c>
      <c r="O145" s="53"/>
      <c r="P145" s="13">
        <f t="shared" si="57"/>
        <v>-1.0627440726714843E-3</v>
      </c>
      <c r="Q145" s="13">
        <f t="shared" si="58"/>
        <v>-4.9881581935573571E-4</v>
      </c>
      <c r="R145" s="13">
        <f t="shared" si="59"/>
        <v>-1.1387937066598131E-3</v>
      </c>
      <c r="S145" s="13">
        <f t="shared" si="60"/>
        <v>8.045031964466931E-3</v>
      </c>
      <c r="T145" s="13">
        <f t="shared" si="61"/>
        <v>-5.6950880385853164E-4</v>
      </c>
      <c r="U145" s="13">
        <f t="shared" si="62"/>
        <v>-7.8711019490254053E-3</v>
      </c>
      <c r="V145" s="13">
        <f t="shared" si="63"/>
        <v>4.9861163434903322E-3</v>
      </c>
      <c r="W145" s="13">
        <f t="shared" si="64"/>
        <v>-4.8772801574925584E-4</v>
      </c>
      <c r="X145" s="13">
        <f t="shared" si="65"/>
        <v>1.1120852435202444E-3</v>
      </c>
      <c r="Y145" s="13">
        <f t="shared" si="66"/>
        <v>-1.4619883040935644E-2</v>
      </c>
      <c r="Z145" s="13">
        <f t="shared" si="67"/>
        <v>1.0667084140415062E-2</v>
      </c>
      <c r="AA145" s="13">
        <f t="shared" si="68"/>
        <v>5.5886381661898188E-3</v>
      </c>
      <c r="AB145" s="13">
        <f t="shared" si="69"/>
        <v>-2.8325544326263108E-3</v>
      </c>
      <c r="AC145" s="55"/>
      <c r="AD145" s="14">
        <f t="shared" si="70"/>
        <v>6.6483466860058115E-3</v>
      </c>
      <c r="AE145" s="14">
        <f t="shared" si="71"/>
        <v>-1.7324061224108266E-3</v>
      </c>
      <c r="AF145" s="14">
        <f t="shared" si="72"/>
        <v>-8.5175826575063004E-3</v>
      </c>
      <c r="AG145" s="14">
        <f t="shared" si="73"/>
        <v>3.9311629153657053E-3</v>
      </c>
      <c r="AH145" s="14">
        <f t="shared" si="74"/>
        <v>-1.548460356279304E-3</v>
      </c>
      <c r="AI145" s="14">
        <f t="shared" si="75"/>
        <v>4.262300262385313E-4</v>
      </c>
      <c r="AJ145" s="14">
        <f t="shared" si="76"/>
        <v>-1.5759530922373428E-2</v>
      </c>
      <c r="AK145" s="14">
        <f t="shared" si="77"/>
        <v>9.3282626811607011E-3</v>
      </c>
      <c r="AL145" s="14">
        <f t="shared" si="78"/>
        <v>5.2310375413556747E-3</v>
      </c>
      <c r="AM145" s="14">
        <f t="shared" si="79"/>
        <v>-3.7610920326064754E-3</v>
      </c>
    </row>
    <row r="146" spans="1:39" x14ac:dyDescent="0.25">
      <c r="A146" s="11">
        <v>42962</v>
      </c>
      <c r="B146" s="12">
        <v>11843.5</v>
      </c>
      <c r="C146" s="12">
        <v>2464.61</v>
      </c>
      <c r="D146" s="12">
        <v>6333.0097660000001</v>
      </c>
      <c r="E146" s="12">
        <v>150.36000100000001</v>
      </c>
      <c r="F146" s="12">
        <v>982.73999000000003</v>
      </c>
      <c r="G146" s="12">
        <v>26.469999000000001</v>
      </c>
      <c r="H146" s="12">
        <v>90.699996999999996</v>
      </c>
      <c r="I146" s="12">
        <v>922.21997099999999</v>
      </c>
      <c r="J146" s="12">
        <v>54.009998000000003</v>
      </c>
      <c r="K146" s="12">
        <v>168.5</v>
      </c>
      <c r="L146" s="12">
        <v>59.689999</v>
      </c>
      <c r="M146" s="12">
        <v>50.014225000000003</v>
      </c>
      <c r="N146" s="12">
        <v>98.57</v>
      </c>
      <c r="O146" s="53"/>
      <c r="P146" s="13">
        <f t="shared" si="57"/>
        <v>2.1361928483978332E-3</v>
      </c>
      <c r="Q146" s="13">
        <f t="shared" si="58"/>
        <v>1.4201029777529683E-3</v>
      </c>
      <c r="R146" s="13">
        <f t="shared" si="59"/>
        <v>1.910639245333412E-3</v>
      </c>
      <c r="S146" s="13">
        <f t="shared" si="60"/>
        <v>9.5770284013232398E-3</v>
      </c>
      <c r="T146" s="13">
        <f t="shared" si="61"/>
        <v>-4.6400849119817567E-3</v>
      </c>
      <c r="U146" s="13">
        <f t="shared" si="62"/>
        <v>7.9335477118831488E-3</v>
      </c>
      <c r="V146" s="13">
        <f t="shared" si="63"/>
        <v>1.6979063406143302E-2</v>
      </c>
      <c r="W146" s="13">
        <f t="shared" si="64"/>
        <v>5.139826884100307E-3</v>
      </c>
      <c r="X146" s="13">
        <f t="shared" si="65"/>
        <v>5.554582690412202E-3</v>
      </c>
      <c r="Y146" s="13">
        <f t="shared" si="66"/>
        <v>8.7833590504451386E-3</v>
      </c>
      <c r="Z146" s="13">
        <f t="shared" si="67"/>
        <v>1.0051968672339928E-2</v>
      </c>
      <c r="AA146" s="13">
        <f t="shared" si="68"/>
        <v>-6.946823628678489E-4</v>
      </c>
      <c r="AB146" s="13">
        <f t="shared" si="69"/>
        <v>6.6957796489803822E-3</v>
      </c>
      <c r="AC146" s="55"/>
      <c r="AD146" s="14">
        <f t="shared" si="70"/>
        <v>8.1803431228621194E-3</v>
      </c>
      <c r="AE146" s="14">
        <f t="shared" si="71"/>
        <v>-5.8029822305340518E-3</v>
      </c>
      <c r="AF146" s="14">
        <f t="shared" si="72"/>
        <v>7.2870670034022545E-3</v>
      </c>
      <c r="AG146" s="14">
        <f t="shared" si="73"/>
        <v>1.5924109978018675E-2</v>
      </c>
      <c r="AH146" s="14">
        <f t="shared" si="74"/>
        <v>4.0790945435702584E-3</v>
      </c>
      <c r="AI146" s="14">
        <f t="shared" si="75"/>
        <v>4.8687274731304886E-3</v>
      </c>
      <c r="AJ146" s="14">
        <f t="shared" si="76"/>
        <v>7.6437111690073542E-3</v>
      </c>
      <c r="AK146" s="14">
        <f t="shared" si="77"/>
        <v>8.7131472130855675E-3</v>
      </c>
      <c r="AL146" s="14">
        <f t="shared" si="78"/>
        <v>-1.0522829877019928E-3</v>
      </c>
      <c r="AM146" s="14">
        <f t="shared" si="79"/>
        <v>5.7672420490002176E-3</v>
      </c>
    </row>
    <row r="147" spans="1:39" x14ac:dyDescent="0.25">
      <c r="A147" s="11">
        <v>42963</v>
      </c>
      <c r="B147" s="12">
        <v>11868.8</v>
      </c>
      <c r="C147" s="12">
        <v>2468.11</v>
      </c>
      <c r="D147" s="12">
        <v>6345.1098629999997</v>
      </c>
      <c r="E147" s="12">
        <v>151.800003</v>
      </c>
      <c r="F147" s="12">
        <v>978.17999299999997</v>
      </c>
      <c r="G147" s="12">
        <v>26.68</v>
      </c>
      <c r="H147" s="12">
        <v>92.239998</v>
      </c>
      <c r="I147" s="12">
        <v>926.96002199999998</v>
      </c>
      <c r="J147" s="12">
        <v>54.310001</v>
      </c>
      <c r="K147" s="12">
        <v>169.979996</v>
      </c>
      <c r="L147" s="12">
        <v>60.290000999999997</v>
      </c>
      <c r="M147" s="12">
        <v>49.979481</v>
      </c>
      <c r="N147" s="12">
        <v>99.230002999999996</v>
      </c>
      <c r="O147" s="53"/>
      <c r="P147" s="13">
        <f t="shared" si="57"/>
        <v>-1.315212995416537E-2</v>
      </c>
      <c r="Q147" s="13">
        <f t="shared" si="58"/>
        <v>-1.5436913265616137E-2</v>
      </c>
      <c r="R147" s="13">
        <f t="shared" si="59"/>
        <v>-1.9416481299781685E-2</v>
      </c>
      <c r="S147" s="13">
        <f t="shared" si="60"/>
        <v>-2.3517832209792533E-2</v>
      </c>
      <c r="T147" s="13">
        <f t="shared" si="61"/>
        <v>-1.8002807383119213E-2</v>
      </c>
      <c r="U147" s="13">
        <f t="shared" si="62"/>
        <v>-1.4992878560720069E-3</v>
      </c>
      <c r="V147" s="13">
        <f t="shared" si="63"/>
        <v>-1.4744156867826486E-2</v>
      </c>
      <c r="W147" s="13">
        <f t="shared" si="64"/>
        <v>-1.7239192220524946E-2</v>
      </c>
      <c r="X147" s="13">
        <f t="shared" si="65"/>
        <v>-1.1047725813888243E-2</v>
      </c>
      <c r="Y147" s="13">
        <f t="shared" si="66"/>
        <v>-2.2885045837981899E-2</v>
      </c>
      <c r="Z147" s="13">
        <f t="shared" si="67"/>
        <v>-1.6586498315035669E-2</v>
      </c>
      <c r="AA147" s="13">
        <f t="shared" si="68"/>
        <v>-8.5159947939434932E-3</v>
      </c>
      <c r="AB147" s="13">
        <f t="shared" si="69"/>
        <v>-1.3100906587698025E-2</v>
      </c>
      <c r="AC147" s="55"/>
      <c r="AD147" s="14">
        <f t="shared" si="70"/>
        <v>-2.4914517488253653E-2</v>
      </c>
      <c r="AE147" s="14">
        <f t="shared" si="71"/>
        <v>-1.9165704701671508E-2</v>
      </c>
      <c r="AF147" s="14">
        <f t="shared" si="72"/>
        <v>-2.1457685645529011E-3</v>
      </c>
      <c r="AG147" s="14">
        <f t="shared" si="73"/>
        <v>-1.5799110295951112E-2</v>
      </c>
      <c r="AH147" s="14">
        <f t="shared" si="74"/>
        <v>-1.8299924561054993E-2</v>
      </c>
      <c r="AI147" s="14">
        <f t="shared" si="75"/>
        <v>-1.1733581031169955E-2</v>
      </c>
      <c r="AJ147" s="14">
        <f t="shared" si="76"/>
        <v>-2.4024693719419683E-2</v>
      </c>
      <c r="AK147" s="14">
        <f t="shared" si="77"/>
        <v>-1.792531977429003E-2</v>
      </c>
      <c r="AL147" s="14">
        <f t="shared" si="78"/>
        <v>-8.8735954187776373E-3</v>
      </c>
      <c r="AM147" s="14">
        <f t="shared" si="79"/>
        <v>-1.4029444187678189E-2</v>
      </c>
    </row>
    <row r="148" spans="1:39" x14ac:dyDescent="0.25">
      <c r="A148" s="11">
        <v>42964</v>
      </c>
      <c r="B148" s="12">
        <v>11712.7</v>
      </c>
      <c r="C148" s="12">
        <v>2430.0100000000002</v>
      </c>
      <c r="D148" s="12">
        <v>6221.9101559999999</v>
      </c>
      <c r="E148" s="12">
        <v>148.229996</v>
      </c>
      <c r="F148" s="12">
        <v>960.57000700000003</v>
      </c>
      <c r="G148" s="12">
        <v>26.639999</v>
      </c>
      <c r="H148" s="12">
        <v>90.879997000000003</v>
      </c>
      <c r="I148" s="12">
        <v>910.97997999999995</v>
      </c>
      <c r="J148" s="12">
        <v>53.709999000000003</v>
      </c>
      <c r="K148" s="12">
        <v>166.08999600000001</v>
      </c>
      <c r="L148" s="12">
        <v>59.290000999999997</v>
      </c>
      <c r="M148" s="12">
        <v>49.553856000000003</v>
      </c>
      <c r="N148" s="12">
        <v>97.93</v>
      </c>
      <c r="O148" s="53"/>
      <c r="P148" s="13">
        <f t="shared" si="57"/>
        <v>-1.1013685998959577E-3</v>
      </c>
      <c r="Q148" s="13">
        <f t="shared" si="58"/>
        <v>-1.8353833934839914E-3</v>
      </c>
      <c r="R148" s="13">
        <f t="shared" si="59"/>
        <v>-8.6474585217399813E-4</v>
      </c>
      <c r="S148" s="13">
        <f t="shared" si="60"/>
        <v>-1.7539972138972404E-3</v>
      </c>
      <c r="T148" s="13">
        <f t="shared" si="61"/>
        <v>-2.1862394044123157E-3</v>
      </c>
      <c r="U148" s="13">
        <f t="shared" si="62"/>
        <v>9.3843847366510413E-3</v>
      </c>
      <c r="V148" s="13">
        <f t="shared" si="63"/>
        <v>-1.3203675611916932E-3</v>
      </c>
      <c r="W148" s="13">
        <f t="shared" si="64"/>
        <v>-3.402895857271826E-4</v>
      </c>
      <c r="X148" s="13">
        <f t="shared" si="65"/>
        <v>6.3302924284172057E-3</v>
      </c>
      <c r="Y148" s="13">
        <f t="shared" si="66"/>
        <v>2.7093564383009472E-3</v>
      </c>
      <c r="Z148" s="13">
        <f t="shared" si="67"/>
        <v>2.5299038197015289E-3</v>
      </c>
      <c r="AA148" s="13">
        <f t="shared" si="68"/>
        <v>2.4539159979799496E-3</v>
      </c>
      <c r="AB148" s="13">
        <f t="shared" si="69"/>
        <v>2.7570407433881172E-3</v>
      </c>
      <c r="AC148" s="55"/>
      <c r="AD148" s="14">
        <f t="shared" si="70"/>
        <v>-3.1506824923583599E-3</v>
      </c>
      <c r="AE148" s="14">
        <f t="shared" si="71"/>
        <v>-3.3491367229646109E-3</v>
      </c>
      <c r="AF148" s="14">
        <f t="shared" si="72"/>
        <v>8.7379040281701462E-3</v>
      </c>
      <c r="AG148" s="14">
        <f t="shared" si="73"/>
        <v>-2.3753209893163205E-3</v>
      </c>
      <c r="AH148" s="14">
        <f t="shared" si="74"/>
        <v>-1.4010219262572308E-3</v>
      </c>
      <c r="AI148" s="14">
        <f t="shared" si="75"/>
        <v>5.6444372111354923E-3</v>
      </c>
      <c r="AJ148" s="14">
        <f t="shared" si="76"/>
        <v>1.5697085568631632E-3</v>
      </c>
      <c r="AK148" s="14">
        <f t="shared" si="77"/>
        <v>1.1910823604471678E-3</v>
      </c>
      <c r="AL148" s="14">
        <f t="shared" si="78"/>
        <v>2.0963153731458056E-3</v>
      </c>
      <c r="AM148" s="14">
        <f t="shared" si="79"/>
        <v>1.8285031434079526E-3</v>
      </c>
    </row>
    <row r="149" spans="1:39" x14ac:dyDescent="0.25">
      <c r="A149" s="11">
        <v>42965</v>
      </c>
      <c r="B149" s="12">
        <v>11699.8</v>
      </c>
      <c r="C149" s="12">
        <v>2425.5500000000002</v>
      </c>
      <c r="D149" s="12">
        <v>6216.5297849999997</v>
      </c>
      <c r="E149" s="12">
        <v>147.970001</v>
      </c>
      <c r="F149" s="12">
        <v>958.46997099999999</v>
      </c>
      <c r="G149" s="12">
        <v>26.889999</v>
      </c>
      <c r="H149" s="12">
        <v>90.760002</v>
      </c>
      <c r="I149" s="12">
        <v>910.669983</v>
      </c>
      <c r="J149" s="12">
        <v>54.049999</v>
      </c>
      <c r="K149" s="12">
        <v>166.53999300000001</v>
      </c>
      <c r="L149" s="12">
        <v>59.439999</v>
      </c>
      <c r="M149" s="12">
        <v>49.675457000000002</v>
      </c>
      <c r="N149" s="12">
        <v>98.199996999999996</v>
      </c>
      <c r="O149" s="53"/>
      <c r="P149" s="13">
        <f t="shared" si="57"/>
        <v>1.6666951571822075E-3</v>
      </c>
      <c r="Q149" s="13">
        <f t="shared" si="58"/>
        <v>1.1626229102676966E-3</v>
      </c>
      <c r="R149" s="13">
        <f t="shared" si="59"/>
        <v>-5.4691316821220415E-4</v>
      </c>
      <c r="S149" s="13">
        <f t="shared" si="60"/>
        <v>8.7179427673316212E-3</v>
      </c>
      <c r="T149" s="13">
        <f t="shared" si="61"/>
        <v>-5.4044395304273518E-3</v>
      </c>
      <c r="U149" s="13">
        <f t="shared" si="62"/>
        <v>0</v>
      </c>
      <c r="V149" s="13">
        <f t="shared" si="63"/>
        <v>1.1018069391404373E-2</v>
      </c>
      <c r="W149" s="13">
        <f t="shared" si="64"/>
        <v>-4.403362441781411E-3</v>
      </c>
      <c r="X149" s="13">
        <f t="shared" si="65"/>
        <v>5.7354672661511508E-3</v>
      </c>
      <c r="Y149" s="13">
        <f t="shared" si="66"/>
        <v>1.3210160276637684E-3</v>
      </c>
      <c r="Z149" s="13">
        <f t="shared" si="67"/>
        <v>-6.7289705035156189E-4</v>
      </c>
      <c r="AA149" s="13">
        <f t="shared" si="68"/>
        <v>6.9944801916970167E-3</v>
      </c>
      <c r="AB149" s="13">
        <f t="shared" si="69"/>
        <v>7.7393281386759494E-3</v>
      </c>
      <c r="AC149" s="55"/>
      <c r="AD149" s="14">
        <f t="shared" si="70"/>
        <v>7.3212574888705017E-3</v>
      </c>
      <c r="AE149" s="14">
        <f t="shared" si="71"/>
        <v>-6.567336848979647E-3</v>
      </c>
      <c r="AF149" s="14">
        <f t="shared" si="72"/>
        <v>-6.4648070848089445E-4</v>
      </c>
      <c r="AG149" s="14">
        <f t="shared" si="73"/>
        <v>9.9631159632797457E-3</v>
      </c>
      <c r="AH149" s="14">
        <f t="shared" si="74"/>
        <v>-5.4640947823114596E-3</v>
      </c>
      <c r="AI149" s="14">
        <f t="shared" si="75"/>
        <v>5.0496120488694373E-3</v>
      </c>
      <c r="AJ149" s="14">
        <f t="shared" si="76"/>
        <v>1.8136814622598434E-4</v>
      </c>
      <c r="AK149" s="14">
        <f t="shared" si="77"/>
        <v>-2.011718509605923E-3</v>
      </c>
      <c r="AL149" s="14">
        <f t="shared" si="78"/>
        <v>6.6368795668628727E-3</v>
      </c>
      <c r="AM149" s="14">
        <f t="shared" si="79"/>
        <v>6.8107905386957848E-3</v>
      </c>
    </row>
    <row r="150" spans="1:39" x14ac:dyDescent="0.25">
      <c r="A150" s="11">
        <v>42968</v>
      </c>
      <c r="B150" s="12">
        <v>11719.3</v>
      </c>
      <c r="C150" s="12">
        <v>2428.37</v>
      </c>
      <c r="D150" s="12">
        <v>6213.1298829999996</v>
      </c>
      <c r="E150" s="12">
        <v>149.259995</v>
      </c>
      <c r="F150" s="12">
        <v>953.28997800000002</v>
      </c>
      <c r="G150" s="12">
        <v>26.889999</v>
      </c>
      <c r="H150" s="12">
        <v>91.760002</v>
      </c>
      <c r="I150" s="12">
        <v>906.65997300000004</v>
      </c>
      <c r="J150" s="12">
        <v>54.360000999999997</v>
      </c>
      <c r="K150" s="12">
        <v>166.759995</v>
      </c>
      <c r="L150" s="12">
        <v>59.400002000000001</v>
      </c>
      <c r="M150" s="12">
        <v>50.022911000000001</v>
      </c>
      <c r="N150" s="12">
        <v>98.959998999999996</v>
      </c>
      <c r="O150" s="53"/>
      <c r="P150" s="13">
        <f t="shared" si="57"/>
        <v>7.338322254742069E-3</v>
      </c>
      <c r="Q150" s="13">
        <f t="shared" si="58"/>
        <v>9.9408245036796128E-3</v>
      </c>
      <c r="R150" s="13">
        <f t="shared" si="59"/>
        <v>1.3576103926427496E-2</v>
      </c>
      <c r="S150" s="13">
        <f t="shared" si="60"/>
        <v>2.0032192818979944E-2</v>
      </c>
      <c r="T150" s="13">
        <f t="shared" si="61"/>
        <v>1.4276921308407964E-2</v>
      </c>
      <c r="U150" s="13">
        <f t="shared" si="62"/>
        <v>1.1900335139469531E-2</v>
      </c>
      <c r="V150" s="13">
        <f t="shared" si="63"/>
        <v>1.2968559002428881E-2</v>
      </c>
      <c r="W150" s="13">
        <f t="shared" si="64"/>
        <v>1.9886208211377543E-2</v>
      </c>
      <c r="X150" s="13">
        <f t="shared" si="65"/>
        <v>1.8763796564315705E-2</v>
      </c>
      <c r="Y150" s="13">
        <f t="shared" si="66"/>
        <v>1.5471342512333397E-2</v>
      </c>
      <c r="Z150" s="13">
        <f t="shared" si="67"/>
        <v>2.4242389756148564E-2</v>
      </c>
      <c r="AA150" s="13">
        <f t="shared" si="68"/>
        <v>5.7300343836448331E-3</v>
      </c>
      <c r="AB150" s="13">
        <f t="shared" si="69"/>
        <v>1.2934509023186269E-2</v>
      </c>
      <c r="AC150" s="55"/>
      <c r="AD150" s="14">
        <f t="shared" si="70"/>
        <v>1.8635507540518823E-2</v>
      </c>
      <c r="AE150" s="14">
        <f t="shared" si="71"/>
        <v>1.3114023989855669E-2</v>
      </c>
      <c r="AF150" s="14">
        <f t="shared" si="72"/>
        <v>1.1253854430988636E-2</v>
      </c>
      <c r="AG150" s="14">
        <f t="shared" si="73"/>
        <v>1.1913605574304254E-2</v>
      </c>
      <c r="AH150" s="14">
        <f t="shared" si="74"/>
        <v>1.8825475870847496E-2</v>
      </c>
      <c r="AI150" s="14">
        <f t="shared" si="75"/>
        <v>1.8077941347033992E-2</v>
      </c>
      <c r="AJ150" s="14">
        <f t="shared" si="76"/>
        <v>1.4331694630895613E-2</v>
      </c>
      <c r="AK150" s="14">
        <f t="shared" si="77"/>
        <v>2.2903568296894203E-2</v>
      </c>
      <c r="AL150" s="14">
        <f t="shared" si="78"/>
        <v>5.372433758810689E-3</v>
      </c>
      <c r="AM150" s="14">
        <f t="shared" si="79"/>
        <v>1.2005971423206105E-2</v>
      </c>
    </row>
    <row r="151" spans="1:39" x14ac:dyDescent="0.25">
      <c r="A151" s="11">
        <v>42969</v>
      </c>
      <c r="B151" s="12">
        <v>11805.3</v>
      </c>
      <c r="C151" s="12">
        <v>2452.5100000000002</v>
      </c>
      <c r="D151" s="12">
        <v>6297.4799800000001</v>
      </c>
      <c r="E151" s="12">
        <v>152.25</v>
      </c>
      <c r="F151" s="12">
        <v>966.90002400000003</v>
      </c>
      <c r="G151" s="12">
        <v>27.209999</v>
      </c>
      <c r="H151" s="12">
        <v>92.949996999999996</v>
      </c>
      <c r="I151" s="12">
        <v>924.69000200000005</v>
      </c>
      <c r="J151" s="12">
        <v>55.380001</v>
      </c>
      <c r="K151" s="12">
        <v>169.33999600000001</v>
      </c>
      <c r="L151" s="12">
        <v>60.84</v>
      </c>
      <c r="M151" s="12">
        <v>50.309544000000002</v>
      </c>
      <c r="N151" s="12">
        <v>100.239998</v>
      </c>
      <c r="O151" s="53"/>
      <c r="P151" s="13">
        <f t="shared" si="57"/>
        <v>-1.6433296909015294E-3</v>
      </c>
      <c r="Q151" s="13">
        <f t="shared" si="58"/>
        <v>-3.4536046743949278E-3</v>
      </c>
      <c r="R151" s="13">
        <f t="shared" si="59"/>
        <v>-3.0281674670762371E-3</v>
      </c>
      <c r="S151" s="13">
        <f t="shared" si="60"/>
        <v>-7.5533267651888281E-3</v>
      </c>
      <c r="T151" s="13">
        <f t="shared" si="61"/>
        <v>-9.2046993268044552E-3</v>
      </c>
      <c r="U151" s="13">
        <f t="shared" si="62"/>
        <v>-1.359790568165764E-2</v>
      </c>
      <c r="V151" s="13">
        <f t="shared" si="63"/>
        <v>1.2910489927180357E-3</v>
      </c>
      <c r="W151" s="13">
        <f t="shared" si="64"/>
        <v>2.498132341653525E-3</v>
      </c>
      <c r="X151" s="13">
        <f t="shared" si="65"/>
        <v>-3.9725712536553548E-3</v>
      </c>
      <c r="Y151" s="13">
        <f t="shared" si="66"/>
        <v>-1.653466438017448E-3</v>
      </c>
      <c r="Z151" s="13">
        <f t="shared" si="67"/>
        <v>-1.2984894806048697E-2</v>
      </c>
      <c r="AA151" s="13">
        <f t="shared" si="68"/>
        <v>-1.3812289771499842E-3</v>
      </c>
      <c r="AB151" s="13">
        <f t="shared" si="69"/>
        <v>7.781314999627309E-3</v>
      </c>
      <c r="AC151" s="55"/>
      <c r="AD151" s="14">
        <f t="shared" si="70"/>
        <v>-8.9500120436499485E-3</v>
      </c>
      <c r="AE151" s="14">
        <f t="shared" si="71"/>
        <v>-1.036759664535675E-2</v>
      </c>
      <c r="AF151" s="14">
        <f t="shared" si="72"/>
        <v>-1.4244386390138536E-2</v>
      </c>
      <c r="AG151" s="14">
        <f t="shared" si="73"/>
        <v>2.3609556459340845E-4</v>
      </c>
      <c r="AH151" s="14">
        <f t="shared" si="74"/>
        <v>1.4374000011234769E-3</v>
      </c>
      <c r="AI151" s="14">
        <f t="shared" si="75"/>
        <v>-4.6584264709370682E-3</v>
      </c>
      <c r="AJ151" s="14">
        <f t="shared" si="76"/>
        <v>-2.793114319455232E-3</v>
      </c>
      <c r="AK151" s="14">
        <f t="shared" si="77"/>
        <v>-1.4323716265303058E-2</v>
      </c>
      <c r="AL151" s="14">
        <f t="shared" si="78"/>
        <v>-1.738829601984128E-3</v>
      </c>
      <c r="AM151" s="14">
        <f t="shared" si="79"/>
        <v>6.8527773996471444E-3</v>
      </c>
    </row>
    <row r="152" spans="1:39" x14ac:dyDescent="0.25">
      <c r="A152" s="11">
        <v>42970</v>
      </c>
      <c r="B152" s="12">
        <v>11785.9</v>
      </c>
      <c r="C152" s="12">
        <v>2444.04</v>
      </c>
      <c r="D152" s="12">
        <v>6278.4101559999999</v>
      </c>
      <c r="E152" s="12">
        <v>151.10000600000001</v>
      </c>
      <c r="F152" s="12">
        <v>958</v>
      </c>
      <c r="G152" s="12">
        <v>26.84</v>
      </c>
      <c r="H152" s="12">
        <v>93.07</v>
      </c>
      <c r="I152" s="12">
        <v>927</v>
      </c>
      <c r="J152" s="12">
        <v>55.16</v>
      </c>
      <c r="K152" s="12">
        <v>169.05999800000001</v>
      </c>
      <c r="L152" s="12">
        <v>60.049999</v>
      </c>
      <c r="M152" s="12">
        <v>50.240054999999998</v>
      </c>
      <c r="N152" s="12">
        <v>101.019997</v>
      </c>
      <c r="O152" s="53"/>
      <c r="P152" s="13">
        <f t="shared" si="57"/>
        <v>-1.0266504891438544E-3</v>
      </c>
      <c r="Q152" s="13">
        <f t="shared" si="58"/>
        <v>-2.0744341336476069E-3</v>
      </c>
      <c r="R152" s="13">
        <f t="shared" si="59"/>
        <v>-1.1276864403696463E-3</v>
      </c>
      <c r="S152" s="13">
        <f t="shared" si="60"/>
        <v>-1.9193116378830588E-3</v>
      </c>
      <c r="T152" s="13">
        <f t="shared" si="61"/>
        <v>-5.7933068893527562E-3</v>
      </c>
      <c r="U152" s="13">
        <f t="shared" si="62"/>
        <v>-4.8435543964232552E-3</v>
      </c>
      <c r="V152" s="13">
        <f t="shared" si="63"/>
        <v>1.1604190394326919E-2</v>
      </c>
      <c r="W152" s="13">
        <f t="shared" si="64"/>
        <v>-6.1704110032362314E-3</v>
      </c>
      <c r="X152" s="13">
        <f t="shared" si="65"/>
        <v>-3.2632342277012505E-3</v>
      </c>
      <c r="Y152" s="13">
        <f t="shared" si="66"/>
        <v>-5.5009642198150521E-3</v>
      </c>
      <c r="Z152" s="13">
        <f t="shared" si="67"/>
        <v>-8.3262282818685751E-4</v>
      </c>
      <c r="AA152" s="13">
        <f t="shared" si="68"/>
        <v>-3.1120387905626545E-3</v>
      </c>
      <c r="AB152" s="13">
        <f t="shared" si="69"/>
        <v>4.7515641878310699E-3</v>
      </c>
      <c r="AC152" s="55"/>
      <c r="AD152" s="14">
        <f t="shared" si="70"/>
        <v>-3.3159969163441784E-3</v>
      </c>
      <c r="AE152" s="14">
        <f t="shared" si="71"/>
        <v>-6.9562042079050514E-3</v>
      </c>
      <c r="AF152" s="14">
        <f t="shared" si="72"/>
        <v>-5.4900351049041495E-3</v>
      </c>
      <c r="AG152" s="14">
        <f t="shared" si="73"/>
        <v>1.0549236966202292E-2</v>
      </c>
      <c r="AH152" s="14">
        <f t="shared" si="74"/>
        <v>-7.23114334376628E-3</v>
      </c>
      <c r="AI152" s="14">
        <f t="shared" si="75"/>
        <v>-3.9490894449829639E-3</v>
      </c>
      <c r="AJ152" s="14">
        <f t="shared" si="76"/>
        <v>-6.6406121012528366E-3</v>
      </c>
      <c r="AK152" s="14">
        <f t="shared" si="77"/>
        <v>-2.1714442874412186E-3</v>
      </c>
      <c r="AL152" s="14">
        <f t="shared" si="78"/>
        <v>-3.4696394153967986E-3</v>
      </c>
      <c r="AM152" s="14">
        <f t="shared" si="79"/>
        <v>3.8230265878509053E-3</v>
      </c>
    </row>
    <row r="153" spans="1:39" x14ac:dyDescent="0.25">
      <c r="A153" s="11">
        <v>42971</v>
      </c>
      <c r="B153" s="12">
        <v>11773.8</v>
      </c>
      <c r="C153" s="12">
        <v>2438.9699999999998</v>
      </c>
      <c r="D153" s="12">
        <v>6271.330078</v>
      </c>
      <c r="E153" s="12">
        <v>150.80999800000001</v>
      </c>
      <c r="F153" s="12">
        <v>952.45001200000002</v>
      </c>
      <c r="G153" s="12">
        <v>26.709999</v>
      </c>
      <c r="H153" s="12">
        <v>94.150002000000001</v>
      </c>
      <c r="I153" s="12">
        <v>921.28002900000001</v>
      </c>
      <c r="J153" s="12">
        <v>54.98</v>
      </c>
      <c r="K153" s="12">
        <v>168.13000500000001</v>
      </c>
      <c r="L153" s="12">
        <v>60</v>
      </c>
      <c r="M153" s="12">
        <v>50.083705999999999</v>
      </c>
      <c r="N153" s="12">
        <v>101.5</v>
      </c>
      <c r="O153" s="53"/>
      <c r="P153" s="13">
        <f t="shared" si="57"/>
        <v>3.2444920076781791E-3</v>
      </c>
      <c r="Q153" s="13">
        <f t="shared" si="58"/>
        <v>1.6728373042720346E-3</v>
      </c>
      <c r="R153" s="13">
        <f t="shared" si="59"/>
        <v>-9.0729413525214575E-4</v>
      </c>
      <c r="S153" s="13">
        <f t="shared" si="60"/>
        <v>4.2437438398479355E-3</v>
      </c>
      <c r="T153" s="13">
        <f t="shared" si="61"/>
        <v>-7.5489547056670769E-3</v>
      </c>
      <c r="U153" s="13">
        <f t="shared" si="62"/>
        <v>3.7439162764485445E-4</v>
      </c>
      <c r="V153" s="13">
        <f t="shared" si="63"/>
        <v>-5.3110991967908472E-4</v>
      </c>
      <c r="W153" s="13">
        <f t="shared" si="64"/>
        <v>-5.8505707606085755E-3</v>
      </c>
      <c r="X153" s="13">
        <f t="shared" si="65"/>
        <v>4.3652419061477321E-3</v>
      </c>
      <c r="Y153" s="13">
        <f t="shared" si="66"/>
        <v>-1.2966204336935627E-2</v>
      </c>
      <c r="Z153" s="13">
        <f t="shared" si="67"/>
        <v>-4.9998333333323153E-4</v>
      </c>
      <c r="AA153" s="13">
        <f t="shared" si="68"/>
        <v>6.4168773772452781E-3</v>
      </c>
      <c r="AB153" s="13">
        <f t="shared" si="69"/>
        <v>-5.9111330049255173E-4</v>
      </c>
      <c r="AC153" s="55"/>
      <c r="AD153" s="14">
        <f t="shared" si="70"/>
        <v>2.8470585613868159E-3</v>
      </c>
      <c r="AE153" s="14">
        <f t="shared" si="71"/>
        <v>-8.7118520242193721E-3</v>
      </c>
      <c r="AF153" s="14">
        <f t="shared" si="72"/>
        <v>-2.7208908083604E-4</v>
      </c>
      <c r="AG153" s="14">
        <f t="shared" si="73"/>
        <v>-1.586063347803712E-3</v>
      </c>
      <c r="AH153" s="14">
        <f t="shared" si="74"/>
        <v>-6.9113031011386241E-3</v>
      </c>
      <c r="AI153" s="14">
        <f t="shared" si="75"/>
        <v>3.6793866888660191E-3</v>
      </c>
      <c r="AJ153" s="14">
        <f t="shared" si="76"/>
        <v>-1.4105852218373412E-2</v>
      </c>
      <c r="AK153" s="14">
        <f t="shared" si="77"/>
        <v>-1.8388047925875927E-3</v>
      </c>
      <c r="AL153" s="14">
        <f t="shared" si="78"/>
        <v>6.059276752411134E-3</v>
      </c>
      <c r="AM153" s="14">
        <f t="shared" si="79"/>
        <v>-1.5196509004727164E-3</v>
      </c>
    </row>
    <row r="154" spans="1:39" x14ac:dyDescent="0.25">
      <c r="A154" s="11">
        <v>42972</v>
      </c>
      <c r="B154" s="12">
        <v>11812</v>
      </c>
      <c r="C154" s="12">
        <v>2443.0500000000002</v>
      </c>
      <c r="D154" s="12">
        <v>6265.6401370000003</v>
      </c>
      <c r="E154" s="12">
        <v>151.449997</v>
      </c>
      <c r="F154" s="12">
        <v>945.26000999999997</v>
      </c>
      <c r="G154" s="12">
        <v>26.719999000000001</v>
      </c>
      <c r="H154" s="12">
        <v>94.099997999999999</v>
      </c>
      <c r="I154" s="12">
        <v>915.89001499999995</v>
      </c>
      <c r="J154" s="12">
        <v>55.220001000000003</v>
      </c>
      <c r="K154" s="12">
        <v>165.949997</v>
      </c>
      <c r="L154" s="12">
        <v>59.970001000000003</v>
      </c>
      <c r="M154" s="12">
        <v>50.405087000000002</v>
      </c>
      <c r="N154" s="12">
        <v>101.44000200000001</v>
      </c>
      <c r="O154" s="53"/>
      <c r="P154" s="13">
        <f t="shared" si="57"/>
        <v>-9.9898408398235716E-4</v>
      </c>
      <c r="Q154" s="13">
        <f t="shared" si="58"/>
        <v>4.8709604797259054E-4</v>
      </c>
      <c r="R154" s="13">
        <f t="shared" si="59"/>
        <v>2.7738399620762522E-3</v>
      </c>
      <c r="S154" s="13">
        <f t="shared" si="60"/>
        <v>2.2449389682062115E-3</v>
      </c>
      <c r="T154" s="13">
        <f t="shared" si="61"/>
        <v>8.0402216528763226E-4</v>
      </c>
      <c r="U154" s="13">
        <f t="shared" si="62"/>
        <v>9.3562877753101681E-3</v>
      </c>
      <c r="V154" s="13">
        <f t="shared" si="63"/>
        <v>-4.67581306431053E-3</v>
      </c>
      <c r="W154" s="13">
        <f t="shared" si="64"/>
        <v>-2.2710336022169209E-3</v>
      </c>
      <c r="X154" s="13">
        <f t="shared" si="65"/>
        <v>-1.0865809292543993E-3</v>
      </c>
      <c r="Y154" s="13">
        <f t="shared" si="66"/>
        <v>7.0503044359802036E-3</v>
      </c>
      <c r="Z154" s="13">
        <f t="shared" si="67"/>
        <v>9.3379688287813511E-3</v>
      </c>
      <c r="AA154" s="13">
        <f t="shared" si="68"/>
        <v>1.5509148907926207E-3</v>
      </c>
      <c r="AB154" s="13">
        <f t="shared" si="69"/>
        <v>7.5906642825183113E-3</v>
      </c>
      <c r="AC154" s="55"/>
      <c r="AD154" s="14">
        <f t="shared" si="70"/>
        <v>8.4825368974509176E-4</v>
      </c>
      <c r="AE154" s="14">
        <f t="shared" si="71"/>
        <v>-3.5887515326466272E-4</v>
      </c>
      <c r="AF154" s="14">
        <f t="shared" si="72"/>
        <v>8.709807066829273E-3</v>
      </c>
      <c r="AG154" s="14">
        <f t="shared" si="73"/>
        <v>-5.7307664924351569E-3</v>
      </c>
      <c r="AH154" s="14">
        <f t="shared" si="74"/>
        <v>-3.331765942746969E-3</v>
      </c>
      <c r="AI154" s="14">
        <f t="shared" si="75"/>
        <v>-1.7724361465361123E-3</v>
      </c>
      <c r="AJ154" s="14">
        <f t="shared" si="76"/>
        <v>5.9106565545424192E-3</v>
      </c>
      <c r="AK154" s="14">
        <f t="shared" si="77"/>
        <v>7.9991473695269905E-3</v>
      </c>
      <c r="AL154" s="14">
        <f t="shared" si="78"/>
        <v>1.1933142659584768E-3</v>
      </c>
      <c r="AM154" s="14">
        <f t="shared" si="79"/>
        <v>6.6621266825381466E-3</v>
      </c>
    </row>
    <row r="155" spans="1:39" x14ac:dyDescent="0.25">
      <c r="A155" s="11">
        <v>42975</v>
      </c>
      <c r="B155" s="12">
        <v>11800.2</v>
      </c>
      <c r="C155" s="12">
        <v>2444.2399999999998</v>
      </c>
      <c r="D155" s="12">
        <v>6283.0200199999999</v>
      </c>
      <c r="E155" s="12">
        <v>151.78999300000001</v>
      </c>
      <c r="F155" s="12">
        <v>946.02002000000005</v>
      </c>
      <c r="G155" s="12">
        <v>26.969999000000001</v>
      </c>
      <c r="H155" s="12">
        <v>93.660004000000001</v>
      </c>
      <c r="I155" s="12">
        <v>913.80999799999995</v>
      </c>
      <c r="J155" s="12">
        <v>55.16</v>
      </c>
      <c r="K155" s="12">
        <v>167.11999499999999</v>
      </c>
      <c r="L155" s="12">
        <v>60.529998999999997</v>
      </c>
      <c r="M155" s="12">
        <v>50.483260999999999</v>
      </c>
      <c r="N155" s="12">
        <v>102.209999</v>
      </c>
      <c r="O155" s="53"/>
      <c r="P155" s="13">
        <f t="shared" si="57"/>
        <v>-7.0337790884911211E-4</v>
      </c>
      <c r="Q155" s="13">
        <f t="shared" si="58"/>
        <v>8.4279776126749972E-4</v>
      </c>
      <c r="R155" s="13">
        <f t="shared" si="59"/>
        <v>3.0033514042504539E-3</v>
      </c>
      <c r="S155" s="13">
        <f t="shared" si="60"/>
        <v>2.3058568821461289E-3</v>
      </c>
      <c r="T155" s="13">
        <f t="shared" si="61"/>
        <v>8.4987398046818541E-3</v>
      </c>
      <c r="U155" s="13">
        <f t="shared" si="62"/>
        <v>2.9662589160643904E-3</v>
      </c>
      <c r="V155" s="13">
        <f t="shared" si="63"/>
        <v>1.8150543747572634E-3</v>
      </c>
      <c r="W155" s="13">
        <f t="shared" si="64"/>
        <v>8.1854871541906515E-3</v>
      </c>
      <c r="X155" s="13">
        <f t="shared" si="65"/>
        <v>3.8070884699057395E-3</v>
      </c>
      <c r="Y155" s="13">
        <f t="shared" si="66"/>
        <v>1.0112512270000984E-2</v>
      </c>
      <c r="Z155" s="13">
        <f t="shared" si="67"/>
        <v>7.9299357001476611E-3</v>
      </c>
      <c r="AA155" s="13">
        <f t="shared" si="68"/>
        <v>0</v>
      </c>
      <c r="AB155" s="13">
        <f t="shared" si="69"/>
        <v>-5.7723902335621302E-3</v>
      </c>
      <c r="AC155" s="55"/>
      <c r="AD155" s="14">
        <f t="shared" si="70"/>
        <v>9.0917160368500917E-4</v>
      </c>
      <c r="AE155" s="14">
        <f t="shared" si="71"/>
        <v>7.3358424861295589E-3</v>
      </c>
      <c r="AF155" s="14">
        <f t="shared" si="72"/>
        <v>2.3197782075834962E-3</v>
      </c>
      <c r="AG155" s="14">
        <f t="shared" si="73"/>
        <v>7.6010094663263609E-4</v>
      </c>
      <c r="AH155" s="14">
        <f t="shared" si="74"/>
        <v>7.1247548136606029E-3</v>
      </c>
      <c r="AI155" s="14">
        <f t="shared" si="75"/>
        <v>3.1212332526240265E-3</v>
      </c>
      <c r="AJ155" s="14">
        <f t="shared" si="76"/>
        <v>8.9728643885631995E-3</v>
      </c>
      <c r="AK155" s="14">
        <f t="shared" si="77"/>
        <v>6.5911142408933004E-3</v>
      </c>
      <c r="AL155" s="14">
        <f t="shared" si="78"/>
        <v>-3.5760062483414392E-4</v>
      </c>
      <c r="AM155" s="14">
        <f t="shared" si="79"/>
        <v>-6.7009278335422948E-3</v>
      </c>
    </row>
    <row r="156" spans="1:39" x14ac:dyDescent="0.25">
      <c r="A156" s="11">
        <v>42976</v>
      </c>
      <c r="B156" s="12">
        <v>11791.9</v>
      </c>
      <c r="C156" s="12">
        <v>2446.3000000000002</v>
      </c>
      <c r="D156" s="12">
        <v>6301.8901370000003</v>
      </c>
      <c r="E156" s="12">
        <v>152.13999899999999</v>
      </c>
      <c r="F156" s="12">
        <v>954.05999799999995</v>
      </c>
      <c r="G156" s="12">
        <v>27.049999</v>
      </c>
      <c r="H156" s="12">
        <v>93.830001999999993</v>
      </c>
      <c r="I156" s="12">
        <v>921.28997800000002</v>
      </c>
      <c r="J156" s="12">
        <v>55.369999</v>
      </c>
      <c r="K156" s="12">
        <v>168.80999800000001</v>
      </c>
      <c r="L156" s="12">
        <v>61.009998000000003</v>
      </c>
      <c r="M156" s="12">
        <v>50.483260999999999</v>
      </c>
      <c r="N156" s="12">
        <v>101.620003</v>
      </c>
      <c r="O156" s="53"/>
      <c r="P156" s="13">
        <f t="shared" si="57"/>
        <v>1.1194124780571357E-3</v>
      </c>
      <c r="Q156" s="13">
        <f t="shared" si="58"/>
        <v>4.6151330580876948E-3</v>
      </c>
      <c r="R156" s="13">
        <f t="shared" si="59"/>
        <v>1.0539682627920044E-2</v>
      </c>
      <c r="S156" s="13">
        <f t="shared" si="60"/>
        <v>1.0056520376340972E-2</v>
      </c>
      <c r="T156" s="13">
        <f t="shared" si="61"/>
        <v>1.4181528445132541E-2</v>
      </c>
      <c r="U156" s="13">
        <f t="shared" si="62"/>
        <v>1.1090943108722495E-3</v>
      </c>
      <c r="V156" s="13">
        <f t="shared" si="63"/>
        <v>1.0977288479648628E-2</v>
      </c>
      <c r="W156" s="13">
        <f t="shared" si="64"/>
        <v>8.9874297970491401E-3</v>
      </c>
      <c r="X156" s="13">
        <f t="shared" si="65"/>
        <v>1.047502276458423E-2</v>
      </c>
      <c r="Y156" s="13">
        <f t="shared" si="66"/>
        <v>3.4832083820058868E-2</v>
      </c>
      <c r="Z156" s="13">
        <f t="shared" si="67"/>
        <v>1.2457007456384339E-2</v>
      </c>
      <c r="AA156" s="13">
        <f t="shared" si="68"/>
        <v>-8.2587176767364712E-3</v>
      </c>
      <c r="AB156" s="13">
        <f t="shared" si="69"/>
        <v>8.8564650012852297E-3</v>
      </c>
      <c r="AC156" s="55"/>
      <c r="AD156" s="14">
        <f t="shared" si="70"/>
        <v>8.6598350978798512E-3</v>
      </c>
      <c r="AE156" s="14">
        <f t="shared" si="71"/>
        <v>1.3018631126580246E-2</v>
      </c>
      <c r="AF156" s="14">
        <f t="shared" si="72"/>
        <v>4.6261360239135507E-4</v>
      </c>
      <c r="AG156" s="14">
        <f t="shared" si="73"/>
        <v>9.9223350515240012E-3</v>
      </c>
      <c r="AH156" s="14">
        <f t="shared" si="74"/>
        <v>7.9266974565190915E-3</v>
      </c>
      <c r="AI156" s="14">
        <f t="shared" si="75"/>
        <v>9.7891675473025172E-3</v>
      </c>
      <c r="AJ156" s="14">
        <f t="shared" si="76"/>
        <v>3.3692435938621083E-2</v>
      </c>
      <c r="AK156" s="14">
        <f t="shared" si="77"/>
        <v>1.1118185997129978E-2</v>
      </c>
      <c r="AL156" s="14">
        <f t="shared" si="78"/>
        <v>-8.6163183015706152E-3</v>
      </c>
      <c r="AM156" s="14">
        <f t="shared" si="79"/>
        <v>7.9279274013050651E-3</v>
      </c>
    </row>
    <row r="157" spans="1:39" x14ac:dyDescent="0.25">
      <c r="A157" s="11">
        <v>42977</v>
      </c>
      <c r="B157" s="12">
        <v>11805.1</v>
      </c>
      <c r="C157" s="12">
        <v>2457.59</v>
      </c>
      <c r="D157" s="12">
        <v>6368.3100590000004</v>
      </c>
      <c r="E157" s="12">
        <v>153.66999799999999</v>
      </c>
      <c r="F157" s="12">
        <v>967.59002699999996</v>
      </c>
      <c r="G157" s="12">
        <v>27.08</v>
      </c>
      <c r="H157" s="12">
        <v>94.860000999999997</v>
      </c>
      <c r="I157" s="12">
        <v>929.57000700000003</v>
      </c>
      <c r="J157" s="12">
        <v>55.950001</v>
      </c>
      <c r="K157" s="12">
        <v>174.69000199999999</v>
      </c>
      <c r="L157" s="12">
        <v>61.77</v>
      </c>
      <c r="M157" s="12">
        <v>50.066333999999998</v>
      </c>
      <c r="N157" s="12">
        <v>102.519997</v>
      </c>
      <c r="O157" s="53"/>
      <c r="P157" s="13">
        <f t="shared" si="57"/>
        <v>5.9804660697495571E-3</v>
      </c>
      <c r="Q157" s="13">
        <f t="shared" si="58"/>
        <v>5.721051924853171E-3</v>
      </c>
      <c r="R157" s="13">
        <f t="shared" si="59"/>
        <v>9.4766266781733943E-3</v>
      </c>
      <c r="S157" s="13">
        <f t="shared" si="60"/>
        <v>9.6961412077325448E-3</v>
      </c>
      <c r="T157" s="13">
        <f t="shared" si="61"/>
        <v>1.3445724570288586E-2</v>
      </c>
      <c r="U157" s="13">
        <f t="shared" si="62"/>
        <v>1.7355945347119706E-2</v>
      </c>
      <c r="V157" s="13">
        <f t="shared" si="63"/>
        <v>6.6413345283435898E-3</v>
      </c>
      <c r="W157" s="13">
        <f t="shared" si="64"/>
        <v>1.0499488931983159E-2</v>
      </c>
      <c r="X157" s="13">
        <f t="shared" si="65"/>
        <v>-2.3235209593651662E-3</v>
      </c>
      <c r="Y157" s="13">
        <f t="shared" si="66"/>
        <v>1.1451714334520524E-4</v>
      </c>
      <c r="Z157" s="13">
        <f t="shared" si="67"/>
        <v>-1.4570179698883967E-3</v>
      </c>
      <c r="AA157" s="13">
        <f t="shared" si="68"/>
        <v>9.8890603813732714E-3</v>
      </c>
      <c r="AB157" s="13">
        <f t="shared" si="69"/>
        <v>1.199768860703343E-2</v>
      </c>
      <c r="AC157" s="55"/>
      <c r="AD157" s="14">
        <f t="shared" si="70"/>
        <v>8.2994559292714244E-3</v>
      </c>
      <c r="AE157" s="14">
        <f t="shared" si="71"/>
        <v>1.2282827251736291E-2</v>
      </c>
      <c r="AF157" s="14">
        <f t="shared" si="72"/>
        <v>1.6709464638638812E-2</v>
      </c>
      <c r="AG157" s="14">
        <f t="shared" si="73"/>
        <v>5.586381100218963E-3</v>
      </c>
      <c r="AH157" s="14">
        <f t="shared" si="74"/>
        <v>9.43875659145311E-3</v>
      </c>
      <c r="AI157" s="14">
        <f t="shared" si="75"/>
        <v>-3.0093761766468792E-3</v>
      </c>
      <c r="AJ157" s="14">
        <f t="shared" si="76"/>
        <v>-1.0251307380925788E-3</v>
      </c>
      <c r="AK157" s="14">
        <f t="shared" si="77"/>
        <v>-2.7958394291427578E-3</v>
      </c>
      <c r="AL157" s="14">
        <f t="shared" si="78"/>
        <v>9.5314597565391273E-3</v>
      </c>
      <c r="AM157" s="14">
        <f t="shared" si="79"/>
        <v>1.1069151007053265E-2</v>
      </c>
    </row>
    <row r="158" spans="1:39" x14ac:dyDescent="0.25">
      <c r="A158" s="11">
        <v>42978</v>
      </c>
      <c r="B158" s="12">
        <v>11875.7</v>
      </c>
      <c r="C158" s="12">
        <v>2471.65</v>
      </c>
      <c r="D158" s="12">
        <v>6428.6601559999999</v>
      </c>
      <c r="E158" s="12">
        <v>155.16000399999999</v>
      </c>
      <c r="F158" s="12">
        <v>980.59997599999997</v>
      </c>
      <c r="G158" s="12">
        <v>27.549999</v>
      </c>
      <c r="H158" s="12">
        <v>95.489998</v>
      </c>
      <c r="I158" s="12">
        <v>939.330017</v>
      </c>
      <c r="J158" s="12">
        <v>55.82</v>
      </c>
      <c r="K158" s="12">
        <v>174.71000699999999</v>
      </c>
      <c r="L158" s="12">
        <v>61.68</v>
      </c>
      <c r="M158" s="12">
        <v>50.561442999999997</v>
      </c>
      <c r="N158" s="12">
        <v>103.75</v>
      </c>
      <c r="O158" s="53"/>
      <c r="P158" s="13">
        <f t="shared" si="57"/>
        <v>3.5703158550652869E-3</v>
      </c>
      <c r="Q158" s="13">
        <f t="shared" si="58"/>
        <v>1.9824813383773066E-3</v>
      </c>
      <c r="R158" s="13">
        <f t="shared" si="59"/>
        <v>1.0375291021993416E-3</v>
      </c>
      <c r="S158" s="13">
        <f t="shared" si="60"/>
        <v>-6.4453465726888037E-4</v>
      </c>
      <c r="T158" s="13">
        <f t="shared" si="61"/>
        <v>-2.3964675275496283E-3</v>
      </c>
      <c r="U158" s="13">
        <f t="shared" si="62"/>
        <v>-1.8148458009018542E-3</v>
      </c>
      <c r="V158" s="13">
        <f t="shared" si="63"/>
        <v>5.4456384007883774E-3</v>
      </c>
      <c r="W158" s="13">
        <f t="shared" si="64"/>
        <v>-2.1185206093546904E-3</v>
      </c>
      <c r="X158" s="13">
        <f t="shared" si="65"/>
        <v>4.6578645646722094E-3</v>
      </c>
      <c r="Y158" s="13">
        <f t="shared" si="66"/>
        <v>1.7170167018543125E-4</v>
      </c>
      <c r="Z158" s="13">
        <f t="shared" si="67"/>
        <v>-3.5668125810635054E-3</v>
      </c>
      <c r="AA158" s="13">
        <f t="shared" si="68"/>
        <v>1.3744267543946975E-3</v>
      </c>
      <c r="AB158" s="13">
        <f t="shared" si="69"/>
        <v>1.8313445783133542E-3</v>
      </c>
      <c r="AC158" s="55"/>
      <c r="AD158" s="14">
        <f t="shared" si="70"/>
        <v>-2.0412199357299999E-3</v>
      </c>
      <c r="AE158" s="14">
        <f t="shared" si="71"/>
        <v>-3.5593648461019235E-3</v>
      </c>
      <c r="AF158" s="14">
        <f t="shared" si="72"/>
        <v>-2.4613265093827484E-3</v>
      </c>
      <c r="AG158" s="14">
        <f t="shared" si="73"/>
        <v>4.3906849726637505E-3</v>
      </c>
      <c r="AH158" s="14">
        <f t="shared" si="74"/>
        <v>-3.1792529498847386E-3</v>
      </c>
      <c r="AI158" s="14">
        <f t="shared" si="75"/>
        <v>3.972009347390496E-3</v>
      </c>
      <c r="AJ158" s="14">
        <f t="shared" si="76"/>
        <v>-9.6794621125235276E-4</v>
      </c>
      <c r="AK158" s="14">
        <f t="shared" si="77"/>
        <v>-4.9056340403178661E-3</v>
      </c>
      <c r="AL158" s="14">
        <f t="shared" si="78"/>
        <v>1.0168261295605537E-3</v>
      </c>
      <c r="AM158" s="14">
        <f t="shared" si="79"/>
        <v>9.0280697833318945E-4</v>
      </c>
    </row>
    <row r="159" spans="1:39" x14ac:dyDescent="0.25">
      <c r="A159" s="11">
        <v>42979</v>
      </c>
      <c r="B159" s="12">
        <v>11918.1</v>
      </c>
      <c r="C159" s="12">
        <v>2476.5500000000002</v>
      </c>
      <c r="D159" s="12">
        <v>6435.330078</v>
      </c>
      <c r="E159" s="12">
        <v>155.05999800000001</v>
      </c>
      <c r="F159" s="12">
        <v>978.25</v>
      </c>
      <c r="G159" s="12">
        <v>27.5</v>
      </c>
      <c r="H159" s="12">
        <v>96.010002</v>
      </c>
      <c r="I159" s="12">
        <v>937.34002699999996</v>
      </c>
      <c r="J159" s="12">
        <v>56.080002</v>
      </c>
      <c r="K159" s="12">
        <v>174.740005</v>
      </c>
      <c r="L159" s="12">
        <v>61.459999000000003</v>
      </c>
      <c r="M159" s="12">
        <v>50.630935999999998</v>
      </c>
      <c r="N159" s="12">
        <v>103.94000200000001</v>
      </c>
      <c r="O159" s="53"/>
      <c r="P159" s="13">
        <f t="shared" si="57"/>
        <v>-7.6270546479724199E-3</v>
      </c>
      <c r="Q159" s="13">
        <f t="shared" si="58"/>
        <v>-7.5508267549616592E-3</v>
      </c>
      <c r="R159" s="13">
        <f t="shared" si="59"/>
        <v>-9.2862764264878273E-3</v>
      </c>
      <c r="S159" s="13">
        <f t="shared" si="60"/>
        <v>-5.0303044631795357E-3</v>
      </c>
      <c r="T159" s="13">
        <f t="shared" si="61"/>
        <v>-1.3268571428571407E-2</v>
      </c>
      <c r="U159" s="13">
        <f t="shared" si="62"/>
        <v>2.5454545454546285E-3</v>
      </c>
      <c r="V159" s="13">
        <f t="shared" si="63"/>
        <v>1.7706280226930105E-3</v>
      </c>
      <c r="W159" s="13">
        <f t="shared" si="64"/>
        <v>-9.4843010475641476E-3</v>
      </c>
      <c r="X159" s="13">
        <f t="shared" si="65"/>
        <v>4.8144791435635881E-3</v>
      </c>
      <c r="Y159" s="13">
        <f t="shared" si="66"/>
        <v>-1.2590190780868982E-3</v>
      </c>
      <c r="Z159" s="13">
        <f t="shared" si="67"/>
        <v>-3.0914253675793368E-3</v>
      </c>
      <c r="AA159" s="13">
        <f t="shared" si="68"/>
        <v>-3.431281618021087E-3</v>
      </c>
      <c r="AB159" s="13">
        <f t="shared" si="69"/>
        <v>-1.3469318578616218E-2</v>
      </c>
      <c r="AC159" s="55"/>
      <c r="AD159" s="14">
        <f t="shared" si="70"/>
        <v>-6.4269897416406553E-3</v>
      </c>
      <c r="AE159" s="14">
        <f t="shared" si="71"/>
        <v>-1.4431468747123703E-2</v>
      </c>
      <c r="AF159" s="14">
        <f t="shared" si="72"/>
        <v>1.898973836973734E-3</v>
      </c>
      <c r="AG159" s="14">
        <f t="shared" si="73"/>
        <v>7.1567459456838315E-4</v>
      </c>
      <c r="AH159" s="14">
        <f t="shared" si="74"/>
        <v>-1.0545033388094196E-2</v>
      </c>
      <c r="AI159" s="14">
        <f t="shared" si="75"/>
        <v>4.1286239262818747E-3</v>
      </c>
      <c r="AJ159" s="14">
        <f t="shared" si="76"/>
        <v>-2.3986669595246822E-3</v>
      </c>
      <c r="AK159" s="14">
        <f t="shared" si="77"/>
        <v>-4.4302468268336975E-3</v>
      </c>
      <c r="AL159" s="14">
        <f t="shared" si="78"/>
        <v>-3.7888822428552311E-3</v>
      </c>
      <c r="AM159" s="14">
        <f t="shared" si="79"/>
        <v>-1.4397856178596383E-2</v>
      </c>
    </row>
    <row r="160" spans="1:39" x14ac:dyDescent="0.25">
      <c r="A160" s="11">
        <v>42983</v>
      </c>
      <c r="B160" s="12">
        <v>11827.2</v>
      </c>
      <c r="C160" s="12">
        <v>2457.85</v>
      </c>
      <c r="D160" s="12">
        <v>6375.5698240000002</v>
      </c>
      <c r="E160" s="12">
        <v>154.279999</v>
      </c>
      <c r="F160" s="12">
        <v>965.27002000000005</v>
      </c>
      <c r="G160" s="12">
        <v>27.57</v>
      </c>
      <c r="H160" s="12">
        <v>96.18</v>
      </c>
      <c r="I160" s="12">
        <v>928.45001200000002</v>
      </c>
      <c r="J160" s="12">
        <v>56.349997999999999</v>
      </c>
      <c r="K160" s="12">
        <v>174.520004</v>
      </c>
      <c r="L160" s="12">
        <v>61.27</v>
      </c>
      <c r="M160" s="12">
        <v>50.457206999999997</v>
      </c>
      <c r="N160" s="12">
        <v>102.540001</v>
      </c>
      <c r="O160" s="53"/>
      <c r="P160" s="13">
        <f t="shared" si="57"/>
        <v>3.8639745670994152E-3</v>
      </c>
      <c r="Q160" s="13">
        <f t="shared" si="58"/>
        <v>3.128750737433128E-3</v>
      </c>
      <c r="R160" s="13">
        <f t="shared" si="59"/>
        <v>2.7825332463962127E-3</v>
      </c>
      <c r="S160" s="13">
        <f t="shared" si="60"/>
        <v>-3.3705211522589984E-3</v>
      </c>
      <c r="T160" s="13">
        <f t="shared" si="61"/>
        <v>2.6209951076694438E-3</v>
      </c>
      <c r="U160" s="13">
        <f t="shared" si="62"/>
        <v>2.3576314834965473E-2</v>
      </c>
      <c r="V160" s="13">
        <f t="shared" si="63"/>
        <v>-3.7429819089208616E-3</v>
      </c>
      <c r="W160" s="13">
        <f t="shared" si="64"/>
        <v>-6.8933598118159356E-4</v>
      </c>
      <c r="X160" s="13">
        <f t="shared" si="65"/>
        <v>-3.5485360620601814E-4</v>
      </c>
      <c r="Y160" s="13">
        <f t="shared" si="66"/>
        <v>2.7102887299956802E-2</v>
      </c>
      <c r="Z160" s="13">
        <f t="shared" si="67"/>
        <v>-4.8960339480996762E-4</v>
      </c>
      <c r="AA160" s="13">
        <f t="shared" si="68"/>
        <v>1.1878223858090342E-2</v>
      </c>
      <c r="AB160" s="13">
        <f t="shared" si="69"/>
        <v>2.4380729233657306E-3</v>
      </c>
      <c r="AC160" s="55"/>
      <c r="AD160" s="14">
        <f t="shared" si="70"/>
        <v>-4.767206430720118E-3</v>
      </c>
      <c r="AE160" s="14">
        <f t="shared" si="71"/>
        <v>1.4580977891171488E-3</v>
      </c>
      <c r="AF160" s="14">
        <f t="shared" si="72"/>
        <v>2.2929834126484579E-2</v>
      </c>
      <c r="AG160" s="14">
        <f t="shared" si="73"/>
        <v>-4.7979353370454884E-3</v>
      </c>
      <c r="AH160" s="14">
        <f t="shared" si="74"/>
        <v>-1.7500683217116417E-3</v>
      </c>
      <c r="AI160" s="14">
        <f t="shared" si="75"/>
        <v>-1.0407088234877311E-3</v>
      </c>
      <c r="AJ160" s="14">
        <f t="shared" si="76"/>
        <v>2.5963239418519017E-2</v>
      </c>
      <c r="AK160" s="14">
        <f t="shared" si="77"/>
        <v>-1.8284248540643287E-3</v>
      </c>
      <c r="AL160" s="14">
        <f t="shared" si="78"/>
        <v>1.1520623233256198E-2</v>
      </c>
      <c r="AM160" s="14">
        <f t="shared" si="79"/>
        <v>1.5095353233855659E-3</v>
      </c>
    </row>
    <row r="161" spans="1:39" x14ac:dyDescent="0.25">
      <c r="A161" s="11">
        <v>42984</v>
      </c>
      <c r="B161" s="12">
        <v>11872.9</v>
      </c>
      <c r="C161" s="12">
        <v>2465.54</v>
      </c>
      <c r="D161" s="12">
        <v>6393.3100590000004</v>
      </c>
      <c r="E161" s="12">
        <v>153.759995</v>
      </c>
      <c r="F161" s="12">
        <v>967.79998799999998</v>
      </c>
      <c r="G161" s="12">
        <v>28.219999000000001</v>
      </c>
      <c r="H161" s="12">
        <v>95.82</v>
      </c>
      <c r="I161" s="12">
        <v>927.80999799999995</v>
      </c>
      <c r="J161" s="12">
        <v>56.330002</v>
      </c>
      <c r="K161" s="12">
        <v>179.25</v>
      </c>
      <c r="L161" s="12">
        <v>61.240001999999997</v>
      </c>
      <c r="M161" s="12">
        <v>51.056548999999997</v>
      </c>
      <c r="N161" s="12">
        <v>102.790001</v>
      </c>
      <c r="O161" s="53"/>
      <c r="P161" s="13">
        <f t="shared" si="57"/>
        <v>5.6431032014092608E-4</v>
      </c>
      <c r="Q161" s="13">
        <f t="shared" si="58"/>
        <v>-1.7845989113951521E-4</v>
      </c>
      <c r="R161" s="13">
        <f t="shared" si="59"/>
        <v>7.1325462990490252E-4</v>
      </c>
      <c r="S161" s="13">
        <f t="shared" si="60"/>
        <v>1.1121267271112956E-2</v>
      </c>
      <c r="T161" s="13">
        <f t="shared" si="61"/>
        <v>1.2058259087310619E-2</v>
      </c>
      <c r="U161" s="13">
        <f t="shared" si="62"/>
        <v>1.133954682280458E-2</v>
      </c>
      <c r="V161" s="13">
        <f t="shared" si="63"/>
        <v>9.4970048006679519E-3</v>
      </c>
      <c r="W161" s="13">
        <f t="shared" si="64"/>
        <v>8.7733630997153256E-3</v>
      </c>
      <c r="X161" s="13">
        <f t="shared" si="65"/>
        <v>5.3255812062635854E-4</v>
      </c>
      <c r="Y161" s="13">
        <f t="shared" si="66"/>
        <v>-1.3947001394699621E-3</v>
      </c>
      <c r="Z161" s="13">
        <f t="shared" si="67"/>
        <v>1.2410156354991653E-2</v>
      </c>
      <c r="AA161" s="13">
        <f t="shared" si="68"/>
        <v>7.3151438417822234E-3</v>
      </c>
      <c r="AB161" s="13">
        <f t="shared" si="69"/>
        <v>6.7127346365138951E-3</v>
      </c>
      <c r="AC161" s="55"/>
      <c r="AD161" s="14">
        <f t="shared" si="70"/>
        <v>9.7245819926518352E-3</v>
      </c>
      <c r="AE161" s="14">
        <f t="shared" si="71"/>
        <v>1.0895361768758324E-2</v>
      </c>
      <c r="AF161" s="14">
        <f t="shared" si="72"/>
        <v>1.0693066114323685E-2</v>
      </c>
      <c r="AG161" s="14">
        <f t="shared" si="73"/>
        <v>8.4420513725433251E-3</v>
      </c>
      <c r="AH161" s="14">
        <f t="shared" si="74"/>
        <v>7.712630759185277E-3</v>
      </c>
      <c r="AI161" s="14">
        <f t="shared" si="75"/>
        <v>-1.5329709665535456E-4</v>
      </c>
      <c r="AJ161" s="14">
        <f t="shared" si="76"/>
        <v>-2.5343480209077461E-3</v>
      </c>
      <c r="AK161" s="14">
        <f t="shared" si="77"/>
        <v>1.1071334895737292E-2</v>
      </c>
      <c r="AL161" s="14">
        <f t="shared" si="78"/>
        <v>6.9575432169480794E-3</v>
      </c>
      <c r="AM161" s="14">
        <f t="shared" si="79"/>
        <v>5.7841970365337305E-3</v>
      </c>
    </row>
    <row r="162" spans="1:39" x14ac:dyDescent="0.25">
      <c r="A162" s="11">
        <v>42985</v>
      </c>
      <c r="B162" s="12">
        <v>11879.6</v>
      </c>
      <c r="C162" s="12">
        <v>2465.1</v>
      </c>
      <c r="D162" s="12">
        <v>6397.8701170000004</v>
      </c>
      <c r="E162" s="12">
        <v>155.470001</v>
      </c>
      <c r="F162" s="12">
        <v>979.46997099999999</v>
      </c>
      <c r="G162" s="12">
        <v>28.540001</v>
      </c>
      <c r="H162" s="12">
        <v>96.730002999999996</v>
      </c>
      <c r="I162" s="12">
        <v>935.95001200000002</v>
      </c>
      <c r="J162" s="12">
        <v>56.360000999999997</v>
      </c>
      <c r="K162" s="12">
        <v>179</v>
      </c>
      <c r="L162" s="12">
        <v>62</v>
      </c>
      <c r="M162" s="12">
        <v>51.430034999999997</v>
      </c>
      <c r="N162" s="12">
        <v>103.480003</v>
      </c>
      <c r="O162" s="53"/>
      <c r="P162" s="13">
        <f t="shared" si="57"/>
        <v>7.0709451496675513E-4</v>
      </c>
      <c r="Q162" s="13">
        <f t="shared" si="58"/>
        <v>-1.488783416494277E-3</v>
      </c>
      <c r="R162" s="13">
        <f t="shared" si="59"/>
        <v>-5.8894874873872682E-3</v>
      </c>
      <c r="S162" s="13">
        <f t="shared" si="60"/>
        <v>-8.3620633668091138E-4</v>
      </c>
      <c r="T162" s="13">
        <f t="shared" si="61"/>
        <v>-1.3854377777550053E-2</v>
      </c>
      <c r="U162" s="13">
        <f t="shared" si="62"/>
        <v>8.7596352922341136E-3</v>
      </c>
      <c r="V162" s="13">
        <f t="shared" si="63"/>
        <v>-3.101447231424026E-3</v>
      </c>
      <c r="W162" s="13">
        <f t="shared" si="64"/>
        <v>-1.0096705891168956E-2</v>
      </c>
      <c r="X162" s="13">
        <f t="shared" si="65"/>
        <v>-7.0974093843600983E-4</v>
      </c>
      <c r="Y162" s="13">
        <f t="shared" si="66"/>
        <v>-1.4413418994413396E-2</v>
      </c>
      <c r="Z162" s="13">
        <f t="shared" si="67"/>
        <v>-1.4032241935483913E-2</v>
      </c>
      <c r="AA162" s="13">
        <f t="shared" si="68"/>
        <v>1.8578637949595578E-3</v>
      </c>
      <c r="AB162" s="13">
        <f t="shared" si="69"/>
        <v>-1.6428778031636337E-3</v>
      </c>
      <c r="AC162" s="55"/>
      <c r="AD162" s="14">
        <f t="shared" si="70"/>
        <v>-2.2328916151420309E-3</v>
      </c>
      <c r="AE162" s="14">
        <f t="shared" si="71"/>
        <v>-1.5017275096102348E-2</v>
      </c>
      <c r="AF162" s="14">
        <f t="shared" si="72"/>
        <v>8.1131545837532185E-3</v>
      </c>
      <c r="AG162" s="14">
        <f t="shared" si="73"/>
        <v>-4.1564006595486529E-3</v>
      </c>
      <c r="AH162" s="14">
        <f t="shared" si="74"/>
        <v>-1.1157438231699004E-2</v>
      </c>
      <c r="AI162" s="14">
        <f t="shared" si="75"/>
        <v>-1.3955961557177228E-3</v>
      </c>
      <c r="AJ162" s="14">
        <f t="shared" si="76"/>
        <v>-1.5553066875851181E-2</v>
      </c>
      <c r="AK162" s="14">
        <f t="shared" si="77"/>
        <v>-1.5371063394738274E-2</v>
      </c>
      <c r="AL162" s="14">
        <f t="shared" si="78"/>
        <v>1.5002631701254139E-3</v>
      </c>
      <c r="AM162" s="14">
        <f t="shared" si="79"/>
        <v>-2.5714154031437984E-3</v>
      </c>
    </row>
    <row r="163" spans="1:39" x14ac:dyDescent="0.25">
      <c r="A163" s="11">
        <v>42986</v>
      </c>
      <c r="B163" s="12">
        <v>11888</v>
      </c>
      <c r="C163" s="12">
        <v>2461.4299999999998</v>
      </c>
      <c r="D163" s="12">
        <v>6360.1899409999996</v>
      </c>
      <c r="E163" s="12">
        <v>155.33999600000001</v>
      </c>
      <c r="F163" s="12">
        <v>965.90002400000003</v>
      </c>
      <c r="G163" s="12">
        <v>28.790001</v>
      </c>
      <c r="H163" s="12">
        <v>96.43</v>
      </c>
      <c r="I163" s="12">
        <v>926.5</v>
      </c>
      <c r="J163" s="12">
        <v>56.32</v>
      </c>
      <c r="K163" s="12">
        <v>176.41999799999999</v>
      </c>
      <c r="L163" s="12">
        <v>61.130001</v>
      </c>
      <c r="M163" s="12">
        <v>51.525585</v>
      </c>
      <c r="N163" s="12">
        <v>103.30999799999999</v>
      </c>
      <c r="O163" s="53"/>
      <c r="P163" s="13">
        <f t="shared" si="57"/>
        <v>1.0287685060565321E-2</v>
      </c>
      <c r="Q163" s="13">
        <f t="shared" si="58"/>
        <v>1.0839227603466339E-2</v>
      </c>
      <c r="R163" s="13">
        <f t="shared" si="59"/>
        <v>1.1331395079164697E-2</v>
      </c>
      <c r="S163" s="13">
        <f t="shared" si="60"/>
        <v>9.8493565044250886E-3</v>
      </c>
      <c r="T163" s="13">
        <f t="shared" si="61"/>
        <v>1.2485762191056793E-2</v>
      </c>
      <c r="U163" s="13">
        <f t="shared" si="62"/>
        <v>5.5574850448945057E-3</v>
      </c>
      <c r="V163" s="13">
        <f t="shared" si="63"/>
        <v>1.3273867053821276E-2</v>
      </c>
      <c r="W163" s="13">
        <f t="shared" si="64"/>
        <v>2.7846918510523455E-3</v>
      </c>
      <c r="X163" s="13">
        <f t="shared" si="65"/>
        <v>6.0369318181816567E-3</v>
      </c>
      <c r="Y163" s="13">
        <f t="shared" si="66"/>
        <v>3.0155351209107284E-2</v>
      </c>
      <c r="Z163" s="13">
        <f t="shared" si="67"/>
        <v>2.4701422792386296E-2</v>
      </c>
      <c r="AA163" s="13">
        <f t="shared" si="68"/>
        <v>5.2261415372576447E-3</v>
      </c>
      <c r="AB163" s="13">
        <f t="shared" si="69"/>
        <v>1.2970709766154664E-2</v>
      </c>
      <c r="AC163" s="55"/>
      <c r="AD163" s="14">
        <f t="shared" si="70"/>
        <v>8.4526712259639682E-3</v>
      </c>
      <c r="AE163" s="14">
        <f t="shared" si="71"/>
        <v>1.1322864872504498E-2</v>
      </c>
      <c r="AF163" s="14">
        <f t="shared" si="72"/>
        <v>4.9110043364136114E-3</v>
      </c>
      <c r="AG163" s="14">
        <f t="shared" si="73"/>
        <v>1.2218913625696649E-2</v>
      </c>
      <c r="AH163" s="14">
        <f t="shared" si="74"/>
        <v>1.7239595105222973E-3</v>
      </c>
      <c r="AI163" s="14">
        <f t="shared" si="75"/>
        <v>5.3510766008999433E-3</v>
      </c>
      <c r="AJ163" s="14">
        <f t="shared" si="76"/>
        <v>2.90157033276695E-2</v>
      </c>
      <c r="AK163" s="14">
        <f t="shared" si="77"/>
        <v>2.3362601333131935E-2</v>
      </c>
      <c r="AL163" s="14">
        <f t="shared" si="78"/>
        <v>4.8685409124235007E-3</v>
      </c>
      <c r="AM163" s="14">
        <f t="shared" si="79"/>
        <v>1.20421721661745E-2</v>
      </c>
    </row>
    <row r="164" spans="1:39" x14ac:dyDescent="0.25">
      <c r="A164" s="11">
        <v>42989</v>
      </c>
      <c r="B164" s="12">
        <v>12010.3</v>
      </c>
      <c r="C164" s="12">
        <v>2488.11</v>
      </c>
      <c r="D164" s="12">
        <v>6432.2597660000001</v>
      </c>
      <c r="E164" s="12">
        <v>156.86999499999999</v>
      </c>
      <c r="F164" s="12">
        <v>977.96002199999998</v>
      </c>
      <c r="G164" s="12">
        <v>28.950001</v>
      </c>
      <c r="H164" s="12">
        <v>97.709998999999996</v>
      </c>
      <c r="I164" s="12">
        <v>929.080017</v>
      </c>
      <c r="J164" s="12">
        <v>56.66</v>
      </c>
      <c r="K164" s="12">
        <v>181.740005</v>
      </c>
      <c r="L164" s="12">
        <v>62.639999000000003</v>
      </c>
      <c r="M164" s="12">
        <v>51.794865000000001</v>
      </c>
      <c r="N164" s="12">
        <v>104.650002</v>
      </c>
      <c r="O164" s="53"/>
      <c r="P164" s="13">
        <f t="shared" si="57"/>
        <v>3.8966553708068563E-3</v>
      </c>
      <c r="Q164" s="13">
        <f t="shared" si="58"/>
        <v>3.363999180100441E-3</v>
      </c>
      <c r="R164" s="13">
        <f t="shared" si="59"/>
        <v>3.4233721586298671E-3</v>
      </c>
      <c r="S164" s="13">
        <f t="shared" si="60"/>
        <v>-3.5698158848030959E-3</v>
      </c>
      <c r="T164" s="13">
        <f t="shared" si="61"/>
        <v>4.7241143769372052E-3</v>
      </c>
      <c r="U164" s="13">
        <f t="shared" si="62"/>
        <v>2.0725042462002019E-3</v>
      </c>
      <c r="V164" s="13">
        <f t="shared" si="63"/>
        <v>-8.8015659482301167E-3</v>
      </c>
      <c r="W164" s="13">
        <f t="shared" si="64"/>
        <v>3.2182265739120197E-3</v>
      </c>
      <c r="X164" s="13">
        <f t="shared" si="65"/>
        <v>-1.0236463113307392E-2</v>
      </c>
      <c r="Y164" s="13">
        <f t="shared" si="66"/>
        <v>1.8763007077060356E-2</v>
      </c>
      <c r="Z164" s="13">
        <f t="shared" si="67"/>
        <v>-1.2771073000815703E-3</v>
      </c>
      <c r="AA164" s="13">
        <f t="shared" si="68"/>
        <v>-1.4422317733620904E-2</v>
      </c>
      <c r="AB164" s="13">
        <f t="shared" si="69"/>
        <v>-8.791199067535671E-3</v>
      </c>
      <c r="AC164" s="55"/>
      <c r="AD164" s="14">
        <f t="shared" si="70"/>
        <v>-4.9665011632642154E-3</v>
      </c>
      <c r="AE164" s="14">
        <f t="shared" si="71"/>
        <v>3.56121705838491E-3</v>
      </c>
      <c r="AF164" s="14">
        <f t="shared" si="72"/>
        <v>1.4260235377193075E-3</v>
      </c>
      <c r="AG164" s="14">
        <f t="shared" si="73"/>
        <v>-9.8565193763547436E-3</v>
      </c>
      <c r="AH164" s="14">
        <f t="shared" si="74"/>
        <v>2.1574942333819716E-3</v>
      </c>
      <c r="AI164" s="14">
        <f t="shared" si="75"/>
        <v>-1.0922318330589105E-2</v>
      </c>
      <c r="AJ164" s="14">
        <f t="shared" si="76"/>
        <v>1.7623359195622572E-2</v>
      </c>
      <c r="AK164" s="14">
        <f t="shared" si="77"/>
        <v>-2.6159287593359314E-3</v>
      </c>
      <c r="AL164" s="14">
        <f t="shared" si="78"/>
        <v>-1.4779918358455048E-2</v>
      </c>
      <c r="AM164" s="14">
        <f t="shared" si="79"/>
        <v>-9.7197366675158357E-3</v>
      </c>
    </row>
    <row r="165" spans="1:39" x14ac:dyDescent="0.25">
      <c r="A165" s="11">
        <v>42990</v>
      </c>
      <c r="B165" s="12">
        <v>12057.1</v>
      </c>
      <c r="C165" s="12">
        <v>2496.48</v>
      </c>
      <c r="D165" s="12">
        <v>6454.2797849999997</v>
      </c>
      <c r="E165" s="12">
        <v>156.30999800000001</v>
      </c>
      <c r="F165" s="12">
        <v>982.580017</v>
      </c>
      <c r="G165" s="12">
        <v>29.01</v>
      </c>
      <c r="H165" s="12">
        <v>96.849997999999999</v>
      </c>
      <c r="I165" s="12">
        <v>932.07000700000003</v>
      </c>
      <c r="J165" s="12">
        <v>56.080002</v>
      </c>
      <c r="K165" s="12">
        <v>185.14999399999999</v>
      </c>
      <c r="L165" s="12">
        <v>62.560001</v>
      </c>
      <c r="M165" s="12">
        <v>51.047863</v>
      </c>
      <c r="N165" s="12">
        <v>103.730003</v>
      </c>
      <c r="O165" s="53"/>
      <c r="P165" s="13">
        <f t="shared" si="57"/>
        <v>-1.5758349851946463E-4</v>
      </c>
      <c r="Q165" s="13">
        <f t="shared" si="58"/>
        <v>7.5706594885582845E-4</v>
      </c>
      <c r="R165" s="13">
        <f t="shared" si="59"/>
        <v>9.1569566192895024E-4</v>
      </c>
      <c r="S165" s="13">
        <f t="shared" si="60"/>
        <v>-4.4778325696104293E-4</v>
      </c>
      <c r="T165" s="13">
        <f t="shared" si="61"/>
        <v>1.7321702767745251E-2</v>
      </c>
      <c r="U165" s="13">
        <f t="shared" si="62"/>
        <v>2.4129610479144414E-3</v>
      </c>
      <c r="V165" s="13">
        <f t="shared" si="63"/>
        <v>-1.2803273367130052E-2</v>
      </c>
      <c r="W165" s="13">
        <f t="shared" si="64"/>
        <v>3.2401214257717914E-3</v>
      </c>
      <c r="X165" s="13">
        <f t="shared" si="65"/>
        <v>5.3494826908173643E-3</v>
      </c>
      <c r="Y165" s="13">
        <f t="shared" si="66"/>
        <v>-8.155522813573568E-3</v>
      </c>
      <c r="Z165" s="13">
        <f t="shared" si="67"/>
        <v>-8.3120203274933413E-3</v>
      </c>
      <c r="AA165" s="13">
        <f t="shared" si="68"/>
        <v>-3.0629489818212452E-3</v>
      </c>
      <c r="AB165" s="13">
        <f t="shared" si="69"/>
        <v>-3.9525979768842978E-3</v>
      </c>
      <c r="AC165" s="55"/>
      <c r="AD165" s="14">
        <f t="shared" si="70"/>
        <v>-1.8444685354221627E-3</v>
      </c>
      <c r="AE165" s="14">
        <f t="shared" si="71"/>
        <v>1.6158805449192955E-2</v>
      </c>
      <c r="AF165" s="14">
        <f t="shared" si="72"/>
        <v>1.766480339433547E-3</v>
      </c>
      <c r="AG165" s="14">
        <f t="shared" si="73"/>
        <v>-1.3858226795254679E-2</v>
      </c>
      <c r="AH165" s="14">
        <f t="shared" si="74"/>
        <v>2.1793890852417432E-3</v>
      </c>
      <c r="AI165" s="14">
        <f t="shared" si="75"/>
        <v>4.6636274735356508E-3</v>
      </c>
      <c r="AJ165" s="14">
        <f t="shared" si="76"/>
        <v>-9.2951706950113525E-3</v>
      </c>
      <c r="AK165" s="14">
        <f t="shared" si="77"/>
        <v>-9.650841786747702E-3</v>
      </c>
      <c r="AL165" s="14">
        <f t="shared" si="78"/>
        <v>-3.4205496066553893E-3</v>
      </c>
      <c r="AM165" s="14">
        <f t="shared" si="79"/>
        <v>-4.8811355768644624E-3</v>
      </c>
    </row>
    <row r="166" spans="1:39" x14ac:dyDescent="0.25">
      <c r="A166" s="11">
        <v>42991</v>
      </c>
      <c r="B166" s="12">
        <v>12055.2</v>
      </c>
      <c r="C166" s="12">
        <v>2498.37</v>
      </c>
      <c r="D166" s="12">
        <v>6460.1899409999996</v>
      </c>
      <c r="E166" s="12">
        <v>156.240005</v>
      </c>
      <c r="F166" s="12">
        <v>999.59997599999997</v>
      </c>
      <c r="G166" s="12">
        <v>29.08</v>
      </c>
      <c r="H166" s="12">
        <v>95.610000999999997</v>
      </c>
      <c r="I166" s="12">
        <v>935.09002699999996</v>
      </c>
      <c r="J166" s="12">
        <v>56.380001</v>
      </c>
      <c r="K166" s="12">
        <v>183.63999899999999</v>
      </c>
      <c r="L166" s="12">
        <v>62.040000999999997</v>
      </c>
      <c r="M166" s="12">
        <v>50.891506</v>
      </c>
      <c r="N166" s="12">
        <v>103.32</v>
      </c>
      <c r="O166" s="53"/>
      <c r="P166" s="13">
        <f t="shared" si="57"/>
        <v>6.1384298891753453E-4</v>
      </c>
      <c r="Q166" s="13">
        <f t="shared" si="58"/>
        <v>-1.1007176679195263E-3</v>
      </c>
      <c r="R166" s="13">
        <f t="shared" si="59"/>
        <v>-4.8156266741569143E-3</v>
      </c>
      <c r="S166" s="13">
        <f t="shared" si="60"/>
        <v>-8.2565793568682988E-3</v>
      </c>
      <c r="T166" s="13">
        <f t="shared" si="61"/>
        <v>-7.3929113419666237E-3</v>
      </c>
      <c r="U166" s="13">
        <f t="shared" si="62"/>
        <v>-3.7827028885830671E-3</v>
      </c>
      <c r="V166" s="13">
        <f t="shared" si="63"/>
        <v>-3.2423177152773874E-3</v>
      </c>
      <c r="W166" s="13">
        <f t="shared" si="64"/>
        <v>-1.0672814073334091E-2</v>
      </c>
      <c r="X166" s="13">
        <f t="shared" si="65"/>
        <v>3.5473748927390414E-3</v>
      </c>
      <c r="Y166" s="13">
        <f t="shared" si="66"/>
        <v>-5.4998584485941304E-3</v>
      </c>
      <c r="Z166" s="13">
        <f t="shared" si="67"/>
        <v>3.2237426946528647E-3</v>
      </c>
      <c r="AA166" s="13">
        <f t="shared" si="68"/>
        <v>-1.0239822731911152E-3</v>
      </c>
      <c r="AB166" s="13">
        <f t="shared" si="69"/>
        <v>6.774970963996374E-4</v>
      </c>
      <c r="AC166" s="55"/>
      <c r="AD166" s="14">
        <f t="shared" si="70"/>
        <v>-9.6532646353294192E-3</v>
      </c>
      <c r="AE166" s="14">
        <f t="shared" si="71"/>
        <v>-8.5558086605189189E-3</v>
      </c>
      <c r="AF166" s="14">
        <f t="shared" si="72"/>
        <v>-4.4291835970639614E-3</v>
      </c>
      <c r="AG166" s="14">
        <f t="shared" si="73"/>
        <v>-4.2972711434020143E-3</v>
      </c>
      <c r="AH166" s="14">
        <f t="shared" si="74"/>
        <v>-1.173354641386414E-2</v>
      </c>
      <c r="AI166" s="14">
        <f t="shared" si="75"/>
        <v>2.8615196754573284E-3</v>
      </c>
      <c r="AJ166" s="14">
        <f t="shared" si="76"/>
        <v>-6.6395063300319149E-3</v>
      </c>
      <c r="AK166" s="14">
        <f t="shared" si="77"/>
        <v>1.8849212353985035E-3</v>
      </c>
      <c r="AL166" s="14">
        <f t="shared" si="78"/>
        <v>-1.3815828980252591E-3</v>
      </c>
      <c r="AM166" s="14">
        <f t="shared" si="79"/>
        <v>-2.5104050358052733E-4</v>
      </c>
    </row>
    <row r="167" spans="1:39" x14ac:dyDescent="0.25">
      <c r="A167" s="11">
        <v>42992</v>
      </c>
      <c r="B167" s="12">
        <v>12062.6</v>
      </c>
      <c r="C167" s="12">
        <v>2495.62</v>
      </c>
      <c r="D167" s="12">
        <v>6429.080078</v>
      </c>
      <c r="E167" s="12">
        <v>154.949997</v>
      </c>
      <c r="F167" s="12">
        <v>992.21002199999998</v>
      </c>
      <c r="G167" s="12">
        <v>28.969999000000001</v>
      </c>
      <c r="H167" s="12">
        <v>95.300003000000004</v>
      </c>
      <c r="I167" s="12">
        <v>925.10998500000005</v>
      </c>
      <c r="J167" s="12">
        <v>56.580002</v>
      </c>
      <c r="K167" s="12">
        <v>182.63000500000001</v>
      </c>
      <c r="L167" s="12">
        <v>62.240001999999997</v>
      </c>
      <c r="M167" s="12">
        <v>50.839393999999999</v>
      </c>
      <c r="N167" s="12">
        <v>103.389999</v>
      </c>
      <c r="O167" s="53"/>
      <c r="P167" s="13">
        <f t="shared" si="57"/>
        <v>1.4507651750037542E-3</v>
      </c>
      <c r="Q167" s="13">
        <f t="shared" si="58"/>
        <v>1.8472363580994688E-3</v>
      </c>
      <c r="R167" s="13">
        <f t="shared" si="59"/>
        <v>3.0160048972407427E-3</v>
      </c>
      <c r="S167" s="13">
        <f t="shared" si="60"/>
        <v>-2.9686480084281097E-3</v>
      </c>
      <c r="T167" s="13">
        <f t="shared" si="61"/>
        <v>-5.4625975144604322E-3</v>
      </c>
      <c r="U167" s="13">
        <f t="shared" si="62"/>
        <v>-1.3807042243944023E-3</v>
      </c>
      <c r="V167" s="13">
        <f t="shared" si="63"/>
        <v>-7.0304929581167519E-3</v>
      </c>
      <c r="W167" s="13">
        <f t="shared" si="64"/>
        <v>-5.2101988716509728E-3</v>
      </c>
      <c r="X167" s="13">
        <f t="shared" si="65"/>
        <v>-7.0696710120300432E-3</v>
      </c>
      <c r="Y167" s="13">
        <f t="shared" si="66"/>
        <v>-1.5331489477865556E-3</v>
      </c>
      <c r="Z167" s="13">
        <f t="shared" si="67"/>
        <v>4.1773456241214202E-3</v>
      </c>
      <c r="AA167" s="13">
        <f t="shared" si="68"/>
        <v>7.6883882604894538E-3</v>
      </c>
      <c r="AB167" s="13">
        <f t="shared" si="69"/>
        <v>9.6721153851639929E-3</v>
      </c>
      <c r="AC167" s="55"/>
      <c r="AD167" s="14">
        <f t="shared" si="70"/>
        <v>-4.3653332868892293E-3</v>
      </c>
      <c r="AE167" s="14">
        <f t="shared" si="71"/>
        <v>-6.6254948330127274E-3</v>
      </c>
      <c r="AF167" s="14">
        <f t="shared" si="72"/>
        <v>-2.0271849328752966E-3</v>
      </c>
      <c r="AG167" s="14">
        <f t="shared" si="73"/>
        <v>-8.0854463862413788E-3</v>
      </c>
      <c r="AH167" s="14">
        <f t="shared" si="74"/>
        <v>-6.2709312121810214E-3</v>
      </c>
      <c r="AI167" s="14">
        <f t="shared" si="75"/>
        <v>-7.7555262293117566E-3</v>
      </c>
      <c r="AJ167" s="14">
        <f t="shared" si="76"/>
        <v>-2.6727968292243397E-3</v>
      </c>
      <c r="AK167" s="14">
        <f t="shared" si="77"/>
        <v>2.8385241648670591E-3</v>
      </c>
      <c r="AL167" s="14">
        <f t="shared" si="78"/>
        <v>7.3307876356553097E-3</v>
      </c>
      <c r="AM167" s="14">
        <f t="shared" si="79"/>
        <v>8.7435777851838283E-3</v>
      </c>
    </row>
    <row r="168" spans="1:39" x14ac:dyDescent="0.25">
      <c r="A168" s="11">
        <v>42993</v>
      </c>
      <c r="B168" s="12">
        <v>12080.1</v>
      </c>
      <c r="C168" s="12">
        <v>2500.23</v>
      </c>
      <c r="D168" s="12">
        <v>6448.4702150000003</v>
      </c>
      <c r="E168" s="12">
        <v>154.490005</v>
      </c>
      <c r="F168" s="12">
        <v>986.78997800000002</v>
      </c>
      <c r="G168" s="12">
        <v>28.93</v>
      </c>
      <c r="H168" s="12">
        <v>94.629997000000003</v>
      </c>
      <c r="I168" s="12">
        <v>920.28997800000002</v>
      </c>
      <c r="J168" s="12">
        <v>56.18</v>
      </c>
      <c r="K168" s="12">
        <v>182.35000600000001</v>
      </c>
      <c r="L168" s="12">
        <v>62.5</v>
      </c>
      <c r="M168" s="12">
        <v>51.230266999999998</v>
      </c>
      <c r="N168" s="12">
        <v>104.389999</v>
      </c>
      <c r="O168" s="53"/>
      <c r="P168" s="13">
        <f t="shared" si="57"/>
        <v>2.5993162308257656E-3</v>
      </c>
      <c r="Q168" s="13">
        <f t="shared" si="58"/>
        <v>1.4558660603223306E-3</v>
      </c>
      <c r="R168" s="13">
        <f t="shared" si="59"/>
        <v>9.5680398517594689E-4</v>
      </c>
      <c r="S168" s="13">
        <f t="shared" si="60"/>
        <v>8.2853191700007489E-3</v>
      </c>
      <c r="T168" s="13">
        <f t="shared" si="61"/>
        <v>-1.2768650149383665E-2</v>
      </c>
      <c r="U168" s="13">
        <f t="shared" si="62"/>
        <v>2.0739716557207633E-3</v>
      </c>
      <c r="V168" s="13">
        <f t="shared" si="63"/>
        <v>1.1729906321353845E-2</v>
      </c>
      <c r="W168" s="13">
        <f t="shared" si="64"/>
        <v>-5.7481643030562468E-3</v>
      </c>
      <c r="X168" s="13">
        <f t="shared" si="65"/>
        <v>8.7219295122820117E-3</v>
      </c>
      <c r="Y168" s="13">
        <f t="shared" si="66"/>
        <v>1.2448527147292721E-2</v>
      </c>
      <c r="Z168" s="13">
        <f t="shared" si="67"/>
        <v>6.7199680000000761E-3</v>
      </c>
      <c r="AA168" s="13">
        <f t="shared" si="68"/>
        <v>4.2388028155309065E-3</v>
      </c>
      <c r="AB168" s="13">
        <f t="shared" si="69"/>
        <v>6.6098573293404961E-3</v>
      </c>
      <c r="AC168" s="55"/>
      <c r="AD168" s="14">
        <f t="shared" si="70"/>
        <v>6.8886338915396294E-3</v>
      </c>
      <c r="AE168" s="14">
        <f t="shared" si="71"/>
        <v>-1.393154746793596E-2</v>
      </c>
      <c r="AF168" s="14">
        <f t="shared" si="72"/>
        <v>1.4274909472398688E-3</v>
      </c>
      <c r="AG168" s="14">
        <f t="shared" si="73"/>
        <v>1.0674952893229218E-2</v>
      </c>
      <c r="AH168" s="14">
        <f t="shared" si="74"/>
        <v>-6.8088966435862954E-3</v>
      </c>
      <c r="AI168" s="14">
        <f t="shared" si="75"/>
        <v>8.0360742950002992E-3</v>
      </c>
      <c r="AJ168" s="14">
        <f t="shared" si="76"/>
        <v>1.1308879265854936E-2</v>
      </c>
      <c r="AK168" s="14">
        <f t="shared" si="77"/>
        <v>5.3811465407457154E-3</v>
      </c>
      <c r="AL168" s="14">
        <f t="shared" si="78"/>
        <v>3.8812021906967625E-3</v>
      </c>
      <c r="AM168" s="14">
        <f t="shared" si="79"/>
        <v>5.6813197293603315E-3</v>
      </c>
    </row>
    <row r="169" spans="1:39" x14ac:dyDescent="0.25">
      <c r="A169" s="11">
        <v>42996</v>
      </c>
      <c r="B169" s="12">
        <v>12111.5</v>
      </c>
      <c r="C169" s="12">
        <v>2503.87</v>
      </c>
      <c r="D169" s="12">
        <v>6454.6401370000003</v>
      </c>
      <c r="E169" s="12">
        <v>155.770004</v>
      </c>
      <c r="F169" s="12">
        <v>974.19000200000005</v>
      </c>
      <c r="G169" s="12">
        <v>28.99</v>
      </c>
      <c r="H169" s="12">
        <v>95.739998</v>
      </c>
      <c r="I169" s="12">
        <v>915</v>
      </c>
      <c r="J169" s="12">
        <v>56.669998</v>
      </c>
      <c r="K169" s="12">
        <v>184.61999499999999</v>
      </c>
      <c r="L169" s="12">
        <v>62.919998</v>
      </c>
      <c r="M169" s="12">
        <v>51.447422000000003</v>
      </c>
      <c r="N169" s="12">
        <v>105.08000199999999</v>
      </c>
      <c r="O169" s="53"/>
      <c r="P169" s="13">
        <f t="shared" si="57"/>
        <v>1.6678363538786822E-3</v>
      </c>
      <c r="Q169" s="13">
        <f t="shared" si="58"/>
        <v>1.1102812845715793E-3</v>
      </c>
      <c r="R169" s="13">
        <f t="shared" si="59"/>
        <v>1.0348659039425279E-3</v>
      </c>
      <c r="S169" s="13">
        <f t="shared" si="60"/>
        <v>5.3283814514122341E-3</v>
      </c>
      <c r="T169" s="13">
        <f t="shared" si="61"/>
        <v>-4.4447356173955566E-3</v>
      </c>
      <c r="U169" s="13">
        <f t="shared" si="62"/>
        <v>-1.0348361503966896E-2</v>
      </c>
      <c r="V169" s="13">
        <f t="shared" si="63"/>
        <v>-4.0735325689060797E-3</v>
      </c>
      <c r="W169" s="13">
        <f t="shared" si="64"/>
        <v>7.4426207650273302E-3</v>
      </c>
      <c r="X169" s="13">
        <f t="shared" si="65"/>
        <v>-7.2348687924781441E-3</v>
      </c>
      <c r="Y169" s="13">
        <f t="shared" si="66"/>
        <v>5.7415124510213911E-3</v>
      </c>
      <c r="Z169" s="13">
        <f t="shared" si="67"/>
        <v>1.4462873949868893E-2</v>
      </c>
      <c r="AA169" s="13">
        <f t="shared" si="68"/>
        <v>-1.5195707959866356E-3</v>
      </c>
      <c r="AB169" s="13">
        <f t="shared" si="69"/>
        <v>3.1404833814145938E-3</v>
      </c>
      <c r="AC169" s="55"/>
      <c r="AD169" s="14">
        <f t="shared" si="70"/>
        <v>3.9316961729511145E-3</v>
      </c>
      <c r="AE169" s="14">
        <f t="shared" si="71"/>
        <v>-5.6076329359478518E-3</v>
      </c>
      <c r="AF169" s="14">
        <f t="shared" si="72"/>
        <v>-1.0994842212447791E-2</v>
      </c>
      <c r="AG169" s="14">
        <f t="shared" si="73"/>
        <v>-5.1284859970307066E-3</v>
      </c>
      <c r="AH169" s="14">
        <f t="shared" si="74"/>
        <v>6.3818884244972816E-3</v>
      </c>
      <c r="AI169" s="14">
        <f t="shared" si="75"/>
        <v>-7.9207240097598566E-3</v>
      </c>
      <c r="AJ169" s="14">
        <f t="shared" si="76"/>
        <v>4.6018645695836066E-3</v>
      </c>
      <c r="AK169" s="14">
        <f t="shared" si="77"/>
        <v>1.3124052490614532E-2</v>
      </c>
      <c r="AL169" s="14">
        <f t="shared" si="78"/>
        <v>-1.8771714208207794E-3</v>
      </c>
      <c r="AM169" s="14">
        <f t="shared" si="79"/>
        <v>2.2119457814344292E-3</v>
      </c>
    </row>
    <row r="170" spans="1:39" x14ac:dyDescent="0.25">
      <c r="A170" s="11">
        <v>42997</v>
      </c>
      <c r="B170" s="12">
        <v>12131.7</v>
      </c>
      <c r="C170" s="12">
        <v>2506.65</v>
      </c>
      <c r="D170" s="12">
        <v>6461.3198240000002</v>
      </c>
      <c r="E170" s="12">
        <v>156.60000600000001</v>
      </c>
      <c r="F170" s="12">
        <v>969.85998500000005</v>
      </c>
      <c r="G170" s="12">
        <v>28.690000999999999</v>
      </c>
      <c r="H170" s="12">
        <v>95.349997999999999</v>
      </c>
      <c r="I170" s="12">
        <v>921.80999799999995</v>
      </c>
      <c r="J170" s="12">
        <v>56.259998000000003</v>
      </c>
      <c r="K170" s="12">
        <v>185.679993</v>
      </c>
      <c r="L170" s="12">
        <v>63.830002</v>
      </c>
      <c r="M170" s="12">
        <v>51.369244000000002</v>
      </c>
      <c r="N170" s="12">
        <v>105.410004</v>
      </c>
      <c r="O170" s="53"/>
      <c r="P170" s="13">
        <f t="shared" si="57"/>
        <v>1.302373121656375E-3</v>
      </c>
      <c r="Q170" s="13">
        <f t="shared" si="58"/>
        <v>6.3431272814296058E-4</v>
      </c>
      <c r="R170" s="13">
        <f t="shared" si="59"/>
        <v>-8.1713723261123139E-4</v>
      </c>
      <c r="S170" s="13">
        <f t="shared" si="60"/>
        <v>-4.2401013701110712E-2</v>
      </c>
      <c r="T170" s="13">
        <f t="shared" si="61"/>
        <v>3.454144981556162E-3</v>
      </c>
      <c r="U170" s="13">
        <f t="shared" si="62"/>
        <v>5.2282675068571205E-3</v>
      </c>
      <c r="V170" s="13">
        <f t="shared" si="63"/>
        <v>-1.4682643202572621E-3</v>
      </c>
      <c r="W170" s="13">
        <f t="shared" si="64"/>
        <v>1.0598734035427659E-2</v>
      </c>
      <c r="X170" s="13">
        <f t="shared" si="65"/>
        <v>-5.5100784041975936E-3</v>
      </c>
      <c r="Y170" s="13">
        <f t="shared" si="66"/>
        <v>-9.15542903968114E-4</v>
      </c>
      <c r="Z170" s="13">
        <f t="shared" si="67"/>
        <v>1.4256556031441159E-2</v>
      </c>
      <c r="AA170" s="13">
        <f t="shared" si="68"/>
        <v>-9.9763586164515194E-3</v>
      </c>
      <c r="AB170" s="13">
        <f t="shared" si="69"/>
        <v>4.5536000548866973E-3</v>
      </c>
      <c r="AC170" s="55"/>
      <c r="AD170" s="14">
        <f t="shared" si="70"/>
        <v>-4.3797698979571829E-2</v>
      </c>
      <c r="AE170" s="14">
        <f t="shared" si="71"/>
        <v>2.2912476630038668E-3</v>
      </c>
      <c r="AF170" s="14">
        <f t="shared" si="72"/>
        <v>4.5817867983762263E-3</v>
      </c>
      <c r="AG170" s="14">
        <f t="shared" si="73"/>
        <v>-2.5232177483818894E-3</v>
      </c>
      <c r="AH170" s="14">
        <f t="shared" si="74"/>
        <v>9.5380016948976108E-3</v>
      </c>
      <c r="AI170" s="14">
        <f t="shared" si="75"/>
        <v>-6.1959336214793071E-3</v>
      </c>
      <c r="AJ170" s="14">
        <f t="shared" si="76"/>
        <v>-2.055190785405898E-3</v>
      </c>
      <c r="AK170" s="14">
        <f t="shared" si="77"/>
        <v>1.2917734572186798E-2</v>
      </c>
      <c r="AL170" s="14">
        <f t="shared" si="78"/>
        <v>-1.0333959241285664E-2</v>
      </c>
      <c r="AM170" s="14">
        <f t="shared" si="79"/>
        <v>3.6250624549065327E-3</v>
      </c>
    </row>
    <row r="171" spans="1:39" x14ac:dyDescent="0.25">
      <c r="A171" s="11">
        <v>42998</v>
      </c>
      <c r="B171" s="12">
        <v>12147.5</v>
      </c>
      <c r="C171" s="12">
        <v>2508.2399999999998</v>
      </c>
      <c r="D171" s="12">
        <v>6456.0400390000004</v>
      </c>
      <c r="E171" s="12">
        <v>149.96000699999999</v>
      </c>
      <c r="F171" s="12">
        <v>973.21002199999998</v>
      </c>
      <c r="G171" s="12">
        <v>28.84</v>
      </c>
      <c r="H171" s="12">
        <v>95.209998999999996</v>
      </c>
      <c r="I171" s="12">
        <v>931.580017</v>
      </c>
      <c r="J171" s="12">
        <v>55.950001</v>
      </c>
      <c r="K171" s="12">
        <v>185.509995</v>
      </c>
      <c r="L171" s="12">
        <v>64.739998</v>
      </c>
      <c r="M171" s="12">
        <v>50.856766</v>
      </c>
      <c r="N171" s="12">
        <v>105.889999</v>
      </c>
      <c r="O171" s="53"/>
      <c r="P171" s="13">
        <f t="shared" si="57"/>
        <v>-1.144268367976875E-3</v>
      </c>
      <c r="Q171" s="13">
        <f t="shared" si="58"/>
        <v>-3.0459605141452961E-3</v>
      </c>
      <c r="R171" s="13">
        <f t="shared" si="59"/>
        <v>-5.1657204414063962E-3</v>
      </c>
      <c r="S171" s="13">
        <f t="shared" si="60"/>
        <v>-4.4012001146411794E-3</v>
      </c>
      <c r="T171" s="13">
        <f t="shared" si="61"/>
        <v>-8.7956328094614955E-3</v>
      </c>
      <c r="U171" s="13">
        <f t="shared" si="62"/>
        <v>-2.7739251040220791E-3</v>
      </c>
      <c r="V171" s="13">
        <f t="shared" si="63"/>
        <v>-3.6760634773245204E-3</v>
      </c>
      <c r="W171" s="13">
        <f t="shared" si="64"/>
        <v>9.3389186556591675E-4</v>
      </c>
      <c r="X171" s="13">
        <f t="shared" si="65"/>
        <v>-6.7917961252583758E-3</v>
      </c>
      <c r="Y171" s="13">
        <f t="shared" si="66"/>
        <v>1.762710413527846E-2</v>
      </c>
      <c r="Z171" s="13">
        <f t="shared" si="67"/>
        <v>-1.6991196076341364E-3</v>
      </c>
      <c r="AA171" s="13">
        <f t="shared" si="68"/>
        <v>-1.5200730616649949E-2</v>
      </c>
      <c r="AB171" s="13">
        <f t="shared" si="69"/>
        <v>-1.1332703856197224E-3</v>
      </c>
      <c r="AC171" s="55"/>
      <c r="AD171" s="14">
        <f t="shared" si="70"/>
        <v>-5.797885393102299E-3</v>
      </c>
      <c r="AE171" s="14">
        <f t="shared" si="71"/>
        <v>-9.9585301280137907E-3</v>
      </c>
      <c r="AF171" s="14">
        <f t="shared" si="72"/>
        <v>-3.4204058125029734E-3</v>
      </c>
      <c r="AG171" s="14">
        <f t="shared" si="73"/>
        <v>-4.7310169054491473E-3</v>
      </c>
      <c r="AH171" s="14">
        <f t="shared" si="74"/>
        <v>-1.2684047496413142E-4</v>
      </c>
      <c r="AI171" s="14">
        <f t="shared" si="75"/>
        <v>-7.4776513425400893E-3</v>
      </c>
      <c r="AJ171" s="14">
        <f t="shared" si="76"/>
        <v>1.6487456253840675E-2</v>
      </c>
      <c r="AK171" s="14">
        <f t="shared" si="77"/>
        <v>-3.0379410668884975E-3</v>
      </c>
      <c r="AL171" s="14">
        <f t="shared" si="78"/>
        <v>-1.5558331241484093E-2</v>
      </c>
      <c r="AM171" s="14">
        <f t="shared" si="79"/>
        <v>-2.061807985599887E-3</v>
      </c>
    </row>
    <row r="172" spans="1:39" x14ac:dyDescent="0.25">
      <c r="A172" s="11">
        <v>42999</v>
      </c>
      <c r="B172" s="12">
        <v>12133.6</v>
      </c>
      <c r="C172" s="12">
        <v>2500.6</v>
      </c>
      <c r="D172" s="12">
        <v>6422.6899409999996</v>
      </c>
      <c r="E172" s="12">
        <v>149.300003</v>
      </c>
      <c r="F172" s="12">
        <v>964.65002400000003</v>
      </c>
      <c r="G172" s="12">
        <v>28.76</v>
      </c>
      <c r="H172" s="12">
        <v>94.860000999999997</v>
      </c>
      <c r="I172" s="12">
        <v>932.45001200000002</v>
      </c>
      <c r="J172" s="12">
        <v>55.57</v>
      </c>
      <c r="K172" s="12">
        <v>188.779999</v>
      </c>
      <c r="L172" s="12">
        <v>64.629997000000003</v>
      </c>
      <c r="M172" s="12">
        <v>50.083705999999999</v>
      </c>
      <c r="N172" s="12">
        <v>105.769997</v>
      </c>
      <c r="O172" s="53"/>
      <c r="P172" s="13">
        <f t="shared" si="57"/>
        <v>1.499967033691485E-3</v>
      </c>
      <c r="Q172" s="13">
        <f t="shared" si="58"/>
        <v>6.4784451731569881E-4</v>
      </c>
      <c r="R172" s="13">
        <f t="shared" si="59"/>
        <v>6.5859959594161133E-4</v>
      </c>
      <c r="S172" s="13">
        <f t="shared" si="60"/>
        <v>-5.3583589010376409E-3</v>
      </c>
      <c r="T172" s="13">
        <f t="shared" si="61"/>
        <v>-9.90001323008316E-3</v>
      </c>
      <c r="U172" s="13">
        <f t="shared" si="62"/>
        <v>3.1293463143253764E-3</v>
      </c>
      <c r="V172" s="13">
        <f t="shared" si="63"/>
        <v>8.43358624885715E-4</v>
      </c>
      <c r="W172" s="13">
        <f t="shared" si="64"/>
        <v>-4.2039604799747332E-3</v>
      </c>
      <c r="X172" s="13">
        <f t="shared" si="65"/>
        <v>4.3188950872772303E-3</v>
      </c>
      <c r="Y172" s="13">
        <f t="shared" si="66"/>
        <v>-7.5749179339702488E-3</v>
      </c>
      <c r="Z172" s="13">
        <f t="shared" si="67"/>
        <v>6.9627885020633329E-3</v>
      </c>
      <c r="AA172" s="13">
        <f t="shared" si="68"/>
        <v>-3.8154125415559292E-3</v>
      </c>
      <c r="AB172" s="13">
        <f t="shared" si="69"/>
        <v>-1.125078031343818E-2</v>
      </c>
      <c r="AC172" s="55"/>
      <c r="AD172" s="14">
        <f t="shared" si="70"/>
        <v>-6.7550441794987605E-3</v>
      </c>
      <c r="AE172" s="14">
        <f t="shared" si="71"/>
        <v>-1.1062910548635455E-2</v>
      </c>
      <c r="AF172" s="14">
        <f t="shared" si="72"/>
        <v>2.4828656058444821E-3</v>
      </c>
      <c r="AG172" s="14">
        <f t="shared" si="73"/>
        <v>-2.1159480323891229E-4</v>
      </c>
      <c r="AH172" s="14">
        <f t="shared" si="74"/>
        <v>-5.2646928205047818E-3</v>
      </c>
      <c r="AI172" s="14">
        <f t="shared" si="75"/>
        <v>3.6330398699955173E-3</v>
      </c>
      <c r="AJ172" s="14">
        <f t="shared" si="76"/>
        <v>-8.7145658154080333E-3</v>
      </c>
      <c r="AK172" s="14">
        <f t="shared" si="77"/>
        <v>5.6239670428089722E-3</v>
      </c>
      <c r="AL172" s="14">
        <f t="shared" si="78"/>
        <v>-4.1730131663900733E-3</v>
      </c>
      <c r="AM172" s="14">
        <f t="shared" si="79"/>
        <v>-1.2179317913418345E-2</v>
      </c>
    </row>
    <row r="173" spans="1:39" x14ac:dyDescent="0.25">
      <c r="A173" s="11">
        <v>43000</v>
      </c>
      <c r="B173" s="12">
        <v>12151.8</v>
      </c>
      <c r="C173" s="12">
        <v>2502.2199999999998</v>
      </c>
      <c r="D173" s="12">
        <v>6426.919922</v>
      </c>
      <c r="E173" s="12">
        <v>148.5</v>
      </c>
      <c r="F173" s="12">
        <v>955.09997599999997</v>
      </c>
      <c r="G173" s="12">
        <v>28.85</v>
      </c>
      <c r="H173" s="12">
        <v>94.940002000000007</v>
      </c>
      <c r="I173" s="12">
        <v>928.53002900000001</v>
      </c>
      <c r="J173" s="12">
        <v>55.810001</v>
      </c>
      <c r="K173" s="12">
        <v>187.35000600000001</v>
      </c>
      <c r="L173" s="12">
        <v>65.080001999999993</v>
      </c>
      <c r="M173" s="12">
        <v>49.892615999999997</v>
      </c>
      <c r="N173" s="12">
        <v>104.58000199999999</v>
      </c>
      <c r="O173" s="53"/>
      <c r="P173" s="13">
        <f t="shared" si="57"/>
        <v>-8.3938181997722516E-4</v>
      </c>
      <c r="Q173" s="13">
        <f t="shared" si="58"/>
        <v>-2.2220268401659249E-3</v>
      </c>
      <c r="R173" s="13">
        <f t="shared" si="59"/>
        <v>-8.7647082402841914E-3</v>
      </c>
      <c r="S173" s="13">
        <f t="shared" si="60"/>
        <v>-2.6464599326599281E-2</v>
      </c>
      <c r="T173" s="13">
        <f t="shared" si="61"/>
        <v>-1.6029733415049319E-2</v>
      </c>
      <c r="U173" s="13">
        <f t="shared" si="62"/>
        <v>-3.4662045060659397E-3</v>
      </c>
      <c r="V173" s="13">
        <f t="shared" si="63"/>
        <v>-2.6016441415284697E-2</v>
      </c>
      <c r="W173" s="13">
        <f t="shared" si="64"/>
        <v>-8.1419639256492538E-3</v>
      </c>
      <c r="X173" s="13">
        <f t="shared" si="65"/>
        <v>-1.1467532494758403E-2</v>
      </c>
      <c r="Y173" s="13">
        <f t="shared" si="66"/>
        <v>-4.6970924569919692E-2</v>
      </c>
      <c r="Z173" s="13">
        <f t="shared" si="67"/>
        <v>-2.4277841909101205E-2</v>
      </c>
      <c r="AA173" s="13">
        <f t="shared" si="68"/>
        <v>1.0444230865747084E-3</v>
      </c>
      <c r="AB173" s="13">
        <f t="shared" si="69"/>
        <v>-1.1761369061744631E-2</v>
      </c>
      <c r="AC173" s="55"/>
      <c r="AD173" s="14">
        <f t="shared" si="70"/>
        <v>-2.7861284605060401E-2</v>
      </c>
      <c r="AE173" s="14">
        <f t="shared" si="71"/>
        <v>-1.7192630733601614E-2</v>
      </c>
      <c r="AF173" s="14">
        <f t="shared" si="72"/>
        <v>-4.1126852145468339E-3</v>
      </c>
      <c r="AG173" s="14">
        <f t="shared" si="73"/>
        <v>-2.7071394843409324E-2</v>
      </c>
      <c r="AH173" s="14">
        <f t="shared" si="74"/>
        <v>-9.2026962661793024E-3</v>
      </c>
      <c r="AI173" s="14">
        <f t="shared" si="75"/>
        <v>-1.2153387712040116E-2</v>
      </c>
      <c r="AJ173" s="14">
        <f t="shared" si="76"/>
        <v>-4.8110572451357476E-2</v>
      </c>
      <c r="AK173" s="14">
        <f t="shared" si="77"/>
        <v>-2.5616663368355566E-2</v>
      </c>
      <c r="AL173" s="14">
        <f t="shared" si="78"/>
        <v>6.8682246174056453E-4</v>
      </c>
      <c r="AM173" s="14">
        <f t="shared" si="79"/>
        <v>-1.2689906661724796E-2</v>
      </c>
    </row>
    <row r="174" spans="1:39" x14ac:dyDescent="0.25">
      <c r="A174" s="11">
        <v>43003</v>
      </c>
      <c r="B174" s="12">
        <v>12141.6</v>
      </c>
      <c r="C174" s="12">
        <v>2496.66</v>
      </c>
      <c r="D174" s="12">
        <v>6370.5898440000001</v>
      </c>
      <c r="E174" s="12">
        <v>144.570007</v>
      </c>
      <c r="F174" s="12">
        <v>939.78997800000002</v>
      </c>
      <c r="G174" s="12">
        <v>28.75</v>
      </c>
      <c r="H174" s="12">
        <v>92.470000999999996</v>
      </c>
      <c r="I174" s="12">
        <v>920.96997099999999</v>
      </c>
      <c r="J174" s="12">
        <v>55.169998</v>
      </c>
      <c r="K174" s="12">
        <v>178.550003</v>
      </c>
      <c r="L174" s="12">
        <v>63.5</v>
      </c>
      <c r="M174" s="12">
        <v>49.944724999999998</v>
      </c>
      <c r="N174" s="12">
        <v>103.349998</v>
      </c>
      <c r="O174" s="53"/>
      <c r="P174" s="13">
        <f t="shared" si="57"/>
        <v>-1.1283521117481099E-3</v>
      </c>
      <c r="Q174" s="13">
        <f t="shared" si="58"/>
        <v>7.209632068461147E-5</v>
      </c>
      <c r="R174" s="13">
        <f t="shared" si="59"/>
        <v>1.5022646621982716E-3</v>
      </c>
      <c r="S174" s="13">
        <f t="shared" si="60"/>
        <v>5.741073250414841E-3</v>
      </c>
      <c r="T174" s="13">
        <f t="shared" si="61"/>
        <v>-1.2662424880637291E-3</v>
      </c>
      <c r="U174" s="13">
        <f t="shared" si="62"/>
        <v>-2.4347826086956736E-3</v>
      </c>
      <c r="V174" s="13">
        <f t="shared" si="63"/>
        <v>-1.4059154168279964E-3</v>
      </c>
      <c r="W174" s="13">
        <f t="shared" si="64"/>
        <v>4.2238228416680013E-3</v>
      </c>
      <c r="X174" s="13">
        <f t="shared" si="65"/>
        <v>5.438281871970041E-4</v>
      </c>
      <c r="Y174" s="13">
        <f t="shared" si="66"/>
        <v>4.6485689501780669E-3</v>
      </c>
      <c r="Z174" s="13">
        <f t="shared" si="67"/>
        <v>-8.8189133858267432E-3</v>
      </c>
      <c r="AA174" s="13">
        <f t="shared" si="68"/>
        <v>-3.9999419358099919E-3</v>
      </c>
      <c r="AB174" s="13">
        <f t="shared" si="69"/>
        <v>8.4180262877218137E-3</v>
      </c>
      <c r="AC174" s="55"/>
      <c r="AD174" s="14">
        <f t="shared" si="70"/>
        <v>4.3443879719537214E-3</v>
      </c>
      <c r="AE174" s="14">
        <f t="shared" si="71"/>
        <v>-2.4291398066160243E-3</v>
      </c>
      <c r="AF174" s="14">
        <f t="shared" si="72"/>
        <v>-3.0812633171765679E-3</v>
      </c>
      <c r="AG174" s="14">
        <f t="shared" si="73"/>
        <v>-2.4608688449526237E-3</v>
      </c>
      <c r="AH174" s="14">
        <f t="shared" si="74"/>
        <v>3.1630905011379531E-3</v>
      </c>
      <c r="AI174" s="14">
        <f t="shared" si="75"/>
        <v>-1.42027030084709E-4</v>
      </c>
      <c r="AJ174" s="14">
        <f t="shared" si="76"/>
        <v>3.5089210687402829E-3</v>
      </c>
      <c r="AK174" s="14">
        <f t="shared" si="77"/>
        <v>-1.0157734845081104E-2</v>
      </c>
      <c r="AL174" s="14">
        <f t="shared" si="78"/>
        <v>-4.357542560644136E-3</v>
      </c>
      <c r="AM174" s="14">
        <f t="shared" si="79"/>
        <v>7.4894886877416491E-3</v>
      </c>
    </row>
    <row r="175" spans="1:39" x14ac:dyDescent="0.25">
      <c r="A175" s="11">
        <v>43004</v>
      </c>
      <c r="B175" s="12">
        <v>12127.9</v>
      </c>
      <c r="C175" s="12">
        <v>2496.84</v>
      </c>
      <c r="D175" s="12">
        <v>6380.1601559999999</v>
      </c>
      <c r="E175" s="12">
        <v>145.39999399999999</v>
      </c>
      <c r="F175" s="12">
        <v>938.59997599999997</v>
      </c>
      <c r="G175" s="12">
        <v>28.68</v>
      </c>
      <c r="H175" s="12">
        <v>92.339995999999999</v>
      </c>
      <c r="I175" s="12">
        <v>924.85998500000005</v>
      </c>
      <c r="J175" s="12">
        <v>55.200001</v>
      </c>
      <c r="K175" s="12">
        <v>179.38000500000001</v>
      </c>
      <c r="L175" s="12">
        <v>62.939999</v>
      </c>
      <c r="M175" s="12">
        <v>49.744948999999998</v>
      </c>
      <c r="N175" s="12">
        <v>104.220001</v>
      </c>
      <c r="O175" s="53"/>
      <c r="P175" s="13">
        <f t="shared" si="57"/>
        <v>2.4571442706486923E-3</v>
      </c>
      <c r="Q175" s="13">
        <f t="shared" si="58"/>
        <v>4.0851636468495212E-3</v>
      </c>
      <c r="R175" s="13">
        <f t="shared" si="59"/>
        <v>1.1457331510911439E-2</v>
      </c>
      <c r="S175" s="13">
        <f t="shared" si="60"/>
        <v>7.0838998796658448E-3</v>
      </c>
      <c r="T175" s="13">
        <f t="shared" si="61"/>
        <v>1.3072681987795098E-2</v>
      </c>
      <c r="U175" s="13">
        <f t="shared" si="62"/>
        <v>6.276185495118547E-3</v>
      </c>
      <c r="V175" s="13">
        <f t="shared" si="63"/>
        <v>9.4217353009198312E-3</v>
      </c>
      <c r="W175" s="13">
        <f t="shared" si="64"/>
        <v>2.1224839779396376E-2</v>
      </c>
      <c r="X175" s="13">
        <f t="shared" si="65"/>
        <v>-5.7971013442553732E-3</v>
      </c>
      <c r="Y175" s="13">
        <f t="shared" si="66"/>
        <v>1.4438599218457915E-2</v>
      </c>
      <c r="Z175" s="13">
        <f t="shared" si="67"/>
        <v>6.1964252652753071E-3</v>
      </c>
      <c r="AA175" s="13">
        <f t="shared" si="68"/>
        <v>-4.8889787785287853E-3</v>
      </c>
      <c r="AB175" s="13">
        <f t="shared" si="69"/>
        <v>4.79754361161433E-3</v>
      </c>
      <c r="AC175" s="55"/>
      <c r="AD175" s="14">
        <f t="shared" si="70"/>
        <v>5.6872146012047252E-3</v>
      </c>
      <c r="AE175" s="14">
        <f t="shared" si="71"/>
        <v>1.1909784669242803E-2</v>
      </c>
      <c r="AF175" s="14">
        <f t="shared" si="72"/>
        <v>5.6297047866376527E-3</v>
      </c>
      <c r="AG175" s="14">
        <f t="shared" si="73"/>
        <v>8.3667818727952044E-3</v>
      </c>
      <c r="AH175" s="14">
        <f t="shared" si="74"/>
        <v>2.0164107438866329E-2</v>
      </c>
      <c r="AI175" s="14">
        <f t="shared" si="75"/>
        <v>-6.4829565615370866E-3</v>
      </c>
      <c r="AJ175" s="14">
        <f t="shared" si="76"/>
        <v>1.329895133702013E-2</v>
      </c>
      <c r="AK175" s="14">
        <f t="shared" si="77"/>
        <v>4.8576038060209464E-3</v>
      </c>
      <c r="AL175" s="14">
        <f t="shared" si="78"/>
        <v>-5.2465794033629293E-3</v>
      </c>
      <c r="AM175" s="14">
        <f t="shared" si="79"/>
        <v>3.8690060116341653E-3</v>
      </c>
    </row>
    <row r="176" spans="1:39" x14ac:dyDescent="0.25">
      <c r="A176" s="11">
        <v>43005</v>
      </c>
      <c r="B176" s="12">
        <v>12157.7</v>
      </c>
      <c r="C176" s="12">
        <v>2507.04</v>
      </c>
      <c r="D176" s="12">
        <v>6453.2597660000001</v>
      </c>
      <c r="E176" s="12">
        <v>146.429993</v>
      </c>
      <c r="F176" s="12">
        <v>950.86999500000002</v>
      </c>
      <c r="G176" s="12">
        <v>28.860001</v>
      </c>
      <c r="H176" s="12">
        <v>93.209998999999996</v>
      </c>
      <c r="I176" s="12">
        <v>944.48999000000003</v>
      </c>
      <c r="J176" s="12">
        <v>54.880001</v>
      </c>
      <c r="K176" s="12">
        <v>181.970001</v>
      </c>
      <c r="L176" s="12">
        <v>63.330002</v>
      </c>
      <c r="M176" s="12">
        <v>49.501747000000002</v>
      </c>
      <c r="N176" s="12">
        <v>104.720001</v>
      </c>
      <c r="O176" s="53"/>
      <c r="P176" s="13">
        <f t="shared" si="57"/>
        <v>1.7766518338171444E-3</v>
      </c>
      <c r="Q176" s="13">
        <f t="shared" si="58"/>
        <v>1.2046078243665992E-3</v>
      </c>
      <c r="R176" s="13">
        <f t="shared" si="59"/>
        <v>2.9508962432256425E-5</v>
      </c>
      <c r="S176" s="13">
        <f t="shared" si="60"/>
        <v>2.7317422599344443E-3</v>
      </c>
      <c r="T176" s="13">
        <f t="shared" si="61"/>
        <v>5.8157571792976093E-3</v>
      </c>
      <c r="U176" s="13">
        <f t="shared" si="62"/>
        <v>-4.1580386639626932E-3</v>
      </c>
      <c r="V176" s="13">
        <f t="shared" si="63"/>
        <v>-6.5443729915714011E-3</v>
      </c>
      <c r="W176" s="13">
        <f t="shared" si="64"/>
        <v>5.3044606645327175E-3</v>
      </c>
      <c r="X176" s="13">
        <f t="shared" si="65"/>
        <v>1.0932926185624359E-2</v>
      </c>
      <c r="Y176" s="13">
        <f t="shared" si="66"/>
        <v>-6.9791943343452401E-3</v>
      </c>
      <c r="Z176" s="13">
        <f t="shared" si="67"/>
        <v>9.474150971920059E-3</v>
      </c>
      <c r="AA176" s="13">
        <f t="shared" si="68"/>
        <v>5.6149533470000179E-3</v>
      </c>
      <c r="AB176" s="13">
        <f t="shared" si="69"/>
        <v>8.5943658461196115E-3</v>
      </c>
      <c r="AC176" s="55"/>
      <c r="AD176" s="14">
        <f t="shared" si="70"/>
        <v>1.3350569814733245E-3</v>
      </c>
      <c r="AE176" s="14">
        <f t="shared" si="71"/>
        <v>4.6528598607453141E-3</v>
      </c>
      <c r="AF176" s="14">
        <f t="shared" si="72"/>
        <v>-4.8045193724435874E-3</v>
      </c>
      <c r="AG176" s="14">
        <f t="shared" si="73"/>
        <v>-7.5993264196960279E-3</v>
      </c>
      <c r="AH176" s="14">
        <f t="shared" si="74"/>
        <v>4.2437283240026689E-3</v>
      </c>
      <c r="AI176" s="14">
        <f t="shared" si="75"/>
        <v>1.0247070968342646E-2</v>
      </c>
      <c r="AJ176" s="14">
        <f t="shared" si="76"/>
        <v>-8.1188422157830245E-3</v>
      </c>
      <c r="AK176" s="14">
        <f t="shared" si="77"/>
        <v>8.1353295126656983E-3</v>
      </c>
      <c r="AL176" s="14">
        <f t="shared" si="78"/>
        <v>5.2573527221658738E-3</v>
      </c>
      <c r="AM176" s="14">
        <f t="shared" si="79"/>
        <v>7.6658282461394469E-3</v>
      </c>
    </row>
    <row r="177" spans="1:39" x14ac:dyDescent="0.25">
      <c r="A177" s="11">
        <v>43006</v>
      </c>
      <c r="B177" s="12">
        <v>12179.3</v>
      </c>
      <c r="C177" s="12">
        <v>2510.06</v>
      </c>
      <c r="D177" s="12">
        <v>6453.4501950000003</v>
      </c>
      <c r="E177" s="12">
        <v>146.83000200000001</v>
      </c>
      <c r="F177" s="12">
        <v>956.40002400000003</v>
      </c>
      <c r="G177" s="12">
        <v>28.74</v>
      </c>
      <c r="H177" s="12">
        <v>92.599997999999999</v>
      </c>
      <c r="I177" s="12">
        <v>949.5</v>
      </c>
      <c r="J177" s="12">
        <v>55.48</v>
      </c>
      <c r="K177" s="12">
        <v>180.699997</v>
      </c>
      <c r="L177" s="12">
        <v>63.93</v>
      </c>
      <c r="M177" s="12">
        <v>49.779696999999999</v>
      </c>
      <c r="N177" s="12">
        <v>105.620003</v>
      </c>
      <c r="O177" s="53"/>
      <c r="P177" s="13">
        <f t="shared" si="57"/>
        <v>2.4549850976658405E-3</v>
      </c>
      <c r="Q177" s="13">
        <f t="shared" si="58"/>
        <v>3.7050907149631662E-3</v>
      </c>
      <c r="R177" s="13">
        <f t="shared" si="59"/>
        <v>6.5871378434028127E-3</v>
      </c>
      <c r="S177" s="13">
        <f t="shared" si="60"/>
        <v>1.6004842116667639E-2</v>
      </c>
      <c r="T177" s="13">
        <f t="shared" si="61"/>
        <v>5.1756084021177262E-3</v>
      </c>
      <c r="U177" s="13">
        <f t="shared" si="62"/>
        <v>1.4961725817675742E-2</v>
      </c>
      <c r="V177" s="13">
        <f t="shared" si="63"/>
        <v>8.8552917679329823E-3</v>
      </c>
      <c r="W177" s="13">
        <f t="shared" si="64"/>
        <v>1.0121100579252307E-2</v>
      </c>
      <c r="X177" s="13">
        <f t="shared" si="65"/>
        <v>-4.1456380677721283E-3</v>
      </c>
      <c r="Y177" s="13">
        <f t="shared" si="66"/>
        <v>3.5971721681877789E-3</v>
      </c>
      <c r="Z177" s="13">
        <f t="shared" si="67"/>
        <v>1.5641952135148074E-3</v>
      </c>
      <c r="AA177" s="13">
        <f t="shared" si="68"/>
        <v>1.1341872972830735E-2</v>
      </c>
      <c r="AB177" s="13">
        <f t="shared" si="69"/>
        <v>7.2902478520096015E-3</v>
      </c>
      <c r="AC177" s="55"/>
      <c r="AD177" s="14">
        <f t="shared" si="70"/>
        <v>1.4608156838206519E-2</v>
      </c>
      <c r="AE177" s="14">
        <f t="shared" si="71"/>
        <v>4.012711083565431E-3</v>
      </c>
      <c r="AF177" s="14">
        <f t="shared" si="72"/>
        <v>1.4315245109194847E-2</v>
      </c>
      <c r="AG177" s="14">
        <f t="shared" si="73"/>
        <v>7.8003383398083555E-3</v>
      </c>
      <c r="AH177" s="14">
        <f t="shared" si="74"/>
        <v>9.0603682387222582E-3</v>
      </c>
      <c r="AI177" s="14">
        <f t="shared" si="75"/>
        <v>-4.8314932850538417E-3</v>
      </c>
      <c r="AJ177" s="14">
        <f t="shared" si="76"/>
        <v>2.4575242867499948E-3</v>
      </c>
      <c r="AK177" s="14">
        <f t="shared" si="77"/>
        <v>2.2537375426044627E-4</v>
      </c>
      <c r="AL177" s="14">
        <f t="shared" si="78"/>
        <v>1.0984272347996591E-2</v>
      </c>
      <c r="AM177" s="14">
        <f t="shared" si="79"/>
        <v>6.3617102520294368E-3</v>
      </c>
    </row>
    <row r="178" spans="1:39" x14ac:dyDescent="0.25">
      <c r="A178" s="11">
        <v>43007</v>
      </c>
      <c r="B178" s="12">
        <v>12209.2</v>
      </c>
      <c r="C178" s="12">
        <v>2519.36</v>
      </c>
      <c r="D178" s="12">
        <v>6495.9599609999996</v>
      </c>
      <c r="E178" s="12">
        <v>149.179993</v>
      </c>
      <c r="F178" s="12">
        <v>961.34997599999997</v>
      </c>
      <c r="G178" s="12">
        <v>29.17</v>
      </c>
      <c r="H178" s="12">
        <v>93.419998000000007</v>
      </c>
      <c r="I178" s="12">
        <v>959.10998500000005</v>
      </c>
      <c r="J178" s="12">
        <v>55.25</v>
      </c>
      <c r="K178" s="12">
        <v>181.35000600000001</v>
      </c>
      <c r="L178" s="12">
        <v>64.029999000000004</v>
      </c>
      <c r="M178" s="12">
        <v>50.344292000000003</v>
      </c>
      <c r="N178" s="12">
        <v>106.389999</v>
      </c>
      <c r="O178" s="53"/>
      <c r="P178" s="13">
        <f t="shared" si="57"/>
        <v>4.5457523834484537E-3</v>
      </c>
      <c r="Q178" s="13">
        <f t="shared" si="58"/>
        <v>3.8739997459671383E-3</v>
      </c>
      <c r="R178" s="13">
        <f t="shared" si="59"/>
        <v>3.1958716070665805E-3</v>
      </c>
      <c r="S178" s="13">
        <f t="shared" si="60"/>
        <v>-8.3120462406779394E-3</v>
      </c>
      <c r="T178" s="13">
        <f t="shared" si="61"/>
        <v>-2.2468133915051203E-3</v>
      </c>
      <c r="U178" s="13">
        <f t="shared" si="62"/>
        <v>1.0284504628042423E-2</v>
      </c>
      <c r="V178" s="13">
        <f t="shared" si="63"/>
        <v>5.5663028380712465E-3</v>
      </c>
      <c r="W178" s="13">
        <f t="shared" si="64"/>
        <v>-6.0889419267176059E-3</v>
      </c>
      <c r="X178" s="13">
        <f t="shared" si="65"/>
        <v>-1.9909683257918198E-3</v>
      </c>
      <c r="Y178" s="13">
        <f t="shared" si="66"/>
        <v>-2.3931683796029279E-2</v>
      </c>
      <c r="Z178" s="13">
        <f t="shared" si="67"/>
        <v>2.3426675361966076E-3</v>
      </c>
      <c r="AA178" s="13">
        <f t="shared" si="68"/>
        <v>-6.9020734267155603E-4</v>
      </c>
      <c r="AB178" s="13">
        <f t="shared" si="69"/>
        <v>9.3992857354940895E-4</v>
      </c>
      <c r="AC178" s="55"/>
      <c r="AD178" s="14">
        <f t="shared" si="70"/>
        <v>-9.7087315191390598E-3</v>
      </c>
      <c r="AE178" s="14">
        <f t="shared" si="71"/>
        <v>-3.4097107100574155E-3</v>
      </c>
      <c r="AF178" s="14">
        <f t="shared" si="72"/>
        <v>9.6380239195615284E-3</v>
      </c>
      <c r="AG178" s="14">
        <f t="shared" si="73"/>
        <v>4.5113494099466196E-3</v>
      </c>
      <c r="AH178" s="14">
        <f t="shared" si="74"/>
        <v>-7.1496742672476545E-3</v>
      </c>
      <c r="AI178" s="14">
        <f t="shared" si="75"/>
        <v>-2.6768235430735328E-3</v>
      </c>
      <c r="AJ178" s="14">
        <f t="shared" si="76"/>
        <v>-2.5071331677467064E-2</v>
      </c>
      <c r="AK178" s="14">
        <f t="shared" si="77"/>
        <v>1.0038460769422465E-3</v>
      </c>
      <c r="AL178" s="14">
        <f t="shared" si="78"/>
        <v>-1.0478079675056999E-3</v>
      </c>
      <c r="AM178" s="14">
        <f t="shared" si="79"/>
        <v>1.1390973569244222E-5</v>
      </c>
    </row>
    <row r="179" spans="1:39" x14ac:dyDescent="0.25">
      <c r="A179" s="11">
        <v>43010</v>
      </c>
      <c r="B179" s="12">
        <v>12264.7</v>
      </c>
      <c r="C179" s="12">
        <v>2529.12</v>
      </c>
      <c r="D179" s="12">
        <v>6516.7202150000003</v>
      </c>
      <c r="E179" s="12">
        <v>147.94000199999999</v>
      </c>
      <c r="F179" s="12">
        <v>959.19000200000005</v>
      </c>
      <c r="G179" s="12">
        <v>29.469999000000001</v>
      </c>
      <c r="H179" s="12">
        <v>93.940002000000007</v>
      </c>
      <c r="I179" s="12">
        <v>953.27002000000005</v>
      </c>
      <c r="J179" s="12">
        <v>55.139999000000003</v>
      </c>
      <c r="K179" s="12">
        <v>177.009995</v>
      </c>
      <c r="L179" s="12">
        <v>64.180000000000007</v>
      </c>
      <c r="M179" s="12">
        <v>50.309544000000002</v>
      </c>
      <c r="N179" s="12">
        <v>106.489998</v>
      </c>
      <c r="O179" s="53"/>
      <c r="P179" s="13">
        <f t="shared" si="57"/>
        <v>3.1146297911892606E-3</v>
      </c>
      <c r="Q179" s="13">
        <f t="shared" si="58"/>
        <v>2.1588536724235219E-3</v>
      </c>
      <c r="R179" s="13">
        <f t="shared" si="59"/>
        <v>2.3001978764558562E-3</v>
      </c>
      <c r="S179" s="13">
        <f t="shared" si="60"/>
        <v>4.4612950593310163E-3</v>
      </c>
      <c r="T179" s="13">
        <f t="shared" si="61"/>
        <v>-2.1789489002618234E-3</v>
      </c>
      <c r="U179" s="13">
        <f t="shared" si="62"/>
        <v>-1.5269732448922047E-2</v>
      </c>
      <c r="V179" s="13">
        <f t="shared" si="63"/>
        <v>1.511602054255845E-2</v>
      </c>
      <c r="W179" s="13">
        <f t="shared" si="64"/>
        <v>4.7415295825625758E-3</v>
      </c>
      <c r="X179" s="13">
        <f t="shared" si="65"/>
        <v>2.3576532890396962E-3</v>
      </c>
      <c r="Y179" s="13">
        <f t="shared" si="66"/>
        <v>1.2315728272858095E-2</v>
      </c>
      <c r="Z179" s="13">
        <f t="shared" si="67"/>
        <v>6.2326269865975448E-4</v>
      </c>
      <c r="AA179" s="13">
        <f t="shared" si="68"/>
        <v>-2.7625175851325734E-3</v>
      </c>
      <c r="AB179" s="13">
        <f t="shared" si="69"/>
        <v>1.408582991991425E-2</v>
      </c>
      <c r="AC179" s="55"/>
      <c r="AD179" s="14">
        <f t="shared" si="70"/>
        <v>3.0646097808698968E-3</v>
      </c>
      <c r="AE179" s="14">
        <f t="shared" si="71"/>
        <v>-3.3418462188141186E-3</v>
      </c>
      <c r="AF179" s="14">
        <f t="shared" si="72"/>
        <v>-1.591621315740294E-2</v>
      </c>
      <c r="AG179" s="14">
        <f t="shared" si="73"/>
        <v>1.4061067114433824E-2</v>
      </c>
      <c r="AH179" s="14">
        <f t="shared" si="74"/>
        <v>3.6807972420325277E-3</v>
      </c>
      <c r="AI179" s="14">
        <f t="shared" si="75"/>
        <v>1.6717980717579832E-3</v>
      </c>
      <c r="AJ179" s="14">
        <f t="shared" si="76"/>
        <v>1.1176080391420311E-2</v>
      </c>
      <c r="AK179" s="14">
        <f t="shared" si="77"/>
        <v>-7.1555876059460665E-4</v>
      </c>
      <c r="AL179" s="14">
        <f t="shared" si="78"/>
        <v>-3.1201182099667175E-3</v>
      </c>
      <c r="AM179" s="14">
        <f t="shared" si="79"/>
        <v>1.3157292319934085E-2</v>
      </c>
    </row>
    <row r="180" spans="1:39" x14ac:dyDescent="0.25">
      <c r="A180" s="11">
        <v>43011</v>
      </c>
      <c r="B180" s="12">
        <v>12302.9</v>
      </c>
      <c r="C180" s="12">
        <v>2534.58</v>
      </c>
      <c r="D180" s="12">
        <v>6531.7099609999996</v>
      </c>
      <c r="E180" s="12">
        <v>148.60000600000001</v>
      </c>
      <c r="F180" s="12">
        <v>957.09997599999997</v>
      </c>
      <c r="G180" s="12">
        <v>29.02</v>
      </c>
      <c r="H180" s="12">
        <v>95.360000999999997</v>
      </c>
      <c r="I180" s="12">
        <v>957.78997800000002</v>
      </c>
      <c r="J180" s="12">
        <v>55.27</v>
      </c>
      <c r="K180" s="12">
        <v>179.19000199999999</v>
      </c>
      <c r="L180" s="12">
        <v>64.220000999999996</v>
      </c>
      <c r="M180" s="12">
        <v>50.170563000000001</v>
      </c>
      <c r="N180" s="12">
        <v>107.989998</v>
      </c>
      <c r="O180" s="53"/>
      <c r="P180" s="13">
        <f t="shared" si="57"/>
        <v>1.4630696827588885E-4</v>
      </c>
      <c r="Q180" s="13">
        <f t="shared" si="58"/>
        <v>1.2467548864110167E-3</v>
      </c>
      <c r="R180" s="13">
        <f t="shared" si="59"/>
        <v>4.4703791464018039E-4</v>
      </c>
      <c r="S180" s="13">
        <f t="shared" si="60"/>
        <v>-4.3742192042711681E-3</v>
      </c>
      <c r="T180" s="13">
        <f t="shared" si="61"/>
        <v>8.7243090684185898E-3</v>
      </c>
      <c r="U180" s="13">
        <f t="shared" si="62"/>
        <v>7.5809786354237296E-3</v>
      </c>
      <c r="V180" s="13">
        <f t="shared" si="63"/>
        <v>1.6778103850900727E-3</v>
      </c>
      <c r="W180" s="13">
        <f t="shared" si="64"/>
        <v>-6.3792534275192159E-3</v>
      </c>
      <c r="X180" s="13">
        <f t="shared" si="65"/>
        <v>-9.0463180749045247E-4</v>
      </c>
      <c r="Y180" s="13">
        <f t="shared" si="66"/>
        <v>2.9354288416158392E-2</v>
      </c>
      <c r="Z180" s="13">
        <f t="shared" si="67"/>
        <v>-3.2699937204920815E-3</v>
      </c>
      <c r="AA180" s="13">
        <f t="shared" si="68"/>
        <v>0</v>
      </c>
      <c r="AB180" s="13">
        <f t="shared" si="69"/>
        <v>5.3708862926360457E-3</v>
      </c>
      <c r="AC180" s="55"/>
      <c r="AD180" s="14">
        <f t="shared" si="70"/>
        <v>-5.7709044827322876E-3</v>
      </c>
      <c r="AE180" s="14">
        <f t="shared" si="71"/>
        <v>7.5614117498662946E-3</v>
      </c>
      <c r="AF180" s="14">
        <f t="shared" si="72"/>
        <v>6.9344979269428354E-3</v>
      </c>
      <c r="AG180" s="14">
        <f t="shared" si="73"/>
        <v>6.2285695696544545E-4</v>
      </c>
      <c r="AH180" s="14">
        <f t="shared" si="74"/>
        <v>-7.4399857680492645E-3</v>
      </c>
      <c r="AI180" s="14">
        <f t="shared" si="75"/>
        <v>-1.5904870247721655E-3</v>
      </c>
      <c r="AJ180" s="14">
        <f t="shared" si="76"/>
        <v>2.8214640534720607E-2</v>
      </c>
      <c r="AK180" s="14">
        <f t="shared" si="77"/>
        <v>-4.6088151797464422E-3</v>
      </c>
      <c r="AL180" s="14">
        <f t="shared" si="78"/>
        <v>-3.5760062483414392E-4</v>
      </c>
      <c r="AM180" s="14">
        <f t="shared" si="79"/>
        <v>4.442348692655881E-3</v>
      </c>
    </row>
    <row r="181" spans="1:39" x14ac:dyDescent="0.25">
      <c r="A181" s="11">
        <v>43012</v>
      </c>
      <c r="B181" s="12">
        <v>12304.7</v>
      </c>
      <c r="C181" s="12">
        <v>2537.7399999999998</v>
      </c>
      <c r="D181" s="12">
        <v>6534.6298829999996</v>
      </c>
      <c r="E181" s="12">
        <v>147.949997</v>
      </c>
      <c r="F181" s="12">
        <v>965.45001200000002</v>
      </c>
      <c r="G181" s="12">
        <v>29.24</v>
      </c>
      <c r="H181" s="12">
        <v>95.519997000000004</v>
      </c>
      <c r="I181" s="12">
        <v>951.67999299999997</v>
      </c>
      <c r="J181" s="12">
        <v>55.220001000000003</v>
      </c>
      <c r="K181" s="12">
        <v>184.449997</v>
      </c>
      <c r="L181" s="12">
        <v>64.010002</v>
      </c>
      <c r="M181" s="12">
        <v>50.170563000000001</v>
      </c>
      <c r="N181" s="12">
        <v>108.57</v>
      </c>
      <c r="O181" s="53"/>
      <c r="P181" s="13">
        <f t="shared" si="57"/>
        <v>2.7794257478848117E-3</v>
      </c>
      <c r="Q181" s="13">
        <f t="shared" si="58"/>
        <v>5.6467565629261252E-3</v>
      </c>
      <c r="R181" s="13">
        <f t="shared" si="59"/>
        <v>7.7632522282518046E-3</v>
      </c>
      <c r="S181" s="13">
        <f t="shared" si="60"/>
        <v>1.554581308981029E-2</v>
      </c>
      <c r="T181" s="13">
        <f t="shared" si="61"/>
        <v>1.5951073394362192E-2</v>
      </c>
      <c r="U181" s="13">
        <f t="shared" si="62"/>
        <v>6.4979480164160108E-3</v>
      </c>
      <c r="V181" s="13">
        <f t="shared" si="63"/>
        <v>2.1985553454320073E-3</v>
      </c>
      <c r="W181" s="13">
        <f t="shared" si="64"/>
        <v>1.9208167802682752E-2</v>
      </c>
      <c r="X181" s="13">
        <f t="shared" si="65"/>
        <v>3.2597065690020965E-3</v>
      </c>
      <c r="Y181" s="13">
        <f t="shared" si="66"/>
        <v>5.3889954793547634E-2</v>
      </c>
      <c r="Z181" s="13">
        <f t="shared" si="67"/>
        <v>2.8276799616409942E-2</v>
      </c>
      <c r="AA181" s="13">
        <f t="shared" si="68"/>
        <v>-6.9253757427445439E-4</v>
      </c>
      <c r="AB181" s="13">
        <f t="shared" si="69"/>
        <v>3.2237082066870482E-3</v>
      </c>
      <c r="AC181" s="55"/>
      <c r="AD181" s="14">
        <f t="shared" si="70"/>
        <v>1.4149127811349169E-2</v>
      </c>
      <c r="AE181" s="14">
        <f t="shared" si="71"/>
        <v>1.4788176075809897E-2</v>
      </c>
      <c r="AF181" s="14">
        <f t="shared" si="72"/>
        <v>5.8514673079351166E-3</v>
      </c>
      <c r="AG181" s="14">
        <f t="shared" si="73"/>
        <v>1.14360191730738E-3</v>
      </c>
      <c r="AH181" s="14">
        <f t="shared" si="74"/>
        <v>1.8147435462152705E-2</v>
      </c>
      <c r="AI181" s="14">
        <f t="shared" si="75"/>
        <v>2.5738513517203836E-3</v>
      </c>
      <c r="AJ181" s="14">
        <f t="shared" si="76"/>
        <v>5.275030691210985E-2</v>
      </c>
      <c r="AK181" s="14">
        <f t="shared" si="77"/>
        <v>2.6937978157155582E-2</v>
      </c>
      <c r="AL181" s="14">
        <f t="shared" si="78"/>
        <v>-1.0501381991085983E-3</v>
      </c>
      <c r="AM181" s="14">
        <f t="shared" si="79"/>
        <v>2.2951706067068835E-3</v>
      </c>
    </row>
    <row r="182" spans="1:39" x14ac:dyDescent="0.25">
      <c r="A182" s="11">
        <v>43013</v>
      </c>
      <c r="B182" s="12">
        <v>12338.9</v>
      </c>
      <c r="C182" s="12">
        <v>2552.0700000000002</v>
      </c>
      <c r="D182" s="12">
        <v>6585.3598629999997</v>
      </c>
      <c r="E182" s="12">
        <v>150.25</v>
      </c>
      <c r="F182" s="12">
        <v>980.84997599999997</v>
      </c>
      <c r="G182" s="12">
        <v>29.43</v>
      </c>
      <c r="H182" s="12">
        <v>95.730002999999996</v>
      </c>
      <c r="I182" s="12">
        <v>969.96002199999998</v>
      </c>
      <c r="J182" s="12">
        <v>55.400002000000001</v>
      </c>
      <c r="K182" s="12">
        <v>194.38999899999999</v>
      </c>
      <c r="L182" s="12">
        <v>65.819999999999993</v>
      </c>
      <c r="M182" s="12">
        <v>50.135818</v>
      </c>
      <c r="N182" s="12">
        <v>108.91999800000001</v>
      </c>
      <c r="O182" s="53"/>
      <c r="P182" s="13">
        <f t="shared" si="57"/>
        <v>-1.7181434325587164E-3</v>
      </c>
      <c r="Q182" s="13">
        <f t="shared" si="58"/>
        <v>-1.0736382622734686E-3</v>
      </c>
      <c r="R182" s="13">
        <f t="shared" si="59"/>
        <v>7.3197412142711471E-4</v>
      </c>
      <c r="S182" s="13">
        <f t="shared" si="60"/>
        <v>5.7903161397669933E-3</v>
      </c>
      <c r="T182" s="13">
        <f t="shared" si="61"/>
        <v>8.9004855111503023E-3</v>
      </c>
      <c r="U182" s="13">
        <f t="shared" si="62"/>
        <v>2.3785253143051577E-3</v>
      </c>
      <c r="V182" s="13">
        <f t="shared" si="63"/>
        <v>6.1631357099194428E-3</v>
      </c>
      <c r="W182" s="13">
        <f t="shared" si="64"/>
        <v>9.20655779357471E-3</v>
      </c>
      <c r="X182" s="13">
        <f t="shared" si="65"/>
        <v>-5.4157037756064064E-4</v>
      </c>
      <c r="Y182" s="13">
        <f t="shared" si="66"/>
        <v>1.8673825910148878E-2</v>
      </c>
      <c r="Z182" s="13">
        <f t="shared" si="67"/>
        <v>3.4944241871772697E-3</v>
      </c>
      <c r="AA182" s="13">
        <f t="shared" si="68"/>
        <v>-1.264706601575738E-2</v>
      </c>
      <c r="AB182" s="13">
        <f t="shared" si="69"/>
        <v>9.1810504807390281E-3</v>
      </c>
      <c r="AC182" s="55"/>
      <c r="AD182" s="14">
        <f t="shared" si="70"/>
        <v>4.3936308613058738E-3</v>
      </c>
      <c r="AE182" s="14">
        <f t="shared" si="71"/>
        <v>7.7375881925980071E-3</v>
      </c>
      <c r="AF182" s="14">
        <f t="shared" si="72"/>
        <v>1.7320446058242632E-3</v>
      </c>
      <c r="AG182" s="14">
        <f t="shared" si="73"/>
        <v>5.108182281794816E-3</v>
      </c>
      <c r="AH182" s="14">
        <f t="shared" si="74"/>
        <v>8.1458254530446614E-3</v>
      </c>
      <c r="AI182" s="14">
        <f t="shared" si="75"/>
        <v>-1.2274255948423536E-3</v>
      </c>
      <c r="AJ182" s="14">
        <f t="shared" si="76"/>
        <v>1.7534178028711093E-2</v>
      </c>
      <c r="AK182" s="14">
        <f t="shared" si="77"/>
        <v>2.1556027279229085E-3</v>
      </c>
      <c r="AL182" s="14">
        <f t="shared" si="78"/>
        <v>-1.3004666640591524E-2</v>
      </c>
      <c r="AM182" s="14">
        <f t="shared" si="79"/>
        <v>8.2525128807588635E-3</v>
      </c>
    </row>
    <row r="183" spans="1:39" x14ac:dyDescent="0.25">
      <c r="A183" s="11">
        <v>43014</v>
      </c>
      <c r="B183" s="12">
        <v>12317.7</v>
      </c>
      <c r="C183" s="12">
        <v>2549.33</v>
      </c>
      <c r="D183" s="12">
        <v>6590.1801759999998</v>
      </c>
      <c r="E183" s="12">
        <v>151.11999499999999</v>
      </c>
      <c r="F183" s="12">
        <v>989.580017</v>
      </c>
      <c r="G183" s="12">
        <v>29.5</v>
      </c>
      <c r="H183" s="12">
        <v>96.32</v>
      </c>
      <c r="I183" s="12">
        <v>978.89001499999995</v>
      </c>
      <c r="J183" s="12">
        <v>55.369999</v>
      </c>
      <c r="K183" s="12">
        <v>198.020004</v>
      </c>
      <c r="L183" s="12">
        <v>66.050003000000004</v>
      </c>
      <c r="M183" s="12">
        <v>49.501747000000002</v>
      </c>
      <c r="N183" s="12">
        <v>109.91999800000001</v>
      </c>
      <c r="O183" s="53"/>
      <c r="P183" s="13">
        <f t="shared" si="57"/>
        <v>-1.9240604983074006E-3</v>
      </c>
      <c r="Q183" s="13">
        <f t="shared" si="58"/>
        <v>-1.8043956647432191E-3</v>
      </c>
      <c r="R183" s="13">
        <f t="shared" si="59"/>
        <v>-1.5857223506661189E-3</v>
      </c>
      <c r="S183" s="13">
        <f t="shared" si="60"/>
        <v>2.5145911366659668E-3</v>
      </c>
      <c r="T183" s="13">
        <f t="shared" si="61"/>
        <v>1.4248195959680743E-3</v>
      </c>
      <c r="U183" s="13">
        <f t="shared" si="62"/>
        <v>-5.7627118644067998E-3</v>
      </c>
      <c r="V183" s="13">
        <f t="shared" si="63"/>
        <v>-5.1913413621251792E-4</v>
      </c>
      <c r="W183" s="13">
        <f t="shared" si="64"/>
        <v>-1.9307736017717403E-3</v>
      </c>
      <c r="X183" s="13">
        <f t="shared" si="65"/>
        <v>3.6120643599790725E-4</v>
      </c>
      <c r="Y183" s="13">
        <f t="shared" si="66"/>
        <v>-5.8075395251482309E-3</v>
      </c>
      <c r="Z183" s="13">
        <f t="shared" si="67"/>
        <v>2.7252080518451738E-3</v>
      </c>
      <c r="AA183" s="13">
        <f t="shared" si="68"/>
        <v>1.5791563881573101E-3</v>
      </c>
      <c r="AB183" s="13">
        <f t="shared" si="69"/>
        <v>-1.3646379433158717E-3</v>
      </c>
      <c r="AC183" s="55"/>
      <c r="AD183" s="14">
        <f t="shared" si="70"/>
        <v>1.117905858204847E-3</v>
      </c>
      <c r="AE183" s="14">
        <f t="shared" si="71"/>
        <v>2.619222774157793E-4</v>
      </c>
      <c r="AF183" s="14">
        <f t="shared" si="72"/>
        <v>-6.4091925728876941E-3</v>
      </c>
      <c r="AG183" s="14">
        <f t="shared" si="73"/>
        <v>-1.5740875643371452E-3</v>
      </c>
      <c r="AH183" s="14">
        <f t="shared" si="74"/>
        <v>-2.9915059423017885E-3</v>
      </c>
      <c r="AI183" s="14">
        <f t="shared" si="75"/>
        <v>-3.2464878128380585E-4</v>
      </c>
      <c r="AJ183" s="14">
        <f t="shared" si="76"/>
        <v>-6.9471874065860154E-3</v>
      </c>
      <c r="AK183" s="14">
        <f t="shared" si="77"/>
        <v>1.3863865925908127E-3</v>
      </c>
      <c r="AL183" s="14">
        <f t="shared" si="78"/>
        <v>1.2215557633231662E-3</v>
      </c>
      <c r="AM183" s="14">
        <f t="shared" si="79"/>
        <v>-2.2931755432960364E-3</v>
      </c>
    </row>
    <row r="184" spans="1:39" x14ac:dyDescent="0.25">
      <c r="A184" s="11">
        <v>43017</v>
      </c>
      <c r="B184" s="12">
        <v>12294</v>
      </c>
      <c r="C184" s="12">
        <v>2544.73</v>
      </c>
      <c r="D184" s="12">
        <v>6579.7299800000001</v>
      </c>
      <c r="E184" s="12">
        <v>151.5</v>
      </c>
      <c r="F184" s="12">
        <v>990.98999000000003</v>
      </c>
      <c r="G184" s="12">
        <v>29.33</v>
      </c>
      <c r="H184" s="12">
        <v>96.269997000000004</v>
      </c>
      <c r="I184" s="12">
        <v>977</v>
      </c>
      <c r="J184" s="12">
        <v>55.389999000000003</v>
      </c>
      <c r="K184" s="12">
        <v>196.86999499999999</v>
      </c>
      <c r="L184" s="12">
        <v>66.230002999999996</v>
      </c>
      <c r="M184" s="12">
        <v>49.579917999999999</v>
      </c>
      <c r="N184" s="12">
        <v>109.769997</v>
      </c>
      <c r="O184" s="53"/>
      <c r="P184" s="13">
        <f t="shared" si="57"/>
        <v>4.2785098421995738E-3</v>
      </c>
      <c r="Q184" s="13">
        <f t="shared" si="58"/>
        <v>2.3224467821731931E-3</v>
      </c>
      <c r="R184" s="13">
        <f t="shared" si="59"/>
        <v>1.1429070832478239E-3</v>
      </c>
      <c r="S184" s="13">
        <f t="shared" si="60"/>
        <v>4.2903894389438868E-3</v>
      </c>
      <c r="T184" s="13">
        <f t="shared" si="61"/>
        <v>-3.8244362084828287E-3</v>
      </c>
      <c r="U184" s="13">
        <f t="shared" si="62"/>
        <v>3.4094783498139769E-4</v>
      </c>
      <c r="V184" s="13">
        <f t="shared" si="63"/>
        <v>-9.1409372330197858E-3</v>
      </c>
      <c r="W184" s="13">
        <f t="shared" si="64"/>
        <v>-4.5036069600818962E-3</v>
      </c>
      <c r="X184" s="13">
        <f t="shared" si="65"/>
        <v>-5.4157791192610549E-4</v>
      </c>
      <c r="Y184" s="13">
        <f t="shared" si="66"/>
        <v>-9.0922590819387805E-3</v>
      </c>
      <c r="Z184" s="13">
        <f t="shared" si="67"/>
        <v>-2.8688206461351395E-3</v>
      </c>
      <c r="AA184" s="13">
        <f t="shared" si="68"/>
        <v>1.3489715735310437E-2</v>
      </c>
      <c r="AB184" s="13">
        <f t="shared" si="69"/>
        <v>-1.5031375103344513E-2</v>
      </c>
      <c r="AC184" s="55"/>
      <c r="AD184" s="14">
        <f t="shared" si="70"/>
        <v>2.8937041604827672E-3</v>
      </c>
      <c r="AE184" s="14">
        <f t="shared" si="71"/>
        <v>-4.9873335270351239E-3</v>
      </c>
      <c r="AF184" s="14">
        <f t="shared" si="72"/>
        <v>-3.0553287349949676E-4</v>
      </c>
      <c r="AG184" s="14">
        <f t="shared" si="73"/>
        <v>-1.0195890661144413E-2</v>
      </c>
      <c r="AH184" s="14">
        <f t="shared" si="74"/>
        <v>-5.5643393006119448E-3</v>
      </c>
      <c r="AI184" s="14">
        <f t="shared" si="75"/>
        <v>-1.2274331292078185E-3</v>
      </c>
      <c r="AJ184" s="14">
        <f t="shared" si="76"/>
        <v>-1.0231906963376565E-2</v>
      </c>
      <c r="AK184" s="14">
        <f t="shared" si="77"/>
        <v>-4.2076421053895002E-3</v>
      </c>
      <c r="AL184" s="14">
        <f t="shared" si="78"/>
        <v>1.3132115110476293E-2</v>
      </c>
      <c r="AM184" s="14">
        <f t="shared" si="79"/>
        <v>-1.5959912703324679E-2</v>
      </c>
    </row>
    <row r="185" spans="1:39" x14ac:dyDescent="0.25">
      <c r="A185" s="11">
        <v>43018</v>
      </c>
      <c r="B185" s="12">
        <v>12346.6</v>
      </c>
      <c r="C185" s="12">
        <v>2550.64</v>
      </c>
      <c r="D185" s="12">
        <v>6587.25</v>
      </c>
      <c r="E185" s="12">
        <v>152.14999399999999</v>
      </c>
      <c r="F185" s="12">
        <v>987.20001200000002</v>
      </c>
      <c r="G185" s="12">
        <v>29.34</v>
      </c>
      <c r="H185" s="12">
        <v>95.389999000000003</v>
      </c>
      <c r="I185" s="12">
        <v>972.59997599999997</v>
      </c>
      <c r="J185" s="12">
        <v>55.360000999999997</v>
      </c>
      <c r="K185" s="12">
        <v>195.08000200000001</v>
      </c>
      <c r="L185" s="12">
        <v>66.040001000000004</v>
      </c>
      <c r="M185" s="12">
        <v>50.248736999999998</v>
      </c>
      <c r="N185" s="12">
        <v>108.120003</v>
      </c>
      <c r="O185" s="53"/>
      <c r="P185" s="13">
        <f t="shared" si="57"/>
        <v>1.2554063466865273E-3</v>
      </c>
      <c r="Q185" s="13">
        <f t="shared" si="58"/>
        <v>1.8034689332873111E-3</v>
      </c>
      <c r="R185" s="13">
        <f t="shared" si="59"/>
        <v>2.4744476071196786E-3</v>
      </c>
      <c r="S185" s="13">
        <f t="shared" si="60"/>
        <v>9.858692468959207E-3</v>
      </c>
      <c r="T185" s="13">
        <f t="shared" si="61"/>
        <v>7.9011222702456418E-3</v>
      </c>
      <c r="U185" s="13">
        <f t="shared" si="62"/>
        <v>-2.3858214042262738E-3</v>
      </c>
      <c r="V185" s="13">
        <f t="shared" si="63"/>
        <v>6.4996646032042804E-3</v>
      </c>
      <c r="W185" s="13">
        <f t="shared" si="64"/>
        <v>1.7119087405776501E-2</v>
      </c>
      <c r="X185" s="13">
        <f t="shared" si="65"/>
        <v>6.1416183861702223E-3</v>
      </c>
      <c r="Y185" s="13">
        <f t="shared" si="66"/>
        <v>-6.6641889823237932E-4</v>
      </c>
      <c r="Z185" s="13">
        <f t="shared" si="67"/>
        <v>2.6347637396310741E-2</v>
      </c>
      <c r="AA185" s="13">
        <f t="shared" si="68"/>
        <v>8.2975020844802128E-3</v>
      </c>
      <c r="AB185" s="13">
        <f t="shared" si="69"/>
        <v>1.5723085024332839E-3</v>
      </c>
      <c r="AC185" s="55"/>
      <c r="AD185" s="14">
        <f t="shared" si="70"/>
        <v>8.4620071904980866E-3</v>
      </c>
      <c r="AE185" s="14">
        <f t="shared" si="71"/>
        <v>6.7382249516933466E-3</v>
      </c>
      <c r="AF185" s="14">
        <f t="shared" si="72"/>
        <v>-3.032302112707168E-3</v>
      </c>
      <c r="AG185" s="14">
        <f t="shared" si="73"/>
        <v>5.4447111750796535E-3</v>
      </c>
      <c r="AH185" s="14">
        <f t="shared" si="74"/>
        <v>1.6058355065246454E-2</v>
      </c>
      <c r="AI185" s="14">
        <f t="shared" si="75"/>
        <v>5.4557631688885088E-3</v>
      </c>
      <c r="AJ185" s="14">
        <f t="shared" si="76"/>
        <v>-1.8060667796701633E-3</v>
      </c>
      <c r="AK185" s="14">
        <f t="shared" si="77"/>
        <v>2.5008815937056381E-2</v>
      </c>
      <c r="AL185" s="14">
        <f t="shared" si="78"/>
        <v>7.9399014596460687E-3</v>
      </c>
      <c r="AM185" s="14">
        <f t="shared" si="79"/>
        <v>6.4377090245311918E-4</v>
      </c>
    </row>
    <row r="186" spans="1:39" x14ac:dyDescent="0.25">
      <c r="A186" s="11">
        <v>43019</v>
      </c>
      <c r="B186" s="12">
        <v>12362.1</v>
      </c>
      <c r="C186" s="12">
        <v>2555.2399999999998</v>
      </c>
      <c r="D186" s="12">
        <v>6603.5498049999997</v>
      </c>
      <c r="E186" s="12">
        <v>153.64999399999999</v>
      </c>
      <c r="F186" s="12">
        <v>995</v>
      </c>
      <c r="G186" s="12">
        <v>29.27</v>
      </c>
      <c r="H186" s="12">
        <v>96.010002</v>
      </c>
      <c r="I186" s="12">
        <v>989.25</v>
      </c>
      <c r="J186" s="12">
        <v>55.700001</v>
      </c>
      <c r="K186" s="12">
        <v>194.949997</v>
      </c>
      <c r="L186" s="12">
        <v>67.779999000000004</v>
      </c>
      <c r="M186" s="12">
        <v>50.665675999999998</v>
      </c>
      <c r="N186" s="12">
        <v>108.290001</v>
      </c>
      <c r="O186" s="53"/>
      <c r="P186" s="13">
        <f t="shared" si="57"/>
        <v>-1.8928822772829035E-3</v>
      </c>
      <c r="Q186" s="13">
        <f t="shared" si="58"/>
        <v>-1.6867300136190755E-3</v>
      </c>
      <c r="R186" s="13">
        <f t="shared" si="59"/>
        <v>-1.823267690187369E-3</v>
      </c>
      <c r="S186" s="13">
        <f t="shared" si="60"/>
        <v>-2.6028637527952814E-4</v>
      </c>
      <c r="T186" s="13">
        <f t="shared" si="61"/>
        <v>5.9597919597988991E-3</v>
      </c>
      <c r="U186" s="13">
        <f t="shared" si="62"/>
        <v>5.4663477963785567E-3</v>
      </c>
      <c r="V186" s="13">
        <f t="shared" si="63"/>
        <v>7.6033328277609336E-3</v>
      </c>
      <c r="W186" s="13">
        <f t="shared" si="64"/>
        <v>-1.4354136972454246E-3</v>
      </c>
      <c r="X186" s="13">
        <f t="shared" si="65"/>
        <v>4.6678275643119438E-3</v>
      </c>
      <c r="Y186" s="13">
        <f t="shared" si="66"/>
        <v>4.6678841446712305E-3</v>
      </c>
      <c r="Z186" s="13">
        <f t="shared" si="67"/>
        <v>1.593393354874495E-2</v>
      </c>
      <c r="AA186" s="13">
        <f t="shared" si="68"/>
        <v>1.7486611646117201E-2</v>
      </c>
      <c r="AB186" s="13">
        <f t="shared" si="69"/>
        <v>-2.6780034843660872E-3</v>
      </c>
      <c r="AC186" s="55"/>
      <c r="AD186" s="14">
        <f t="shared" si="70"/>
        <v>-1.6569716537406479E-3</v>
      </c>
      <c r="AE186" s="14">
        <f t="shared" si="71"/>
        <v>4.7968946412466039E-3</v>
      </c>
      <c r="AF186" s="14">
        <f t="shared" si="72"/>
        <v>4.8198670878976625E-3</v>
      </c>
      <c r="AG186" s="14">
        <f t="shared" si="73"/>
        <v>6.5483793996363067E-3</v>
      </c>
      <c r="AH186" s="14">
        <f t="shared" si="74"/>
        <v>-2.4961460377754727E-3</v>
      </c>
      <c r="AI186" s="14">
        <f t="shared" si="75"/>
        <v>3.9819723470302304E-3</v>
      </c>
      <c r="AJ186" s="14">
        <f t="shared" si="76"/>
        <v>3.5282362632334465E-3</v>
      </c>
      <c r="AK186" s="14">
        <f t="shared" si="77"/>
        <v>1.4595112089490589E-2</v>
      </c>
      <c r="AL186" s="14">
        <f t="shared" si="78"/>
        <v>1.7129011021283058E-2</v>
      </c>
      <c r="AM186" s="14">
        <f t="shared" si="79"/>
        <v>-3.6065410843462518E-3</v>
      </c>
    </row>
    <row r="187" spans="1:39" x14ac:dyDescent="0.25">
      <c r="A187" s="11">
        <v>43020</v>
      </c>
      <c r="B187" s="12">
        <v>12338.7</v>
      </c>
      <c r="C187" s="12">
        <v>2550.9299999999998</v>
      </c>
      <c r="D187" s="12">
        <v>6591.5097660000001</v>
      </c>
      <c r="E187" s="12">
        <v>153.61000100000001</v>
      </c>
      <c r="F187" s="12">
        <v>1000.929993</v>
      </c>
      <c r="G187" s="12">
        <v>29.43</v>
      </c>
      <c r="H187" s="12">
        <v>96.739998</v>
      </c>
      <c r="I187" s="12">
        <v>987.830017</v>
      </c>
      <c r="J187" s="12">
        <v>55.959999000000003</v>
      </c>
      <c r="K187" s="12">
        <v>195.86000100000001</v>
      </c>
      <c r="L187" s="12">
        <v>68.860000999999997</v>
      </c>
      <c r="M187" s="12">
        <v>51.551647000000003</v>
      </c>
      <c r="N187" s="12">
        <v>108</v>
      </c>
      <c r="O187" s="53"/>
      <c r="P187" s="13">
        <f t="shared" si="57"/>
        <v>1.0779093421511288E-3</v>
      </c>
      <c r="Q187" s="13">
        <f t="shared" si="58"/>
        <v>8.7811112025826255E-4</v>
      </c>
      <c r="R187" s="13">
        <f t="shared" si="59"/>
        <v>2.1679462683510398E-3</v>
      </c>
      <c r="S187" s="13">
        <f t="shared" si="60"/>
        <v>2.0831456149783545E-3</v>
      </c>
      <c r="T187" s="13">
        <f t="shared" si="61"/>
        <v>2.0081414425154875E-3</v>
      </c>
      <c r="U187" s="13">
        <f t="shared" si="62"/>
        <v>3.398233095479597E-4</v>
      </c>
      <c r="V187" s="13">
        <f t="shared" si="63"/>
        <v>2.0674385376771021E-3</v>
      </c>
      <c r="W187" s="13">
        <f t="shared" si="64"/>
        <v>1.8727675492371532E-3</v>
      </c>
      <c r="X187" s="13">
        <f t="shared" si="65"/>
        <v>-2.3230343517340879E-3</v>
      </c>
      <c r="Y187" s="13">
        <f t="shared" si="66"/>
        <v>1.8533666810304883E-2</v>
      </c>
      <c r="Z187" s="13">
        <f t="shared" si="67"/>
        <v>-2.9044001901771255E-3</v>
      </c>
      <c r="AA187" s="13">
        <f t="shared" si="68"/>
        <v>9.6042324312159977E-3</v>
      </c>
      <c r="AB187" s="13">
        <f t="shared" si="69"/>
        <v>2.0370462962961966E-3</v>
      </c>
      <c r="AC187" s="55"/>
      <c r="AD187" s="14">
        <f t="shared" si="70"/>
        <v>6.8646033651723472E-4</v>
      </c>
      <c r="AE187" s="14">
        <f t="shared" si="71"/>
        <v>8.4524412396319256E-4</v>
      </c>
      <c r="AF187" s="14">
        <f t="shared" si="72"/>
        <v>-3.0665739893293476E-4</v>
      </c>
      <c r="AG187" s="14">
        <f t="shared" si="73"/>
        <v>1.0124851095524748E-3</v>
      </c>
      <c r="AH187" s="14">
        <f t="shared" si="74"/>
        <v>8.12035208707105E-4</v>
      </c>
      <c r="AI187" s="14">
        <f t="shared" si="75"/>
        <v>-3.0088895690158009E-3</v>
      </c>
      <c r="AJ187" s="14">
        <f t="shared" si="76"/>
        <v>1.7394018928867098E-2</v>
      </c>
      <c r="AK187" s="14">
        <f t="shared" si="77"/>
        <v>-4.2432216494314862E-3</v>
      </c>
      <c r="AL187" s="14">
        <f t="shared" si="78"/>
        <v>9.2466318063818536E-3</v>
      </c>
      <c r="AM187" s="14">
        <f t="shared" si="79"/>
        <v>1.108508696316032E-3</v>
      </c>
    </row>
    <row r="188" spans="1:39" x14ac:dyDescent="0.25">
      <c r="A188" s="11">
        <v>43021</v>
      </c>
      <c r="B188" s="12">
        <v>12352</v>
      </c>
      <c r="C188" s="12">
        <v>2553.17</v>
      </c>
      <c r="D188" s="12">
        <v>6605.7998049999997</v>
      </c>
      <c r="E188" s="12">
        <v>153.929993</v>
      </c>
      <c r="F188" s="12">
        <v>1002.940002</v>
      </c>
      <c r="G188" s="12">
        <v>29.440000999999999</v>
      </c>
      <c r="H188" s="12">
        <v>96.940002000000007</v>
      </c>
      <c r="I188" s="12">
        <v>989.67999299999997</v>
      </c>
      <c r="J188" s="12">
        <v>55.830002</v>
      </c>
      <c r="K188" s="12">
        <v>199.490005</v>
      </c>
      <c r="L188" s="12">
        <v>68.660004000000001</v>
      </c>
      <c r="M188" s="12">
        <v>52.046760999999996</v>
      </c>
      <c r="N188" s="12">
        <v>108.220001</v>
      </c>
      <c r="O188" s="53"/>
      <c r="P188" s="13">
        <f t="shared" si="57"/>
        <v>6.0718911917101437E-4</v>
      </c>
      <c r="Q188" s="13">
        <f t="shared" si="58"/>
        <v>1.7507647356032052E-3</v>
      </c>
      <c r="R188" s="13">
        <f t="shared" si="59"/>
        <v>2.7551841619881667E-3</v>
      </c>
      <c r="S188" s="13">
        <f t="shared" si="60"/>
        <v>-2.2542624295448399E-2</v>
      </c>
      <c r="T188" s="13">
        <f t="shared" si="61"/>
        <v>3.3900582220469655E-3</v>
      </c>
      <c r="U188" s="13">
        <f t="shared" si="62"/>
        <v>-9.5109032095480606E-3</v>
      </c>
      <c r="V188" s="13">
        <f t="shared" si="63"/>
        <v>2.1662883811368605E-3</v>
      </c>
      <c r="W188" s="13">
        <f t="shared" si="64"/>
        <v>2.3441991516544025E-3</v>
      </c>
      <c r="X188" s="13">
        <f t="shared" si="65"/>
        <v>6.9854735093866083E-3</v>
      </c>
      <c r="Y188" s="13">
        <f t="shared" si="66"/>
        <v>1.5990715925843002E-2</v>
      </c>
      <c r="Z188" s="13">
        <f t="shared" si="67"/>
        <v>-1.9662189358451099E-2</v>
      </c>
      <c r="AA188" s="13">
        <f t="shared" si="68"/>
        <v>-1.33528001867389E-3</v>
      </c>
      <c r="AB188" s="13">
        <f t="shared" si="69"/>
        <v>2.217686174295963E-3</v>
      </c>
      <c r="AC188" s="55"/>
      <c r="AD188" s="14">
        <f t="shared" si="70"/>
        <v>-2.3939309573909519E-2</v>
      </c>
      <c r="AE188" s="14">
        <f t="shared" si="71"/>
        <v>2.2271609034946703E-3</v>
      </c>
      <c r="AF188" s="14">
        <f t="shared" si="72"/>
        <v>-1.0157383918028956E-2</v>
      </c>
      <c r="AG188" s="14">
        <f t="shared" si="73"/>
        <v>1.1113349530122332E-3</v>
      </c>
      <c r="AH188" s="14">
        <f t="shared" si="74"/>
        <v>1.2834668111243543E-3</v>
      </c>
      <c r="AI188" s="14">
        <f t="shared" si="75"/>
        <v>6.2996182921048948E-3</v>
      </c>
      <c r="AJ188" s="14">
        <f t="shared" si="76"/>
        <v>1.4851068044405218E-2</v>
      </c>
      <c r="AK188" s="14">
        <f t="shared" si="77"/>
        <v>-2.1001010817705459E-2</v>
      </c>
      <c r="AL188" s="14">
        <f t="shared" si="78"/>
        <v>-1.6928806435080339E-3</v>
      </c>
      <c r="AM188" s="14">
        <f t="shared" si="79"/>
        <v>1.2891485743157984E-3</v>
      </c>
    </row>
    <row r="189" spans="1:39" x14ac:dyDescent="0.25">
      <c r="A189" s="11">
        <v>43024</v>
      </c>
      <c r="B189" s="12">
        <v>12359.5</v>
      </c>
      <c r="C189" s="12">
        <v>2557.64</v>
      </c>
      <c r="D189" s="12">
        <v>6624</v>
      </c>
      <c r="E189" s="12">
        <v>150.46000699999999</v>
      </c>
      <c r="F189" s="12">
        <v>1006.340027</v>
      </c>
      <c r="G189" s="12">
        <v>29.16</v>
      </c>
      <c r="H189" s="12">
        <v>97.150002000000001</v>
      </c>
      <c r="I189" s="12">
        <v>992</v>
      </c>
      <c r="J189" s="12">
        <v>56.220001000000003</v>
      </c>
      <c r="K189" s="12">
        <v>202.679993</v>
      </c>
      <c r="L189" s="12">
        <v>67.309997999999993</v>
      </c>
      <c r="M189" s="12">
        <v>51.977263999999998</v>
      </c>
      <c r="N189" s="12">
        <v>108.459999</v>
      </c>
      <c r="O189" s="53"/>
      <c r="P189" s="13">
        <f t="shared" si="57"/>
        <v>-7.6863950807071202E-4</v>
      </c>
      <c r="Q189" s="13">
        <f t="shared" si="58"/>
        <v>6.7249495628796119E-4</v>
      </c>
      <c r="R189" s="13">
        <f t="shared" si="59"/>
        <v>-5.1304951690811507E-5</v>
      </c>
      <c r="S189" s="13">
        <f t="shared" si="60"/>
        <v>-5.3171604597879174E-4</v>
      </c>
      <c r="T189" s="13">
        <f t="shared" si="61"/>
        <v>2.7724009034175712E-3</v>
      </c>
      <c r="U189" s="13">
        <f t="shared" si="62"/>
        <v>8.2304526748970819E-3</v>
      </c>
      <c r="V189" s="13">
        <f t="shared" si="63"/>
        <v>-4.4261553386277797E-3</v>
      </c>
      <c r="W189" s="13">
        <f t="shared" si="64"/>
        <v>1.814445564516376E-4</v>
      </c>
      <c r="X189" s="13">
        <f t="shared" si="65"/>
        <v>5.3361614134443958E-3</v>
      </c>
      <c r="Y189" s="13">
        <f t="shared" si="66"/>
        <v>-1.5788420715013518E-2</v>
      </c>
      <c r="Z189" s="13">
        <f t="shared" si="67"/>
        <v>-9.5082457141060228E-3</v>
      </c>
      <c r="AA189" s="13">
        <f t="shared" si="68"/>
        <v>-5.8488649960489747E-3</v>
      </c>
      <c r="AB189" s="13">
        <f t="shared" si="69"/>
        <v>8.2983589184815187E-4</v>
      </c>
      <c r="AC189" s="55"/>
      <c r="AD189" s="14">
        <f t="shared" si="70"/>
        <v>-1.9284013244399115E-3</v>
      </c>
      <c r="AE189" s="14">
        <f t="shared" si="71"/>
        <v>1.6095035848652762E-3</v>
      </c>
      <c r="AF189" s="14">
        <f t="shared" si="72"/>
        <v>7.5839719664161876E-3</v>
      </c>
      <c r="AG189" s="14">
        <f t="shared" si="73"/>
        <v>-5.4811087667524065E-3</v>
      </c>
      <c r="AH189" s="14">
        <f t="shared" si="74"/>
        <v>-8.7928778407841057E-4</v>
      </c>
      <c r="AI189" s="14">
        <f t="shared" si="75"/>
        <v>4.6503061961626823E-3</v>
      </c>
      <c r="AJ189" s="14">
        <f t="shared" si="76"/>
        <v>-1.6928068596451303E-2</v>
      </c>
      <c r="AK189" s="14">
        <f t="shared" si="77"/>
        <v>-1.0847067173360384E-2</v>
      </c>
      <c r="AL189" s="14">
        <f t="shared" si="78"/>
        <v>-6.2064656208831188E-3</v>
      </c>
      <c r="AM189" s="14">
        <f t="shared" si="79"/>
        <v>-9.8701708132012855E-5</v>
      </c>
    </row>
    <row r="190" spans="1:39" x14ac:dyDescent="0.25">
      <c r="A190" s="11">
        <v>43025</v>
      </c>
      <c r="B190" s="12">
        <v>12350</v>
      </c>
      <c r="C190" s="12">
        <v>2559.36</v>
      </c>
      <c r="D190" s="12">
        <v>6623.6601559999999</v>
      </c>
      <c r="E190" s="12">
        <v>150.38000500000001</v>
      </c>
      <c r="F190" s="12">
        <v>1009.130005</v>
      </c>
      <c r="G190" s="12">
        <v>29.4</v>
      </c>
      <c r="H190" s="12">
        <v>96.720000999999996</v>
      </c>
      <c r="I190" s="12">
        <v>992.17999299999997</v>
      </c>
      <c r="J190" s="12">
        <v>56.52</v>
      </c>
      <c r="K190" s="12">
        <v>199.479996</v>
      </c>
      <c r="L190" s="12">
        <v>66.669998000000007</v>
      </c>
      <c r="M190" s="12">
        <v>51.673256000000002</v>
      </c>
      <c r="N190" s="12">
        <v>108.550003</v>
      </c>
      <c r="O190" s="53"/>
      <c r="P190" s="13">
        <f t="shared" si="57"/>
        <v>1.7004048582995868E-3</v>
      </c>
      <c r="Q190" s="13">
        <f t="shared" si="58"/>
        <v>7.4237309327340739E-4</v>
      </c>
      <c r="R190" s="13">
        <f t="shared" si="59"/>
        <v>8.4554307861584022E-5</v>
      </c>
      <c r="S190" s="13">
        <f t="shared" si="60"/>
        <v>1.7422495763316226E-2</v>
      </c>
      <c r="T190" s="13">
        <f t="shared" si="61"/>
        <v>-1.2020259966405433E-2</v>
      </c>
      <c r="U190" s="13">
        <f t="shared" si="62"/>
        <v>4.0816326530612734E-3</v>
      </c>
      <c r="V190" s="13">
        <f t="shared" si="63"/>
        <v>-2.8949441388032016E-3</v>
      </c>
      <c r="W190" s="13">
        <f t="shared" si="64"/>
        <v>6.3497047354799108E-4</v>
      </c>
      <c r="X190" s="13">
        <f t="shared" si="65"/>
        <v>-4.069338287332025E-3</v>
      </c>
      <c r="Y190" s="13">
        <f t="shared" si="66"/>
        <v>-1.9751368954308512E-2</v>
      </c>
      <c r="Z190" s="13">
        <f t="shared" si="67"/>
        <v>8.8496177845991397E-3</v>
      </c>
      <c r="AA190" s="13">
        <f t="shared" si="68"/>
        <v>6.2195422715378701E-3</v>
      </c>
      <c r="AB190" s="13">
        <f t="shared" si="69"/>
        <v>6.5407552314853401E-3</v>
      </c>
      <c r="AC190" s="55"/>
      <c r="AD190" s="14">
        <f t="shared" si="70"/>
        <v>1.6025810484855105E-2</v>
      </c>
      <c r="AE190" s="14">
        <f t="shared" si="71"/>
        <v>-1.3183157284957728E-2</v>
      </c>
      <c r="AF190" s="14">
        <f t="shared" si="72"/>
        <v>3.4351519445803792E-3</v>
      </c>
      <c r="AG190" s="14">
        <f t="shared" si="73"/>
        <v>-3.9498975669278284E-3</v>
      </c>
      <c r="AH190" s="14">
        <f t="shared" si="74"/>
        <v>-4.2576186698205709E-4</v>
      </c>
      <c r="AI190" s="14">
        <f t="shared" si="75"/>
        <v>-4.7551935046137384E-3</v>
      </c>
      <c r="AJ190" s="14">
        <f t="shared" si="76"/>
        <v>-2.0891016835746297E-2</v>
      </c>
      <c r="AK190" s="14">
        <f t="shared" si="77"/>
        <v>7.510796325344779E-3</v>
      </c>
      <c r="AL190" s="14">
        <f t="shared" si="78"/>
        <v>5.861941646703726E-3</v>
      </c>
      <c r="AM190" s="14">
        <f t="shared" si="79"/>
        <v>5.6122176315051755E-3</v>
      </c>
    </row>
    <row r="191" spans="1:39" x14ac:dyDescent="0.25">
      <c r="A191" s="11">
        <v>43026</v>
      </c>
      <c r="B191" s="12">
        <v>12371</v>
      </c>
      <c r="C191" s="12">
        <v>2561.2600000000002</v>
      </c>
      <c r="D191" s="12">
        <v>6624.2202150000003</v>
      </c>
      <c r="E191" s="12">
        <v>153</v>
      </c>
      <c r="F191" s="12">
        <v>997</v>
      </c>
      <c r="G191" s="12">
        <v>29.52</v>
      </c>
      <c r="H191" s="12">
        <v>96.440002000000007</v>
      </c>
      <c r="I191" s="12">
        <v>992.80999799999995</v>
      </c>
      <c r="J191" s="12">
        <v>56.290000999999997</v>
      </c>
      <c r="K191" s="12">
        <v>195.53999300000001</v>
      </c>
      <c r="L191" s="12">
        <v>67.260002</v>
      </c>
      <c r="M191" s="12">
        <v>51.994639999999997</v>
      </c>
      <c r="N191" s="12">
        <v>109.260002</v>
      </c>
      <c r="O191" s="53"/>
      <c r="P191" s="13">
        <f t="shared" si="57"/>
        <v>7.5175814404659924E-4</v>
      </c>
      <c r="Q191" s="13">
        <f t="shared" si="58"/>
        <v>3.2796358042519458E-4</v>
      </c>
      <c r="R191" s="13">
        <f t="shared" si="59"/>
        <v>-2.890965333041895E-3</v>
      </c>
      <c r="S191" s="13">
        <f t="shared" si="60"/>
        <v>0.12241827450980391</v>
      </c>
      <c r="T191" s="13">
        <f t="shared" si="61"/>
        <v>-1.0421278836509451E-2</v>
      </c>
      <c r="U191" s="13">
        <f t="shared" si="62"/>
        <v>1.6937669376693165E-3</v>
      </c>
      <c r="V191" s="13">
        <f t="shared" si="63"/>
        <v>7.7768559150381833E-3</v>
      </c>
      <c r="W191" s="13">
        <f t="shared" si="64"/>
        <v>-8.4205296248436312E-3</v>
      </c>
      <c r="X191" s="13">
        <f t="shared" si="65"/>
        <v>-5.3295255759544524E-3</v>
      </c>
      <c r="Y191" s="13">
        <f t="shared" si="66"/>
        <v>-2.0966964031752244E-3</v>
      </c>
      <c r="Z191" s="13">
        <f t="shared" si="67"/>
        <v>-1.4870650762099924E-4</v>
      </c>
      <c r="AA191" s="13">
        <f t="shared" si="68"/>
        <v>-6.381552021516057E-2</v>
      </c>
      <c r="AB191" s="13">
        <f t="shared" si="69"/>
        <v>-9.7931537654556422E-3</v>
      </c>
      <c r="AC191" s="55"/>
      <c r="AD191" s="14">
        <f t="shared" si="70"/>
        <v>0.12102158923134279</v>
      </c>
      <c r="AE191" s="14">
        <f t="shared" si="71"/>
        <v>-1.1584176155061746E-2</v>
      </c>
      <c r="AF191" s="14">
        <f t="shared" si="72"/>
        <v>1.0472862291884221E-3</v>
      </c>
      <c r="AG191" s="14">
        <f t="shared" si="73"/>
        <v>6.7219024869135564E-3</v>
      </c>
      <c r="AH191" s="14">
        <f t="shared" si="74"/>
        <v>-9.4812619653736798E-3</v>
      </c>
      <c r="AI191" s="14">
        <f t="shared" si="75"/>
        <v>-6.0153807932361658E-3</v>
      </c>
      <c r="AJ191" s="14">
        <f t="shared" si="76"/>
        <v>-3.2363442846130084E-3</v>
      </c>
      <c r="AK191" s="14">
        <f t="shared" si="77"/>
        <v>-1.4875279668753604E-3</v>
      </c>
      <c r="AL191" s="14">
        <f t="shared" si="78"/>
        <v>-6.4173120839994713E-2</v>
      </c>
      <c r="AM191" s="14">
        <f t="shared" si="79"/>
        <v>-1.0721691365435807E-2</v>
      </c>
    </row>
    <row r="192" spans="1:39" x14ac:dyDescent="0.25">
      <c r="A192" s="11">
        <v>43027</v>
      </c>
      <c r="B192" s="12">
        <v>12380.3</v>
      </c>
      <c r="C192" s="12">
        <v>2562.1</v>
      </c>
      <c r="D192" s="12">
        <v>6605.0698240000002</v>
      </c>
      <c r="E192" s="12">
        <v>171.729996</v>
      </c>
      <c r="F192" s="12">
        <v>986.60998500000005</v>
      </c>
      <c r="G192" s="12">
        <v>29.57</v>
      </c>
      <c r="H192" s="12">
        <v>97.190002000000007</v>
      </c>
      <c r="I192" s="12">
        <v>984.45001200000002</v>
      </c>
      <c r="J192" s="12">
        <v>55.990001999999997</v>
      </c>
      <c r="K192" s="12">
        <v>195.13000500000001</v>
      </c>
      <c r="L192" s="12">
        <v>67.25</v>
      </c>
      <c r="M192" s="12">
        <v>48.676575</v>
      </c>
      <c r="N192" s="12">
        <v>108.19000200000001</v>
      </c>
      <c r="O192" s="53"/>
      <c r="P192" s="13">
        <f t="shared" si="57"/>
        <v>4.0548290429149869E-3</v>
      </c>
      <c r="Q192" s="13">
        <f t="shared" si="58"/>
        <v>5.1168962960073117E-3</v>
      </c>
      <c r="R192" s="13">
        <f t="shared" si="59"/>
        <v>3.6305416352855335E-3</v>
      </c>
      <c r="S192" s="13">
        <f t="shared" si="60"/>
        <v>2.2768317073739386E-2</v>
      </c>
      <c r="T192" s="13">
        <f t="shared" si="61"/>
        <v>-3.7502276038692273E-3</v>
      </c>
      <c r="U192" s="13">
        <f t="shared" si="62"/>
        <v>4.0582008792695579E-3</v>
      </c>
      <c r="V192" s="13">
        <f t="shared" si="63"/>
        <v>1.7594402354266681E-2</v>
      </c>
      <c r="W192" s="13">
        <f t="shared" si="64"/>
        <v>3.809233535770451E-3</v>
      </c>
      <c r="X192" s="13">
        <f t="shared" si="65"/>
        <v>8.394302254177477E-3</v>
      </c>
      <c r="Y192" s="13">
        <f t="shared" si="66"/>
        <v>-4.9710499418068599E-3</v>
      </c>
      <c r="Z192" s="13">
        <f t="shared" si="67"/>
        <v>5.5315999999999921E-2</v>
      </c>
      <c r="AA192" s="13">
        <f t="shared" si="68"/>
        <v>-2.2305492939879157E-2</v>
      </c>
      <c r="AB192" s="13">
        <f t="shared" si="69"/>
        <v>6.9322486933682814E-3</v>
      </c>
      <c r="AC192" s="55"/>
      <c r="AD192" s="14">
        <f t="shared" si="70"/>
        <v>2.1371631795278265E-2</v>
      </c>
      <c r="AE192" s="14">
        <f t="shared" si="71"/>
        <v>-4.9131249224215225E-3</v>
      </c>
      <c r="AF192" s="14">
        <f t="shared" si="72"/>
        <v>3.4117201707886636E-3</v>
      </c>
      <c r="AG192" s="14">
        <f t="shared" si="73"/>
        <v>1.6539448926142054E-2</v>
      </c>
      <c r="AH192" s="14">
        <f t="shared" si="74"/>
        <v>2.7485011952404028E-3</v>
      </c>
      <c r="AI192" s="14">
        <f t="shared" si="75"/>
        <v>7.7084470368957636E-3</v>
      </c>
      <c r="AJ192" s="14">
        <f t="shared" si="76"/>
        <v>-6.1106978232446443E-3</v>
      </c>
      <c r="AK192" s="14">
        <f t="shared" si="77"/>
        <v>5.397717854074556E-2</v>
      </c>
      <c r="AL192" s="14">
        <f t="shared" si="78"/>
        <v>-2.2663093564713299E-2</v>
      </c>
      <c r="AM192" s="14">
        <f t="shared" si="79"/>
        <v>6.0037110933881168E-3</v>
      </c>
    </row>
    <row r="193" spans="1:39" x14ac:dyDescent="0.25">
      <c r="A193" s="11">
        <v>43028</v>
      </c>
      <c r="B193" s="12">
        <v>12430.5</v>
      </c>
      <c r="C193" s="12">
        <v>2575.21</v>
      </c>
      <c r="D193" s="12">
        <v>6629.0498049999997</v>
      </c>
      <c r="E193" s="12">
        <v>175.63999899999999</v>
      </c>
      <c r="F193" s="12">
        <v>982.90997300000004</v>
      </c>
      <c r="G193" s="12">
        <v>29.690000999999999</v>
      </c>
      <c r="H193" s="12">
        <v>98.900002000000001</v>
      </c>
      <c r="I193" s="12">
        <v>988.20001200000002</v>
      </c>
      <c r="J193" s="12">
        <v>56.459999000000003</v>
      </c>
      <c r="K193" s="12">
        <v>194.16000399999999</v>
      </c>
      <c r="L193" s="12">
        <v>70.970000999999996</v>
      </c>
      <c r="M193" s="12">
        <v>47.590820000000001</v>
      </c>
      <c r="N193" s="12">
        <v>108.94000200000001</v>
      </c>
      <c r="O193" s="53"/>
      <c r="P193" s="13">
        <f t="shared" si="57"/>
        <v>-3.7086199267929443E-3</v>
      </c>
      <c r="Q193" s="13">
        <f t="shared" si="58"/>
        <v>-3.9724915637947555E-3</v>
      </c>
      <c r="R193" s="13">
        <f t="shared" si="59"/>
        <v>-6.3688957304491867E-3</v>
      </c>
      <c r="S193" s="13">
        <f t="shared" si="60"/>
        <v>-1.9813226029453568E-2</v>
      </c>
      <c r="T193" s="13">
        <f t="shared" si="61"/>
        <v>-1.6898785703947761E-2</v>
      </c>
      <c r="U193" s="13">
        <f t="shared" si="62"/>
        <v>-2.6945098452505478E-3</v>
      </c>
      <c r="V193" s="13">
        <f t="shared" si="63"/>
        <v>-4.6511626966396769E-3</v>
      </c>
      <c r="W193" s="13">
        <f t="shared" si="64"/>
        <v>-1.9985832584669128E-2</v>
      </c>
      <c r="X193" s="13">
        <f t="shared" si="65"/>
        <v>-1.7711300349121384E-3</v>
      </c>
      <c r="Y193" s="13">
        <f t="shared" si="66"/>
        <v>-8.7041767881298471E-3</v>
      </c>
      <c r="Z193" s="13">
        <f t="shared" si="67"/>
        <v>-1.64858106737239E-2</v>
      </c>
      <c r="AA193" s="13">
        <f t="shared" si="68"/>
        <v>-9.3084548658753929E-3</v>
      </c>
      <c r="AB193" s="13">
        <f t="shared" si="69"/>
        <v>-8.9958048651403999E-3</v>
      </c>
      <c r="AC193" s="55"/>
      <c r="AD193" s="14">
        <f t="shared" si="70"/>
        <v>-2.1209911307914688E-2</v>
      </c>
      <c r="AE193" s="14">
        <f t="shared" si="71"/>
        <v>-1.8061683022500056E-2</v>
      </c>
      <c r="AF193" s="14">
        <f t="shared" si="72"/>
        <v>-3.3409905537314421E-3</v>
      </c>
      <c r="AG193" s="14">
        <f t="shared" si="73"/>
        <v>-5.7061161247643037E-3</v>
      </c>
      <c r="AH193" s="14">
        <f t="shared" si="74"/>
        <v>-2.1046564925199174E-2</v>
      </c>
      <c r="AI193" s="14">
        <f t="shared" si="75"/>
        <v>-2.4569852521938514E-3</v>
      </c>
      <c r="AJ193" s="14">
        <f t="shared" si="76"/>
        <v>-9.8438246695676315E-3</v>
      </c>
      <c r="AK193" s="14">
        <f t="shared" si="77"/>
        <v>-1.782463213297826E-2</v>
      </c>
      <c r="AL193" s="14">
        <f t="shared" si="78"/>
        <v>-9.666055490709537E-3</v>
      </c>
      <c r="AM193" s="14">
        <f t="shared" si="79"/>
        <v>-9.9243424651205645E-3</v>
      </c>
    </row>
    <row r="194" spans="1:39" x14ac:dyDescent="0.25">
      <c r="A194" s="11">
        <v>43031</v>
      </c>
      <c r="B194" s="12">
        <v>12384.4</v>
      </c>
      <c r="C194" s="12">
        <v>2564.98</v>
      </c>
      <c r="D194" s="12">
        <v>6586.830078</v>
      </c>
      <c r="E194" s="12">
        <v>172.16000399999999</v>
      </c>
      <c r="F194" s="12">
        <v>966.29998799999998</v>
      </c>
      <c r="G194" s="12">
        <v>29.610001</v>
      </c>
      <c r="H194" s="12">
        <v>98.440002000000007</v>
      </c>
      <c r="I194" s="12">
        <v>968.45001200000002</v>
      </c>
      <c r="J194" s="12">
        <v>56.360000999999997</v>
      </c>
      <c r="K194" s="12">
        <v>192.470001</v>
      </c>
      <c r="L194" s="12">
        <v>69.800003000000004</v>
      </c>
      <c r="M194" s="12">
        <v>47.147823000000002</v>
      </c>
      <c r="N194" s="12">
        <v>107.959999</v>
      </c>
      <c r="O194" s="53"/>
      <c r="P194" s="13">
        <f t="shared" si="57"/>
        <v>1.6633829656664822E-3</v>
      </c>
      <c r="Q194" s="13">
        <f t="shared" si="58"/>
        <v>1.6179463387628878E-3</v>
      </c>
      <c r="R194" s="13">
        <f t="shared" si="59"/>
        <v>1.7611047898054011E-3</v>
      </c>
      <c r="S194" s="13">
        <f t="shared" si="60"/>
        <v>-3.3689706466315528E-3</v>
      </c>
      <c r="T194" s="13">
        <f t="shared" si="61"/>
        <v>9.9348402351424614E-3</v>
      </c>
      <c r="U194" s="13">
        <f t="shared" si="62"/>
        <v>6.4166833361471998E-3</v>
      </c>
      <c r="V194" s="13">
        <f t="shared" si="63"/>
        <v>2.234884148011318E-3</v>
      </c>
      <c r="W194" s="13">
        <f t="shared" si="64"/>
        <v>2.1580525314712773E-3</v>
      </c>
      <c r="X194" s="13">
        <f t="shared" si="65"/>
        <v>8.3392652885154739E-3</v>
      </c>
      <c r="Y194" s="13">
        <f t="shared" si="66"/>
        <v>1.8444448389647983E-2</v>
      </c>
      <c r="Z194" s="13">
        <f t="shared" si="67"/>
        <v>5.8738679423837592E-3</v>
      </c>
      <c r="AA194" s="13">
        <f t="shared" si="68"/>
        <v>-3.1319155499501816E-3</v>
      </c>
      <c r="AB194" s="13">
        <f t="shared" si="69"/>
        <v>8.6143016729742783E-3</v>
      </c>
      <c r="AC194" s="55"/>
      <c r="AD194" s="14">
        <f t="shared" si="70"/>
        <v>-4.7656559250926723E-3</v>
      </c>
      <c r="AE194" s="14">
        <f t="shared" si="71"/>
        <v>8.7719429165901662E-3</v>
      </c>
      <c r="AF194" s="14">
        <f t="shared" si="72"/>
        <v>5.7702026276663055E-3</v>
      </c>
      <c r="AG194" s="14">
        <f t="shared" si="73"/>
        <v>1.1799307198866907E-3</v>
      </c>
      <c r="AH194" s="14">
        <f t="shared" si="74"/>
        <v>1.0973201909412291E-3</v>
      </c>
      <c r="AI194" s="14">
        <f t="shared" si="75"/>
        <v>7.6534100712337605E-3</v>
      </c>
      <c r="AJ194" s="14">
        <f t="shared" si="76"/>
        <v>1.7304800508210198E-2</v>
      </c>
      <c r="AK194" s="14">
        <f t="shared" si="77"/>
        <v>4.5350464831293985E-3</v>
      </c>
      <c r="AL194" s="14">
        <f t="shared" si="78"/>
        <v>-3.4895161747843257E-3</v>
      </c>
      <c r="AM194" s="14">
        <f t="shared" si="79"/>
        <v>7.6857640729941137E-3</v>
      </c>
    </row>
    <row r="195" spans="1:39" x14ac:dyDescent="0.25">
      <c r="A195" s="11">
        <v>43032</v>
      </c>
      <c r="B195" s="12">
        <v>12405</v>
      </c>
      <c r="C195" s="12">
        <v>2569.13</v>
      </c>
      <c r="D195" s="12">
        <v>6598.4301759999998</v>
      </c>
      <c r="E195" s="12">
        <v>171.58000200000001</v>
      </c>
      <c r="F195" s="12">
        <v>975.90002400000003</v>
      </c>
      <c r="G195" s="12">
        <v>29.799999</v>
      </c>
      <c r="H195" s="12">
        <v>98.660004000000001</v>
      </c>
      <c r="I195" s="12">
        <v>970.53997800000002</v>
      </c>
      <c r="J195" s="12">
        <v>56.830002</v>
      </c>
      <c r="K195" s="12">
        <v>196.020004</v>
      </c>
      <c r="L195" s="12">
        <v>70.209998999999996</v>
      </c>
      <c r="M195" s="12">
        <v>47.000160000000001</v>
      </c>
      <c r="N195" s="12">
        <v>108.889999</v>
      </c>
      <c r="O195" s="53"/>
      <c r="P195" s="13">
        <f t="shared" si="57"/>
        <v>-5.5139056831922106E-3</v>
      </c>
      <c r="Q195" s="13">
        <f t="shared" si="58"/>
        <v>-4.6630571438580626E-3</v>
      </c>
      <c r="R195" s="13">
        <f t="shared" si="59"/>
        <v>-5.2345842994034886E-3</v>
      </c>
      <c r="S195" s="13">
        <f t="shared" si="60"/>
        <v>1.4570462588059385E-3</v>
      </c>
      <c r="T195" s="13">
        <f t="shared" si="61"/>
        <v>-3.0638906921474085E-3</v>
      </c>
      <c r="U195" s="13">
        <f t="shared" si="62"/>
        <v>-6.3757720260325668E-3</v>
      </c>
      <c r="V195" s="13">
        <f t="shared" si="63"/>
        <v>9.4262311199582172E-3</v>
      </c>
      <c r="W195" s="13">
        <f t="shared" si="64"/>
        <v>2.874728566822693E-3</v>
      </c>
      <c r="X195" s="13">
        <f t="shared" si="65"/>
        <v>-5.8068271755471468E-3</v>
      </c>
      <c r="Y195" s="13">
        <f t="shared" si="66"/>
        <v>-1.1478420335100048E-2</v>
      </c>
      <c r="Z195" s="13">
        <f t="shared" si="67"/>
        <v>1.1536789795425051E-2</v>
      </c>
      <c r="AA195" s="13">
        <f t="shared" si="68"/>
        <v>3.1417552621098022E-3</v>
      </c>
      <c r="AB195" s="13">
        <f t="shared" si="69"/>
        <v>-1.0469271838270511E-2</v>
      </c>
      <c r="AC195" s="55"/>
      <c r="AD195" s="14">
        <f t="shared" si="70"/>
        <v>6.036098034481875E-5</v>
      </c>
      <c r="AE195" s="14">
        <f t="shared" si="71"/>
        <v>-4.2267880106997037E-3</v>
      </c>
      <c r="AF195" s="14">
        <f t="shared" si="72"/>
        <v>-7.022252734513461E-3</v>
      </c>
      <c r="AG195" s="14">
        <f t="shared" si="73"/>
        <v>8.3712776918335903E-3</v>
      </c>
      <c r="AH195" s="14">
        <f t="shared" si="74"/>
        <v>1.8139962262926448E-3</v>
      </c>
      <c r="AI195" s="14">
        <f t="shared" si="75"/>
        <v>-6.4926823928288602E-3</v>
      </c>
      <c r="AJ195" s="14">
        <f t="shared" si="76"/>
        <v>-1.2618068216537832E-2</v>
      </c>
      <c r="AK195" s="14">
        <f t="shared" si="77"/>
        <v>1.019796833617069E-2</v>
      </c>
      <c r="AL195" s="14">
        <f t="shared" si="78"/>
        <v>2.7841546372756581E-3</v>
      </c>
      <c r="AM195" s="14">
        <f t="shared" si="79"/>
        <v>-1.1397809438250675E-2</v>
      </c>
    </row>
    <row r="196" spans="1:39" x14ac:dyDescent="0.25">
      <c r="A196" s="11">
        <v>43033</v>
      </c>
      <c r="B196" s="12">
        <v>12336.6</v>
      </c>
      <c r="C196" s="12">
        <v>2557.15</v>
      </c>
      <c r="D196" s="12">
        <v>6563.8901370000003</v>
      </c>
      <c r="E196" s="12">
        <v>171.83000200000001</v>
      </c>
      <c r="F196" s="12">
        <v>972.90997300000004</v>
      </c>
      <c r="G196" s="12">
        <v>29.610001</v>
      </c>
      <c r="H196" s="12">
        <v>99.589995999999999</v>
      </c>
      <c r="I196" s="12">
        <v>973.330017</v>
      </c>
      <c r="J196" s="12">
        <v>56.5</v>
      </c>
      <c r="K196" s="12">
        <v>193.770004</v>
      </c>
      <c r="L196" s="12">
        <v>71.019997000000004</v>
      </c>
      <c r="M196" s="12">
        <v>47.147823000000002</v>
      </c>
      <c r="N196" s="12">
        <v>107.75</v>
      </c>
      <c r="O196" s="53"/>
      <c r="P196" s="13">
        <f t="shared" si="57"/>
        <v>1.2807418575619955E-3</v>
      </c>
      <c r="Q196" s="13">
        <f t="shared" si="58"/>
        <v>1.2709461705413538E-3</v>
      </c>
      <c r="R196" s="13">
        <f t="shared" si="59"/>
        <v>-1.0847404285250217E-3</v>
      </c>
      <c r="S196" s="13">
        <f t="shared" si="60"/>
        <v>1.1173822834501301E-2</v>
      </c>
      <c r="T196" s="13">
        <f t="shared" si="61"/>
        <v>-4.9334472183493183E-4</v>
      </c>
      <c r="U196" s="13">
        <f t="shared" si="62"/>
        <v>-2.6680208487666057E-2</v>
      </c>
      <c r="V196" s="13">
        <f t="shared" si="63"/>
        <v>4.6190081180443876E-3</v>
      </c>
      <c r="W196" s="13">
        <f t="shared" si="64"/>
        <v>-7.9111810645005054E-4</v>
      </c>
      <c r="X196" s="13">
        <f t="shared" si="65"/>
        <v>4.4247787610618428E-3</v>
      </c>
      <c r="Y196" s="13">
        <f t="shared" si="66"/>
        <v>7.4315062717342784E-3</v>
      </c>
      <c r="Z196" s="13">
        <f t="shared" si="67"/>
        <v>4.5057591314738854E-3</v>
      </c>
      <c r="AA196" s="13">
        <f t="shared" si="68"/>
        <v>2.1739285820259413E-2</v>
      </c>
      <c r="AB196" s="13">
        <f t="shared" si="69"/>
        <v>1.3457048723897858E-2</v>
      </c>
      <c r="AC196" s="55"/>
      <c r="AD196" s="14">
        <f t="shared" si="70"/>
        <v>9.7771375560401809E-3</v>
      </c>
      <c r="AE196" s="14">
        <f t="shared" si="71"/>
        <v>-1.6562420403872268E-3</v>
      </c>
      <c r="AF196" s="14">
        <f t="shared" si="72"/>
        <v>-2.7326689196146951E-2</v>
      </c>
      <c r="AG196" s="14">
        <f t="shared" si="73"/>
        <v>3.5640546899197603E-3</v>
      </c>
      <c r="AH196" s="14">
        <f t="shared" si="74"/>
        <v>-1.8518504469800987E-3</v>
      </c>
      <c r="AI196" s="14">
        <f t="shared" si="75"/>
        <v>3.7389235437801298E-3</v>
      </c>
      <c r="AJ196" s="14">
        <f t="shared" si="76"/>
        <v>6.2918583902964939E-3</v>
      </c>
      <c r="AK196" s="14">
        <f t="shared" si="77"/>
        <v>3.1669376722195243E-3</v>
      </c>
      <c r="AL196" s="14">
        <f t="shared" si="78"/>
        <v>2.1381685195425271E-2</v>
      </c>
      <c r="AM196" s="14">
        <f t="shared" si="79"/>
        <v>1.2528511123917693E-2</v>
      </c>
    </row>
    <row r="197" spans="1:39" x14ac:dyDescent="0.25">
      <c r="A197" s="11">
        <v>43034</v>
      </c>
      <c r="B197" s="12">
        <v>12352.4</v>
      </c>
      <c r="C197" s="12">
        <v>2560.4</v>
      </c>
      <c r="D197" s="12">
        <v>6556.7700199999999</v>
      </c>
      <c r="E197" s="12">
        <v>173.75</v>
      </c>
      <c r="F197" s="12">
        <v>972.42999299999997</v>
      </c>
      <c r="G197" s="12">
        <v>28.82</v>
      </c>
      <c r="H197" s="12">
        <v>100.050003</v>
      </c>
      <c r="I197" s="12">
        <v>972.55999799999995</v>
      </c>
      <c r="J197" s="12">
        <v>56.75</v>
      </c>
      <c r="K197" s="12">
        <v>195.21000699999999</v>
      </c>
      <c r="L197" s="12">
        <v>71.339995999999999</v>
      </c>
      <c r="M197" s="12">
        <v>48.172783000000003</v>
      </c>
      <c r="N197" s="12">
        <v>109.199997</v>
      </c>
      <c r="O197" s="53"/>
      <c r="P197" s="13">
        <f t="shared" si="57"/>
        <v>1.1333829863022782E-3</v>
      </c>
      <c r="Q197" s="13">
        <f t="shared" si="58"/>
        <v>8.0729573504141339E-3</v>
      </c>
      <c r="R197" s="13">
        <f t="shared" si="59"/>
        <v>2.2036726247720351E-2</v>
      </c>
      <c r="S197" s="13">
        <f t="shared" si="60"/>
        <v>2.0604328057554078E-2</v>
      </c>
      <c r="T197" s="13">
        <f t="shared" si="61"/>
        <v>0.13216371247816916</v>
      </c>
      <c r="U197" s="13">
        <f t="shared" si="62"/>
        <v>-1.1103400416377474E-2</v>
      </c>
      <c r="V197" s="13">
        <f t="shared" si="63"/>
        <v>6.4966914593695968E-3</v>
      </c>
      <c r="W197" s="13">
        <f t="shared" si="64"/>
        <v>4.8027907888516852E-2</v>
      </c>
      <c r="X197" s="13">
        <f t="shared" si="65"/>
        <v>0</v>
      </c>
      <c r="Y197" s="13">
        <f t="shared" si="66"/>
        <v>2.2181168202099588E-2</v>
      </c>
      <c r="Z197" s="13">
        <f t="shared" si="67"/>
        <v>-3.9248390201760408E-3</v>
      </c>
      <c r="AA197" s="13">
        <f t="shared" si="68"/>
        <v>1.2621027105699234E-3</v>
      </c>
      <c r="AB197" s="13">
        <f t="shared" si="69"/>
        <v>-1.1904487506533279E-3</v>
      </c>
      <c r="AC197" s="55"/>
      <c r="AD197" s="14">
        <f t="shared" si="70"/>
        <v>1.9207642779092957E-2</v>
      </c>
      <c r="AE197" s="14">
        <f t="shared" si="71"/>
        <v>0.13100081515961687</v>
      </c>
      <c r="AF197" s="14">
        <f t="shared" si="72"/>
        <v>-1.1749881124858369E-2</v>
      </c>
      <c r="AG197" s="14">
        <f t="shared" si="73"/>
        <v>5.4417380312449699E-3</v>
      </c>
      <c r="AH197" s="14">
        <f t="shared" si="74"/>
        <v>4.6967175547986802E-2</v>
      </c>
      <c r="AI197" s="14">
        <f t="shared" si="75"/>
        <v>-6.858552172817131E-4</v>
      </c>
      <c r="AJ197" s="14">
        <f t="shared" si="76"/>
        <v>2.1041520320661804E-2</v>
      </c>
      <c r="AK197" s="14">
        <f t="shared" si="77"/>
        <v>-5.2636604794304015E-3</v>
      </c>
      <c r="AL197" s="14">
        <f t="shared" si="78"/>
        <v>9.0450208573577954E-4</v>
      </c>
      <c r="AM197" s="14">
        <f t="shared" si="79"/>
        <v>-2.1189863506334925E-3</v>
      </c>
    </row>
    <row r="198" spans="1:39" x14ac:dyDescent="0.25">
      <c r="A198" s="11">
        <v>43035</v>
      </c>
      <c r="B198" s="12">
        <v>12366.4</v>
      </c>
      <c r="C198" s="12">
        <v>2581.0700000000002</v>
      </c>
      <c r="D198" s="12">
        <v>6701.2597660000001</v>
      </c>
      <c r="E198" s="12">
        <v>177.33000200000001</v>
      </c>
      <c r="F198" s="12">
        <v>1100.9499510000001</v>
      </c>
      <c r="G198" s="12">
        <v>28.5</v>
      </c>
      <c r="H198" s="12">
        <v>100.699997</v>
      </c>
      <c r="I198" s="12">
        <v>1019.27002</v>
      </c>
      <c r="J198" s="12">
        <v>56.75</v>
      </c>
      <c r="K198" s="12">
        <v>199.53999300000001</v>
      </c>
      <c r="L198" s="12">
        <v>71.059997999999993</v>
      </c>
      <c r="M198" s="12">
        <v>48.233581999999998</v>
      </c>
      <c r="N198" s="12">
        <v>109.07</v>
      </c>
      <c r="O198" s="53"/>
      <c r="P198" s="13">
        <f t="shared" ref="P198:P261" si="80">B199/B198-1</f>
        <v>-3.7925346099106916E-3</v>
      </c>
      <c r="Q198" s="13">
        <f t="shared" ref="Q198:Q261" si="81">C199/C198-1</f>
        <v>-3.1924744388955872E-3</v>
      </c>
      <c r="R198" s="13">
        <f t="shared" ref="R198:R261" si="82">D199/D198-1</f>
        <v>-3.4318994939863678E-4</v>
      </c>
      <c r="S198" s="13">
        <f t="shared" ref="S198:S261" si="83">E199/E198-1</f>
        <v>-7.330981702690087E-3</v>
      </c>
      <c r="T198" s="13">
        <f t="shared" ref="T198:T261" si="84">F199/F198-1</f>
        <v>8.9922570876248553E-3</v>
      </c>
      <c r="U198" s="13">
        <f t="shared" ref="U198:U261" si="85">G199/G198-1</f>
        <v>-1.1929824561403457E-2</v>
      </c>
      <c r="V198" s="13">
        <f t="shared" ref="V198:V261" si="86">H199/H198-1</f>
        <v>0</v>
      </c>
      <c r="W198" s="13">
        <f t="shared" ref="W198:W261" si="87">I199/I198-1</f>
        <v>-2.1191980119261711E-3</v>
      </c>
      <c r="X198" s="13">
        <f t="shared" ref="X198:X261" si="88">J199/J198-1</f>
        <v>1.4097268722466083E-3</v>
      </c>
      <c r="Y198" s="13">
        <f t="shared" ref="Y198:Y261" si="89">K199/K198-1</f>
        <v>-5.8634762004828866E-3</v>
      </c>
      <c r="Z198" s="13">
        <f t="shared" ref="Z198:Z261" si="90">L199/L198-1</f>
        <v>1.2665916483702855E-3</v>
      </c>
      <c r="AA198" s="13">
        <f t="shared" ref="AA198:AA261" si="91">M199/M198-1</f>
        <v>-1.8001980445903065E-4</v>
      </c>
      <c r="AB198" s="13">
        <f t="shared" ref="AB198:AB261" si="92">N199/N198-1</f>
        <v>-1.3660933345557846E-2</v>
      </c>
      <c r="AC198" s="55"/>
      <c r="AD198" s="14">
        <f t="shared" si="70"/>
        <v>-8.7276669811512074E-3</v>
      </c>
      <c r="AE198" s="14">
        <f t="shared" si="71"/>
        <v>7.8293597690725601E-3</v>
      </c>
      <c r="AF198" s="14">
        <f t="shared" si="72"/>
        <v>-1.2576305269884352E-2</v>
      </c>
      <c r="AG198" s="14">
        <f t="shared" si="73"/>
        <v>-1.0549534281246273E-3</v>
      </c>
      <c r="AH198" s="14">
        <f t="shared" si="74"/>
        <v>-3.1799303524562192E-3</v>
      </c>
      <c r="AI198" s="14">
        <f t="shared" si="75"/>
        <v>7.2387165496489521E-4</v>
      </c>
      <c r="AJ198" s="14">
        <f t="shared" si="76"/>
        <v>-7.0031240819206711E-3</v>
      </c>
      <c r="AK198" s="14">
        <f t="shared" si="77"/>
        <v>-7.2229810884075641E-5</v>
      </c>
      <c r="AL198" s="14">
        <f t="shared" si="78"/>
        <v>-5.3762042929317451E-4</v>
      </c>
      <c r="AM198" s="14">
        <f t="shared" si="79"/>
        <v>-1.4589470945538011E-2</v>
      </c>
    </row>
    <row r="199" spans="1:39" x14ac:dyDescent="0.25">
      <c r="A199" s="11">
        <v>43038</v>
      </c>
      <c r="B199" s="12">
        <v>12319.5</v>
      </c>
      <c r="C199" s="12">
        <v>2572.83</v>
      </c>
      <c r="D199" s="12">
        <v>6698.9599609999996</v>
      </c>
      <c r="E199" s="12">
        <v>176.029999</v>
      </c>
      <c r="F199" s="12">
        <v>1110.849976</v>
      </c>
      <c r="G199" s="12">
        <v>28.16</v>
      </c>
      <c r="H199" s="12">
        <v>100.699997</v>
      </c>
      <c r="I199" s="12">
        <v>1017.1099850000001</v>
      </c>
      <c r="J199" s="12">
        <v>56.830002</v>
      </c>
      <c r="K199" s="12">
        <v>198.36999499999999</v>
      </c>
      <c r="L199" s="12">
        <v>71.150002000000001</v>
      </c>
      <c r="M199" s="12">
        <v>48.224899000000001</v>
      </c>
      <c r="N199" s="12">
        <v>107.58000199999999</v>
      </c>
      <c r="O199" s="53"/>
      <c r="P199" s="13">
        <f t="shared" si="80"/>
        <v>1.7452006980802626E-3</v>
      </c>
      <c r="Q199" s="13">
        <f t="shared" si="81"/>
        <v>9.4448525553580964E-4</v>
      </c>
      <c r="R199" s="13">
        <f t="shared" si="82"/>
        <v>4.2857340791919718E-3</v>
      </c>
      <c r="S199" s="13">
        <f t="shared" si="83"/>
        <v>-4.9423109977977386E-3</v>
      </c>
      <c r="T199" s="13">
        <f t="shared" si="84"/>
        <v>-5.0141307290264558E-3</v>
      </c>
      <c r="U199" s="13">
        <f t="shared" si="85"/>
        <v>-7.1026278409092036E-4</v>
      </c>
      <c r="V199" s="13">
        <f t="shared" si="86"/>
        <v>1.628598856859953E-2</v>
      </c>
      <c r="W199" s="13">
        <f t="shared" si="87"/>
        <v>-4.6206409034521556E-4</v>
      </c>
      <c r="X199" s="13">
        <f t="shared" si="88"/>
        <v>1.9355938083549518E-2</v>
      </c>
      <c r="Y199" s="13">
        <f t="shared" si="89"/>
        <v>-9.7797149210997469E-3</v>
      </c>
      <c r="Z199" s="13">
        <f t="shared" si="90"/>
        <v>1.9817230644631589E-2</v>
      </c>
      <c r="AA199" s="13">
        <f t="shared" si="91"/>
        <v>2.0353096022036388E-2</v>
      </c>
      <c r="AB199" s="13">
        <f t="shared" si="92"/>
        <v>-5.5777095077569339E-4</v>
      </c>
      <c r="AC199" s="55"/>
      <c r="AD199" s="14">
        <f t="shared" ref="AD199:AD262" si="93">S199-AD$3</f>
        <v>-6.3389962762588582E-3</v>
      </c>
      <c r="AE199" s="14">
        <f t="shared" ref="AE199:AE262" si="94">T199-AE$3</f>
        <v>-6.177028047578751E-3</v>
      </c>
      <c r="AF199" s="14">
        <f t="shared" ref="AF199:AF262" si="95">U199-AF$3</f>
        <v>-1.3567434925718148E-3</v>
      </c>
      <c r="AG199" s="14">
        <f t="shared" ref="AG199:AG262" si="96">V199-AG$3</f>
        <v>1.5231035140474903E-2</v>
      </c>
      <c r="AH199" s="14">
        <f t="shared" ref="AH199:AH262" si="97">W199-AH$3</f>
        <v>-1.5227964308752637E-3</v>
      </c>
      <c r="AI199" s="14">
        <f t="shared" ref="AI199:AI262" si="98">X199-AI$3</f>
        <v>1.8670082866267805E-2</v>
      </c>
      <c r="AJ199" s="14">
        <f t="shared" ref="AJ199:AJ262" si="99">Y199-AJ$3</f>
        <v>-1.0919362802537531E-2</v>
      </c>
      <c r="AK199" s="14">
        <f t="shared" ref="AK199:AK262" si="100">Z199-AK$3</f>
        <v>1.8478409185377229E-2</v>
      </c>
      <c r="AL199" s="14">
        <f t="shared" ref="AL199:AL262" si="101">AA199-AL$3</f>
        <v>1.9995495397202245E-2</v>
      </c>
      <c r="AM199" s="14">
        <f t="shared" ref="AM199:AM262" si="102">AB199-AM$3</f>
        <v>-1.486308550755858E-3</v>
      </c>
    </row>
    <row r="200" spans="1:39" x14ac:dyDescent="0.25">
      <c r="A200" s="11">
        <v>43039</v>
      </c>
      <c r="B200" s="12">
        <v>12341</v>
      </c>
      <c r="C200" s="12">
        <v>2575.2600000000002</v>
      </c>
      <c r="D200" s="12">
        <v>6727.669922</v>
      </c>
      <c r="E200" s="12">
        <v>175.16000399999999</v>
      </c>
      <c r="F200" s="12">
        <v>1105.280029</v>
      </c>
      <c r="G200" s="12">
        <v>28.139999</v>
      </c>
      <c r="H200" s="12">
        <v>102.339996</v>
      </c>
      <c r="I200" s="12">
        <v>1016.6400149999999</v>
      </c>
      <c r="J200" s="12">
        <v>57.93</v>
      </c>
      <c r="K200" s="12">
        <v>196.429993</v>
      </c>
      <c r="L200" s="12">
        <v>72.559997999999993</v>
      </c>
      <c r="M200" s="12">
        <v>49.206425000000003</v>
      </c>
      <c r="N200" s="12">
        <v>107.519997</v>
      </c>
      <c r="O200" s="53"/>
      <c r="P200" s="13">
        <f t="shared" si="80"/>
        <v>1.7745725630013975E-3</v>
      </c>
      <c r="Q200" s="13">
        <f t="shared" si="81"/>
        <v>1.5920722567817069E-3</v>
      </c>
      <c r="R200" s="13">
        <f t="shared" si="82"/>
        <v>-1.6558685442594756E-3</v>
      </c>
      <c r="S200" s="13">
        <f t="shared" si="83"/>
        <v>6.2228589581443394E-3</v>
      </c>
      <c r="T200" s="13">
        <f t="shared" si="84"/>
        <v>-1.4475743323143497E-3</v>
      </c>
      <c r="U200" s="13">
        <f t="shared" si="85"/>
        <v>-1.030557961284928E-2</v>
      </c>
      <c r="V200" s="13">
        <f t="shared" si="86"/>
        <v>-3.8108170338407854E-3</v>
      </c>
      <c r="W200" s="13">
        <f t="shared" si="87"/>
        <v>8.714967805000251E-3</v>
      </c>
      <c r="X200" s="13">
        <f t="shared" si="88"/>
        <v>-2.2441049542550884E-3</v>
      </c>
      <c r="Y200" s="13">
        <f t="shared" si="89"/>
        <v>7.9927050651578124E-3</v>
      </c>
      <c r="Z200" s="13">
        <f t="shared" si="90"/>
        <v>-2.4807194730075421E-3</v>
      </c>
      <c r="AA200" s="13">
        <f t="shared" si="91"/>
        <v>-8.2968230266678988E-3</v>
      </c>
      <c r="AB200" s="13">
        <f t="shared" si="92"/>
        <v>1.24628351691638E-2</v>
      </c>
      <c r="AC200" s="55"/>
      <c r="AD200" s="14">
        <f t="shared" si="93"/>
        <v>4.8261736796832199E-3</v>
      </c>
      <c r="AE200" s="14">
        <f t="shared" si="94"/>
        <v>-2.6104716508666449E-3</v>
      </c>
      <c r="AF200" s="14">
        <f t="shared" si="95"/>
        <v>-1.0952060321330176E-2</v>
      </c>
      <c r="AG200" s="14">
        <f t="shared" si="96"/>
        <v>-4.8657704619654123E-3</v>
      </c>
      <c r="AH200" s="14">
        <f t="shared" si="97"/>
        <v>7.6542354644702024E-3</v>
      </c>
      <c r="AI200" s="14">
        <f t="shared" si="98"/>
        <v>-2.9299601715368014E-3</v>
      </c>
      <c r="AJ200" s="14">
        <f t="shared" si="99"/>
        <v>6.853057183720028E-3</v>
      </c>
      <c r="AK200" s="14">
        <f t="shared" si="100"/>
        <v>-3.8195409322619033E-3</v>
      </c>
      <c r="AL200" s="14">
        <f t="shared" si="101"/>
        <v>-8.6544236515020429E-3</v>
      </c>
      <c r="AM200" s="14">
        <f t="shared" si="102"/>
        <v>1.1534297569183635E-2</v>
      </c>
    </row>
    <row r="201" spans="1:39" x14ac:dyDescent="0.25">
      <c r="A201" s="11">
        <v>43040</v>
      </c>
      <c r="B201" s="12">
        <v>12362.9</v>
      </c>
      <c r="C201" s="12">
        <v>2579.36</v>
      </c>
      <c r="D201" s="12">
        <v>6716.5297849999997</v>
      </c>
      <c r="E201" s="12">
        <v>176.25</v>
      </c>
      <c r="F201" s="12">
        <v>1103.6800539999999</v>
      </c>
      <c r="G201" s="12">
        <v>27.85</v>
      </c>
      <c r="H201" s="12">
        <v>101.949997</v>
      </c>
      <c r="I201" s="12">
        <v>1025.5</v>
      </c>
      <c r="J201" s="12">
        <v>57.799999</v>
      </c>
      <c r="K201" s="12">
        <v>198</v>
      </c>
      <c r="L201" s="12">
        <v>72.379997000000003</v>
      </c>
      <c r="M201" s="12">
        <v>48.798167999999997</v>
      </c>
      <c r="N201" s="12">
        <v>108.860001</v>
      </c>
      <c r="O201" s="53"/>
      <c r="P201" s="13">
        <f t="shared" si="80"/>
        <v>8.1696042190748663E-4</v>
      </c>
      <c r="Q201" s="13">
        <f t="shared" si="81"/>
        <v>1.8996960486306058E-4</v>
      </c>
      <c r="R201" s="13">
        <f t="shared" si="82"/>
        <v>-2.3670616388105081E-4</v>
      </c>
      <c r="S201" s="13">
        <f t="shared" si="83"/>
        <v>2.6609940425531775E-2</v>
      </c>
      <c r="T201" s="13">
        <f t="shared" si="84"/>
        <v>-8.5713998053279505E-3</v>
      </c>
      <c r="U201" s="13">
        <f t="shared" si="85"/>
        <v>-1.4721687612208378E-2</v>
      </c>
      <c r="V201" s="13">
        <f t="shared" si="86"/>
        <v>6.3756843465134772E-3</v>
      </c>
      <c r="W201" s="13">
        <f t="shared" si="87"/>
        <v>7.7967820575342017E-5</v>
      </c>
      <c r="X201" s="13">
        <f t="shared" si="88"/>
        <v>-6.0553288244866721E-3</v>
      </c>
      <c r="Y201" s="13">
        <f t="shared" si="89"/>
        <v>6.6667020202020311E-3</v>
      </c>
      <c r="Z201" s="13">
        <f t="shared" si="90"/>
        <v>-1.7960348906894685E-3</v>
      </c>
      <c r="AA201" s="13">
        <f t="shared" si="91"/>
        <v>-8.6074952649850545E-4</v>
      </c>
      <c r="AB201" s="13">
        <f t="shared" si="92"/>
        <v>4.7767407240792981E-3</v>
      </c>
      <c r="AC201" s="55"/>
      <c r="AD201" s="14">
        <f t="shared" si="93"/>
        <v>2.5213255147070655E-2</v>
      </c>
      <c r="AE201" s="14">
        <f t="shared" si="94"/>
        <v>-9.7342971238802457E-3</v>
      </c>
      <c r="AF201" s="14">
        <f t="shared" si="95"/>
        <v>-1.5368168320689274E-2</v>
      </c>
      <c r="AG201" s="14">
        <f t="shared" si="96"/>
        <v>5.3207309183888503E-3</v>
      </c>
      <c r="AH201" s="14">
        <f t="shared" si="97"/>
        <v>-9.8276451995470615E-4</v>
      </c>
      <c r="AI201" s="14">
        <f t="shared" si="98"/>
        <v>-6.7411840417683855E-3</v>
      </c>
      <c r="AJ201" s="14">
        <f t="shared" si="99"/>
        <v>5.5270541387642466E-3</v>
      </c>
      <c r="AK201" s="14">
        <f t="shared" si="100"/>
        <v>-3.1348563499438297E-3</v>
      </c>
      <c r="AL201" s="14">
        <f t="shared" si="101"/>
        <v>-1.2183501513326493E-3</v>
      </c>
      <c r="AM201" s="14">
        <f t="shared" si="102"/>
        <v>3.8482031240991334E-3</v>
      </c>
    </row>
    <row r="202" spans="1:39" x14ac:dyDescent="0.25">
      <c r="A202" s="11">
        <v>43041</v>
      </c>
      <c r="B202" s="12">
        <v>12373</v>
      </c>
      <c r="C202" s="12">
        <v>2579.85</v>
      </c>
      <c r="D202" s="12">
        <v>6714.9399409999996</v>
      </c>
      <c r="E202" s="12">
        <v>180.94000199999999</v>
      </c>
      <c r="F202" s="12">
        <v>1094.219971</v>
      </c>
      <c r="G202" s="12">
        <v>27.440000999999999</v>
      </c>
      <c r="H202" s="12">
        <v>102.599998</v>
      </c>
      <c r="I202" s="12">
        <v>1025.579956</v>
      </c>
      <c r="J202" s="12">
        <v>57.450001</v>
      </c>
      <c r="K202" s="12">
        <v>199.320007</v>
      </c>
      <c r="L202" s="12">
        <v>72.25</v>
      </c>
      <c r="M202" s="12">
        <v>48.756165000000003</v>
      </c>
      <c r="N202" s="12">
        <v>109.379997</v>
      </c>
      <c r="O202" s="53"/>
      <c r="P202" s="13">
        <f t="shared" si="80"/>
        <v>8.0821142811604574E-6</v>
      </c>
      <c r="Q202" s="13">
        <f t="shared" si="81"/>
        <v>3.0970792875555375E-3</v>
      </c>
      <c r="R202" s="13">
        <f t="shared" si="82"/>
        <v>7.3716221492561296E-3</v>
      </c>
      <c r="S202" s="13">
        <f t="shared" si="83"/>
        <v>7.5163091907117785E-3</v>
      </c>
      <c r="T202" s="13">
        <f t="shared" si="84"/>
        <v>1.5883465354883386E-2</v>
      </c>
      <c r="U202" s="13">
        <f t="shared" si="85"/>
        <v>1.5306121891176305E-2</v>
      </c>
      <c r="V202" s="13">
        <f t="shared" si="86"/>
        <v>1.0721345238231539E-3</v>
      </c>
      <c r="W202" s="13">
        <f t="shared" si="87"/>
        <v>6.7279240001059115E-3</v>
      </c>
      <c r="X202" s="13">
        <f t="shared" si="88"/>
        <v>3.8293645982703239E-3</v>
      </c>
      <c r="Y202" s="13">
        <f t="shared" si="89"/>
        <v>3.4617096917921586E-3</v>
      </c>
      <c r="Z202" s="13">
        <f t="shared" si="90"/>
        <v>1.5778532871972395E-2</v>
      </c>
      <c r="AA202" s="13">
        <f t="shared" si="91"/>
        <v>2.3334279880298237E-3</v>
      </c>
      <c r="AB202" s="13">
        <f t="shared" si="92"/>
        <v>-8.136761971203943E-3</v>
      </c>
      <c r="AC202" s="55"/>
      <c r="AD202" s="14">
        <f t="shared" si="93"/>
        <v>6.1196239122506589E-3</v>
      </c>
      <c r="AE202" s="14">
        <f t="shared" si="94"/>
        <v>1.4720568036331091E-2</v>
      </c>
      <c r="AF202" s="14">
        <f t="shared" si="95"/>
        <v>1.465964118269541E-2</v>
      </c>
      <c r="AG202" s="14">
        <f t="shared" si="96"/>
        <v>1.7181095698526588E-5</v>
      </c>
      <c r="AH202" s="14">
        <f t="shared" si="97"/>
        <v>5.6671916595758629E-3</v>
      </c>
      <c r="AI202" s="14">
        <f t="shared" si="98"/>
        <v>3.1435093809886109E-3</v>
      </c>
      <c r="AJ202" s="14">
        <f t="shared" si="99"/>
        <v>2.3220618103543746E-3</v>
      </c>
      <c r="AK202" s="14">
        <f t="shared" si="100"/>
        <v>1.4439711412718034E-2</v>
      </c>
      <c r="AL202" s="14">
        <f t="shared" si="101"/>
        <v>1.9758273631956796E-3</v>
      </c>
      <c r="AM202" s="14">
        <f t="shared" si="102"/>
        <v>-9.0652995711841076E-3</v>
      </c>
    </row>
    <row r="203" spans="1:39" x14ac:dyDescent="0.25">
      <c r="A203" s="11">
        <v>43042</v>
      </c>
      <c r="B203" s="12">
        <v>12373.1</v>
      </c>
      <c r="C203" s="12">
        <v>2587.84</v>
      </c>
      <c r="D203" s="12">
        <v>6764.4399409999996</v>
      </c>
      <c r="E203" s="12">
        <v>182.300003</v>
      </c>
      <c r="F203" s="12">
        <v>1111.599976</v>
      </c>
      <c r="G203" s="12">
        <v>27.860001</v>
      </c>
      <c r="H203" s="12">
        <v>102.709999</v>
      </c>
      <c r="I203" s="12">
        <v>1032.4799800000001</v>
      </c>
      <c r="J203" s="12">
        <v>57.669998</v>
      </c>
      <c r="K203" s="12">
        <v>200.009995</v>
      </c>
      <c r="L203" s="12">
        <v>73.389999000000003</v>
      </c>
      <c r="M203" s="12">
        <v>48.869934000000001</v>
      </c>
      <c r="N203" s="12">
        <v>108.489998</v>
      </c>
      <c r="O203" s="53"/>
      <c r="P203" s="13">
        <f t="shared" si="80"/>
        <v>2.2468096111725178E-3</v>
      </c>
      <c r="Q203" s="13">
        <f t="shared" si="81"/>
        <v>1.2713305304810074E-3</v>
      </c>
      <c r="R203" s="13">
        <f t="shared" si="82"/>
        <v>3.2523017710093249E-3</v>
      </c>
      <c r="S203" s="13">
        <f t="shared" si="83"/>
        <v>-8.228195147094941E-3</v>
      </c>
      <c r="T203" s="13">
        <f t="shared" si="84"/>
        <v>8.1504661709348447E-3</v>
      </c>
      <c r="U203" s="13">
        <f t="shared" si="85"/>
        <v>-1.7947594474242434E-3</v>
      </c>
      <c r="V203" s="13">
        <f t="shared" si="86"/>
        <v>-2.8234933582268473E-3</v>
      </c>
      <c r="W203" s="13">
        <f t="shared" si="87"/>
        <v>-6.3729623115792444E-3</v>
      </c>
      <c r="X203" s="13">
        <f t="shared" si="88"/>
        <v>-2.6009711323381479E-3</v>
      </c>
      <c r="Y203" s="13">
        <f t="shared" si="89"/>
        <v>6.0002001399994676E-4</v>
      </c>
      <c r="Z203" s="13">
        <f t="shared" si="90"/>
        <v>1.8394863311007814E-2</v>
      </c>
      <c r="AA203" s="13">
        <f t="shared" si="91"/>
        <v>-1.0745461616542551E-3</v>
      </c>
      <c r="AB203" s="13">
        <f t="shared" si="92"/>
        <v>1.253571780875129E-2</v>
      </c>
      <c r="AC203" s="55"/>
      <c r="AD203" s="14">
        <f t="shared" si="93"/>
        <v>-9.6248804255560615E-3</v>
      </c>
      <c r="AE203" s="14">
        <f t="shared" si="94"/>
        <v>6.9875688523825495E-3</v>
      </c>
      <c r="AF203" s="14">
        <f t="shared" si="95"/>
        <v>-2.4412401559051377E-3</v>
      </c>
      <c r="AG203" s="14">
        <f t="shared" si="96"/>
        <v>-3.8784467863514746E-3</v>
      </c>
      <c r="AH203" s="14">
        <f t="shared" si="97"/>
        <v>-7.433694652109293E-3</v>
      </c>
      <c r="AI203" s="14">
        <f t="shared" si="98"/>
        <v>-3.2868263496198609E-3</v>
      </c>
      <c r="AJ203" s="14">
        <f t="shared" si="99"/>
        <v>-5.3962786743783726E-4</v>
      </c>
      <c r="AK203" s="14">
        <f t="shared" si="100"/>
        <v>1.7056041851753453E-2</v>
      </c>
      <c r="AL203" s="14">
        <f t="shared" si="101"/>
        <v>-1.432146786488399E-3</v>
      </c>
      <c r="AM203" s="14">
        <f t="shared" si="102"/>
        <v>1.1607180208771125E-2</v>
      </c>
    </row>
    <row r="204" spans="1:39" x14ac:dyDescent="0.25">
      <c r="A204" s="11">
        <v>43045</v>
      </c>
      <c r="B204" s="12">
        <v>12400.9</v>
      </c>
      <c r="C204" s="12">
        <v>2591.13</v>
      </c>
      <c r="D204" s="12">
        <v>6786.4399409999996</v>
      </c>
      <c r="E204" s="12">
        <v>180.800003</v>
      </c>
      <c r="F204" s="12">
        <v>1120.660034</v>
      </c>
      <c r="G204" s="12">
        <v>27.809999000000001</v>
      </c>
      <c r="H204" s="12">
        <v>102.41999800000001</v>
      </c>
      <c r="I204" s="12">
        <v>1025.900024</v>
      </c>
      <c r="J204" s="12">
        <v>57.52</v>
      </c>
      <c r="K204" s="12">
        <v>200.13000500000001</v>
      </c>
      <c r="L204" s="12">
        <v>74.739998</v>
      </c>
      <c r="M204" s="12">
        <v>48.817421000000003</v>
      </c>
      <c r="N204" s="12">
        <v>109.849998</v>
      </c>
      <c r="O204" s="53"/>
      <c r="P204" s="13">
        <f t="shared" si="80"/>
        <v>-2.3869235297437896E-3</v>
      </c>
      <c r="Q204" s="13">
        <f t="shared" si="81"/>
        <v>-1.8910668318461443E-4</v>
      </c>
      <c r="R204" s="13">
        <f t="shared" si="82"/>
        <v>-2.7496236852057043E-3</v>
      </c>
      <c r="S204" s="13">
        <f t="shared" si="83"/>
        <v>4.4248893071086037E-4</v>
      </c>
      <c r="T204" s="13">
        <f t="shared" si="84"/>
        <v>2.2397604303250329E-3</v>
      </c>
      <c r="U204" s="13">
        <f t="shared" si="85"/>
        <v>5.3937434517705718E-3</v>
      </c>
      <c r="V204" s="13">
        <f t="shared" si="86"/>
        <v>2.9291447554997685E-3</v>
      </c>
      <c r="W204" s="13">
        <f t="shared" si="87"/>
        <v>7.2423548359328294E-3</v>
      </c>
      <c r="X204" s="13">
        <f t="shared" si="88"/>
        <v>6.9540681502084922E-3</v>
      </c>
      <c r="Y204" s="13">
        <f t="shared" si="89"/>
        <v>-2.1186258402382085E-2</v>
      </c>
      <c r="Z204" s="13">
        <f t="shared" si="90"/>
        <v>-4.4152262353552851E-3</v>
      </c>
      <c r="AA204" s="13">
        <f t="shared" si="91"/>
        <v>-3.0475391151860709E-3</v>
      </c>
      <c r="AB204" s="13">
        <f t="shared" si="92"/>
        <v>-6.8274921588983295E-3</v>
      </c>
      <c r="AC204" s="55"/>
      <c r="AD204" s="14">
        <f t="shared" si="93"/>
        <v>-9.541963477502594E-4</v>
      </c>
      <c r="AE204" s="14">
        <f t="shared" si="94"/>
        <v>1.0768631117727379E-3</v>
      </c>
      <c r="AF204" s="14">
        <f t="shared" si="95"/>
        <v>4.7472627432896776E-3</v>
      </c>
      <c r="AG204" s="14">
        <f t="shared" si="96"/>
        <v>1.8741913273751412E-3</v>
      </c>
      <c r="AH204" s="14">
        <f t="shared" si="97"/>
        <v>6.1816224954027808E-3</v>
      </c>
      <c r="AI204" s="14">
        <f t="shared" si="98"/>
        <v>6.2682129329267788E-3</v>
      </c>
      <c r="AJ204" s="14">
        <f t="shared" si="99"/>
        <v>-2.232590628381987E-2</v>
      </c>
      <c r="AK204" s="14">
        <f t="shared" si="100"/>
        <v>-5.7540476946096458E-3</v>
      </c>
      <c r="AL204" s="14">
        <f t="shared" si="101"/>
        <v>-3.405139740020215E-3</v>
      </c>
      <c r="AM204" s="14">
        <f t="shared" si="102"/>
        <v>-7.7560297588784941E-3</v>
      </c>
    </row>
    <row r="205" spans="1:39" x14ac:dyDescent="0.25">
      <c r="A205" s="11">
        <v>43046</v>
      </c>
      <c r="B205" s="12">
        <v>12371.3</v>
      </c>
      <c r="C205" s="12">
        <v>2590.64</v>
      </c>
      <c r="D205" s="12">
        <v>6767.7797849999997</v>
      </c>
      <c r="E205" s="12">
        <v>180.88000500000001</v>
      </c>
      <c r="F205" s="12">
        <v>1123.170044</v>
      </c>
      <c r="G205" s="12">
        <v>27.959999</v>
      </c>
      <c r="H205" s="12">
        <v>102.720001</v>
      </c>
      <c r="I205" s="12">
        <v>1033.329956</v>
      </c>
      <c r="J205" s="12">
        <v>57.919998</v>
      </c>
      <c r="K205" s="12">
        <v>195.88999899999999</v>
      </c>
      <c r="L205" s="12">
        <v>74.410004000000001</v>
      </c>
      <c r="M205" s="12">
        <v>48.668647999999997</v>
      </c>
      <c r="N205" s="12">
        <v>109.099998</v>
      </c>
      <c r="O205" s="53"/>
      <c r="P205" s="13">
        <f t="shared" si="80"/>
        <v>1.0831521343757089E-3</v>
      </c>
      <c r="Q205" s="13">
        <f t="shared" si="81"/>
        <v>1.4436587098169973E-3</v>
      </c>
      <c r="R205" s="13">
        <f t="shared" si="82"/>
        <v>3.1532249390411327E-3</v>
      </c>
      <c r="S205" s="13">
        <f t="shared" si="83"/>
        <v>1.7580677311458404E-2</v>
      </c>
      <c r="T205" s="13">
        <f t="shared" si="84"/>
        <v>8.6451388655448547E-3</v>
      </c>
      <c r="U205" s="13">
        <f t="shared" si="85"/>
        <v>5.0071890202858516E-3</v>
      </c>
      <c r="V205" s="13">
        <f t="shared" si="86"/>
        <v>2.2488298067676382E-2</v>
      </c>
      <c r="W205" s="13">
        <f t="shared" si="87"/>
        <v>6.3097173967923137E-3</v>
      </c>
      <c r="X205" s="13">
        <f t="shared" si="88"/>
        <v>1.3812500476950706E-3</v>
      </c>
      <c r="Y205" s="13">
        <f t="shared" si="89"/>
        <v>2.8077135270188069E-3</v>
      </c>
      <c r="Z205" s="13">
        <f t="shared" si="90"/>
        <v>4.83796506717038E-3</v>
      </c>
      <c r="AA205" s="13">
        <f t="shared" si="91"/>
        <v>1.0789225129081093E-2</v>
      </c>
      <c r="AB205" s="13">
        <f t="shared" si="92"/>
        <v>7.9743631159370221E-3</v>
      </c>
      <c r="AC205" s="55"/>
      <c r="AD205" s="14">
        <f t="shared" si="93"/>
        <v>1.6183992032997283E-2</v>
      </c>
      <c r="AE205" s="14">
        <f t="shared" si="94"/>
        <v>7.4822415469925595E-3</v>
      </c>
      <c r="AF205" s="14">
        <f t="shared" si="95"/>
        <v>4.3607083118049573E-3</v>
      </c>
      <c r="AG205" s="14">
        <f t="shared" si="96"/>
        <v>2.1433344639551755E-2</v>
      </c>
      <c r="AH205" s="14">
        <f t="shared" si="97"/>
        <v>5.2489850562622651E-3</v>
      </c>
      <c r="AI205" s="14">
        <f t="shared" si="98"/>
        <v>6.9539483041335755E-4</v>
      </c>
      <c r="AJ205" s="14">
        <f t="shared" si="99"/>
        <v>1.6680656455810229E-3</v>
      </c>
      <c r="AK205" s="14">
        <f t="shared" si="100"/>
        <v>3.4991436079160189E-3</v>
      </c>
      <c r="AL205" s="14">
        <f t="shared" si="101"/>
        <v>1.0431624504246948E-2</v>
      </c>
      <c r="AM205" s="14">
        <f t="shared" si="102"/>
        <v>7.0458255159568575E-3</v>
      </c>
    </row>
    <row r="206" spans="1:39" x14ac:dyDescent="0.25">
      <c r="A206" s="11">
        <v>43047</v>
      </c>
      <c r="B206" s="12">
        <v>12384.7</v>
      </c>
      <c r="C206" s="12">
        <v>2594.38</v>
      </c>
      <c r="D206" s="12">
        <v>6789.1201170000004</v>
      </c>
      <c r="E206" s="12">
        <v>184.05999800000001</v>
      </c>
      <c r="F206" s="12">
        <v>1132.880005</v>
      </c>
      <c r="G206" s="12">
        <v>28.1</v>
      </c>
      <c r="H206" s="12">
        <v>105.029999</v>
      </c>
      <c r="I206" s="12">
        <v>1039.849976</v>
      </c>
      <c r="J206" s="12">
        <v>58</v>
      </c>
      <c r="K206" s="12">
        <v>196.44000199999999</v>
      </c>
      <c r="L206" s="12">
        <v>74.769997000000004</v>
      </c>
      <c r="M206" s="12">
        <v>49.193745</v>
      </c>
      <c r="N206" s="12">
        <v>109.970001</v>
      </c>
      <c r="O206" s="53"/>
      <c r="P206" s="13">
        <f t="shared" si="80"/>
        <v>-3.6335155474093161E-3</v>
      </c>
      <c r="Q206" s="13">
        <f t="shared" si="81"/>
        <v>-3.761977813581785E-3</v>
      </c>
      <c r="R206" s="13">
        <f t="shared" si="82"/>
        <v>-5.7548417654547102E-3</v>
      </c>
      <c r="S206" s="13">
        <f t="shared" si="83"/>
        <v>-1.1626643612155263E-2</v>
      </c>
      <c r="T206" s="13">
        <f t="shared" si="84"/>
        <v>-3.3101475738377406E-3</v>
      </c>
      <c r="U206" s="13">
        <f t="shared" si="85"/>
        <v>1.7437722419928692E-2</v>
      </c>
      <c r="V206" s="13">
        <f t="shared" si="86"/>
        <v>-1.3615167224746982E-2</v>
      </c>
      <c r="W206" s="13">
        <f t="shared" si="87"/>
        <v>-8.2607743407785428E-3</v>
      </c>
      <c r="X206" s="13">
        <f t="shared" si="88"/>
        <v>1.172413793103444E-2</v>
      </c>
      <c r="Y206" s="13">
        <f t="shared" si="89"/>
        <v>-1.2930197384135589E-2</v>
      </c>
      <c r="Z206" s="13">
        <f t="shared" si="90"/>
        <v>-8.9608001455450115E-3</v>
      </c>
      <c r="AA206" s="13">
        <f t="shared" si="91"/>
        <v>-1.4231077548578774E-3</v>
      </c>
      <c r="AB206" s="13">
        <f t="shared" si="92"/>
        <v>-5.0013912430535434E-3</v>
      </c>
      <c r="AC206" s="55"/>
      <c r="AD206" s="14">
        <f t="shared" si="93"/>
        <v>-1.3023328890616383E-2</v>
      </c>
      <c r="AE206" s="14">
        <f t="shared" si="94"/>
        <v>-4.4730448923900358E-3</v>
      </c>
      <c r="AF206" s="14">
        <f t="shared" si="95"/>
        <v>1.6791241711447798E-2</v>
      </c>
      <c r="AG206" s="14">
        <f t="shared" si="96"/>
        <v>-1.4670120652871609E-2</v>
      </c>
      <c r="AH206" s="14">
        <f t="shared" si="97"/>
        <v>-9.3215066813085914E-3</v>
      </c>
      <c r="AI206" s="14">
        <f t="shared" si="98"/>
        <v>1.1038282713752727E-2</v>
      </c>
      <c r="AJ206" s="14">
        <f t="shared" si="99"/>
        <v>-1.4069845265573373E-2</v>
      </c>
      <c r="AK206" s="14">
        <f t="shared" si="100"/>
        <v>-1.0299621604799372E-2</v>
      </c>
      <c r="AL206" s="14">
        <f t="shared" si="101"/>
        <v>-1.7807083796920213E-3</v>
      </c>
      <c r="AM206" s="14">
        <f t="shared" si="102"/>
        <v>-5.9299288430337081E-3</v>
      </c>
    </row>
    <row r="207" spans="1:39" x14ac:dyDescent="0.25">
      <c r="A207" s="11">
        <v>43048</v>
      </c>
      <c r="B207" s="12">
        <v>12339.7</v>
      </c>
      <c r="C207" s="12">
        <v>2584.62</v>
      </c>
      <c r="D207" s="12">
        <v>6750.0498049999997</v>
      </c>
      <c r="E207" s="12">
        <v>181.91999799999999</v>
      </c>
      <c r="F207" s="12">
        <v>1129.130005</v>
      </c>
      <c r="G207" s="12">
        <v>28.59</v>
      </c>
      <c r="H207" s="12">
        <v>103.599998</v>
      </c>
      <c r="I207" s="12">
        <v>1031.26001</v>
      </c>
      <c r="J207" s="12">
        <v>58.68</v>
      </c>
      <c r="K207" s="12">
        <v>193.89999399999999</v>
      </c>
      <c r="L207" s="12">
        <v>74.099997999999999</v>
      </c>
      <c r="M207" s="12">
        <v>49.123736999999998</v>
      </c>
      <c r="N207" s="12">
        <v>109.41999800000001</v>
      </c>
      <c r="O207" s="53"/>
      <c r="P207" s="13">
        <f t="shared" si="80"/>
        <v>-1.385771128957769E-3</v>
      </c>
      <c r="Q207" s="13">
        <f t="shared" si="81"/>
        <v>-8.976174447306029E-4</v>
      </c>
      <c r="R207" s="13">
        <f t="shared" si="82"/>
        <v>1.3187102698708486E-4</v>
      </c>
      <c r="S207" s="13">
        <f t="shared" si="83"/>
        <v>-1.0993678660879969E-3</v>
      </c>
      <c r="T207" s="13">
        <f t="shared" si="84"/>
        <v>-3.3477358526133871E-3</v>
      </c>
      <c r="U207" s="13">
        <f t="shared" si="85"/>
        <v>-8.0447359216508918E-3</v>
      </c>
      <c r="V207" s="13">
        <f t="shared" si="86"/>
        <v>1.583011613571661E-2</v>
      </c>
      <c r="W207" s="13">
        <f t="shared" si="87"/>
        <v>-3.0933653676727957E-3</v>
      </c>
      <c r="X207" s="13">
        <f t="shared" si="88"/>
        <v>4.2263122017723198E-2</v>
      </c>
      <c r="Y207" s="13">
        <f t="shared" si="89"/>
        <v>-9.6956681700567371E-3</v>
      </c>
      <c r="Z207" s="13">
        <f t="shared" si="90"/>
        <v>-1.48448047191585E-3</v>
      </c>
      <c r="AA207" s="13">
        <f t="shared" si="91"/>
        <v>-1.2469735354213585E-3</v>
      </c>
      <c r="AB207" s="13">
        <f t="shared" si="92"/>
        <v>3.0159203621991093E-3</v>
      </c>
      <c r="AC207" s="55"/>
      <c r="AD207" s="14">
        <f t="shared" si="93"/>
        <v>-2.4960531445491164E-3</v>
      </c>
      <c r="AE207" s="14">
        <f t="shared" si="94"/>
        <v>-4.5106331711656823E-3</v>
      </c>
      <c r="AF207" s="14">
        <f t="shared" si="95"/>
        <v>-8.6912166301317869E-3</v>
      </c>
      <c r="AG207" s="14">
        <f t="shared" si="96"/>
        <v>1.4775162707591983E-2</v>
      </c>
      <c r="AH207" s="14">
        <f t="shared" si="97"/>
        <v>-4.1540977082028443E-3</v>
      </c>
      <c r="AI207" s="14">
        <f t="shared" si="98"/>
        <v>4.1577266800441486E-2</v>
      </c>
      <c r="AJ207" s="14">
        <f t="shared" si="99"/>
        <v>-1.0835316051494522E-2</v>
      </c>
      <c r="AK207" s="14">
        <f t="shared" si="100"/>
        <v>-2.8233019311702111E-3</v>
      </c>
      <c r="AL207" s="14">
        <f t="shared" si="101"/>
        <v>-1.6045741602555023E-3</v>
      </c>
      <c r="AM207" s="14">
        <f t="shared" si="102"/>
        <v>2.0873827622189447E-3</v>
      </c>
    </row>
    <row r="208" spans="1:39" x14ac:dyDescent="0.25">
      <c r="A208" s="11">
        <v>43049</v>
      </c>
      <c r="B208" s="12">
        <v>12322.6</v>
      </c>
      <c r="C208" s="12">
        <v>2582.3000000000002</v>
      </c>
      <c r="D208" s="12">
        <v>6750.9399409999996</v>
      </c>
      <c r="E208" s="12">
        <v>181.720001</v>
      </c>
      <c r="F208" s="12">
        <v>1125.349976</v>
      </c>
      <c r="G208" s="12">
        <v>28.360001</v>
      </c>
      <c r="H208" s="12">
        <v>105.239998</v>
      </c>
      <c r="I208" s="12">
        <v>1028.0699460000001</v>
      </c>
      <c r="J208" s="12">
        <v>61.16</v>
      </c>
      <c r="K208" s="12">
        <v>192.020004</v>
      </c>
      <c r="L208" s="12">
        <v>73.989998</v>
      </c>
      <c r="M208" s="12">
        <v>49.062480999999998</v>
      </c>
      <c r="N208" s="12">
        <v>109.75</v>
      </c>
      <c r="O208" s="53"/>
      <c r="P208" s="13">
        <f t="shared" si="80"/>
        <v>-4.7067988898452651E-4</v>
      </c>
      <c r="Q208" s="13">
        <f t="shared" si="81"/>
        <v>9.8361925415324514E-4</v>
      </c>
      <c r="R208" s="13">
        <f t="shared" si="82"/>
        <v>9.8655254797219705E-4</v>
      </c>
      <c r="S208" s="13">
        <f t="shared" si="83"/>
        <v>7.1541381952777705E-4</v>
      </c>
      <c r="T208" s="13">
        <f t="shared" si="84"/>
        <v>3.3945599870879306E-3</v>
      </c>
      <c r="U208" s="13">
        <f t="shared" si="85"/>
        <v>3.1734836680719081E-3</v>
      </c>
      <c r="V208" s="13">
        <f t="shared" si="86"/>
        <v>5.131138447950212E-3</v>
      </c>
      <c r="W208" s="13">
        <f t="shared" si="87"/>
        <v>-2.2566032681204939E-3</v>
      </c>
      <c r="X208" s="13">
        <f t="shared" si="88"/>
        <v>1.7004594506213166E-2</v>
      </c>
      <c r="Y208" s="13">
        <f t="shared" si="89"/>
        <v>1.5935829269121404E-2</v>
      </c>
      <c r="Z208" s="13">
        <f t="shared" si="90"/>
        <v>5.4062712638547339E-4</v>
      </c>
      <c r="AA208" s="13">
        <f t="shared" si="91"/>
        <v>-3.5676345026252054E-3</v>
      </c>
      <c r="AB208" s="13">
        <f t="shared" si="92"/>
        <v>1.3029612756264353E-2</v>
      </c>
      <c r="AC208" s="55"/>
      <c r="AD208" s="14">
        <f t="shared" si="93"/>
        <v>-6.8127145893334272E-4</v>
      </c>
      <c r="AE208" s="14">
        <f t="shared" si="94"/>
        <v>2.2316626685356354E-3</v>
      </c>
      <c r="AF208" s="14">
        <f t="shared" si="95"/>
        <v>2.5270029595910138E-3</v>
      </c>
      <c r="AG208" s="14">
        <f t="shared" si="96"/>
        <v>4.0761850198255851E-3</v>
      </c>
      <c r="AH208" s="14">
        <f t="shared" si="97"/>
        <v>-3.3173356086505421E-3</v>
      </c>
      <c r="AI208" s="14">
        <f t="shared" si="98"/>
        <v>1.6318739288931454E-2</v>
      </c>
      <c r="AJ208" s="14">
        <f t="shared" si="99"/>
        <v>1.479618138768362E-2</v>
      </c>
      <c r="AK208" s="14">
        <f t="shared" si="100"/>
        <v>-7.9819433286888774E-4</v>
      </c>
      <c r="AL208" s="14">
        <f t="shared" si="101"/>
        <v>-3.9252351274593495E-3</v>
      </c>
      <c r="AM208" s="14">
        <f t="shared" si="102"/>
        <v>1.2101075156284188E-2</v>
      </c>
    </row>
    <row r="209" spans="1:39" x14ac:dyDescent="0.25">
      <c r="A209" s="11">
        <v>43052</v>
      </c>
      <c r="B209" s="12">
        <v>12316.8</v>
      </c>
      <c r="C209" s="12">
        <v>2584.84</v>
      </c>
      <c r="D209" s="12">
        <v>6757.6000979999999</v>
      </c>
      <c r="E209" s="12">
        <v>181.85000600000001</v>
      </c>
      <c r="F209" s="12">
        <v>1129.170044</v>
      </c>
      <c r="G209" s="12">
        <v>28.450001</v>
      </c>
      <c r="H209" s="12">
        <v>105.779999</v>
      </c>
      <c r="I209" s="12">
        <v>1025.75</v>
      </c>
      <c r="J209" s="12">
        <v>62.200001</v>
      </c>
      <c r="K209" s="12">
        <v>195.08000200000001</v>
      </c>
      <c r="L209" s="12">
        <v>74.029999000000004</v>
      </c>
      <c r="M209" s="12">
        <v>48.887444000000002</v>
      </c>
      <c r="N209" s="12">
        <v>111.18</v>
      </c>
      <c r="O209" s="53"/>
      <c r="P209" s="13">
        <f t="shared" si="80"/>
        <v>-2.9796700441672153E-3</v>
      </c>
      <c r="Q209" s="13">
        <f t="shared" si="81"/>
        <v>-2.309620711533511E-3</v>
      </c>
      <c r="R209" s="13">
        <f t="shared" si="82"/>
        <v>-2.9196727704912107E-3</v>
      </c>
      <c r="S209" s="13">
        <f t="shared" si="83"/>
        <v>-2.9144843690575017E-3</v>
      </c>
      <c r="T209" s="13">
        <f t="shared" si="84"/>
        <v>6.7925305322746876E-3</v>
      </c>
      <c r="U209" s="13">
        <f t="shared" si="85"/>
        <v>-4.5694550239206988E-3</v>
      </c>
      <c r="V209" s="13">
        <f t="shared" si="86"/>
        <v>4.2541501631134793E-3</v>
      </c>
      <c r="W209" s="13">
        <f t="shared" si="87"/>
        <v>2.4372410431383607E-4</v>
      </c>
      <c r="X209" s="13">
        <f t="shared" si="88"/>
        <v>6.9131831685982359E-3</v>
      </c>
      <c r="Y209" s="13">
        <f t="shared" si="89"/>
        <v>3.2294699279322714E-3</v>
      </c>
      <c r="Z209" s="13">
        <f t="shared" si="90"/>
        <v>6.2136837257014133E-3</v>
      </c>
      <c r="AA209" s="13">
        <f t="shared" si="91"/>
        <v>-8.9509690872779935E-4</v>
      </c>
      <c r="AB209" s="13">
        <f t="shared" si="92"/>
        <v>-8.9962223421502507E-5</v>
      </c>
      <c r="AC209" s="55"/>
      <c r="AD209" s="14">
        <f t="shared" si="93"/>
        <v>-4.3111696475186213E-3</v>
      </c>
      <c r="AE209" s="14">
        <f t="shared" si="94"/>
        <v>5.6296332137223924E-3</v>
      </c>
      <c r="AF209" s="14">
        <f t="shared" si="95"/>
        <v>-5.215935732401593E-3</v>
      </c>
      <c r="AG209" s="14">
        <f t="shared" si="96"/>
        <v>3.199196734988852E-3</v>
      </c>
      <c r="AH209" s="14">
        <f t="shared" si="97"/>
        <v>-8.170082362162121E-4</v>
      </c>
      <c r="AI209" s="14">
        <f t="shared" si="98"/>
        <v>6.2273279513165225E-3</v>
      </c>
      <c r="AJ209" s="14">
        <f t="shared" si="99"/>
        <v>2.0898220464944874E-3</v>
      </c>
      <c r="AK209" s="14">
        <f t="shared" si="100"/>
        <v>4.8748622664470526E-3</v>
      </c>
      <c r="AL209" s="14">
        <f t="shared" si="101"/>
        <v>-1.2526975335619432E-3</v>
      </c>
      <c r="AM209" s="14">
        <f t="shared" si="102"/>
        <v>-1.0184998234016671E-3</v>
      </c>
    </row>
    <row r="210" spans="1:39" x14ac:dyDescent="0.25">
      <c r="A210" s="11">
        <v>43053</v>
      </c>
      <c r="B210" s="12">
        <v>12280.1</v>
      </c>
      <c r="C210" s="12">
        <v>2578.87</v>
      </c>
      <c r="D210" s="12">
        <v>6737.8701170000004</v>
      </c>
      <c r="E210" s="12">
        <v>181.320007</v>
      </c>
      <c r="F210" s="12">
        <v>1136.839966</v>
      </c>
      <c r="G210" s="12">
        <v>28.32</v>
      </c>
      <c r="H210" s="12">
        <v>106.230003</v>
      </c>
      <c r="I210" s="12">
        <v>1026</v>
      </c>
      <c r="J210" s="12">
        <v>62.630001</v>
      </c>
      <c r="K210" s="12">
        <v>195.71000699999999</v>
      </c>
      <c r="L210" s="12">
        <v>74.489998</v>
      </c>
      <c r="M210" s="12">
        <v>48.843685000000001</v>
      </c>
      <c r="N210" s="12">
        <v>111.16999800000001</v>
      </c>
      <c r="O210" s="53"/>
      <c r="P210" s="13">
        <f t="shared" si="80"/>
        <v>-4.8696671851207185E-3</v>
      </c>
      <c r="Q210" s="13">
        <f t="shared" si="81"/>
        <v>-5.5256759743608219E-3</v>
      </c>
      <c r="R210" s="13">
        <f t="shared" si="82"/>
        <v>-4.6988373848466658E-3</v>
      </c>
      <c r="S210" s="13">
        <f t="shared" si="83"/>
        <v>-6.8387654540515985E-3</v>
      </c>
      <c r="T210" s="13">
        <f t="shared" si="84"/>
        <v>-8.9282795323540887E-3</v>
      </c>
      <c r="U210" s="13">
        <f t="shared" si="85"/>
        <v>-1.0946327683615809E-2</v>
      </c>
      <c r="V210" s="13">
        <f t="shared" si="86"/>
        <v>-7.530857360514176E-3</v>
      </c>
      <c r="W210" s="13">
        <f t="shared" si="87"/>
        <v>-4.9610399610136025E-3</v>
      </c>
      <c r="X210" s="13">
        <f t="shared" si="88"/>
        <v>-1.6445840388857769E-2</v>
      </c>
      <c r="Y210" s="13">
        <f t="shared" si="89"/>
        <v>-1.8343528034312495E-2</v>
      </c>
      <c r="Z210" s="13">
        <f t="shared" si="90"/>
        <v>-1.423007153255651E-2</v>
      </c>
      <c r="AA210" s="13">
        <f t="shared" si="91"/>
        <v>-5.3753929499791298E-3</v>
      </c>
      <c r="AB210" s="13">
        <f t="shared" si="92"/>
        <v>-6.7464245164419179E-3</v>
      </c>
      <c r="AC210" s="55"/>
      <c r="AD210" s="14">
        <f t="shared" si="93"/>
        <v>-8.2354507325127189E-3</v>
      </c>
      <c r="AE210" s="14">
        <f t="shared" si="94"/>
        <v>-1.0091176850906384E-2</v>
      </c>
      <c r="AF210" s="14">
        <f t="shared" si="95"/>
        <v>-1.1592808392096704E-2</v>
      </c>
      <c r="AG210" s="14">
        <f t="shared" si="96"/>
        <v>-8.5858107886388028E-3</v>
      </c>
      <c r="AH210" s="14">
        <f t="shared" si="97"/>
        <v>-6.021772301543651E-3</v>
      </c>
      <c r="AI210" s="14">
        <f t="shared" si="98"/>
        <v>-1.7131695606139481E-2</v>
      </c>
      <c r="AJ210" s="14">
        <f t="shared" si="99"/>
        <v>-1.948317591575028E-2</v>
      </c>
      <c r="AK210" s="14">
        <f t="shared" si="100"/>
        <v>-1.556889299181087E-2</v>
      </c>
      <c r="AL210" s="14">
        <f t="shared" si="101"/>
        <v>-5.7329935748132738E-3</v>
      </c>
      <c r="AM210" s="14">
        <f t="shared" si="102"/>
        <v>-7.6749621164220825E-3</v>
      </c>
    </row>
    <row r="211" spans="1:39" x14ac:dyDescent="0.25">
      <c r="A211" s="11">
        <v>43054</v>
      </c>
      <c r="B211" s="12">
        <v>12220.3</v>
      </c>
      <c r="C211" s="12">
        <v>2564.62</v>
      </c>
      <c r="D211" s="12">
        <v>6706.2099609999996</v>
      </c>
      <c r="E211" s="12">
        <v>180.08000200000001</v>
      </c>
      <c r="F211" s="12">
        <v>1126.6899410000001</v>
      </c>
      <c r="G211" s="12">
        <v>28.01</v>
      </c>
      <c r="H211" s="12">
        <v>105.43</v>
      </c>
      <c r="I211" s="12">
        <v>1020.909973</v>
      </c>
      <c r="J211" s="12">
        <v>61.599997999999999</v>
      </c>
      <c r="K211" s="12">
        <v>192.11999499999999</v>
      </c>
      <c r="L211" s="12">
        <v>73.430000000000007</v>
      </c>
      <c r="M211" s="12">
        <v>48.581130999999999</v>
      </c>
      <c r="N211" s="12">
        <v>110.41999800000001</v>
      </c>
      <c r="O211" s="53"/>
      <c r="P211" s="13">
        <f t="shared" si="80"/>
        <v>6.7919772837001791E-3</v>
      </c>
      <c r="Q211" s="13">
        <f t="shared" si="81"/>
        <v>8.1961460177335521E-3</v>
      </c>
      <c r="R211" s="13">
        <f t="shared" si="82"/>
        <v>1.2984991300065918E-2</v>
      </c>
      <c r="S211" s="13">
        <f t="shared" si="83"/>
        <v>1.2327859703155752E-2</v>
      </c>
      <c r="T211" s="13">
        <f t="shared" si="84"/>
        <v>9.4081766546985079E-3</v>
      </c>
      <c r="U211" s="13">
        <f t="shared" si="85"/>
        <v>9.6394501963583679E-3</v>
      </c>
      <c r="V211" s="13">
        <f t="shared" si="86"/>
        <v>1.5175936640424936E-2</v>
      </c>
      <c r="W211" s="13">
        <f t="shared" si="87"/>
        <v>1.1352643530302631E-2</v>
      </c>
      <c r="X211" s="13">
        <f t="shared" si="88"/>
        <v>6.4935391718681235E-3</v>
      </c>
      <c r="Y211" s="13">
        <f t="shared" si="89"/>
        <v>1.7645222195638688E-2</v>
      </c>
      <c r="Z211" s="13">
        <f t="shared" si="90"/>
        <v>5.815057878251384E-2</v>
      </c>
      <c r="AA211" s="13">
        <f t="shared" si="91"/>
        <v>4.5036415475794289E-3</v>
      </c>
      <c r="AB211" s="13">
        <f t="shared" si="92"/>
        <v>2.3093670043355718E-2</v>
      </c>
      <c r="AC211" s="55"/>
      <c r="AD211" s="14">
        <f t="shared" si="93"/>
        <v>1.0931174424694632E-2</v>
      </c>
      <c r="AE211" s="14">
        <f t="shared" si="94"/>
        <v>8.2452793361462128E-3</v>
      </c>
      <c r="AF211" s="14">
        <f t="shared" si="95"/>
        <v>8.9929694878774728E-3</v>
      </c>
      <c r="AG211" s="14">
        <f t="shared" si="96"/>
        <v>1.4120983212300309E-2</v>
      </c>
      <c r="AH211" s="14">
        <f t="shared" si="97"/>
        <v>1.0291911189772582E-2</v>
      </c>
      <c r="AI211" s="14">
        <f t="shared" si="98"/>
        <v>5.80768395458641E-3</v>
      </c>
      <c r="AJ211" s="14">
        <f t="shared" si="99"/>
        <v>1.6505574314200903E-2</v>
      </c>
      <c r="AK211" s="14">
        <f t="shared" si="100"/>
        <v>5.6811757323259479E-2</v>
      </c>
      <c r="AL211" s="14">
        <f t="shared" si="101"/>
        <v>4.1460409227452848E-3</v>
      </c>
      <c r="AM211" s="14">
        <f t="shared" si="102"/>
        <v>2.2165132443375552E-2</v>
      </c>
    </row>
    <row r="212" spans="1:39" x14ac:dyDescent="0.25">
      <c r="A212" s="11">
        <v>43055</v>
      </c>
      <c r="B212" s="12">
        <v>12303.3</v>
      </c>
      <c r="C212" s="12">
        <v>2585.64</v>
      </c>
      <c r="D212" s="12">
        <v>6793.2900390000004</v>
      </c>
      <c r="E212" s="12">
        <v>182.300003</v>
      </c>
      <c r="F212" s="12">
        <v>1137.290039</v>
      </c>
      <c r="G212" s="12">
        <v>28.280000999999999</v>
      </c>
      <c r="H212" s="12">
        <v>107.029999</v>
      </c>
      <c r="I212" s="12">
        <v>1032.5</v>
      </c>
      <c r="J212" s="12">
        <v>62</v>
      </c>
      <c r="K212" s="12">
        <v>195.509995</v>
      </c>
      <c r="L212" s="12">
        <v>77.699996999999996</v>
      </c>
      <c r="M212" s="12">
        <v>48.799923</v>
      </c>
      <c r="N212" s="12">
        <v>112.970001</v>
      </c>
      <c r="O212" s="53"/>
      <c r="P212" s="13">
        <f t="shared" si="80"/>
        <v>-3.2511602578111365E-5</v>
      </c>
      <c r="Q212" s="13">
        <f t="shared" si="81"/>
        <v>-2.6260422951377427E-3</v>
      </c>
      <c r="R212" s="13">
        <f t="shared" si="82"/>
        <v>-1.5456428239807307E-3</v>
      </c>
      <c r="S212" s="13">
        <f t="shared" si="83"/>
        <v>-3.291168349569551E-4</v>
      </c>
      <c r="T212" s="13">
        <f t="shared" si="84"/>
        <v>-6.5155182459133432E-3</v>
      </c>
      <c r="U212" s="13">
        <f t="shared" si="85"/>
        <v>-7.0724891417073277E-4</v>
      </c>
      <c r="V212" s="13">
        <f t="shared" si="86"/>
        <v>5.1387742234771938E-3</v>
      </c>
      <c r="W212" s="13">
        <f t="shared" si="87"/>
        <v>-1.2987867312348689E-2</v>
      </c>
      <c r="X212" s="13">
        <f t="shared" si="88"/>
        <v>2.7419032258064746E-3</v>
      </c>
      <c r="Y212" s="13">
        <f t="shared" si="89"/>
        <v>-1.1815242489265132E-2</v>
      </c>
      <c r="Z212" s="13">
        <f t="shared" si="90"/>
        <v>-1.6988417644340337E-2</v>
      </c>
      <c r="AA212" s="13">
        <f t="shared" si="91"/>
        <v>-1.3629816588030308E-2</v>
      </c>
      <c r="AB212" s="13">
        <f t="shared" si="92"/>
        <v>6.9044790041208337E-3</v>
      </c>
      <c r="AC212" s="55"/>
      <c r="AD212" s="14">
        <f t="shared" si="93"/>
        <v>-1.7258021134180749E-3</v>
      </c>
      <c r="AE212" s="14">
        <f t="shared" si="94"/>
        <v>-7.6784155644656384E-3</v>
      </c>
      <c r="AF212" s="14">
        <f t="shared" si="95"/>
        <v>-1.3537296226516272E-3</v>
      </c>
      <c r="AG212" s="14">
        <f t="shared" si="96"/>
        <v>4.083820795352567E-3</v>
      </c>
      <c r="AH212" s="14">
        <f t="shared" si="97"/>
        <v>-1.4048599652878737E-2</v>
      </c>
      <c r="AI212" s="14">
        <f t="shared" si="98"/>
        <v>2.0560480085247616E-3</v>
      </c>
      <c r="AJ212" s="14">
        <f t="shared" si="99"/>
        <v>-1.2954890370702916E-2</v>
      </c>
      <c r="AK212" s="14">
        <f t="shared" si="100"/>
        <v>-1.8327239103594697E-2</v>
      </c>
      <c r="AL212" s="14">
        <f t="shared" si="101"/>
        <v>-1.3987417212864452E-2</v>
      </c>
      <c r="AM212" s="14">
        <f t="shared" si="102"/>
        <v>5.9759414041406691E-3</v>
      </c>
    </row>
    <row r="213" spans="1:39" x14ac:dyDescent="0.25">
      <c r="A213" s="11">
        <v>43056</v>
      </c>
      <c r="B213" s="12">
        <v>12302.9</v>
      </c>
      <c r="C213" s="12">
        <v>2578.85</v>
      </c>
      <c r="D213" s="12">
        <v>6782.7900390000004</v>
      </c>
      <c r="E213" s="12">
        <v>182.240005</v>
      </c>
      <c r="F213" s="12">
        <v>1129.880005</v>
      </c>
      <c r="G213" s="12">
        <v>28.26</v>
      </c>
      <c r="H213" s="12">
        <v>107.58000199999999</v>
      </c>
      <c r="I213" s="12">
        <v>1019.090027</v>
      </c>
      <c r="J213" s="12">
        <v>62.169998</v>
      </c>
      <c r="K213" s="12">
        <v>193.199997</v>
      </c>
      <c r="L213" s="12">
        <v>76.379997000000003</v>
      </c>
      <c r="M213" s="12">
        <v>48.134788999999998</v>
      </c>
      <c r="N213" s="12">
        <v>113.75</v>
      </c>
      <c r="O213" s="53"/>
      <c r="P213" s="13">
        <f t="shared" si="80"/>
        <v>1.4549415178535252E-3</v>
      </c>
      <c r="Q213" s="13">
        <f t="shared" si="81"/>
        <v>1.275762452255913E-3</v>
      </c>
      <c r="R213" s="13">
        <f t="shared" si="82"/>
        <v>1.1676495888064409E-3</v>
      </c>
      <c r="S213" s="13">
        <f t="shared" si="83"/>
        <v>5.4867755298859677E-4</v>
      </c>
      <c r="T213" s="13">
        <f t="shared" si="84"/>
        <v>-3.159579764401732E-3</v>
      </c>
      <c r="U213" s="13">
        <f t="shared" si="85"/>
        <v>3.1847133757960666E-3</v>
      </c>
      <c r="V213" s="13">
        <f t="shared" si="86"/>
        <v>-1.9520263626691126E-3</v>
      </c>
      <c r="W213" s="13">
        <f t="shared" si="87"/>
        <v>-6.9672156648425965E-4</v>
      </c>
      <c r="X213" s="13">
        <f t="shared" si="88"/>
        <v>-1.624574605905571E-2</v>
      </c>
      <c r="Y213" s="13">
        <f t="shared" si="89"/>
        <v>4.6584317493545413E-3</v>
      </c>
      <c r="Z213" s="13">
        <f t="shared" si="90"/>
        <v>-4.8441347804714097E-3</v>
      </c>
      <c r="AA213" s="13">
        <f t="shared" si="91"/>
        <v>5.9999432011637044E-3</v>
      </c>
      <c r="AB213" s="13">
        <f t="shared" si="92"/>
        <v>1.2571428571428678E-2</v>
      </c>
      <c r="AC213" s="55"/>
      <c r="AD213" s="14">
        <f t="shared" si="93"/>
        <v>-8.48007725472523E-4</v>
      </c>
      <c r="AE213" s="14">
        <f t="shared" si="94"/>
        <v>-4.3224770829540272E-3</v>
      </c>
      <c r="AF213" s="14">
        <f t="shared" si="95"/>
        <v>2.5382326673151724E-3</v>
      </c>
      <c r="AG213" s="14">
        <f t="shared" si="96"/>
        <v>-3.0069797907937399E-3</v>
      </c>
      <c r="AH213" s="14">
        <f t="shared" si="97"/>
        <v>-1.7574539070143078E-3</v>
      </c>
      <c r="AI213" s="14">
        <f t="shared" si="98"/>
        <v>-1.6931601276337423E-2</v>
      </c>
      <c r="AJ213" s="14">
        <f t="shared" si="99"/>
        <v>3.5187838679167573E-3</v>
      </c>
      <c r="AK213" s="14">
        <f t="shared" si="100"/>
        <v>-6.1829562397257704E-3</v>
      </c>
      <c r="AL213" s="14">
        <f t="shared" si="101"/>
        <v>5.6423425763295603E-3</v>
      </c>
      <c r="AM213" s="14">
        <f t="shared" si="102"/>
        <v>1.1642890971448513E-2</v>
      </c>
    </row>
    <row r="214" spans="1:39" x14ac:dyDescent="0.25">
      <c r="A214" s="11">
        <v>43059</v>
      </c>
      <c r="B214" s="12">
        <v>12320.8</v>
      </c>
      <c r="C214" s="12">
        <v>2582.14</v>
      </c>
      <c r="D214" s="12">
        <v>6790.7099609999996</v>
      </c>
      <c r="E214" s="12">
        <v>182.33999600000001</v>
      </c>
      <c r="F214" s="12">
        <v>1126.3100589999999</v>
      </c>
      <c r="G214" s="12">
        <v>28.35</v>
      </c>
      <c r="H214" s="12">
        <v>107.370003</v>
      </c>
      <c r="I214" s="12">
        <v>1018.380005</v>
      </c>
      <c r="J214" s="12">
        <v>61.16</v>
      </c>
      <c r="K214" s="12">
        <v>194.10000600000001</v>
      </c>
      <c r="L214" s="12">
        <v>76.010002</v>
      </c>
      <c r="M214" s="12">
        <v>48.423594999999999</v>
      </c>
      <c r="N214" s="12">
        <v>115.18</v>
      </c>
      <c r="O214" s="53"/>
      <c r="P214" s="13">
        <f t="shared" si="80"/>
        <v>5.2837478085838718E-3</v>
      </c>
      <c r="Q214" s="13">
        <f t="shared" si="81"/>
        <v>6.5410860758907674E-3</v>
      </c>
      <c r="R214" s="13">
        <f t="shared" si="82"/>
        <v>1.0568853538464484E-2</v>
      </c>
      <c r="S214" s="13">
        <f t="shared" si="83"/>
        <v>9.9265001629154082E-3</v>
      </c>
      <c r="T214" s="13">
        <f t="shared" si="84"/>
        <v>1.1701867434001256E-2</v>
      </c>
      <c r="U214" s="13">
        <f t="shared" si="85"/>
        <v>1.5872980599647146E-2</v>
      </c>
      <c r="V214" s="13">
        <f t="shared" si="86"/>
        <v>1.3318431219565108E-2</v>
      </c>
      <c r="W214" s="13">
        <f t="shared" si="87"/>
        <v>1.5819227519102697E-2</v>
      </c>
      <c r="X214" s="13">
        <f t="shared" si="88"/>
        <v>1.7985611510793476E-3</v>
      </c>
      <c r="Y214" s="13">
        <f t="shared" si="89"/>
        <v>1.0973673025028052E-2</v>
      </c>
      <c r="Z214" s="13">
        <f t="shared" si="90"/>
        <v>2.315478165623519E-2</v>
      </c>
      <c r="AA214" s="13">
        <f t="shared" si="91"/>
        <v>1.2289876453823734E-2</v>
      </c>
      <c r="AB214" s="13">
        <f t="shared" si="92"/>
        <v>7.6401979510329898E-3</v>
      </c>
      <c r="AC214" s="55"/>
      <c r="AD214" s="14">
        <f t="shared" si="93"/>
        <v>8.5298148844542877E-3</v>
      </c>
      <c r="AE214" s="14">
        <f t="shared" si="94"/>
        <v>1.0538970115448961E-2</v>
      </c>
      <c r="AF214" s="14">
        <f t="shared" si="95"/>
        <v>1.5226499891166251E-2</v>
      </c>
      <c r="AG214" s="14">
        <f t="shared" si="96"/>
        <v>1.2263477791440481E-2</v>
      </c>
      <c r="AH214" s="14">
        <f t="shared" si="97"/>
        <v>1.4758495178572648E-2</v>
      </c>
      <c r="AI214" s="14">
        <f t="shared" si="98"/>
        <v>1.1127059337976346E-3</v>
      </c>
      <c r="AJ214" s="14">
        <f t="shared" si="99"/>
        <v>9.8340251435902679E-3</v>
      </c>
      <c r="AK214" s="14">
        <f t="shared" si="100"/>
        <v>2.181596019698083E-2</v>
      </c>
      <c r="AL214" s="14">
        <f t="shared" si="101"/>
        <v>1.193227582898959E-2</v>
      </c>
      <c r="AM214" s="14">
        <f t="shared" si="102"/>
        <v>6.7116603510528252E-3</v>
      </c>
    </row>
    <row r="215" spans="1:39" x14ac:dyDescent="0.25">
      <c r="A215" s="11">
        <v>43060</v>
      </c>
      <c r="B215" s="12">
        <v>12385.9</v>
      </c>
      <c r="C215" s="12">
        <v>2599.0300000000002</v>
      </c>
      <c r="D215" s="12">
        <v>6862.4799800000001</v>
      </c>
      <c r="E215" s="12">
        <v>184.14999399999999</v>
      </c>
      <c r="F215" s="12">
        <v>1139.48999</v>
      </c>
      <c r="G215" s="12">
        <v>28.799999</v>
      </c>
      <c r="H215" s="12">
        <v>108.800003</v>
      </c>
      <c r="I215" s="12">
        <v>1034.48999</v>
      </c>
      <c r="J215" s="12">
        <v>61.27</v>
      </c>
      <c r="K215" s="12">
        <v>196.229996</v>
      </c>
      <c r="L215" s="12">
        <v>77.769997000000004</v>
      </c>
      <c r="M215" s="12">
        <v>49.018715</v>
      </c>
      <c r="N215" s="12">
        <v>116.05999799999999</v>
      </c>
      <c r="O215" s="53"/>
      <c r="P215" s="13">
        <f t="shared" si="80"/>
        <v>3.9561113847197404E-4</v>
      </c>
      <c r="Q215" s="13">
        <f t="shared" si="81"/>
        <v>-7.5027991212117673E-4</v>
      </c>
      <c r="R215" s="13">
        <f t="shared" si="82"/>
        <v>7.1109613641451297E-4</v>
      </c>
      <c r="S215" s="13">
        <f t="shared" si="83"/>
        <v>-6.7879448315376623E-3</v>
      </c>
      <c r="T215" s="13">
        <f t="shared" si="84"/>
        <v>1.4629390469678372E-2</v>
      </c>
      <c r="U215" s="13">
        <f t="shared" si="85"/>
        <v>-1.1458333731192094E-2</v>
      </c>
      <c r="V215" s="13">
        <f t="shared" si="86"/>
        <v>-1.8106626338971754E-2</v>
      </c>
      <c r="W215" s="13">
        <f t="shared" si="87"/>
        <v>1.4209620336684825E-3</v>
      </c>
      <c r="X215" s="13">
        <f t="shared" si="88"/>
        <v>0</v>
      </c>
      <c r="Y215" s="13">
        <f t="shared" si="89"/>
        <v>4.5870153307236983E-4</v>
      </c>
      <c r="Z215" s="13">
        <f t="shared" si="90"/>
        <v>-2.5716472639186749E-3</v>
      </c>
      <c r="AA215" s="13">
        <f t="shared" si="91"/>
        <v>-3.0351876829084468E-3</v>
      </c>
      <c r="AB215" s="13">
        <f t="shared" si="92"/>
        <v>-2.4987162243444994E-3</v>
      </c>
      <c r="AC215" s="55"/>
      <c r="AD215" s="14">
        <f t="shared" si="93"/>
        <v>-8.1846301099987827E-3</v>
      </c>
      <c r="AE215" s="14">
        <f t="shared" si="94"/>
        <v>1.3466493151126076E-2</v>
      </c>
      <c r="AF215" s="14">
        <f t="shared" si="95"/>
        <v>-1.2104814439672989E-2</v>
      </c>
      <c r="AG215" s="14">
        <f t="shared" si="96"/>
        <v>-1.9161579767096381E-2</v>
      </c>
      <c r="AH215" s="14">
        <f t="shared" si="97"/>
        <v>3.6022969313843434E-4</v>
      </c>
      <c r="AI215" s="14">
        <f t="shared" si="98"/>
        <v>-6.858552172817131E-4</v>
      </c>
      <c r="AJ215" s="14">
        <f t="shared" si="99"/>
        <v>-6.8094634836541419E-4</v>
      </c>
      <c r="AK215" s="14">
        <f t="shared" si="100"/>
        <v>-3.9104687231730356E-3</v>
      </c>
      <c r="AL215" s="14">
        <f t="shared" si="101"/>
        <v>-3.3927883077425908E-3</v>
      </c>
      <c r="AM215" s="14">
        <f t="shared" si="102"/>
        <v>-3.427253824324664E-3</v>
      </c>
    </row>
    <row r="216" spans="1:39" x14ac:dyDescent="0.25">
      <c r="A216" s="11">
        <v>43061</v>
      </c>
      <c r="B216" s="12">
        <v>12390.8</v>
      </c>
      <c r="C216" s="12">
        <v>2597.08</v>
      </c>
      <c r="D216" s="12">
        <v>6867.3598629999997</v>
      </c>
      <c r="E216" s="12">
        <v>182.89999399999999</v>
      </c>
      <c r="F216" s="12">
        <v>1156.160034</v>
      </c>
      <c r="G216" s="12">
        <v>28.469999000000001</v>
      </c>
      <c r="H216" s="12">
        <v>106.83000199999999</v>
      </c>
      <c r="I216" s="12">
        <v>1035.959961</v>
      </c>
      <c r="J216" s="12">
        <v>61.27</v>
      </c>
      <c r="K216" s="12">
        <v>196.320007</v>
      </c>
      <c r="L216" s="12">
        <v>77.569999999999993</v>
      </c>
      <c r="M216" s="12">
        <v>48.869934000000001</v>
      </c>
      <c r="N216" s="12">
        <v>115.769997</v>
      </c>
      <c r="O216" s="53"/>
      <c r="P216" s="13">
        <f t="shared" si="80"/>
        <v>2.5099267198243069E-3</v>
      </c>
      <c r="Q216" s="13">
        <f t="shared" si="81"/>
        <v>2.056155374497548E-3</v>
      </c>
      <c r="R216" s="13">
        <f t="shared" si="82"/>
        <v>3.1744794848245217E-3</v>
      </c>
      <c r="S216" s="13">
        <f t="shared" si="83"/>
        <v>8.529322313701071E-3</v>
      </c>
      <c r="T216" s="13">
        <f t="shared" si="84"/>
        <v>2.5809546362506319E-2</v>
      </c>
      <c r="U216" s="13">
        <f t="shared" si="85"/>
        <v>6.6737269643035724E-3</v>
      </c>
      <c r="V216" s="13">
        <f t="shared" si="86"/>
        <v>2.9954132173470871E-3</v>
      </c>
      <c r="W216" s="13">
        <f t="shared" si="87"/>
        <v>4.4886136289585821E-3</v>
      </c>
      <c r="X216" s="13">
        <f t="shared" si="88"/>
        <v>7.834176595397313E-3</v>
      </c>
      <c r="Y216" s="13">
        <f t="shared" si="89"/>
        <v>-2.9034585354309472E-3</v>
      </c>
      <c r="Z216" s="13">
        <f t="shared" si="90"/>
        <v>1.2891581797086493E-2</v>
      </c>
      <c r="AA216" s="13">
        <f t="shared" si="91"/>
        <v>1.8087480944827927E-2</v>
      </c>
      <c r="AB216" s="13">
        <f t="shared" si="92"/>
        <v>1.2697599016090466E-2</v>
      </c>
      <c r="AC216" s="55"/>
      <c r="AD216" s="14">
        <f t="shared" si="93"/>
        <v>7.1326370352399514E-3</v>
      </c>
      <c r="AE216" s="14">
        <f t="shared" si="94"/>
        <v>2.4646649043954024E-2</v>
      </c>
      <c r="AF216" s="14">
        <f t="shared" si="95"/>
        <v>6.0272462558226781E-3</v>
      </c>
      <c r="AG216" s="14">
        <f t="shared" si="96"/>
        <v>1.9404597892224598E-3</v>
      </c>
      <c r="AH216" s="14">
        <f t="shared" si="97"/>
        <v>3.4278812884285339E-3</v>
      </c>
      <c r="AI216" s="14">
        <f t="shared" si="98"/>
        <v>7.1483213781155996E-3</v>
      </c>
      <c r="AJ216" s="14">
        <f t="shared" si="99"/>
        <v>-4.0431064168687317E-3</v>
      </c>
      <c r="AK216" s="14">
        <f t="shared" si="100"/>
        <v>1.1552760337832133E-2</v>
      </c>
      <c r="AL216" s="14">
        <f t="shared" si="101"/>
        <v>1.7729880319993785E-2</v>
      </c>
      <c r="AM216" s="14">
        <f t="shared" si="102"/>
        <v>1.1769061416110302E-2</v>
      </c>
    </row>
    <row r="217" spans="1:39" x14ac:dyDescent="0.25">
      <c r="A217" s="11">
        <v>43063</v>
      </c>
      <c r="B217" s="12">
        <v>12421.9</v>
      </c>
      <c r="C217" s="12">
        <v>2602.42</v>
      </c>
      <c r="D217" s="12">
        <v>6889.1601559999999</v>
      </c>
      <c r="E217" s="12">
        <v>184.46000699999999</v>
      </c>
      <c r="F217" s="12">
        <v>1186</v>
      </c>
      <c r="G217" s="12">
        <v>28.66</v>
      </c>
      <c r="H217" s="12">
        <v>107.150002</v>
      </c>
      <c r="I217" s="12">
        <v>1040.6099850000001</v>
      </c>
      <c r="J217" s="12">
        <v>61.75</v>
      </c>
      <c r="K217" s="12">
        <v>195.75</v>
      </c>
      <c r="L217" s="12">
        <v>78.569999999999993</v>
      </c>
      <c r="M217" s="12">
        <v>49.753867999999997</v>
      </c>
      <c r="N217" s="12">
        <v>117.239998</v>
      </c>
      <c r="O217" s="53"/>
      <c r="P217" s="13">
        <f t="shared" si="80"/>
        <v>-2.5036427599642863E-3</v>
      </c>
      <c r="Q217" s="13">
        <f t="shared" si="81"/>
        <v>-3.8425772934425062E-4</v>
      </c>
      <c r="R217" s="13">
        <f t="shared" si="82"/>
        <v>-1.544475053426253E-3</v>
      </c>
      <c r="S217" s="13">
        <f t="shared" si="83"/>
        <v>2.9274258891252014E-3</v>
      </c>
      <c r="T217" s="13">
        <f t="shared" si="84"/>
        <v>8.2883271500844291E-3</v>
      </c>
      <c r="U217" s="13">
        <f t="shared" si="85"/>
        <v>-5.233775296580534E-3</v>
      </c>
      <c r="V217" s="13">
        <f t="shared" si="86"/>
        <v>-5.3196452576828035E-3</v>
      </c>
      <c r="W217" s="13">
        <f t="shared" si="87"/>
        <v>1.3069234579754729E-2</v>
      </c>
      <c r="X217" s="13">
        <f t="shared" si="88"/>
        <v>3.2388663967619635E-4</v>
      </c>
      <c r="Y217" s="13">
        <f t="shared" si="89"/>
        <v>-3.5759744572158025E-3</v>
      </c>
      <c r="Z217" s="13">
        <f t="shared" si="90"/>
        <v>-9.2911289296168098E-3</v>
      </c>
      <c r="AA217" s="13">
        <f t="shared" si="91"/>
        <v>-3.5179777379318322E-3</v>
      </c>
      <c r="AB217" s="13">
        <f t="shared" si="92"/>
        <v>-1.2794438976363454E-3</v>
      </c>
      <c r="AC217" s="55"/>
      <c r="AD217" s="14">
        <f t="shared" si="93"/>
        <v>1.5307406106640816E-3</v>
      </c>
      <c r="AE217" s="14">
        <f t="shared" si="94"/>
        <v>7.1254298315321339E-3</v>
      </c>
      <c r="AF217" s="14">
        <f t="shared" si="95"/>
        <v>-5.8802560050614282E-3</v>
      </c>
      <c r="AG217" s="14">
        <f t="shared" si="96"/>
        <v>-6.3745986858074304E-3</v>
      </c>
      <c r="AH217" s="14">
        <f t="shared" si="97"/>
        <v>1.2008502239224681E-2</v>
      </c>
      <c r="AI217" s="14">
        <f t="shared" si="98"/>
        <v>-3.6196857760551675E-4</v>
      </c>
      <c r="AJ217" s="14">
        <f t="shared" si="99"/>
        <v>-4.715622338653587E-3</v>
      </c>
      <c r="AK217" s="14">
        <f t="shared" si="100"/>
        <v>-1.062995038887117E-2</v>
      </c>
      <c r="AL217" s="14">
        <f t="shared" si="101"/>
        <v>-3.8755783627659763E-3</v>
      </c>
      <c r="AM217" s="14">
        <f t="shared" si="102"/>
        <v>-2.20798149761651E-3</v>
      </c>
    </row>
    <row r="218" spans="1:39" x14ac:dyDescent="0.25">
      <c r="A218" s="11">
        <v>43066</v>
      </c>
      <c r="B218" s="12">
        <v>12390.8</v>
      </c>
      <c r="C218" s="12">
        <v>2601.42</v>
      </c>
      <c r="D218" s="12">
        <v>6878.5200199999999</v>
      </c>
      <c r="E218" s="12">
        <v>185</v>
      </c>
      <c r="F218" s="12">
        <v>1195.829956</v>
      </c>
      <c r="G218" s="12">
        <v>28.51</v>
      </c>
      <c r="H218" s="12">
        <v>106.58000199999999</v>
      </c>
      <c r="I218" s="12">
        <v>1054.209961</v>
      </c>
      <c r="J218" s="12">
        <v>61.77</v>
      </c>
      <c r="K218" s="12">
        <v>195.050003</v>
      </c>
      <c r="L218" s="12">
        <v>77.839995999999999</v>
      </c>
      <c r="M218" s="12">
        <v>49.578834999999998</v>
      </c>
      <c r="N218" s="12">
        <v>117.089996</v>
      </c>
      <c r="O218" s="53"/>
      <c r="P218" s="13">
        <f t="shared" si="80"/>
        <v>1.0443232075410869E-2</v>
      </c>
      <c r="Q218" s="13">
        <f t="shared" si="81"/>
        <v>9.8484673755101504E-3</v>
      </c>
      <c r="R218" s="13">
        <f t="shared" si="82"/>
        <v>4.9196401117692634E-3</v>
      </c>
      <c r="S218" s="13">
        <f t="shared" si="83"/>
        <v>2.1621297297296227E-3</v>
      </c>
      <c r="T218" s="13">
        <f t="shared" si="84"/>
        <v>-1.8647969042849821E-3</v>
      </c>
      <c r="U218" s="13">
        <f t="shared" si="85"/>
        <v>-7.4359908803928509E-2</v>
      </c>
      <c r="V218" s="13">
        <f t="shared" si="86"/>
        <v>-1.1259429325212178E-3</v>
      </c>
      <c r="W218" s="13">
        <f t="shared" si="87"/>
        <v>-6.4502587260224509E-3</v>
      </c>
      <c r="X218" s="13">
        <f t="shared" si="88"/>
        <v>5.180508337380596E-3</v>
      </c>
      <c r="Y218" s="13">
        <f t="shared" si="89"/>
        <v>2.1174006339287121E-2</v>
      </c>
      <c r="Z218" s="13">
        <f t="shared" si="90"/>
        <v>-6.4227906692071457E-4</v>
      </c>
      <c r="AA218" s="13">
        <f t="shared" si="91"/>
        <v>1.5710474035947053E-2</v>
      </c>
      <c r="AB218" s="13">
        <f t="shared" si="92"/>
        <v>-6.8318389898991416E-4</v>
      </c>
      <c r="AC218" s="55"/>
      <c r="AD218" s="14">
        <f t="shared" si="93"/>
        <v>7.6544445126850292E-4</v>
      </c>
      <c r="AE218" s="14">
        <f t="shared" si="94"/>
        <v>-3.0276942228372773E-3</v>
      </c>
      <c r="AF218" s="14">
        <f t="shared" si="95"/>
        <v>-7.5006389512409399E-2</v>
      </c>
      <c r="AG218" s="14">
        <f t="shared" si="96"/>
        <v>-2.1808963606458451E-3</v>
      </c>
      <c r="AH218" s="14">
        <f t="shared" si="97"/>
        <v>-7.5109910665524995E-3</v>
      </c>
      <c r="AI218" s="14">
        <f t="shared" si="98"/>
        <v>4.4946531200988826E-3</v>
      </c>
      <c r="AJ218" s="14">
        <f t="shared" si="99"/>
        <v>2.0034358457849337E-2</v>
      </c>
      <c r="AK218" s="14">
        <f t="shared" si="100"/>
        <v>-1.9811005261750757E-3</v>
      </c>
      <c r="AL218" s="14">
        <f t="shared" si="101"/>
        <v>1.5352873411112909E-2</v>
      </c>
      <c r="AM218" s="14">
        <f t="shared" si="102"/>
        <v>-1.6117214989700788E-3</v>
      </c>
    </row>
    <row r="219" spans="1:39" x14ac:dyDescent="0.25">
      <c r="A219" s="11">
        <v>43067</v>
      </c>
      <c r="B219" s="12">
        <v>12520.2</v>
      </c>
      <c r="C219" s="12">
        <v>2627.04</v>
      </c>
      <c r="D219" s="12">
        <v>6912.3598629999997</v>
      </c>
      <c r="E219" s="12">
        <v>185.39999399999999</v>
      </c>
      <c r="F219" s="12">
        <v>1193.599976</v>
      </c>
      <c r="G219" s="12">
        <v>26.389999</v>
      </c>
      <c r="H219" s="12">
        <v>106.459999</v>
      </c>
      <c r="I219" s="12">
        <v>1047.410034</v>
      </c>
      <c r="J219" s="12">
        <v>62.09</v>
      </c>
      <c r="K219" s="12">
        <v>199.179993</v>
      </c>
      <c r="L219" s="12">
        <v>77.790001000000004</v>
      </c>
      <c r="M219" s="12">
        <v>50.357742000000002</v>
      </c>
      <c r="N219" s="12">
        <v>117.010002</v>
      </c>
      <c r="O219" s="53"/>
      <c r="P219" s="13">
        <f t="shared" si="80"/>
        <v>3.2826951646138802E-3</v>
      </c>
      <c r="Q219" s="13">
        <f t="shared" si="81"/>
        <v>-3.6923685973555553E-4</v>
      </c>
      <c r="R219" s="13">
        <f t="shared" si="82"/>
        <v>-1.2726438979382082E-2</v>
      </c>
      <c r="S219" s="13">
        <f t="shared" si="83"/>
        <v>-4.6116441621891213E-2</v>
      </c>
      <c r="T219" s="13">
        <f t="shared" si="84"/>
        <v>-2.7086089686717663E-2</v>
      </c>
      <c r="U219" s="13">
        <f t="shared" si="85"/>
        <v>-1.6672907035729656E-2</v>
      </c>
      <c r="V219" s="13">
        <f t="shared" si="86"/>
        <v>-2.7522074276930986E-2</v>
      </c>
      <c r="W219" s="13">
        <f t="shared" si="87"/>
        <v>-2.4584508610884681E-2</v>
      </c>
      <c r="X219" s="13">
        <f t="shared" si="88"/>
        <v>-3.2211467224996237E-3</v>
      </c>
      <c r="Y219" s="13">
        <f t="shared" si="89"/>
        <v>-5.5377042813732791E-2</v>
      </c>
      <c r="Z219" s="13">
        <f t="shared" si="90"/>
        <v>-5.8362269464426464E-2</v>
      </c>
      <c r="AA219" s="13">
        <f t="shared" si="91"/>
        <v>-1.4946242029676426E-2</v>
      </c>
      <c r="AB219" s="13">
        <f t="shared" si="92"/>
        <v>-1.9400085131183964E-2</v>
      </c>
      <c r="AC219" s="55"/>
      <c r="AD219" s="14">
        <f t="shared" si="93"/>
        <v>-4.751312690035233E-2</v>
      </c>
      <c r="AE219" s="14">
        <f t="shared" si="94"/>
        <v>-2.8248987005269958E-2</v>
      </c>
      <c r="AF219" s="14">
        <f t="shared" si="95"/>
        <v>-1.7319387744210549E-2</v>
      </c>
      <c r="AG219" s="14">
        <f t="shared" si="96"/>
        <v>-2.8577027705055612E-2</v>
      </c>
      <c r="AH219" s="14">
        <f t="shared" si="97"/>
        <v>-2.5645240951414728E-2</v>
      </c>
      <c r="AI219" s="14">
        <f t="shared" si="98"/>
        <v>-3.9070019397813372E-3</v>
      </c>
      <c r="AJ219" s="14">
        <f t="shared" si="99"/>
        <v>-5.6516690695170575E-2</v>
      </c>
      <c r="AK219" s="14">
        <f t="shared" si="100"/>
        <v>-5.9701090923680825E-2</v>
      </c>
      <c r="AL219" s="14">
        <f t="shared" si="101"/>
        <v>-1.5303842654510571E-2</v>
      </c>
      <c r="AM219" s="14">
        <f t="shared" si="102"/>
        <v>-2.032862273116413E-2</v>
      </c>
    </row>
    <row r="220" spans="1:39" x14ac:dyDescent="0.25">
      <c r="A220" s="11">
        <v>43068</v>
      </c>
      <c r="B220" s="12">
        <v>12561.3</v>
      </c>
      <c r="C220" s="12">
        <v>2626.07</v>
      </c>
      <c r="D220" s="12">
        <v>6824.3901370000003</v>
      </c>
      <c r="E220" s="12">
        <v>176.85000600000001</v>
      </c>
      <c r="F220" s="12">
        <v>1161.2700199999999</v>
      </c>
      <c r="G220" s="12">
        <v>25.950001</v>
      </c>
      <c r="H220" s="12">
        <v>103.529999</v>
      </c>
      <c r="I220" s="12">
        <v>1021.659973</v>
      </c>
      <c r="J220" s="12">
        <v>61.889999000000003</v>
      </c>
      <c r="K220" s="12">
        <v>188.14999399999999</v>
      </c>
      <c r="L220" s="12">
        <v>73.25</v>
      </c>
      <c r="M220" s="12">
        <v>49.605083</v>
      </c>
      <c r="N220" s="12">
        <v>114.739998</v>
      </c>
      <c r="O220" s="53"/>
      <c r="P220" s="13">
        <f t="shared" si="80"/>
        <v>5.2940380374641993E-3</v>
      </c>
      <c r="Q220" s="13">
        <f t="shared" si="81"/>
        <v>8.1909469282996916E-3</v>
      </c>
      <c r="R220" s="13">
        <f t="shared" si="82"/>
        <v>7.2651294847858594E-3</v>
      </c>
      <c r="S220" s="13">
        <f t="shared" si="83"/>
        <v>2.6123804598570333E-2</v>
      </c>
      <c r="T220" s="13">
        <f t="shared" si="84"/>
        <v>1.3330215826978797E-2</v>
      </c>
      <c r="U220" s="13">
        <f t="shared" si="85"/>
        <v>1.2716762515731617E-2</v>
      </c>
      <c r="V220" s="13">
        <f t="shared" si="86"/>
        <v>7.6306481950221272E-3</v>
      </c>
      <c r="W220" s="13">
        <f t="shared" si="87"/>
        <v>-2.4469980874941566E-4</v>
      </c>
      <c r="X220" s="13">
        <f t="shared" si="88"/>
        <v>1.2602989377976881E-2</v>
      </c>
      <c r="Y220" s="13">
        <f t="shared" si="89"/>
        <v>-3.0294553185049589E-3</v>
      </c>
      <c r="Z220" s="13">
        <f t="shared" si="90"/>
        <v>3.3856696245733842E-2</v>
      </c>
      <c r="AA220" s="13">
        <f t="shared" si="91"/>
        <v>-3.5283682521002335E-3</v>
      </c>
      <c r="AB220" s="13">
        <f t="shared" si="92"/>
        <v>3.1375283795977982E-3</v>
      </c>
      <c r="AC220" s="55"/>
      <c r="AD220" s="14">
        <f t="shared" si="93"/>
        <v>2.4727119320109212E-2</v>
      </c>
      <c r="AE220" s="14">
        <f t="shared" si="94"/>
        <v>1.2167318508426502E-2</v>
      </c>
      <c r="AF220" s="14">
        <f t="shared" si="95"/>
        <v>1.2070281807250722E-2</v>
      </c>
      <c r="AG220" s="14">
        <f t="shared" si="96"/>
        <v>6.5756947668975003E-3</v>
      </c>
      <c r="AH220" s="14">
        <f t="shared" si="97"/>
        <v>-1.3054321492794638E-3</v>
      </c>
      <c r="AI220" s="14">
        <f t="shared" si="98"/>
        <v>1.1917134160695168E-2</v>
      </c>
      <c r="AJ220" s="14">
        <f t="shared" si="99"/>
        <v>-4.1691031999427433E-3</v>
      </c>
      <c r="AK220" s="14">
        <f t="shared" si="100"/>
        <v>3.2517874786479481E-2</v>
      </c>
      <c r="AL220" s="14">
        <f t="shared" si="101"/>
        <v>-3.8859688769343776E-3</v>
      </c>
      <c r="AM220" s="14">
        <f t="shared" si="102"/>
        <v>2.2089907796176336E-3</v>
      </c>
    </row>
    <row r="221" spans="1:39" x14ac:dyDescent="0.25">
      <c r="A221" s="11">
        <v>43069</v>
      </c>
      <c r="B221" s="12">
        <v>12627.8</v>
      </c>
      <c r="C221" s="12">
        <v>2647.58</v>
      </c>
      <c r="D221" s="12">
        <v>6873.9702150000003</v>
      </c>
      <c r="E221" s="12">
        <v>181.470001</v>
      </c>
      <c r="F221" s="12">
        <v>1176.75</v>
      </c>
      <c r="G221" s="12">
        <v>26.280000999999999</v>
      </c>
      <c r="H221" s="12">
        <v>104.32</v>
      </c>
      <c r="I221" s="12">
        <v>1021.409973</v>
      </c>
      <c r="J221" s="12">
        <v>62.669998</v>
      </c>
      <c r="K221" s="12">
        <v>187.58000200000001</v>
      </c>
      <c r="L221" s="12">
        <v>75.730002999999996</v>
      </c>
      <c r="M221" s="12">
        <v>49.430058000000002</v>
      </c>
      <c r="N221" s="12">
        <v>115.099998</v>
      </c>
      <c r="O221" s="53"/>
      <c r="P221" s="13">
        <f t="shared" si="80"/>
        <v>-1.045312722722791E-3</v>
      </c>
      <c r="Q221" s="13">
        <f t="shared" si="81"/>
        <v>-2.0244902892453398E-3</v>
      </c>
      <c r="R221" s="13">
        <f t="shared" si="82"/>
        <v>-3.8377197129010332E-3</v>
      </c>
      <c r="S221" s="13">
        <f t="shared" si="83"/>
        <v>-1.0745561190579345E-2</v>
      </c>
      <c r="T221" s="13">
        <f t="shared" si="84"/>
        <v>-1.2237114085404732E-2</v>
      </c>
      <c r="U221" s="13">
        <f t="shared" si="85"/>
        <v>-4.9467654129845551E-3</v>
      </c>
      <c r="V221" s="13">
        <f t="shared" si="86"/>
        <v>-4.6970667177914649E-3</v>
      </c>
      <c r="W221" s="13">
        <f t="shared" si="87"/>
        <v>-1.1004386384623643E-2</v>
      </c>
      <c r="X221" s="13">
        <f t="shared" si="88"/>
        <v>3.9891496406303517E-3</v>
      </c>
      <c r="Y221" s="13">
        <f t="shared" si="89"/>
        <v>-4.0515779501910654E-3</v>
      </c>
      <c r="Z221" s="13">
        <f t="shared" si="90"/>
        <v>-5.6780665913876982E-3</v>
      </c>
      <c r="AA221" s="13">
        <f t="shared" si="91"/>
        <v>-1.0977409737208843E-2</v>
      </c>
      <c r="AB221" s="13">
        <f t="shared" si="92"/>
        <v>-1.2163249559743461E-3</v>
      </c>
      <c r="AC221" s="55"/>
      <c r="AD221" s="14">
        <f t="shared" si="93"/>
        <v>-1.2142246469040465E-2</v>
      </c>
      <c r="AE221" s="14">
        <f t="shared" si="94"/>
        <v>-1.3400011403957027E-2</v>
      </c>
      <c r="AF221" s="14">
        <f t="shared" si="95"/>
        <v>-5.5932461214654493E-3</v>
      </c>
      <c r="AG221" s="14">
        <f t="shared" si="96"/>
        <v>-5.7520201459160918E-3</v>
      </c>
      <c r="AH221" s="14">
        <f t="shared" si="97"/>
        <v>-1.2065118725153692E-2</v>
      </c>
      <c r="AI221" s="14">
        <f t="shared" si="98"/>
        <v>3.3032944233486387E-3</v>
      </c>
      <c r="AJ221" s="14">
        <f t="shared" si="99"/>
        <v>-5.1912258316288498E-3</v>
      </c>
      <c r="AK221" s="14">
        <f t="shared" si="100"/>
        <v>-7.0168880506420589E-3</v>
      </c>
      <c r="AL221" s="14">
        <f t="shared" si="101"/>
        <v>-1.1335010362042987E-2</v>
      </c>
      <c r="AM221" s="14">
        <f t="shared" si="102"/>
        <v>-2.1448625559545107E-3</v>
      </c>
    </row>
    <row r="222" spans="1:39" x14ac:dyDescent="0.25">
      <c r="A222" s="11">
        <v>43070</v>
      </c>
      <c r="B222" s="12">
        <v>12614.6</v>
      </c>
      <c r="C222" s="12">
        <v>2642.22</v>
      </c>
      <c r="D222" s="12">
        <v>6847.5898440000001</v>
      </c>
      <c r="E222" s="12">
        <v>179.520004</v>
      </c>
      <c r="F222" s="12">
        <v>1162.349976</v>
      </c>
      <c r="G222" s="12">
        <v>26.15</v>
      </c>
      <c r="H222" s="12">
        <v>103.83000199999999</v>
      </c>
      <c r="I222" s="12">
        <v>1010.169983</v>
      </c>
      <c r="J222" s="12">
        <v>62.919998</v>
      </c>
      <c r="K222" s="12">
        <v>186.820007</v>
      </c>
      <c r="L222" s="12">
        <v>75.300003000000004</v>
      </c>
      <c r="M222" s="12">
        <v>48.887444000000002</v>
      </c>
      <c r="N222" s="12">
        <v>114.959999</v>
      </c>
      <c r="O222" s="53"/>
      <c r="P222" s="13">
        <f t="shared" si="80"/>
        <v>1.6092464287411623E-3</v>
      </c>
      <c r="Q222" s="13">
        <f t="shared" si="81"/>
        <v>-1.0521455442770167E-3</v>
      </c>
      <c r="R222" s="13">
        <f t="shared" si="82"/>
        <v>-1.0546736683313518E-2</v>
      </c>
      <c r="S222" s="13">
        <f t="shared" si="83"/>
        <v>-6.1720152368089365E-2</v>
      </c>
      <c r="T222" s="13">
        <f t="shared" si="84"/>
        <v>-2.4433282218263574E-2</v>
      </c>
      <c r="U222" s="13">
        <f t="shared" si="85"/>
        <v>-4.780114722753348E-2</v>
      </c>
      <c r="V222" s="13">
        <f t="shared" si="86"/>
        <v>-3.8331926450314358E-2</v>
      </c>
      <c r="W222" s="13">
        <f t="shared" si="87"/>
        <v>-1.1374313425822735E-2</v>
      </c>
      <c r="X222" s="13">
        <f t="shared" si="88"/>
        <v>6.8340752331237375E-3</v>
      </c>
      <c r="Y222" s="13">
        <f t="shared" si="89"/>
        <v>-1.4880708145996291E-2</v>
      </c>
      <c r="Z222" s="13">
        <f t="shared" si="90"/>
        <v>-5.7503344322575978E-2</v>
      </c>
      <c r="AA222" s="13">
        <f t="shared" si="91"/>
        <v>2.5062467982575054E-3</v>
      </c>
      <c r="AB222" s="13">
        <f t="shared" si="92"/>
        <v>-2.0876835602616883E-2</v>
      </c>
      <c r="AC222" s="55"/>
      <c r="AD222" s="14">
        <f t="shared" si="93"/>
        <v>-6.3116837646550489E-2</v>
      </c>
      <c r="AE222" s="14">
        <f t="shared" si="94"/>
        <v>-2.559617953681587E-2</v>
      </c>
      <c r="AF222" s="14">
        <f t="shared" si="95"/>
        <v>-4.8447627936014377E-2</v>
      </c>
      <c r="AG222" s="14">
        <f t="shared" si="96"/>
        <v>-3.9386879878438988E-2</v>
      </c>
      <c r="AH222" s="14">
        <f t="shared" si="97"/>
        <v>-1.2435045766352784E-2</v>
      </c>
      <c r="AI222" s="14">
        <f t="shared" si="98"/>
        <v>6.1482200158420241E-3</v>
      </c>
      <c r="AJ222" s="14">
        <f t="shared" si="99"/>
        <v>-1.6020356027434075E-2</v>
      </c>
      <c r="AK222" s="14">
        <f t="shared" si="100"/>
        <v>-5.8842165781830338E-2</v>
      </c>
      <c r="AL222" s="14">
        <f t="shared" si="101"/>
        <v>2.1486461734233613E-3</v>
      </c>
      <c r="AM222" s="14">
        <f t="shared" si="102"/>
        <v>-2.180537320259705E-2</v>
      </c>
    </row>
    <row r="223" spans="1:39" x14ac:dyDescent="0.25">
      <c r="A223" s="11">
        <v>43073</v>
      </c>
      <c r="B223" s="12">
        <v>12634.9</v>
      </c>
      <c r="C223" s="12">
        <v>2639.44</v>
      </c>
      <c r="D223" s="12">
        <v>6775.3701170000004</v>
      </c>
      <c r="E223" s="12">
        <v>168.44000199999999</v>
      </c>
      <c r="F223" s="12">
        <v>1133.9499510000001</v>
      </c>
      <c r="G223" s="12">
        <v>24.9</v>
      </c>
      <c r="H223" s="12">
        <v>99.849997999999999</v>
      </c>
      <c r="I223" s="12">
        <v>998.67999299999997</v>
      </c>
      <c r="J223" s="12">
        <v>63.349997999999999</v>
      </c>
      <c r="K223" s="12">
        <v>184.03999300000001</v>
      </c>
      <c r="L223" s="12">
        <v>70.970000999999996</v>
      </c>
      <c r="M223" s="12">
        <v>49.009968000000001</v>
      </c>
      <c r="N223" s="12">
        <v>112.55999799999999</v>
      </c>
      <c r="O223" s="53"/>
      <c r="P223" s="13">
        <f t="shared" si="80"/>
        <v>-5.3581745799332614E-3</v>
      </c>
      <c r="Q223" s="13">
        <f t="shared" si="81"/>
        <v>-3.7394295759706209E-3</v>
      </c>
      <c r="R223" s="13">
        <f t="shared" si="82"/>
        <v>-1.942352339834641E-3</v>
      </c>
      <c r="S223" s="13">
        <f t="shared" si="83"/>
        <v>-5.3432022637946996E-3</v>
      </c>
      <c r="T223" s="13">
        <f t="shared" si="84"/>
        <v>6.7198688912859517E-3</v>
      </c>
      <c r="U223" s="13">
        <f t="shared" si="85"/>
        <v>1.6064658634538098E-3</v>
      </c>
      <c r="V223" s="13">
        <f t="shared" si="86"/>
        <v>8.4126591569886333E-3</v>
      </c>
      <c r="W223" s="13">
        <f t="shared" si="87"/>
        <v>6.4785827746125513E-3</v>
      </c>
      <c r="X223" s="13">
        <f t="shared" si="88"/>
        <v>-4.7355802600025365E-3</v>
      </c>
      <c r="Y223" s="13">
        <f t="shared" si="89"/>
        <v>9.237883420261106E-4</v>
      </c>
      <c r="Z223" s="13">
        <f t="shared" si="90"/>
        <v>3.2407495668487218E-3</v>
      </c>
      <c r="AA223" s="13">
        <f t="shared" si="91"/>
        <v>-2.4999812283084122E-3</v>
      </c>
      <c r="AB223" s="13">
        <f t="shared" si="92"/>
        <v>-1.0660625633627241E-3</v>
      </c>
      <c r="AC223" s="55"/>
      <c r="AD223" s="14">
        <f t="shared" si="93"/>
        <v>-6.7398875422558192E-3</v>
      </c>
      <c r="AE223" s="14">
        <f t="shared" si="94"/>
        <v>5.5569715727336565E-3</v>
      </c>
      <c r="AF223" s="14">
        <f t="shared" si="95"/>
        <v>9.5998515497291536E-4</v>
      </c>
      <c r="AG223" s="14">
        <f t="shared" si="96"/>
        <v>7.3577057288640065E-3</v>
      </c>
      <c r="AH223" s="14">
        <f t="shared" si="97"/>
        <v>5.4178504340825027E-3</v>
      </c>
      <c r="AI223" s="14">
        <f t="shared" si="98"/>
        <v>-5.4214354772842499E-3</v>
      </c>
      <c r="AJ223" s="14">
        <f t="shared" si="99"/>
        <v>-2.1585953941167342E-4</v>
      </c>
      <c r="AK223" s="14">
        <f t="shared" si="100"/>
        <v>1.9019281075943607E-3</v>
      </c>
      <c r="AL223" s="14">
        <f t="shared" si="101"/>
        <v>-2.8575818531425563E-3</v>
      </c>
      <c r="AM223" s="14">
        <f t="shared" si="102"/>
        <v>-1.9946001633428887E-3</v>
      </c>
    </row>
    <row r="224" spans="1:39" x14ac:dyDescent="0.25">
      <c r="A224" s="11">
        <v>43074</v>
      </c>
      <c r="B224" s="12">
        <v>12567.2</v>
      </c>
      <c r="C224" s="12">
        <v>2629.57</v>
      </c>
      <c r="D224" s="12">
        <v>6762.2099609999996</v>
      </c>
      <c r="E224" s="12">
        <v>167.53999300000001</v>
      </c>
      <c r="F224" s="12">
        <v>1141.5699460000001</v>
      </c>
      <c r="G224" s="12">
        <v>24.940000999999999</v>
      </c>
      <c r="H224" s="12">
        <v>100.69000200000001</v>
      </c>
      <c r="I224" s="12">
        <v>1005.150024</v>
      </c>
      <c r="J224" s="12">
        <v>63.049999</v>
      </c>
      <c r="K224" s="12">
        <v>184.21000699999999</v>
      </c>
      <c r="L224" s="12">
        <v>71.199996999999996</v>
      </c>
      <c r="M224" s="12">
        <v>48.887444000000002</v>
      </c>
      <c r="N224" s="12">
        <v>112.44000200000001</v>
      </c>
      <c r="O224" s="53"/>
      <c r="P224" s="13">
        <f t="shared" si="80"/>
        <v>-2.7691132471832081E-3</v>
      </c>
      <c r="Q224" s="13">
        <f t="shared" si="81"/>
        <v>-1.1408709408766704E-4</v>
      </c>
      <c r="R224" s="13">
        <f t="shared" si="82"/>
        <v>2.0954572664444449E-3</v>
      </c>
      <c r="S224" s="13">
        <f t="shared" si="83"/>
        <v>3.5693035990517208E-2</v>
      </c>
      <c r="T224" s="13">
        <f t="shared" si="84"/>
        <v>9.4431620574564334E-3</v>
      </c>
      <c r="U224" s="13">
        <f t="shared" si="85"/>
        <v>1.2028828707745465E-2</v>
      </c>
      <c r="V224" s="13">
        <f t="shared" si="86"/>
        <v>2.2147144261651652E-2</v>
      </c>
      <c r="W224" s="13">
        <f t="shared" si="87"/>
        <v>1.3162195377911079E-2</v>
      </c>
      <c r="X224" s="13">
        <f t="shared" si="88"/>
        <v>3.4893101267139404E-3</v>
      </c>
      <c r="Y224" s="13">
        <f t="shared" si="89"/>
        <v>5.9171378241140715E-3</v>
      </c>
      <c r="Z224" s="13">
        <f t="shared" si="90"/>
        <v>2.7247220249180693E-2</v>
      </c>
      <c r="AA224" s="13">
        <f t="shared" si="91"/>
        <v>3.7594111076864056E-3</v>
      </c>
      <c r="AB224" s="13">
        <f t="shared" si="92"/>
        <v>-3.5574528004722605E-4</v>
      </c>
      <c r="AC224" s="55"/>
      <c r="AD224" s="14">
        <f t="shared" si="93"/>
        <v>3.4296350712056091E-2</v>
      </c>
      <c r="AE224" s="14">
        <f t="shared" si="94"/>
        <v>8.2802647389041382E-3</v>
      </c>
      <c r="AF224" s="14">
        <f t="shared" si="95"/>
        <v>1.138234799926457E-2</v>
      </c>
      <c r="AG224" s="14">
        <f t="shared" si="96"/>
        <v>2.1092190833527025E-2</v>
      </c>
      <c r="AH224" s="14">
        <f t="shared" si="97"/>
        <v>1.210146303738103E-2</v>
      </c>
      <c r="AI224" s="14">
        <f t="shared" si="98"/>
        <v>2.8034549094322274E-3</v>
      </c>
      <c r="AJ224" s="14">
        <f t="shared" si="99"/>
        <v>4.7774899426762871E-3</v>
      </c>
      <c r="AK224" s="14">
        <f t="shared" si="100"/>
        <v>2.5908398789926332E-2</v>
      </c>
      <c r="AL224" s="14">
        <f t="shared" si="101"/>
        <v>3.4018104828522615E-3</v>
      </c>
      <c r="AM224" s="14">
        <f t="shared" si="102"/>
        <v>-1.2842828800273907E-3</v>
      </c>
    </row>
    <row r="225" spans="1:39" x14ac:dyDescent="0.25">
      <c r="A225" s="11">
        <v>43075</v>
      </c>
      <c r="B225" s="12">
        <v>12532.4</v>
      </c>
      <c r="C225" s="12">
        <v>2629.27</v>
      </c>
      <c r="D225" s="12">
        <v>6776.3798829999996</v>
      </c>
      <c r="E225" s="12">
        <v>173.520004</v>
      </c>
      <c r="F225" s="12">
        <v>1152.349976</v>
      </c>
      <c r="G225" s="12">
        <v>25.24</v>
      </c>
      <c r="H225" s="12">
        <v>102.91999800000001</v>
      </c>
      <c r="I225" s="12">
        <v>1018.380005</v>
      </c>
      <c r="J225" s="12">
        <v>63.27</v>
      </c>
      <c r="K225" s="12">
        <v>185.300003</v>
      </c>
      <c r="L225" s="12">
        <v>73.139999000000003</v>
      </c>
      <c r="M225" s="12">
        <v>49.071232000000002</v>
      </c>
      <c r="N225" s="12">
        <v>112.400002</v>
      </c>
      <c r="O225" s="53"/>
      <c r="P225" s="13">
        <f t="shared" si="80"/>
        <v>2.9204302448055941E-3</v>
      </c>
      <c r="Q225" s="13">
        <f t="shared" si="81"/>
        <v>2.9323728639507607E-3</v>
      </c>
      <c r="R225" s="13">
        <f t="shared" si="82"/>
        <v>5.3804482082635552E-3</v>
      </c>
      <c r="S225" s="13">
        <f t="shared" si="83"/>
        <v>6.2816792005147004E-3</v>
      </c>
      <c r="T225" s="13">
        <f t="shared" si="84"/>
        <v>6.4564265674094123E-3</v>
      </c>
      <c r="U225" s="13">
        <f t="shared" si="85"/>
        <v>-7.9238906497621775E-3</v>
      </c>
      <c r="V225" s="13">
        <f t="shared" si="86"/>
        <v>1.1173746816434793E-2</v>
      </c>
      <c r="W225" s="13">
        <f t="shared" si="87"/>
        <v>1.232354223215526E-2</v>
      </c>
      <c r="X225" s="13">
        <f t="shared" si="88"/>
        <v>-1.5331136399557521E-2</v>
      </c>
      <c r="Y225" s="13">
        <f t="shared" si="89"/>
        <v>-5.3969777863416279E-4</v>
      </c>
      <c r="Z225" s="13">
        <f t="shared" si="90"/>
        <v>7.5198661132058753E-3</v>
      </c>
      <c r="AA225" s="13">
        <f t="shared" si="91"/>
        <v>-1.9618011628483867E-3</v>
      </c>
      <c r="AB225" s="13">
        <f t="shared" si="92"/>
        <v>3.7366369441877989E-3</v>
      </c>
      <c r="AC225" s="55"/>
      <c r="AD225" s="14">
        <f t="shared" si="93"/>
        <v>4.8849939220535809E-3</v>
      </c>
      <c r="AE225" s="14">
        <f t="shared" si="94"/>
        <v>5.2935292488571171E-3</v>
      </c>
      <c r="AF225" s="14">
        <f t="shared" si="95"/>
        <v>-8.5703713582430726E-3</v>
      </c>
      <c r="AG225" s="14">
        <f t="shared" si="96"/>
        <v>1.0118793388310166E-2</v>
      </c>
      <c r="AH225" s="14">
        <f t="shared" si="97"/>
        <v>1.1262809891625212E-2</v>
      </c>
      <c r="AI225" s="14">
        <f t="shared" si="98"/>
        <v>-1.6016991616839234E-2</v>
      </c>
      <c r="AJ225" s="14">
        <f t="shared" si="99"/>
        <v>-1.6793456600719468E-3</v>
      </c>
      <c r="AK225" s="14">
        <f t="shared" si="100"/>
        <v>6.1810446539515146E-3</v>
      </c>
      <c r="AL225" s="14">
        <f t="shared" si="101"/>
        <v>-2.3194017876825308E-3</v>
      </c>
      <c r="AM225" s="14">
        <f t="shared" si="102"/>
        <v>2.8080993442076343E-3</v>
      </c>
    </row>
    <row r="226" spans="1:39" x14ac:dyDescent="0.25">
      <c r="A226" s="11">
        <v>43076</v>
      </c>
      <c r="B226" s="12">
        <v>12569</v>
      </c>
      <c r="C226" s="12">
        <v>2636.98</v>
      </c>
      <c r="D226" s="12">
        <v>6812.8398440000001</v>
      </c>
      <c r="E226" s="12">
        <v>174.61000100000001</v>
      </c>
      <c r="F226" s="12">
        <v>1159.790039</v>
      </c>
      <c r="G226" s="12">
        <v>25.040001</v>
      </c>
      <c r="H226" s="12">
        <v>104.07</v>
      </c>
      <c r="I226" s="12">
        <v>1030.9300539999999</v>
      </c>
      <c r="J226" s="12">
        <v>62.299999</v>
      </c>
      <c r="K226" s="12">
        <v>185.199997</v>
      </c>
      <c r="L226" s="12">
        <v>73.690002000000007</v>
      </c>
      <c r="M226" s="12">
        <v>48.974964</v>
      </c>
      <c r="N226" s="12">
        <v>112.82</v>
      </c>
      <c r="O226" s="53"/>
      <c r="P226" s="13">
        <f t="shared" si="80"/>
        <v>5.8954570769353953E-3</v>
      </c>
      <c r="Q226" s="13">
        <f t="shared" si="81"/>
        <v>5.5062988721947814E-3</v>
      </c>
      <c r="R226" s="13">
        <f t="shared" si="82"/>
        <v>3.998366998747338E-3</v>
      </c>
      <c r="S226" s="13">
        <f t="shared" si="83"/>
        <v>-5.9560964093918756E-3</v>
      </c>
      <c r="T226" s="13">
        <f t="shared" si="84"/>
        <v>1.9054836872935965E-3</v>
      </c>
      <c r="U226" s="13">
        <f t="shared" si="85"/>
        <v>2.9153313532215952E-2</v>
      </c>
      <c r="V226" s="13">
        <f t="shared" si="86"/>
        <v>-6.0535985394444269E-3</v>
      </c>
      <c r="W226" s="13">
        <f t="shared" si="87"/>
        <v>5.9363823726492626E-3</v>
      </c>
      <c r="X226" s="13">
        <f t="shared" si="88"/>
        <v>1.4767287556457287E-2</v>
      </c>
      <c r="Y226" s="13">
        <f t="shared" si="89"/>
        <v>1.8034535929285278E-2</v>
      </c>
      <c r="Z226" s="13">
        <f t="shared" si="90"/>
        <v>-1.0584855188360609E-2</v>
      </c>
      <c r="AA226" s="13">
        <f t="shared" si="91"/>
        <v>6.2543180225718142E-3</v>
      </c>
      <c r="AB226" s="13">
        <f t="shared" si="92"/>
        <v>1.4182148555221818E-3</v>
      </c>
      <c r="AC226" s="55"/>
      <c r="AD226" s="14">
        <f t="shared" si="93"/>
        <v>-7.3527816878529951E-3</v>
      </c>
      <c r="AE226" s="14">
        <f t="shared" si="94"/>
        <v>7.4258636874130154E-4</v>
      </c>
      <c r="AF226" s="14">
        <f t="shared" si="95"/>
        <v>2.8506832823735059E-2</v>
      </c>
      <c r="AG226" s="14">
        <f t="shared" si="96"/>
        <v>-7.1085519675690538E-3</v>
      </c>
      <c r="AH226" s="14">
        <f t="shared" si="97"/>
        <v>4.875650032119214E-3</v>
      </c>
      <c r="AI226" s="14">
        <f t="shared" si="98"/>
        <v>1.4081432339175574E-2</v>
      </c>
      <c r="AJ226" s="14">
        <f t="shared" si="99"/>
        <v>1.6894888047847494E-2</v>
      </c>
      <c r="AK226" s="14">
        <f t="shared" si="100"/>
        <v>-1.192367664761497E-2</v>
      </c>
      <c r="AL226" s="14">
        <f t="shared" si="101"/>
        <v>5.8967173977376702E-3</v>
      </c>
      <c r="AM226" s="14">
        <f t="shared" si="102"/>
        <v>4.8967725554201712E-4</v>
      </c>
    </row>
    <row r="227" spans="1:39" x14ac:dyDescent="0.25">
      <c r="A227" s="11">
        <v>43077</v>
      </c>
      <c r="B227" s="12">
        <v>12643.1</v>
      </c>
      <c r="C227" s="12">
        <v>2651.5</v>
      </c>
      <c r="D227" s="12">
        <v>6840.080078</v>
      </c>
      <c r="E227" s="12">
        <v>173.570007</v>
      </c>
      <c r="F227" s="12">
        <v>1162</v>
      </c>
      <c r="G227" s="12">
        <v>25.77</v>
      </c>
      <c r="H227" s="12">
        <v>103.44000200000001</v>
      </c>
      <c r="I227" s="12">
        <v>1037.0500489999999</v>
      </c>
      <c r="J227" s="12">
        <v>63.220001000000003</v>
      </c>
      <c r="K227" s="12">
        <v>188.53999300000001</v>
      </c>
      <c r="L227" s="12">
        <v>72.910004000000001</v>
      </c>
      <c r="M227" s="12">
        <v>49.281269000000002</v>
      </c>
      <c r="N227" s="12">
        <v>112.980003</v>
      </c>
      <c r="O227" s="53"/>
      <c r="P227" s="13">
        <f t="shared" si="80"/>
        <v>1.9852725992834941E-3</v>
      </c>
      <c r="Q227" s="13">
        <f t="shared" si="81"/>
        <v>3.2019611540636816E-3</v>
      </c>
      <c r="R227" s="13">
        <f t="shared" si="82"/>
        <v>5.1168991592029922E-3</v>
      </c>
      <c r="S227" s="13">
        <f t="shared" si="83"/>
        <v>4.2633575511694666E-3</v>
      </c>
      <c r="T227" s="13">
        <f t="shared" si="84"/>
        <v>5.9552874354560359E-3</v>
      </c>
      <c r="U227" s="13">
        <f t="shared" si="85"/>
        <v>-1.0477299185098987E-2</v>
      </c>
      <c r="V227" s="13">
        <f t="shared" si="86"/>
        <v>1.0634174195008228E-2</v>
      </c>
      <c r="W227" s="13">
        <f t="shared" si="87"/>
        <v>3.90523775000573E-3</v>
      </c>
      <c r="X227" s="13">
        <f t="shared" si="88"/>
        <v>-4.4290097369660275E-3</v>
      </c>
      <c r="Y227" s="13">
        <f t="shared" si="89"/>
        <v>-1.2305039175428467E-2</v>
      </c>
      <c r="Z227" s="13">
        <f t="shared" si="90"/>
        <v>5.2118636559119746E-3</v>
      </c>
      <c r="AA227" s="13">
        <f t="shared" si="91"/>
        <v>-2.8413635208947019E-3</v>
      </c>
      <c r="AB227" s="13">
        <f t="shared" si="92"/>
        <v>1.186047941599E-2</v>
      </c>
      <c r="AC227" s="55"/>
      <c r="AD227" s="14">
        <f t="shared" si="93"/>
        <v>2.866672272708347E-3</v>
      </c>
      <c r="AE227" s="14">
        <f t="shared" si="94"/>
        <v>4.7923901169037407E-3</v>
      </c>
      <c r="AF227" s="14">
        <f t="shared" si="95"/>
        <v>-1.1123779893579882E-2</v>
      </c>
      <c r="AG227" s="14">
        <f t="shared" si="96"/>
        <v>9.5792207668836012E-3</v>
      </c>
      <c r="AH227" s="14">
        <f t="shared" si="97"/>
        <v>2.8445054094756819E-3</v>
      </c>
      <c r="AI227" s="14">
        <f t="shared" si="98"/>
        <v>-5.1148649542477409E-3</v>
      </c>
      <c r="AJ227" s="14">
        <f t="shared" si="99"/>
        <v>-1.3444687056866252E-2</v>
      </c>
      <c r="AK227" s="14">
        <f t="shared" si="100"/>
        <v>3.8730421966576135E-3</v>
      </c>
      <c r="AL227" s="14">
        <f t="shared" si="101"/>
        <v>-3.198964145728846E-3</v>
      </c>
      <c r="AM227" s="14">
        <f t="shared" si="102"/>
        <v>1.0931941816009835E-2</v>
      </c>
    </row>
    <row r="228" spans="1:39" x14ac:dyDescent="0.25">
      <c r="A228" s="11">
        <v>43080</v>
      </c>
      <c r="B228" s="12">
        <v>12668.2</v>
      </c>
      <c r="C228" s="12">
        <v>2659.99</v>
      </c>
      <c r="D228" s="12">
        <v>6875.080078</v>
      </c>
      <c r="E228" s="12">
        <v>174.30999800000001</v>
      </c>
      <c r="F228" s="12">
        <v>1168.920044</v>
      </c>
      <c r="G228" s="12">
        <v>25.5</v>
      </c>
      <c r="H228" s="12">
        <v>104.540001</v>
      </c>
      <c r="I228" s="12">
        <v>1041.099976</v>
      </c>
      <c r="J228" s="12">
        <v>62.939999</v>
      </c>
      <c r="K228" s="12">
        <v>186.220001</v>
      </c>
      <c r="L228" s="12">
        <v>73.290001000000004</v>
      </c>
      <c r="M228" s="12">
        <v>49.141243000000003</v>
      </c>
      <c r="N228" s="12">
        <v>114.32</v>
      </c>
      <c r="O228" s="53"/>
      <c r="P228" s="13">
        <f t="shared" si="80"/>
        <v>2.3365592586159778E-3</v>
      </c>
      <c r="Q228" s="13">
        <f t="shared" si="81"/>
        <v>1.5488780033008354E-3</v>
      </c>
      <c r="R228" s="13">
        <f t="shared" si="82"/>
        <v>-1.856015327127869E-3</v>
      </c>
      <c r="S228" s="13">
        <f t="shared" si="83"/>
        <v>-1.0154351559340857E-2</v>
      </c>
      <c r="T228" s="13">
        <f t="shared" si="84"/>
        <v>-3.285158826483392E-3</v>
      </c>
      <c r="U228" s="13">
        <f t="shared" si="85"/>
        <v>4.3137647058824058E-3</v>
      </c>
      <c r="V228" s="13">
        <f t="shared" si="86"/>
        <v>-8.322201948324004E-3</v>
      </c>
      <c r="W228" s="13">
        <f t="shared" si="87"/>
        <v>-5.9552013667507619E-4</v>
      </c>
      <c r="X228" s="13">
        <f t="shared" si="88"/>
        <v>-4.7662854268559762E-4</v>
      </c>
      <c r="Y228" s="13">
        <f t="shared" si="89"/>
        <v>-2.6313231520174174E-3</v>
      </c>
      <c r="Z228" s="13">
        <f t="shared" si="90"/>
        <v>4.5026878905349843E-3</v>
      </c>
      <c r="AA228" s="13">
        <f t="shared" si="91"/>
        <v>-1.2466107135304938E-3</v>
      </c>
      <c r="AB228" s="13">
        <f t="shared" si="92"/>
        <v>4.3739503149065051E-4</v>
      </c>
      <c r="AC228" s="55"/>
      <c r="AD228" s="14">
        <f t="shared" si="93"/>
        <v>-1.1551036837801978E-2</v>
      </c>
      <c r="AE228" s="14">
        <f t="shared" si="94"/>
        <v>-4.4480561450356872E-3</v>
      </c>
      <c r="AF228" s="14">
        <f t="shared" si="95"/>
        <v>3.6672839974015116E-3</v>
      </c>
      <c r="AG228" s="14">
        <f t="shared" si="96"/>
        <v>-9.3771553764486308E-3</v>
      </c>
      <c r="AH228" s="14">
        <f t="shared" si="97"/>
        <v>-1.6562524772051244E-3</v>
      </c>
      <c r="AI228" s="14">
        <f t="shared" si="98"/>
        <v>-1.1624837599673106E-3</v>
      </c>
      <c r="AJ228" s="14">
        <f t="shared" si="99"/>
        <v>-3.7709710334552014E-3</v>
      </c>
      <c r="AK228" s="14">
        <f t="shared" si="100"/>
        <v>3.1638664312806232E-3</v>
      </c>
      <c r="AL228" s="14">
        <f t="shared" si="101"/>
        <v>-1.6042113383646377E-3</v>
      </c>
      <c r="AM228" s="14">
        <f t="shared" si="102"/>
        <v>-4.9114256848951422E-4</v>
      </c>
    </row>
    <row r="229" spans="1:39" x14ac:dyDescent="0.25">
      <c r="A229" s="11">
        <v>43081</v>
      </c>
      <c r="B229" s="12">
        <v>12697.8</v>
      </c>
      <c r="C229" s="12">
        <v>2664.11</v>
      </c>
      <c r="D229" s="12">
        <v>6862.3198240000002</v>
      </c>
      <c r="E229" s="12">
        <v>172.53999300000001</v>
      </c>
      <c r="F229" s="12">
        <v>1165.079956</v>
      </c>
      <c r="G229" s="12">
        <v>25.610001</v>
      </c>
      <c r="H229" s="12">
        <v>103.66999800000001</v>
      </c>
      <c r="I229" s="12">
        <v>1040.4799800000001</v>
      </c>
      <c r="J229" s="12">
        <v>62.91</v>
      </c>
      <c r="K229" s="12">
        <v>185.729996</v>
      </c>
      <c r="L229" s="12">
        <v>73.620002999999997</v>
      </c>
      <c r="M229" s="12">
        <v>49.079982999999999</v>
      </c>
      <c r="N229" s="12">
        <v>114.370003</v>
      </c>
      <c r="O229" s="53"/>
      <c r="P229" s="13">
        <f t="shared" si="80"/>
        <v>1.3388145978043831E-4</v>
      </c>
      <c r="Q229" s="13">
        <f t="shared" si="81"/>
        <v>-4.7295344411457663E-4</v>
      </c>
      <c r="R229" s="13">
        <f t="shared" si="82"/>
        <v>1.9643475305326508E-3</v>
      </c>
      <c r="S229" s="13">
        <f t="shared" si="83"/>
        <v>2.4863852869172254E-2</v>
      </c>
      <c r="T229" s="13">
        <f t="shared" si="84"/>
        <v>-8.153526246056364E-4</v>
      </c>
      <c r="U229" s="13">
        <f t="shared" si="85"/>
        <v>3.9046464699474814E-3</v>
      </c>
      <c r="V229" s="13">
        <f t="shared" si="86"/>
        <v>2.604456498590757E-3</v>
      </c>
      <c r="W229" s="13">
        <f t="shared" si="87"/>
        <v>1.2494714218336256E-4</v>
      </c>
      <c r="X229" s="13">
        <f t="shared" si="88"/>
        <v>9.5374026386902955E-3</v>
      </c>
      <c r="Y229" s="13">
        <f t="shared" si="89"/>
        <v>1.1468287545755462E-2</v>
      </c>
      <c r="Z229" s="13">
        <f t="shared" si="90"/>
        <v>6.3840394029868186E-3</v>
      </c>
      <c r="AA229" s="13">
        <f t="shared" si="91"/>
        <v>4.9928297652426235E-3</v>
      </c>
      <c r="AB229" s="13">
        <f t="shared" si="92"/>
        <v>-5.1587303009863472E-3</v>
      </c>
      <c r="AC229" s="55"/>
      <c r="AD229" s="14">
        <f t="shared" si="93"/>
        <v>2.3467167590711133E-2</v>
      </c>
      <c r="AE229" s="14">
        <f t="shared" si="94"/>
        <v>-1.9782499431579316E-3</v>
      </c>
      <c r="AF229" s="14">
        <f t="shared" si="95"/>
        <v>3.2581657614665872E-3</v>
      </c>
      <c r="AG229" s="14">
        <f t="shared" si="96"/>
        <v>1.5495030704661297E-3</v>
      </c>
      <c r="AH229" s="14">
        <f t="shared" si="97"/>
        <v>-9.3578519834668561E-4</v>
      </c>
      <c r="AI229" s="14">
        <f t="shared" si="98"/>
        <v>8.8515474214085829E-3</v>
      </c>
      <c r="AJ229" s="14">
        <f t="shared" si="99"/>
        <v>1.0328639664317678E-2</v>
      </c>
      <c r="AK229" s="14">
        <f t="shared" si="100"/>
        <v>5.0452179437324579E-3</v>
      </c>
      <c r="AL229" s="14">
        <f t="shared" si="101"/>
        <v>4.6352291404084794E-3</v>
      </c>
      <c r="AM229" s="14">
        <f t="shared" si="102"/>
        <v>-6.0872679009665118E-3</v>
      </c>
    </row>
    <row r="230" spans="1:39" x14ac:dyDescent="0.25">
      <c r="A230" s="11">
        <v>43082</v>
      </c>
      <c r="B230" s="12">
        <v>12699.5</v>
      </c>
      <c r="C230" s="12">
        <v>2662.85</v>
      </c>
      <c r="D230" s="12">
        <v>6875.7998049999997</v>
      </c>
      <c r="E230" s="12">
        <v>176.83000200000001</v>
      </c>
      <c r="F230" s="12">
        <v>1164.130005</v>
      </c>
      <c r="G230" s="12">
        <v>25.709999</v>
      </c>
      <c r="H230" s="12">
        <v>103.94000200000001</v>
      </c>
      <c r="I230" s="12">
        <v>1040.6099850000001</v>
      </c>
      <c r="J230" s="12">
        <v>63.509998000000003</v>
      </c>
      <c r="K230" s="12">
        <v>187.86000100000001</v>
      </c>
      <c r="L230" s="12">
        <v>74.089995999999999</v>
      </c>
      <c r="M230" s="12">
        <v>49.325031000000003</v>
      </c>
      <c r="N230" s="12">
        <v>113.779999</v>
      </c>
      <c r="O230" s="53"/>
      <c r="P230" s="13">
        <f t="shared" si="80"/>
        <v>-5.5435253356430625E-3</v>
      </c>
      <c r="Q230" s="13">
        <f t="shared" si="81"/>
        <v>-4.0708263702422531E-3</v>
      </c>
      <c r="R230" s="13">
        <f t="shared" si="82"/>
        <v>-2.8025859603979519E-3</v>
      </c>
      <c r="S230" s="13">
        <f t="shared" si="83"/>
        <v>-1.0348933887361578E-2</v>
      </c>
      <c r="T230" s="13">
        <f t="shared" si="84"/>
        <v>8.7017815505923135E-3</v>
      </c>
      <c r="U230" s="13">
        <f t="shared" si="85"/>
        <v>-3.5005057759823766E-3</v>
      </c>
      <c r="V230" s="13">
        <f t="shared" si="86"/>
        <v>2.886242007191786E-3</v>
      </c>
      <c r="W230" s="13">
        <f t="shared" si="87"/>
        <v>8.2067624980552978E-3</v>
      </c>
      <c r="X230" s="13">
        <f t="shared" si="88"/>
        <v>-5.9832626667694067E-3</v>
      </c>
      <c r="Y230" s="13">
        <f t="shared" si="89"/>
        <v>9.0492760084674995E-3</v>
      </c>
      <c r="Z230" s="13">
        <f t="shared" si="90"/>
        <v>2.2945877875333309E-3</v>
      </c>
      <c r="AA230" s="13">
        <f t="shared" si="91"/>
        <v>-1.5968890115852119E-2</v>
      </c>
      <c r="AB230" s="13">
        <f t="shared" si="92"/>
        <v>3.1640007309192697E-3</v>
      </c>
      <c r="AC230" s="55"/>
      <c r="AD230" s="14">
        <f t="shared" si="93"/>
        <v>-1.1745619165822698E-2</v>
      </c>
      <c r="AE230" s="14">
        <f t="shared" si="94"/>
        <v>7.5388842320400183E-3</v>
      </c>
      <c r="AF230" s="14">
        <f t="shared" si="95"/>
        <v>-4.1469864844632708E-3</v>
      </c>
      <c r="AG230" s="14">
        <f t="shared" si="96"/>
        <v>1.8312885790671587E-3</v>
      </c>
      <c r="AH230" s="14">
        <f t="shared" si="97"/>
        <v>7.1460301575252492E-3</v>
      </c>
      <c r="AI230" s="14">
        <f t="shared" si="98"/>
        <v>-6.6691178840511201E-3</v>
      </c>
      <c r="AJ230" s="14">
        <f t="shared" si="99"/>
        <v>7.909628127029715E-3</v>
      </c>
      <c r="AK230" s="14">
        <f t="shared" si="100"/>
        <v>9.557663282789698E-4</v>
      </c>
      <c r="AL230" s="14">
        <f t="shared" si="101"/>
        <v>-1.6326490740686261E-2</v>
      </c>
      <c r="AM230" s="14">
        <f t="shared" si="102"/>
        <v>2.2354631309391051E-3</v>
      </c>
    </row>
    <row r="231" spans="1:39" x14ac:dyDescent="0.25">
      <c r="A231" s="11">
        <v>43083</v>
      </c>
      <c r="B231" s="12">
        <v>12629.1</v>
      </c>
      <c r="C231" s="12">
        <v>2652.01</v>
      </c>
      <c r="D231" s="12">
        <v>6856.5297849999997</v>
      </c>
      <c r="E231" s="12">
        <v>175</v>
      </c>
      <c r="F231" s="12">
        <v>1174.26001</v>
      </c>
      <c r="G231" s="12">
        <v>25.620000999999998</v>
      </c>
      <c r="H231" s="12">
        <v>104.239998</v>
      </c>
      <c r="I231" s="12">
        <v>1049.150024</v>
      </c>
      <c r="J231" s="12">
        <v>63.130001</v>
      </c>
      <c r="K231" s="12">
        <v>189.55999800000001</v>
      </c>
      <c r="L231" s="12">
        <v>74.260002</v>
      </c>
      <c r="M231" s="12">
        <v>48.537365000000001</v>
      </c>
      <c r="N231" s="12">
        <v>114.139999</v>
      </c>
      <c r="O231" s="53"/>
      <c r="P231" s="13">
        <f t="shared" si="80"/>
        <v>5.5902637559288593E-3</v>
      </c>
      <c r="Q231" s="13">
        <f t="shared" si="81"/>
        <v>8.9743251345204555E-3</v>
      </c>
      <c r="R231" s="13">
        <f t="shared" si="82"/>
        <v>1.1675044885697927E-2</v>
      </c>
      <c r="S231" s="13">
        <f t="shared" si="83"/>
        <v>1.4342828571428656E-2</v>
      </c>
      <c r="T231" s="13">
        <f t="shared" si="84"/>
        <v>4.1558129872787397E-3</v>
      </c>
      <c r="U231" s="13">
        <f t="shared" si="85"/>
        <v>6.2451207554596877E-3</v>
      </c>
      <c r="V231" s="13">
        <f t="shared" si="86"/>
        <v>1.1895673674130247E-2</v>
      </c>
      <c r="W231" s="13">
        <f t="shared" si="87"/>
        <v>1.4335334943480049E-2</v>
      </c>
      <c r="X231" s="13">
        <f t="shared" si="88"/>
        <v>1.3939505560913945E-2</v>
      </c>
      <c r="Y231" s="13">
        <f t="shared" si="89"/>
        <v>2.9541939539374784E-3</v>
      </c>
      <c r="Z231" s="13">
        <f t="shared" si="90"/>
        <v>1.8718017271262655E-2</v>
      </c>
      <c r="AA231" s="13">
        <f t="shared" si="91"/>
        <v>9.0157139762325755E-3</v>
      </c>
      <c r="AB231" s="13">
        <f t="shared" si="92"/>
        <v>7.7974418065309692E-3</v>
      </c>
      <c r="AC231" s="55"/>
      <c r="AD231" s="14">
        <f t="shared" si="93"/>
        <v>1.2946143292967536E-2</v>
      </c>
      <c r="AE231" s="14">
        <f t="shared" si="94"/>
        <v>2.9929156687264445E-3</v>
      </c>
      <c r="AF231" s="14">
        <f t="shared" si="95"/>
        <v>5.5986400469787935E-3</v>
      </c>
      <c r="AG231" s="14">
        <f t="shared" si="96"/>
        <v>1.084072024600562E-2</v>
      </c>
      <c r="AH231" s="14">
        <f t="shared" si="97"/>
        <v>1.3274602602950001E-2</v>
      </c>
      <c r="AI231" s="14">
        <f t="shared" si="98"/>
        <v>1.3253650343632233E-2</v>
      </c>
      <c r="AJ231" s="14">
        <f t="shared" si="99"/>
        <v>1.8145460724996944E-3</v>
      </c>
      <c r="AK231" s="14">
        <f t="shared" si="100"/>
        <v>1.7379195812008294E-2</v>
      </c>
      <c r="AL231" s="14">
        <f t="shared" si="101"/>
        <v>8.6581133513984315E-3</v>
      </c>
      <c r="AM231" s="14">
        <f t="shared" si="102"/>
        <v>6.8689042065508046E-3</v>
      </c>
    </row>
    <row r="232" spans="1:39" x14ac:dyDescent="0.25">
      <c r="A232" s="11">
        <v>43084</v>
      </c>
      <c r="B232" s="12">
        <v>12699.7</v>
      </c>
      <c r="C232" s="12">
        <v>2675.81</v>
      </c>
      <c r="D232" s="12">
        <v>6936.580078</v>
      </c>
      <c r="E232" s="12">
        <v>177.509995</v>
      </c>
      <c r="F232" s="12">
        <v>1179.1400149999999</v>
      </c>
      <c r="G232" s="12">
        <v>25.780000999999999</v>
      </c>
      <c r="H232" s="12">
        <v>105.480003</v>
      </c>
      <c r="I232" s="12">
        <v>1064.1899410000001</v>
      </c>
      <c r="J232" s="12">
        <v>64.010002</v>
      </c>
      <c r="K232" s="12">
        <v>190.11999499999999</v>
      </c>
      <c r="L232" s="12">
        <v>75.650002000000001</v>
      </c>
      <c r="M232" s="12">
        <v>48.974964</v>
      </c>
      <c r="N232" s="12">
        <v>115.029999</v>
      </c>
      <c r="O232" s="53"/>
      <c r="P232" s="13">
        <f t="shared" si="80"/>
        <v>6.7796877091583774E-3</v>
      </c>
      <c r="Q232" s="13">
        <f t="shared" si="81"/>
        <v>5.3628620866204013E-3</v>
      </c>
      <c r="R232" s="13">
        <f t="shared" si="82"/>
        <v>8.3873735105461922E-3</v>
      </c>
      <c r="S232" s="13">
        <f t="shared" si="83"/>
        <v>-4.3377275741571797E-3</v>
      </c>
      <c r="T232" s="13">
        <f t="shared" si="84"/>
        <v>9.7019360334404947E-3</v>
      </c>
      <c r="U232" s="13">
        <f t="shared" si="85"/>
        <v>0</v>
      </c>
      <c r="V232" s="13">
        <f t="shared" si="86"/>
        <v>-3.7921974651442536E-3</v>
      </c>
      <c r="W232" s="13">
        <f t="shared" si="87"/>
        <v>1.2168949828477826E-2</v>
      </c>
      <c r="X232" s="13">
        <f t="shared" si="88"/>
        <v>3.1240430206525005E-4</v>
      </c>
      <c r="Y232" s="13">
        <f t="shared" si="89"/>
        <v>1.5779665889430472E-3</v>
      </c>
      <c r="Z232" s="13">
        <f t="shared" si="90"/>
        <v>-4.3622206381436213E-3</v>
      </c>
      <c r="AA232" s="13">
        <f t="shared" si="91"/>
        <v>4.6461902452854531E-3</v>
      </c>
      <c r="AB232" s="13">
        <f t="shared" si="92"/>
        <v>9.3019126254185736E-3</v>
      </c>
      <c r="AC232" s="55"/>
      <c r="AD232" s="14">
        <f t="shared" si="93"/>
        <v>-5.7344128526182992E-3</v>
      </c>
      <c r="AE232" s="14">
        <f t="shared" si="94"/>
        <v>8.5390387148881995E-3</v>
      </c>
      <c r="AF232" s="14">
        <f t="shared" si="95"/>
        <v>-6.4648070848089445E-4</v>
      </c>
      <c r="AG232" s="14">
        <f t="shared" si="96"/>
        <v>-4.8471508932688805E-3</v>
      </c>
      <c r="AH232" s="14">
        <f t="shared" si="97"/>
        <v>1.1108217487947778E-2</v>
      </c>
      <c r="AI232" s="14">
        <f t="shared" si="98"/>
        <v>-3.7345091521646305E-4</v>
      </c>
      <c r="AJ232" s="14">
        <f t="shared" si="99"/>
        <v>4.3831870750526318E-4</v>
      </c>
      <c r="AK232" s="14">
        <f t="shared" si="100"/>
        <v>-5.701042097397982E-3</v>
      </c>
      <c r="AL232" s="14">
        <f t="shared" si="101"/>
        <v>4.288589620451309E-3</v>
      </c>
      <c r="AM232" s="14">
        <f t="shared" si="102"/>
        <v>8.3733750254384089E-3</v>
      </c>
    </row>
    <row r="233" spans="1:39" x14ac:dyDescent="0.25">
      <c r="A233" s="11">
        <v>43087</v>
      </c>
      <c r="B233" s="12">
        <v>12785.8</v>
      </c>
      <c r="C233" s="12">
        <v>2690.16</v>
      </c>
      <c r="D233" s="12">
        <v>6994.7597660000001</v>
      </c>
      <c r="E233" s="12">
        <v>176.740005</v>
      </c>
      <c r="F233" s="12">
        <v>1190.579956</v>
      </c>
      <c r="G233" s="12">
        <v>25.780000999999999</v>
      </c>
      <c r="H233" s="12">
        <v>105.08000199999999</v>
      </c>
      <c r="I233" s="12">
        <v>1077.1400149999999</v>
      </c>
      <c r="J233" s="12">
        <v>64.029999000000004</v>
      </c>
      <c r="K233" s="12">
        <v>190.41999799999999</v>
      </c>
      <c r="L233" s="12">
        <v>75.319999999999993</v>
      </c>
      <c r="M233" s="12">
        <v>49.202511000000001</v>
      </c>
      <c r="N233" s="12">
        <v>116.099998</v>
      </c>
      <c r="O233" s="53"/>
      <c r="P233" s="13">
        <f t="shared" si="80"/>
        <v>-2.9955106446213353E-3</v>
      </c>
      <c r="Q233" s="13">
        <f t="shared" si="81"/>
        <v>-3.230291135099761E-3</v>
      </c>
      <c r="R233" s="13">
        <f t="shared" si="82"/>
        <v>-4.4189749232340647E-3</v>
      </c>
      <c r="S233" s="13">
        <f t="shared" si="83"/>
        <v>-1.0014733223527972E-2</v>
      </c>
      <c r="T233" s="13">
        <f t="shared" si="84"/>
        <v>-2.6877245697558561E-3</v>
      </c>
      <c r="U233" s="13">
        <f t="shared" si="85"/>
        <v>-1.1249068609423207E-2</v>
      </c>
      <c r="V233" s="13">
        <f t="shared" si="86"/>
        <v>-7.8035780775869146E-3</v>
      </c>
      <c r="W233" s="13">
        <f t="shared" si="87"/>
        <v>-5.9973270977218274E-3</v>
      </c>
      <c r="X233" s="13">
        <f t="shared" si="88"/>
        <v>2.8111823022205495E-3</v>
      </c>
      <c r="Y233" s="13">
        <f t="shared" si="89"/>
        <v>-1.7855235982094708E-2</v>
      </c>
      <c r="Z233" s="13">
        <f t="shared" si="90"/>
        <v>-1.088688263409443E-2</v>
      </c>
      <c r="AA233" s="13">
        <f t="shared" si="91"/>
        <v>-8.3600408117382452E-3</v>
      </c>
      <c r="AB233" s="13">
        <f t="shared" si="92"/>
        <v>-4.7372524502541369E-3</v>
      </c>
      <c r="AC233" s="55"/>
      <c r="AD233" s="14">
        <f t="shared" si="93"/>
        <v>-1.1411418501989092E-2</v>
      </c>
      <c r="AE233" s="14">
        <f t="shared" si="94"/>
        <v>-3.8506218883081512E-3</v>
      </c>
      <c r="AF233" s="14">
        <f t="shared" si="95"/>
        <v>-1.1895549317904102E-2</v>
      </c>
      <c r="AG233" s="14">
        <f t="shared" si="96"/>
        <v>-8.8585315057115414E-3</v>
      </c>
      <c r="AH233" s="14">
        <f t="shared" si="97"/>
        <v>-7.058059438251876E-3</v>
      </c>
      <c r="AI233" s="14">
        <f t="shared" si="98"/>
        <v>2.1253270849388366E-3</v>
      </c>
      <c r="AJ233" s="14">
        <f t="shared" si="99"/>
        <v>-1.8994883863532493E-2</v>
      </c>
      <c r="AK233" s="14">
        <f t="shared" si="100"/>
        <v>-1.2225704093348791E-2</v>
      </c>
      <c r="AL233" s="14">
        <f t="shared" si="101"/>
        <v>-8.7176414365723893E-3</v>
      </c>
      <c r="AM233" s="14">
        <f t="shared" si="102"/>
        <v>-5.6657900502343015E-3</v>
      </c>
    </row>
    <row r="234" spans="1:39" x14ac:dyDescent="0.25">
      <c r="A234" s="11">
        <v>43088</v>
      </c>
      <c r="B234" s="12">
        <v>12747.5</v>
      </c>
      <c r="C234" s="12">
        <v>2681.47</v>
      </c>
      <c r="D234" s="12">
        <v>6963.8500979999999</v>
      </c>
      <c r="E234" s="12">
        <v>174.970001</v>
      </c>
      <c r="F234" s="12">
        <v>1187.380005</v>
      </c>
      <c r="G234" s="12">
        <v>25.49</v>
      </c>
      <c r="H234" s="12">
        <v>104.260002</v>
      </c>
      <c r="I234" s="12">
        <v>1070.6800539999999</v>
      </c>
      <c r="J234" s="12">
        <v>64.209998999999996</v>
      </c>
      <c r="K234" s="12">
        <v>187.020004</v>
      </c>
      <c r="L234" s="12">
        <v>74.5</v>
      </c>
      <c r="M234" s="12">
        <v>48.791176</v>
      </c>
      <c r="N234" s="12">
        <v>115.550003</v>
      </c>
      <c r="O234" s="53"/>
      <c r="P234" s="13">
        <f t="shared" si="80"/>
        <v>0</v>
      </c>
      <c r="Q234" s="13">
        <f t="shared" si="81"/>
        <v>-8.2790409737931725E-4</v>
      </c>
      <c r="R234" s="13">
        <f t="shared" si="82"/>
        <v>-4.150199902824836E-4</v>
      </c>
      <c r="S234" s="13">
        <f t="shared" si="83"/>
        <v>-4.1149968330856934E-3</v>
      </c>
      <c r="T234" s="13">
        <f t="shared" si="84"/>
        <v>-8.2197863859093667E-3</v>
      </c>
      <c r="U234" s="13">
        <f t="shared" si="85"/>
        <v>-4.7076892899176048E-3</v>
      </c>
      <c r="V234" s="13">
        <f t="shared" si="86"/>
        <v>-8.3445519212631547E-3</v>
      </c>
      <c r="W234" s="13">
        <f t="shared" si="87"/>
        <v>-5.3518350123293867E-3</v>
      </c>
      <c r="X234" s="13">
        <f t="shared" si="88"/>
        <v>-2.9590718417545903E-3</v>
      </c>
      <c r="Y234" s="13">
        <f t="shared" si="89"/>
        <v>9.624654911246866E-3</v>
      </c>
      <c r="Z234" s="13">
        <f t="shared" si="90"/>
        <v>-6.7114093959731447E-3</v>
      </c>
      <c r="AA234" s="13">
        <f t="shared" si="91"/>
        <v>-5.9194105098020477E-3</v>
      </c>
      <c r="AB234" s="13">
        <f t="shared" si="92"/>
        <v>3.9809518654880804E-3</v>
      </c>
      <c r="AC234" s="55"/>
      <c r="AD234" s="14">
        <f t="shared" si="93"/>
        <v>-5.511682111546813E-3</v>
      </c>
      <c r="AE234" s="14">
        <f t="shared" si="94"/>
        <v>-9.3826837044616619E-3</v>
      </c>
      <c r="AF234" s="14">
        <f t="shared" si="95"/>
        <v>-5.3541699983984991E-3</v>
      </c>
      <c r="AG234" s="14">
        <f t="shared" si="96"/>
        <v>-9.3995053493877816E-3</v>
      </c>
      <c r="AH234" s="14">
        <f t="shared" si="97"/>
        <v>-6.4125673528594353E-3</v>
      </c>
      <c r="AI234" s="14">
        <f t="shared" si="98"/>
        <v>-3.6449270590363033E-3</v>
      </c>
      <c r="AJ234" s="14">
        <f t="shared" si="99"/>
        <v>8.4850070298090816E-3</v>
      </c>
      <c r="AK234" s="14">
        <f t="shared" si="100"/>
        <v>-8.0502308552275054E-3</v>
      </c>
      <c r="AL234" s="14">
        <f t="shared" si="101"/>
        <v>-6.2770111346361918E-3</v>
      </c>
      <c r="AM234" s="14">
        <f t="shared" si="102"/>
        <v>3.0524142655079158E-3</v>
      </c>
    </row>
    <row r="235" spans="1:39" x14ac:dyDescent="0.25">
      <c r="A235" s="11">
        <v>43089</v>
      </c>
      <c r="B235" s="12">
        <v>12747.5</v>
      </c>
      <c r="C235" s="12">
        <v>2679.25</v>
      </c>
      <c r="D235" s="12">
        <v>6960.9599609999996</v>
      </c>
      <c r="E235" s="12">
        <v>174.25</v>
      </c>
      <c r="F235" s="12">
        <v>1177.619995</v>
      </c>
      <c r="G235" s="12">
        <v>25.370000999999998</v>
      </c>
      <c r="H235" s="12">
        <v>103.389999</v>
      </c>
      <c r="I235" s="12">
        <v>1064.9499510000001</v>
      </c>
      <c r="J235" s="12">
        <v>64.019997000000004</v>
      </c>
      <c r="K235" s="12">
        <v>188.820007</v>
      </c>
      <c r="L235" s="12">
        <v>74</v>
      </c>
      <c r="M235" s="12">
        <v>48.502361000000001</v>
      </c>
      <c r="N235" s="12">
        <v>116.010002</v>
      </c>
      <c r="O235" s="53"/>
      <c r="P235" s="13">
        <f t="shared" si="80"/>
        <v>4.1341439497941668E-3</v>
      </c>
      <c r="Q235" s="13">
        <f t="shared" si="81"/>
        <v>1.9856303069889503E-3</v>
      </c>
      <c r="R235" s="13">
        <f t="shared" si="82"/>
        <v>6.3208264731473562E-4</v>
      </c>
      <c r="S235" s="13">
        <f t="shared" si="83"/>
        <v>1.7790416068867998E-3</v>
      </c>
      <c r="T235" s="13">
        <f t="shared" si="84"/>
        <v>-2.4286145039512652E-3</v>
      </c>
      <c r="U235" s="13">
        <f t="shared" si="85"/>
        <v>-9.0659042543986823E-3</v>
      </c>
      <c r="V235" s="13">
        <f t="shared" si="86"/>
        <v>2.2246252270492484E-3</v>
      </c>
      <c r="W235" s="13">
        <f t="shared" si="87"/>
        <v>-1.239444162385861E-3</v>
      </c>
      <c r="X235" s="13">
        <f t="shared" si="88"/>
        <v>-3.280162602944281E-3</v>
      </c>
      <c r="Y235" s="13">
        <f t="shared" si="89"/>
        <v>-1.0592733427873258E-3</v>
      </c>
      <c r="Z235" s="13">
        <f t="shared" si="90"/>
        <v>2.7022972972967629E-4</v>
      </c>
      <c r="AA235" s="13">
        <f t="shared" si="91"/>
        <v>-4.8717834581289976E-3</v>
      </c>
      <c r="AB235" s="13">
        <f t="shared" si="92"/>
        <v>-1.5688302462058323E-2</v>
      </c>
      <c r="AC235" s="55"/>
      <c r="AD235" s="14">
        <f t="shared" si="93"/>
        <v>3.8235632842568003E-4</v>
      </c>
      <c r="AE235" s="14">
        <f t="shared" si="94"/>
        <v>-3.5915118225035604E-3</v>
      </c>
      <c r="AF235" s="14">
        <f t="shared" si="95"/>
        <v>-9.7123849628795774E-3</v>
      </c>
      <c r="AG235" s="14">
        <f t="shared" si="96"/>
        <v>1.1696717989246211E-3</v>
      </c>
      <c r="AH235" s="14">
        <f t="shared" si="97"/>
        <v>-2.3001765029159091E-3</v>
      </c>
      <c r="AI235" s="14">
        <f t="shared" si="98"/>
        <v>-3.9660178202259944E-3</v>
      </c>
      <c r="AJ235" s="14">
        <f t="shared" si="99"/>
        <v>-2.1989212242251098E-3</v>
      </c>
      <c r="AK235" s="14">
        <f t="shared" si="100"/>
        <v>-1.0685917295246848E-3</v>
      </c>
      <c r="AL235" s="14">
        <f t="shared" si="101"/>
        <v>-5.2293840829631417E-3</v>
      </c>
      <c r="AM235" s="14">
        <f t="shared" si="102"/>
        <v>-1.661684006203849E-2</v>
      </c>
    </row>
    <row r="236" spans="1:39" x14ac:dyDescent="0.25">
      <c r="A236" s="11">
        <v>43090</v>
      </c>
      <c r="B236" s="12">
        <v>12800.2</v>
      </c>
      <c r="C236" s="12">
        <v>2684.57</v>
      </c>
      <c r="D236" s="12">
        <v>6965.3598629999997</v>
      </c>
      <c r="E236" s="12">
        <v>174.55999800000001</v>
      </c>
      <c r="F236" s="12">
        <v>1174.76001</v>
      </c>
      <c r="G236" s="12">
        <v>25.139999</v>
      </c>
      <c r="H236" s="12">
        <v>103.620003</v>
      </c>
      <c r="I236" s="12">
        <v>1063.630005</v>
      </c>
      <c r="J236" s="12">
        <v>63.810001</v>
      </c>
      <c r="K236" s="12">
        <v>188.61999499999999</v>
      </c>
      <c r="L236" s="12">
        <v>74.019997000000004</v>
      </c>
      <c r="M236" s="12">
        <v>48.266067999999997</v>
      </c>
      <c r="N236" s="12">
        <v>114.19000200000001</v>
      </c>
      <c r="O236" s="53"/>
      <c r="P236" s="13">
        <f t="shared" si="80"/>
        <v>-2.1874658208476117E-4</v>
      </c>
      <c r="Q236" s="13">
        <f t="shared" si="81"/>
        <v>-4.5817393474556489E-4</v>
      </c>
      <c r="R236" s="13">
        <f t="shared" si="82"/>
        <v>-7.7525097140840327E-4</v>
      </c>
      <c r="S236" s="13">
        <f t="shared" si="83"/>
        <v>2.5206347676516305E-3</v>
      </c>
      <c r="T236" s="13">
        <f t="shared" si="84"/>
        <v>-5.4479425121050085E-3</v>
      </c>
      <c r="U236" s="13">
        <f t="shared" si="85"/>
        <v>-1.5910501826192913E-3</v>
      </c>
      <c r="V236" s="13">
        <f t="shared" si="86"/>
        <v>-9.5541977546554913E-3</v>
      </c>
      <c r="W236" s="13">
        <f t="shared" si="87"/>
        <v>-3.3000291299604134E-3</v>
      </c>
      <c r="X236" s="13">
        <f t="shared" si="88"/>
        <v>-6.2687665527538794E-4</v>
      </c>
      <c r="Y236" s="13">
        <f t="shared" si="89"/>
        <v>6.9982347311587922E-3</v>
      </c>
      <c r="Z236" s="13">
        <f t="shared" si="90"/>
        <v>-1.7562551373786484E-3</v>
      </c>
      <c r="AA236" s="13">
        <f t="shared" si="91"/>
        <v>2.3571217775602005E-3</v>
      </c>
      <c r="AB236" s="13">
        <f t="shared" si="92"/>
        <v>-1.7515018521500059E-3</v>
      </c>
      <c r="AC236" s="55"/>
      <c r="AD236" s="14">
        <f t="shared" si="93"/>
        <v>1.1239494891905108E-3</v>
      </c>
      <c r="AE236" s="14">
        <f t="shared" si="94"/>
        <v>-6.6108398306573037E-3</v>
      </c>
      <c r="AF236" s="14">
        <f t="shared" si="95"/>
        <v>-2.2375308911001856E-3</v>
      </c>
      <c r="AG236" s="14">
        <f t="shared" si="96"/>
        <v>-1.0609151182780118E-2</v>
      </c>
      <c r="AH236" s="14">
        <f t="shared" si="97"/>
        <v>-4.360761470490462E-3</v>
      </c>
      <c r="AI236" s="14">
        <f t="shared" si="98"/>
        <v>-1.3127318725571009E-3</v>
      </c>
      <c r="AJ236" s="14">
        <f t="shared" si="99"/>
        <v>5.8585868497210078E-3</v>
      </c>
      <c r="AK236" s="14">
        <f t="shared" si="100"/>
        <v>-3.0950765966330095E-3</v>
      </c>
      <c r="AL236" s="14">
        <f t="shared" si="101"/>
        <v>1.9995211527260564E-3</v>
      </c>
      <c r="AM236" s="14">
        <f t="shared" si="102"/>
        <v>-2.6800394521301705E-3</v>
      </c>
    </row>
    <row r="237" spans="1:39" x14ac:dyDescent="0.25">
      <c r="A237" s="11">
        <v>43091</v>
      </c>
      <c r="B237" s="12">
        <v>12797.4</v>
      </c>
      <c r="C237" s="12">
        <v>2683.34</v>
      </c>
      <c r="D237" s="12">
        <v>6959.9599609999996</v>
      </c>
      <c r="E237" s="12">
        <v>175</v>
      </c>
      <c r="F237" s="12">
        <v>1168.3599850000001</v>
      </c>
      <c r="G237" s="12">
        <v>25.1</v>
      </c>
      <c r="H237" s="12">
        <v>102.629997</v>
      </c>
      <c r="I237" s="12">
        <v>1060.119995</v>
      </c>
      <c r="J237" s="12">
        <v>63.77</v>
      </c>
      <c r="K237" s="12">
        <v>189.94000199999999</v>
      </c>
      <c r="L237" s="12">
        <v>73.889999000000003</v>
      </c>
      <c r="M237" s="12">
        <v>48.379837000000002</v>
      </c>
      <c r="N237" s="12">
        <v>113.989998</v>
      </c>
      <c r="O237" s="53"/>
      <c r="P237" s="13">
        <f t="shared" si="80"/>
        <v>8.9862003219409736E-4</v>
      </c>
      <c r="Q237" s="13">
        <f t="shared" si="81"/>
        <v>-1.0583824636460903E-3</v>
      </c>
      <c r="R237" s="13">
        <f t="shared" si="82"/>
        <v>-3.4066231893370436E-3</v>
      </c>
      <c r="S237" s="13">
        <f t="shared" si="83"/>
        <v>-3.1999885714285581E-3</v>
      </c>
      <c r="T237" s="13">
        <f t="shared" si="84"/>
        <v>7.1895863499638057E-3</v>
      </c>
      <c r="U237" s="13">
        <f t="shared" si="85"/>
        <v>1.1951792828686081E-3</v>
      </c>
      <c r="V237" s="13">
        <f t="shared" si="86"/>
        <v>-8.7689761892906226E-4</v>
      </c>
      <c r="W237" s="13">
        <f t="shared" si="87"/>
        <v>-3.188323035072993E-3</v>
      </c>
      <c r="X237" s="13">
        <f t="shared" si="88"/>
        <v>1.097694840834329E-3</v>
      </c>
      <c r="Y237" s="13">
        <f t="shared" si="89"/>
        <v>-1.1477345356666779E-2</v>
      </c>
      <c r="Z237" s="13">
        <f t="shared" si="90"/>
        <v>5.1427528101604114E-3</v>
      </c>
      <c r="AA237" s="13">
        <f t="shared" si="91"/>
        <v>3.6180568363635146E-3</v>
      </c>
      <c r="AB237" s="13">
        <f t="shared" si="92"/>
        <v>-7.0176332488403048E-4</v>
      </c>
      <c r="AC237" s="55"/>
      <c r="AD237" s="14">
        <f t="shared" si="93"/>
        <v>-4.5966738498896776E-3</v>
      </c>
      <c r="AE237" s="14">
        <f t="shared" si="94"/>
        <v>6.0266890314115105E-3</v>
      </c>
      <c r="AF237" s="14">
        <f t="shared" si="95"/>
        <v>5.4869857438771363E-4</v>
      </c>
      <c r="AG237" s="14">
        <f t="shared" si="96"/>
        <v>-1.9318510470536896E-3</v>
      </c>
      <c r="AH237" s="14">
        <f t="shared" si="97"/>
        <v>-4.2490553756030416E-3</v>
      </c>
      <c r="AI237" s="14">
        <f t="shared" si="98"/>
        <v>4.118396235526159E-4</v>
      </c>
      <c r="AJ237" s="14">
        <f t="shared" si="99"/>
        <v>-1.2616993238104564E-2</v>
      </c>
      <c r="AK237" s="14">
        <f t="shared" si="100"/>
        <v>3.8039313509060503E-3</v>
      </c>
      <c r="AL237" s="14">
        <f t="shared" si="101"/>
        <v>3.2604562115293705E-3</v>
      </c>
      <c r="AM237" s="14">
        <f t="shared" si="102"/>
        <v>-1.6303009248641951E-3</v>
      </c>
    </row>
    <row r="238" spans="1:39" x14ac:dyDescent="0.25">
      <c r="A238" s="11">
        <v>43095</v>
      </c>
      <c r="B238" s="12">
        <v>12808.9</v>
      </c>
      <c r="C238" s="12">
        <v>2680.5</v>
      </c>
      <c r="D238" s="12">
        <v>6936.25</v>
      </c>
      <c r="E238" s="12">
        <v>174.44000199999999</v>
      </c>
      <c r="F238" s="12">
        <v>1176.76001</v>
      </c>
      <c r="G238" s="12">
        <v>25.129999000000002</v>
      </c>
      <c r="H238" s="12">
        <v>102.540001</v>
      </c>
      <c r="I238" s="12">
        <v>1056.73999</v>
      </c>
      <c r="J238" s="12">
        <v>63.84</v>
      </c>
      <c r="K238" s="12">
        <v>187.759995</v>
      </c>
      <c r="L238" s="12">
        <v>74.269997000000004</v>
      </c>
      <c r="M238" s="12">
        <v>48.554878000000002</v>
      </c>
      <c r="N238" s="12">
        <v>113.910004</v>
      </c>
      <c r="O238" s="53"/>
      <c r="P238" s="13">
        <f t="shared" si="80"/>
        <v>1.0227263855600022E-3</v>
      </c>
      <c r="Q238" s="13">
        <f t="shared" si="81"/>
        <v>7.9089722066782997E-4</v>
      </c>
      <c r="R238" s="13">
        <f t="shared" si="82"/>
        <v>4.4546318255545003E-4</v>
      </c>
      <c r="S238" s="13">
        <f t="shared" si="83"/>
        <v>5.2740139271496567E-3</v>
      </c>
      <c r="T238" s="13">
        <f t="shared" si="84"/>
        <v>4.6738501931247178E-3</v>
      </c>
      <c r="U238" s="13">
        <f t="shared" si="85"/>
        <v>2.7855950173336641E-3</v>
      </c>
      <c r="V238" s="13">
        <f t="shared" si="86"/>
        <v>1.0727618385726334E-3</v>
      </c>
      <c r="W238" s="13">
        <f t="shared" si="87"/>
        <v>-6.9742747220156165E-3</v>
      </c>
      <c r="X238" s="13">
        <f t="shared" si="88"/>
        <v>6.1090695488721369E-3</v>
      </c>
      <c r="Y238" s="13">
        <f t="shared" si="89"/>
        <v>-8.095387944593857E-3</v>
      </c>
      <c r="Z238" s="13">
        <f t="shared" si="90"/>
        <v>4.3085904527502272E-3</v>
      </c>
      <c r="AA238" s="13">
        <f t="shared" si="91"/>
        <v>-1.0816009052685427E-3</v>
      </c>
      <c r="AB238" s="13">
        <f t="shared" si="92"/>
        <v>4.1260028399261461E-3</v>
      </c>
      <c r="AC238" s="55"/>
      <c r="AD238" s="14">
        <f t="shared" si="93"/>
        <v>3.8773286486885371E-3</v>
      </c>
      <c r="AE238" s="14">
        <f t="shared" si="94"/>
        <v>3.5109528745724226E-3</v>
      </c>
      <c r="AF238" s="14">
        <f t="shared" si="95"/>
        <v>2.1391143088527699E-3</v>
      </c>
      <c r="AG238" s="14">
        <f t="shared" si="96"/>
        <v>1.7808410448006112E-5</v>
      </c>
      <c r="AH238" s="14">
        <f t="shared" si="97"/>
        <v>-8.0350070625456651E-3</v>
      </c>
      <c r="AI238" s="14">
        <f t="shared" si="98"/>
        <v>5.4232143315904235E-3</v>
      </c>
      <c r="AJ238" s="14">
        <f t="shared" si="99"/>
        <v>-9.2350358260316415E-3</v>
      </c>
      <c r="AK238" s="14">
        <f t="shared" si="100"/>
        <v>2.9697689934958661E-3</v>
      </c>
      <c r="AL238" s="14">
        <f t="shared" si="101"/>
        <v>-1.4392015301026866E-3</v>
      </c>
      <c r="AM238" s="14">
        <f t="shared" si="102"/>
        <v>3.1974652399459815E-3</v>
      </c>
    </row>
    <row r="239" spans="1:39" x14ac:dyDescent="0.25">
      <c r="A239" s="11">
        <v>43096</v>
      </c>
      <c r="B239" s="12">
        <v>12822</v>
      </c>
      <c r="C239" s="12">
        <v>2682.62</v>
      </c>
      <c r="D239" s="12">
        <v>6939.3398440000001</v>
      </c>
      <c r="E239" s="12">
        <v>175.36000100000001</v>
      </c>
      <c r="F239" s="12">
        <v>1182.26001</v>
      </c>
      <c r="G239" s="12">
        <v>25.200001</v>
      </c>
      <c r="H239" s="12">
        <v>102.650002</v>
      </c>
      <c r="I239" s="12">
        <v>1049.369995</v>
      </c>
      <c r="J239" s="12">
        <v>64.230002999999996</v>
      </c>
      <c r="K239" s="12">
        <v>186.240005</v>
      </c>
      <c r="L239" s="12">
        <v>74.589995999999999</v>
      </c>
      <c r="M239" s="12">
        <v>48.502361000000001</v>
      </c>
      <c r="N239" s="12">
        <v>114.379997</v>
      </c>
      <c r="O239" s="53"/>
      <c r="P239" s="13">
        <f t="shared" si="80"/>
        <v>2.4255186398378648E-3</v>
      </c>
      <c r="Q239" s="13">
        <f t="shared" si="81"/>
        <v>1.8340279279212002E-3</v>
      </c>
      <c r="R239" s="13">
        <f t="shared" si="82"/>
        <v>1.5592710896492612E-3</v>
      </c>
      <c r="S239" s="13">
        <f t="shared" si="83"/>
        <v>1.0834968003905487E-3</v>
      </c>
      <c r="T239" s="13">
        <f t="shared" si="84"/>
        <v>3.2479877247983957E-3</v>
      </c>
      <c r="U239" s="13">
        <f t="shared" si="85"/>
        <v>-3.9682538107843612E-4</v>
      </c>
      <c r="V239" s="13">
        <f t="shared" si="86"/>
        <v>1.3638480007043263E-3</v>
      </c>
      <c r="W239" s="13">
        <f t="shared" si="87"/>
        <v>-1.1721127970693024E-3</v>
      </c>
      <c r="X239" s="13">
        <f t="shared" si="88"/>
        <v>-2.0395530730397127E-2</v>
      </c>
      <c r="Y239" s="13">
        <f t="shared" si="89"/>
        <v>3.4740130081074572E-2</v>
      </c>
      <c r="Z239" s="13">
        <f t="shared" si="90"/>
        <v>-5.6307550948252461E-3</v>
      </c>
      <c r="AA239" s="13">
        <f t="shared" si="91"/>
        <v>-1.9847281248844828E-3</v>
      </c>
      <c r="AB239" s="13">
        <f t="shared" si="92"/>
        <v>9.7919481498149885E-3</v>
      </c>
      <c r="AC239" s="55"/>
      <c r="AD239" s="14">
        <f t="shared" si="93"/>
        <v>-3.1318847807057103E-4</v>
      </c>
      <c r="AE239" s="14">
        <f t="shared" si="94"/>
        <v>2.0850904062461005E-3</v>
      </c>
      <c r="AF239" s="14">
        <f t="shared" si="95"/>
        <v>-1.0433060895593306E-3</v>
      </c>
      <c r="AG239" s="14">
        <f t="shared" si="96"/>
        <v>3.0889457257969903E-4</v>
      </c>
      <c r="AH239" s="14">
        <f t="shared" si="97"/>
        <v>-2.2328451375993505E-3</v>
      </c>
      <c r="AI239" s="14">
        <f t="shared" si="98"/>
        <v>-2.1081385947678839E-2</v>
      </c>
      <c r="AJ239" s="14">
        <f t="shared" si="99"/>
        <v>3.3600482199636787E-2</v>
      </c>
      <c r="AK239" s="14">
        <f t="shared" si="100"/>
        <v>-6.9695765540796067E-3</v>
      </c>
      <c r="AL239" s="14">
        <f t="shared" si="101"/>
        <v>-2.3423287497186269E-3</v>
      </c>
      <c r="AM239" s="14">
        <f t="shared" si="102"/>
        <v>8.8634105498348239E-3</v>
      </c>
    </row>
    <row r="240" spans="1:39" x14ac:dyDescent="0.25">
      <c r="A240" s="11">
        <v>43097</v>
      </c>
      <c r="B240" s="12">
        <v>12853.1</v>
      </c>
      <c r="C240" s="12">
        <v>2687.54</v>
      </c>
      <c r="D240" s="12">
        <v>6950.1601559999999</v>
      </c>
      <c r="E240" s="12">
        <v>175.550003</v>
      </c>
      <c r="F240" s="12">
        <v>1186.099976</v>
      </c>
      <c r="G240" s="12">
        <v>25.190000999999999</v>
      </c>
      <c r="H240" s="12">
        <v>102.790001</v>
      </c>
      <c r="I240" s="12">
        <v>1048.1400149999999</v>
      </c>
      <c r="J240" s="12">
        <v>62.919998</v>
      </c>
      <c r="K240" s="12">
        <v>192.71000699999999</v>
      </c>
      <c r="L240" s="12">
        <v>74.169998000000007</v>
      </c>
      <c r="M240" s="12">
        <v>48.406097000000003</v>
      </c>
      <c r="N240" s="12">
        <v>115.5</v>
      </c>
      <c r="O240" s="53"/>
      <c r="P240" s="13">
        <f t="shared" si="80"/>
        <v>-3.4466393321456179E-3</v>
      </c>
      <c r="Q240" s="13">
        <f t="shared" si="81"/>
        <v>-5.1831786689685577E-3</v>
      </c>
      <c r="R240" s="13">
        <f t="shared" si="82"/>
        <v>-6.7293440654923042E-3</v>
      </c>
      <c r="S240" s="13">
        <f t="shared" si="83"/>
        <v>-1.7658672441036583E-3</v>
      </c>
      <c r="T240" s="13">
        <f t="shared" si="84"/>
        <v>-1.4020744740323665E-2</v>
      </c>
      <c r="U240" s="13">
        <f t="shared" si="85"/>
        <v>-1.5879316558979006E-2</v>
      </c>
      <c r="V240" s="13">
        <f t="shared" si="86"/>
        <v>-5.4479812681391682E-3</v>
      </c>
      <c r="W240" s="13">
        <f t="shared" si="87"/>
        <v>-1.6600749662247782E-3</v>
      </c>
      <c r="X240" s="13">
        <f t="shared" si="88"/>
        <v>5.8805310197242999E-3</v>
      </c>
      <c r="Y240" s="13">
        <f t="shared" si="89"/>
        <v>-3.8918580912095102E-3</v>
      </c>
      <c r="Z240" s="13">
        <f t="shared" si="90"/>
        <v>-7.4153298480608143E-3</v>
      </c>
      <c r="AA240" s="13">
        <f t="shared" si="91"/>
        <v>5.4251430351848207E-4</v>
      </c>
      <c r="AB240" s="13">
        <f t="shared" si="92"/>
        <v>-9.1774718614717754E-3</v>
      </c>
      <c r="AC240" s="55"/>
      <c r="AD240" s="14">
        <f t="shared" si="93"/>
        <v>-3.1625525225647778E-3</v>
      </c>
      <c r="AE240" s="14">
        <f t="shared" si="94"/>
        <v>-1.518364205887596E-2</v>
      </c>
      <c r="AF240" s="14">
        <f t="shared" si="95"/>
        <v>-1.65257972674599E-2</v>
      </c>
      <c r="AG240" s="14">
        <f t="shared" si="96"/>
        <v>-6.502934696263795E-3</v>
      </c>
      <c r="AH240" s="14">
        <f t="shared" si="97"/>
        <v>-2.7208073067548264E-3</v>
      </c>
      <c r="AI240" s="14">
        <f t="shared" si="98"/>
        <v>5.1946758024425865E-3</v>
      </c>
      <c r="AJ240" s="14">
        <f t="shared" si="99"/>
        <v>-5.0315059726472947E-3</v>
      </c>
      <c r="AK240" s="14">
        <f t="shared" si="100"/>
        <v>-8.754151307315175E-3</v>
      </c>
      <c r="AL240" s="14">
        <f t="shared" si="101"/>
        <v>1.8491367868433815E-4</v>
      </c>
      <c r="AM240" s="14">
        <f t="shared" si="102"/>
        <v>-1.010600946145194E-2</v>
      </c>
    </row>
    <row r="241" spans="1:39" x14ac:dyDescent="0.25">
      <c r="A241" s="11">
        <v>43098</v>
      </c>
      <c r="B241" s="12">
        <v>12808.8</v>
      </c>
      <c r="C241" s="12">
        <v>2673.61</v>
      </c>
      <c r="D241" s="12">
        <v>6903.3901370000003</v>
      </c>
      <c r="E241" s="12">
        <v>175.240005</v>
      </c>
      <c r="F241" s="12">
        <v>1169.469971</v>
      </c>
      <c r="G241" s="12">
        <v>24.790001</v>
      </c>
      <c r="H241" s="12">
        <v>102.230003</v>
      </c>
      <c r="I241" s="12">
        <v>1046.400024</v>
      </c>
      <c r="J241" s="12">
        <v>63.290000999999997</v>
      </c>
      <c r="K241" s="12">
        <v>191.96000699999999</v>
      </c>
      <c r="L241" s="12">
        <v>73.620002999999997</v>
      </c>
      <c r="M241" s="12">
        <v>48.432358000000001</v>
      </c>
      <c r="N241" s="12">
        <v>114.44000200000001</v>
      </c>
      <c r="O241" s="53"/>
      <c r="P241" s="13">
        <f t="shared" si="80"/>
        <v>7.3308975079633409E-3</v>
      </c>
      <c r="Q241" s="13">
        <f t="shared" si="81"/>
        <v>8.3033800741318942E-3</v>
      </c>
      <c r="R241" s="13">
        <f t="shared" si="82"/>
        <v>1.4994048278572647E-2</v>
      </c>
      <c r="S241" s="13">
        <f t="shared" si="83"/>
        <v>1.40378448402807E-2</v>
      </c>
      <c r="T241" s="13">
        <f t="shared" si="84"/>
        <v>1.6708457236650043E-2</v>
      </c>
      <c r="U241" s="13">
        <f t="shared" si="85"/>
        <v>1.9766033894068835E-2</v>
      </c>
      <c r="V241" s="13">
        <f t="shared" si="86"/>
        <v>2.1324473599007909E-2</v>
      </c>
      <c r="W241" s="13">
        <f t="shared" si="87"/>
        <v>1.7775206014330136E-2</v>
      </c>
      <c r="X241" s="13">
        <f t="shared" si="88"/>
        <v>-9.1641964107409546E-3</v>
      </c>
      <c r="Y241" s="13">
        <f t="shared" si="89"/>
        <v>4.7457801978513237E-2</v>
      </c>
      <c r="Z241" s="13">
        <f t="shared" si="90"/>
        <v>2.988223187113892E-3</v>
      </c>
      <c r="AA241" s="13">
        <f t="shared" si="91"/>
        <v>-8.8546586973939911E-3</v>
      </c>
      <c r="AB241" s="13">
        <f t="shared" si="92"/>
        <v>-4.3428879003340248E-2</v>
      </c>
      <c r="AC241" s="55"/>
      <c r="AD241" s="14">
        <f t="shared" si="93"/>
        <v>1.2641159561819579E-2</v>
      </c>
      <c r="AE241" s="14">
        <f t="shared" si="94"/>
        <v>1.5545559918097748E-2</v>
      </c>
      <c r="AF241" s="14">
        <f t="shared" si="95"/>
        <v>1.9119553185587942E-2</v>
      </c>
      <c r="AG241" s="14">
        <f t="shared" si="96"/>
        <v>2.0269520170883282E-2</v>
      </c>
      <c r="AH241" s="14">
        <f t="shared" si="97"/>
        <v>1.6714473673800089E-2</v>
      </c>
      <c r="AI241" s="14">
        <f t="shared" si="98"/>
        <v>-9.8500516280226671E-3</v>
      </c>
      <c r="AJ241" s="14">
        <f t="shared" si="99"/>
        <v>4.6318154097075452E-2</v>
      </c>
      <c r="AK241" s="14">
        <f t="shared" si="100"/>
        <v>1.6494017278595309E-3</v>
      </c>
      <c r="AL241" s="14">
        <f t="shared" si="101"/>
        <v>-9.2122593222281352E-3</v>
      </c>
      <c r="AM241" s="14">
        <f t="shared" si="102"/>
        <v>-4.4357416603320411E-2</v>
      </c>
    </row>
    <row r="242" spans="1:39" x14ac:dyDescent="0.25">
      <c r="A242" s="11">
        <v>43102</v>
      </c>
      <c r="B242" s="12">
        <v>12902.7</v>
      </c>
      <c r="C242" s="12">
        <v>2695.81</v>
      </c>
      <c r="D242" s="12">
        <v>7006.8999020000001</v>
      </c>
      <c r="E242" s="12">
        <v>177.699997</v>
      </c>
      <c r="F242" s="12">
        <v>1189.01001</v>
      </c>
      <c r="G242" s="12">
        <v>25.280000999999999</v>
      </c>
      <c r="H242" s="12">
        <v>104.410004</v>
      </c>
      <c r="I242" s="12">
        <v>1065</v>
      </c>
      <c r="J242" s="12">
        <v>62.709999000000003</v>
      </c>
      <c r="K242" s="12">
        <v>201.070007</v>
      </c>
      <c r="L242" s="12">
        <v>73.839995999999999</v>
      </c>
      <c r="M242" s="12">
        <v>48.003506000000002</v>
      </c>
      <c r="N242" s="12">
        <v>109.470001</v>
      </c>
      <c r="O242" s="53"/>
      <c r="P242" s="13">
        <f t="shared" si="80"/>
        <v>4.2316724406519235E-3</v>
      </c>
      <c r="Q242" s="13">
        <f t="shared" si="81"/>
        <v>6.3988189078607594E-3</v>
      </c>
      <c r="R242" s="13">
        <f t="shared" si="82"/>
        <v>8.3674497737957765E-3</v>
      </c>
      <c r="S242" s="13">
        <f t="shared" si="83"/>
        <v>1.879570093633709E-2</v>
      </c>
      <c r="T242" s="13">
        <f t="shared" si="84"/>
        <v>1.2775284372921414E-2</v>
      </c>
      <c r="U242" s="13">
        <f t="shared" si="85"/>
        <v>1.1075869815036832E-2</v>
      </c>
      <c r="V242" s="13">
        <f t="shared" si="86"/>
        <v>8.4282824086474584E-3</v>
      </c>
      <c r="W242" s="13">
        <f t="shared" si="87"/>
        <v>1.641312676056339E-2</v>
      </c>
      <c r="X242" s="13">
        <f t="shared" si="88"/>
        <v>6.5380323160266762E-3</v>
      </c>
      <c r="Y242" s="13">
        <f t="shared" si="89"/>
        <v>1.9794080973996264E-2</v>
      </c>
      <c r="Z242" s="13">
        <f t="shared" si="90"/>
        <v>3.9409590433888919E-2</v>
      </c>
      <c r="AA242" s="13">
        <f t="shared" si="91"/>
        <v>-1.2763234418752267E-3</v>
      </c>
      <c r="AB242" s="13">
        <f t="shared" si="92"/>
        <v>1.3062948633754123E-2</v>
      </c>
      <c r="AC242" s="55"/>
      <c r="AD242" s="14">
        <f t="shared" si="93"/>
        <v>1.7399015657875969E-2</v>
      </c>
      <c r="AE242" s="14">
        <f t="shared" si="94"/>
        <v>1.1612387054369119E-2</v>
      </c>
      <c r="AF242" s="14">
        <f t="shared" si="95"/>
        <v>1.0429389106555937E-2</v>
      </c>
      <c r="AG242" s="14">
        <f t="shared" si="96"/>
        <v>7.3733289805228315E-3</v>
      </c>
      <c r="AH242" s="14">
        <f t="shared" si="97"/>
        <v>1.5352394420033342E-2</v>
      </c>
      <c r="AI242" s="14">
        <f t="shared" si="98"/>
        <v>5.8521770987449628E-3</v>
      </c>
      <c r="AJ242" s="14">
        <f t="shared" si="99"/>
        <v>1.865443309255848E-2</v>
      </c>
      <c r="AK242" s="14">
        <f t="shared" si="100"/>
        <v>3.8070768974634558E-2</v>
      </c>
      <c r="AL242" s="14">
        <f t="shared" si="101"/>
        <v>-1.6339240667093706E-3</v>
      </c>
      <c r="AM242" s="14">
        <f t="shared" si="102"/>
        <v>1.2134411033773959E-2</v>
      </c>
    </row>
    <row r="243" spans="1:39" x14ac:dyDescent="0.25">
      <c r="A243" s="11">
        <v>43103</v>
      </c>
      <c r="B243" s="12">
        <v>12957.3</v>
      </c>
      <c r="C243" s="12">
        <v>2713.06</v>
      </c>
      <c r="D243" s="12">
        <v>7065.5297849999997</v>
      </c>
      <c r="E243" s="12">
        <v>181.03999300000001</v>
      </c>
      <c r="F243" s="12">
        <v>1204.1999510000001</v>
      </c>
      <c r="G243" s="12">
        <v>25.559999000000001</v>
      </c>
      <c r="H243" s="12">
        <v>105.290001</v>
      </c>
      <c r="I243" s="12">
        <v>1082.4799800000001</v>
      </c>
      <c r="J243" s="12">
        <v>63.119999</v>
      </c>
      <c r="K243" s="12">
        <v>205.050003</v>
      </c>
      <c r="L243" s="12">
        <v>76.75</v>
      </c>
      <c r="M243" s="12">
        <v>47.942238000000003</v>
      </c>
      <c r="N243" s="12">
        <v>110.900002</v>
      </c>
      <c r="O243" s="53"/>
      <c r="P243" s="13">
        <f t="shared" si="80"/>
        <v>5.4949719463159852E-3</v>
      </c>
      <c r="Q243" s="13">
        <f t="shared" si="81"/>
        <v>4.0286613639211044E-3</v>
      </c>
      <c r="R243" s="13">
        <f t="shared" si="82"/>
        <v>1.7522211888885142E-3</v>
      </c>
      <c r="S243" s="13">
        <f t="shared" si="83"/>
        <v>1.2041582436428833E-2</v>
      </c>
      <c r="T243" s="13">
        <f t="shared" si="84"/>
        <v>4.4760133028771687E-3</v>
      </c>
      <c r="U243" s="13">
        <f t="shared" si="85"/>
        <v>-9.389632605228182E-3</v>
      </c>
      <c r="V243" s="13">
        <f t="shared" si="86"/>
        <v>1.320162396047464E-2</v>
      </c>
      <c r="W243" s="13">
        <f t="shared" si="87"/>
        <v>3.6213547339691843E-3</v>
      </c>
      <c r="X243" s="13">
        <f t="shared" si="88"/>
        <v>3.8023131147386646E-3</v>
      </c>
      <c r="Y243" s="13">
        <f t="shared" si="89"/>
        <v>2.8285881078480291E-3</v>
      </c>
      <c r="Z243" s="13">
        <f t="shared" si="90"/>
        <v>-2.605472312704471E-4</v>
      </c>
      <c r="AA243" s="13">
        <f t="shared" si="91"/>
        <v>6.02445801549778E-3</v>
      </c>
      <c r="AB243" s="13">
        <f t="shared" si="92"/>
        <v>5.1397564447293043E-3</v>
      </c>
      <c r="AC243" s="55"/>
      <c r="AD243" s="14">
        <f t="shared" si="93"/>
        <v>1.0644897157967712E-2</v>
      </c>
      <c r="AE243" s="14">
        <f t="shared" si="94"/>
        <v>3.3131159843248735E-3</v>
      </c>
      <c r="AF243" s="14">
        <f t="shared" si="95"/>
        <v>-1.0036113313709077E-2</v>
      </c>
      <c r="AG243" s="14">
        <f t="shared" si="96"/>
        <v>1.2146670532350013E-2</v>
      </c>
      <c r="AH243" s="14">
        <f t="shared" si="97"/>
        <v>2.5606223934391361E-3</v>
      </c>
      <c r="AI243" s="14">
        <f t="shared" si="98"/>
        <v>3.1164578974569516E-3</v>
      </c>
      <c r="AJ243" s="14">
        <f t="shared" si="99"/>
        <v>1.688940226410245E-3</v>
      </c>
      <c r="AK243" s="14">
        <f t="shared" si="100"/>
        <v>-1.5993686905248082E-3</v>
      </c>
      <c r="AL243" s="14">
        <f t="shared" si="101"/>
        <v>5.666857390663636E-3</v>
      </c>
      <c r="AM243" s="14">
        <f t="shared" si="102"/>
        <v>4.2112188447491396E-3</v>
      </c>
    </row>
    <row r="244" spans="1:39" x14ac:dyDescent="0.25">
      <c r="A244" s="11">
        <v>43104</v>
      </c>
      <c r="B244" s="12">
        <v>13028.5</v>
      </c>
      <c r="C244" s="12">
        <v>2723.99</v>
      </c>
      <c r="D244" s="12">
        <v>7077.9101559999999</v>
      </c>
      <c r="E244" s="12">
        <v>183.220001</v>
      </c>
      <c r="F244" s="12">
        <v>1209.589966</v>
      </c>
      <c r="G244" s="12">
        <v>25.32</v>
      </c>
      <c r="H244" s="12">
        <v>106.68</v>
      </c>
      <c r="I244" s="12">
        <v>1086.400024</v>
      </c>
      <c r="J244" s="12">
        <v>63.360000999999997</v>
      </c>
      <c r="K244" s="12">
        <v>205.63000500000001</v>
      </c>
      <c r="L244" s="12">
        <v>76.730002999999996</v>
      </c>
      <c r="M244" s="12">
        <v>48.231064000000003</v>
      </c>
      <c r="N244" s="12">
        <v>111.470001</v>
      </c>
      <c r="O244" s="53"/>
      <c r="P244" s="13">
        <f t="shared" si="80"/>
        <v>5.7335840657022352E-3</v>
      </c>
      <c r="Q244" s="13">
        <f t="shared" si="81"/>
        <v>7.0337996835525551E-3</v>
      </c>
      <c r="R244" s="13">
        <f t="shared" si="82"/>
        <v>8.2863305279854416E-3</v>
      </c>
      <c r="S244" s="13">
        <f t="shared" si="83"/>
        <v>1.1570761862401691E-2</v>
      </c>
      <c r="T244" s="13">
        <f t="shared" si="84"/>
        <v>1.6162542307332606E-2</v>
      </c>
      <c r="U244" s="13">
        <f t="shared" si="85"/>
        <v>2.5671366508688731E-2</v>
      </c>
      <c r="V244" s="13">
        <f t="shared" si="86"/>
        <v>1.3310817397825137E-2</v>
      </c>
      <c r="W244" s="13">
        <f t="shared" si="87"/>
        <v>1.4571019560286835E-2</v>
      </c>
      <c r="X244" s="13">
        <f t="shared" si="88"/>
        <v>2.0517834272129054E-3</v>
      </c>
      <c r="Y244" s="13">
        <f t="shared" si="89"/>
        <v>2.1203131323174196E-2</v>
      </c>
      <c r="Z244" s="13">
        <f t="shared" si="90"/>
        <v>2.5674363651464915E-2</v>
      </c>
      <c r="AA244" s="13">
        <f t="shared" si="91"/>
        <v>7.8024403525496222E-3</v>
      </c>
      <c r="AB244" s="13">
        <f t="shared" si="92"/>
        <v>1.3725657004345138E-2</v>
      </c>
      <c r="AC244" s="55"/>
      <c r="AD244" s="14">
        <f t="shared" si="93"/>
        <v>1.017407658394057E-2</v>
      </c>
      <c r="AE244" s="14">
        <f t="shared" si="94"/>
        <v>1.4999644988780311E-2</v>
      </c>
      <c r="AF244" s="14">
        <f t="shared" si="95"/>
        <v>2.5024885800207838E-2</v>
      </c>
      <c r="AG244" s="14">
        <f t="shared" si="96"/>
        <v>1.225586396970051E-2</v>
      </c>
      <c r="AH244" s="14">
        <f t="shared" si="97"/>
        <v>1.3510287219756787E-2</v>
      </c>
      <c r="AI244" s="14">
        <f t="shared" si="98"/>
        <v>1.3659282099311924E-3</v>
      </c>
      <c r="AJ244" s="14">
        <f t="shared" si="99"/>
        <v>2.0063483441736411E-2</v>
      </c>
      <c r="AK244" s="14">
        <f t="shared" si="100"/>
        <v>2.4335542192210555E-2</v>
      </c>
      <c r="AL244" s="14">
        <f t="shared" si="101"/>
        <v>7.4448397277154781E-3</v>
      </c>
      <c r="AM244" s="14">
        <f t="shared" si="102"/>
        <v>1.2797119404364973E-2</v>
      </c>
    </row>
    <row r="245" spans="1:39" x14ac:dyDescent="0.25">
      <c r="A245" s="11">
        <v>43105</v>
      </c>
      <c r="B245" s="12">
        <v>13103.2</v>
      </c>
      <c r="C245" s="12">
        <v>2743.15</v>
      </c>
      <c r="D245" s="12">
        <v>7136.5600590000004</v>
      </c>
      <c r="E245" s="12">
        <v>185.33999600000001</v>
      </c>
      <c r="F245" s="12">
        <v>1229.1400149999999</v>
      </c>
      <c r="G245" s="12">
        <v>25.969999000000001</v>
      </c>
      <c r="H245" s="12">
        <v>108.099998</v>
      </c>
      <c r="I245" s="12">
        <v>1102.2299800000001</v>
      </c>
      <c r="J245" s="12">
        <v>63.490001999999997</v>
      </c>
      <c r="K245" s="12">
        <v>209.990005</v>
      </c>
      <c r="L245" s="12">
        <v>78.699996999999996</v>
      </c>
      <c r="M245" s="12">
        <v>48.607384000000003</v>
      </c>
      <c r="N245" s="12">
        <v>113</v>
      </c>
      <c r="O245" s="53"/>
      <c r="P245" s="13">
        <f t="shared" si="80"/>
        <v>8.4712131387743028E-4</v>
      </c>
      <c r="Q245" s="13">
        <f t="shared" si="81"/>
        <v>1.6623225124401397E-3</v>
      </c>
      <c r="R245" s="13">
        <f t="shared" si="82"/>
        <v>2.9187840959499223E-3</v>
      </c>
      <c r="S245" s="13">
        <f t="shared" si="83"/>
        <v>-1.6186630326677776E-3</v>
      </c>
      <c r="T245" s="13">
        <f t="shared" si="84"/>
        <v>1.4424703275159434E-2</v>
      </c>
      <c r="U245" s="13">
        <f t="shared" si="85"/>
        <v>-6.1609551852505051E-3</v>
      </c>
      <c r="V245" s="13">
        <f t="shared" si="86"/>
        <v>7.0305551717031456E-3</v>
      </c>
      <c r="W245" s="13">
        <f t="shared" si="87"/>
        <v>4.2731200252781321E-3</v>
      </c>
      <c r="X245" s="13">
        <f t="shared" si="88"/>
        <v>8.505228902024653E-3</v>
      </c>
      <c r="Y245" s="13">
        <f t="shared" si="89"/>
        <v>9.809981194105033E-3</v>
      </c>
      <c r="Z245" s="13">
        <f t="shared" si="90"/>
        <v>4.4473445151467228E-3</v>
      </c>
      <c r="AA245" s="13">
        <f t="shared" si="91"/>
        <v>1.6205151052768318E-3</v>
      </c>
      <c r="AB245" s="13">
        <f t="shared" si="92"/>
        <v>1.1592902654867121E-2</v>
      </c>
      <c r="AC245" s="55"/>
      <c r="AD245" s="14">
        <f t="shared" si="93"/>
        <v>-3.0153483111288971E-3</v>
      </c>
      <c r="AE245" s="14">
        <f t="shared" si="94"/>
        <v>1.3261805956607139E-2</v>
      </c>
      <c r="AF245" s="14">
        <f t="shared" si="95"/>
        <v>-6.8074358937313994E-3</v>
      </c>
      <c r="AG245" s="14">
        <f t="shared" si="96"/>
        <v>5.9756017435785187E-3</v>
      </c>
      <c r="AH245" s="14">
        <f t="shared" si="97"/>
        <v>3.2123876847480839E-3</v>
      </c>
      <c r="AI245" s="14">
        <f t="shared" si="98"/>
        <v>7.8193736847429404E-3</v>
      </c>
      <c r="AJ245" s="14">
        <f t="shared" si="99"/>
        <v>8.6703333126672485E-3</v>
      </c>
      <c r="AK245" s="14">
        <f t="shared" si="100"/>
        <v>3.1085230558923617E-3</v>
      </c>
      <c r="AL245" s="14">
        <f t="shared" si="101"/>
        <v>1.262914480442688E-3</v>
      </c>
      <c r="AM245" s="14">
        <f t="shared" si="102"/>
        <v>1.0664365054886956E-2</v>
      </c>
    </row>
    <row r="246" spans="1:39" x14ac:dyDescent="0.25">
      <c r="A246" s="11">
        <v>43108</v>
      </c>
      <c r="B246" s="12">
        <v>13114.3</v>
      </c>
      <c r="C246" s="12">
        <v>2747.71</v>
      </c>
      <c r="D246" s="12">
        <v>7157.3901370000003</v>
      </c>
      <c r="E246" s="12">
        <v>185.03999300000001</v>
      </c>
      <c r="F246" s="12">
        <v>1246.869995</v>
      </c>
      <c r="G246" s="12">
        <v>25.809999000000001</v>
      </c>
      <c r="H246" s="12">
        <v>108.860001</v>
      </c>
      <c r="I246" s="12">
        <v>1106.9399410000001</v>
      </c>
      <c r="J246" s="12">
        <v>64.029999000000004</v>
      </c>
      <c r="K246" s="12">
        <v>212.050003</v>
      </c>
      <c r="L246" s="12">
        <v>79.050003000000004</v>
      </c>
      <c r="M246" s="12">
        <v>48.686152999999997</v>
      </c>
      <c r="N246" s="12">
        <v>114.30999799999999</v>
      </c>
      <c r="O246" s="53"/>
      <c r="P246" s="13">
        <f t="shared" si="80"/>
        <v>4.9564216160979946E-4</v>
      </c>
      <c r="Q246" s="13">
        <f t="shared" si="81"/>
        <v>1.3029031448006378E-3</v>
      </c>
      <c r="R246" s="13">
        <f t="shared" si="82"/>
        <v>8.6483213594856778E-4</v>
      </c>
      <c r="S246" s="13">
        <f t="shared" si="83"/>
        <v>8.9710552464190574E-3</v>
      </c>
      <c r="T246" s="13">
        <f t="shared" si="84"/>
        <v>4.6756727031513901E-3</v>
      </c>
      <c r="U246" s="13">
        <f t="shared" si="85"/>
        <v>8.3301049333632138E-2</v>
      </c>
      <c r="V246" s="13">
        <f t="shared" si="86"/>
        <v>2.6639812358628667E-3</v>
      </c>
      <c r="W246" s="13">
        <f t="shared" si="87"/>
        <v>-6.1424380385610711E-4</v>
      </c>
      <c r="X246" s="13">
        <f t="shared" si="88"/>
        <v>2.2645697683050026E-2</v>
      </c>
      <c r="Y246" s="13">
        <f t="shared" si="89"/>
        <v>-1.2921504179370324E-2</v>
      </c>
      <c r="Z246" s="13">
        <f t="shared" si="90"/>
        <v>1.7710182756096593E-3</v>
      </c>
      <c r="AA246" s="13">
        <f t="shared" si="91"/>
        <v>-1.0066681588089321E-2</v>
      </c>
      <c r="AB246" s="13">
        <f t="shared" si="92"/>
        <v>-1.1722482927521316E-2</v>
      </c>
      <c r="AC246" s="55"/>
      <c r="AD246" s="14">
        <f t="shared" si="93"/>
        <v>7.5743699679579378E-3</v>
      </c>
      <c r="AE246" s="14">
        <f t="shared" si="94"/>
        <v>3.5127753845990949E-3</v>
      </c>
      <c r="AF246" s="14">
        <f t="shared" si="95"/>
        <v>8.2654568625151248E-2</v>
      </c>
      <c r="AG246" s="14">
        <f t="shared" si="96"/>
        <v>1.6090278077382394E-3</v>
      </c>
      <c r="AH246" s="14">
        <f t="shared" si="97"/>
        <v>-1.6749761443861553E-3</v>
      </c>
      <c r="AI246" s="14">
        <f t="shared" si="98"/>
        <v>2.1959842465768313E-2</v>
      </c>
      <c r="AJ246" s="14">
        <f t="shared" si="99"/>
        <v>-1.4061152060808109E-2</v>
      </c>
      <c r="AK246" s="14">
        <f t="shared" si="100"/>
        <v>4.3219681635529817E-4</v>
      </c>
      <c r="AL246" s="14">
        <f t="shared" si="101"/>
        <v>-1.0424282212923465E-2</v>
      </c>
      <c r="AM246" s="14">
        <f t="shared" si="102"/>
        <v>-1.2651020527501481E-2</v>
      </c>
    </row>
    <row r="247" spans="1:39" x14ac:dyDescent="0.25">
      <c r="A247" s="11">
        <v>43109</v>
      </c>
      <c r="B247" s="12">
        <v>13120.8</v>
      </c>
      <c r="C247" s="12">
        <v>2751.29</v>
      </c>
      <c r="D247" s="12">
        <v>7163.580078</v>
      </c>
      <c r="E247" s="12">
        <v>186.699997</v>
      </c>
      <c r="F247" s="12">
        <v>1252.6999510000001</v>
      </c>
      <c r="G247" s="12">
        <v>27.959999</v>
      </c>
      <c r="H247" s="12">
        <v>109.150002</v>
      </c>
      <c r="I247" s="12">
        <v>1106.26001</v>
      </c>
      <c r="J247" s="12">
        <v>65.480002999999996</v>
      </c>
      <c r="K247" s="12">
        <v>209.30999800000001</v>
      </c>
      <c r="L247" s="12">
        <v>79.190002000000007</v>
      </c>
      <c r="M247" s="12">
        <v>48.196044999999998</v>
      </c>
      <c r="N247" s="12">
        <v>112.970001</v>
      </c>
      <c r="O247" s="53"/>
      <c r="P247" s="13">
        <f t="shared" si="80"/>
        <v>-1.0822510822510178E-3</v>
      </c>
      <c r="Q247" s="13">
        <f t="shared" si="81"/>
        <v>-1.1122055472160275E-3</v>
      </c>
      <c r="R247" s="13">
        <f t="shared" si="82"/>
        <v>-1.3973814616440317E-3</v>
      </c>
      <c r="S247" s="13">
        <f t="shared" si="83"/>
        <v>2.1960578821005328E-3</v>
      </c>
      <c r="T247" s="13">
        <f t="shared" si="84"/>
        <v>1.3011934731048669E-3</v>
      </c>
      <c r="U247" s="13">
        <f t="shared" si="85"/>
        <v>-1.5736731607179255E-2</v>
      </c>
      <c r="V247" s="13">
        <f t="shared" si="86"/>
        <v>-3.2065872064757084E-3</v>
      </c>
      <c r="W247" s="13">
        <f t="shared" si="87"/>
        <v>-3.2994277719574638E-3</v>
      </c>
      <c r="X247" s="13">
        <f t="shared" si="88"/>
        <v>-2.8863819691639203E-2</v>
      </c>
      <c r="Y247" s="13">
        <f t="shared" si="89"/>
        <v>1.5336133154996157E-2</v>
      </c>
      <c r="Z247" s="13">
        <f t="shared" si="90"/>
        <v>2.2730268399284714E-3</v>
      </c>
      <c r="AA247" s="13">
        <f t="shared" si="91"/>
        <v>-1.7795443588784043E-2</v>
      </c>
      <c r="AB247" s="13">
        <f t="shared" si="92"/>
        <v>-8.9404442866208855E-3</v>
      </c>
      <c r="AC247" s="55"/>
      <c r="AD247" s="14">
        <f t="shared" si="93"/>
        <v>7.9937260363941299E-4</v>
      </c>
      <c r="AE247" s="14">
        <f t="shared" si="94"/>
        <v>1.382961545525719E-4</v>
      </c>
      <c r="AF247" s="14">
        <f t="shared" si="95"/>
        <v>-1.6383212315660148E-2</v>
      </c>
      <c r="AG247" s="14">
        <f t="shared" si="96"/>
        <v>-4.2615406346003352E-3</v>
      </c>
      <c r="AH247" s="14">
        <f t="shared" si="97"/>
        <v>-4.3601601124875124E-3</v>
      </c>
      <c r="AI247" s="14">
        <f t="shared" si="98"/>
        <v>-2.9549674908920916E-2</v>
      </c>
      <c r="AJ247" s="14">
        <f t="shared" si="99"/>
        <v>1.4196485273558372E-2</v>
      </c>
      <c r="AK247" s="14">
        <f t="shared" si="100"/>
        <v>9.3420538067411031E-4</v>
      </c>
      <c r="AL247" s="14">
        <f t="shared" si="101"/>
        <v>-1.8153044213618186E-2</v>
      </c>
      <c r="AM247" s="14">
        <f t="shared" si="102"/>
        <v>-9.8689818866010501E-3</v>
      </c>
    </row>
    <row r="248" spans="1:39" x14ac:dyDescent="0.25">
      <c r="A248" s="11">
        <v>43110</v>
      </c>
      <c r="B248" s="12">
        <v>13106.6</v>
      </c>
      <c r="C248" s="12">
        <v>2748.23</v>
      </c>
      <c r="D248" s="12">
        <v>7153.5698240000002</v>
      </c>
      <c r="E248" s="12">
        <v>187.11000100000001</v>
      </c>
      <c r="F248" s="12">
        <v>1254.329956</v>
      </c>
      <c r="G248" s="12">
        <v>27.52</v>
      </c>
      <c r="H248" s="12">
        <v>108.800003</v>
      </c>
      <c r="I248" s="12">
        <v>1102.6099850000001</v>
      </c>
      <c r="J248" s="12">
        <v>63.59</v>
      </c>
      <c r="K248" s="12">
        <v>212.520004</v>
      </c>
      <c r="L248" s="12">
        <v>79.370002999999997</v>
      </c>
      <c r="M248" s="12">
        <v>47.338374999999999</v>
      </c>
      <c r="N248" s="12">
        <v>111.959999</v>
      </c>
      <c r="O248" s="53"/>
      <c r="P248" s="13">
        <f t="shared" si="80"/>
        <v>7.9501930325178716E-3</v>
      </c>
      <c r="Q248" s="13">
        <f t="shared" si="81"/>
        <v>7.0336180014045624E-3</v>
      </c>
      <c r="R248" s="13">
        <f t="shared" si="82"/>
        <v>8.1371905820653012E-3</v>
      </c>
      <c r="S248" s="13">
        <f t="shared" si="83"/>
        <v>9.6734380328498126E-3</v>
      </c>
      <c r="T248" s="13">
        <f t="shared" si="84"/>
        <v>1.7818356241186661E-2</v>
      </c>
      <c r="U248" s="13">
        <f t="shared" si="85"/>
        <v>-3.2703488372093359E-3</v>
      </c>
      <c r="V248" s="13">
        <f t="shared" si="86"/>
        <v>2.7573069092654556E-3</v>
      </c>
      <c r="W248" s="13">
        <f t="shared" si="87"/>
        <v>2.6392242402919486E-3</v>
      </c>
      <c r="X248" s="13">
        <f t="shared" si="88"/>
        <v>5.8185091995597293E-3</v>
      </c>
      <c r="Y248" s="13">
        <f t="shared" si="89"/>
        <v>2.2209678671001765E-2</v>
      </c>
      <c r="Z248" s="13">
        <f t="shared" si="90"/>
        <v>4.7876651837848172E-3</v>
      </c>
      <c r="AA248" s="13">
        <f t="shared" si="91"/>
        <v>-1.2941720116079747E-3</v>
      </c>
      <c r="AB248" s="13">
        <f t="shared" si="92"/>
        <v>2.4116113112861992E-3</v>
      </c>
      <c r="AC248" s="55"/>
      <c r="AD248" s="14">
        <f t="shared" si="93"/>
        <v>8.2767527543886922E-3</v>
      </c>
      <c r="AE248" s="14">
        <f t="shared" si="94"/>
        <v>1.6655458922634366E-2</v>
      </c>
      <c r="AF248" s="14">
        <f t="shared" si="95"/>
        <v>-3.9168295456902301E-3</v>
      </c>
      <c r="AG248" s="14">
        <f t="shared" si="96"/>
        <v>1.7023534811408283E-3</v>
      </c>
      <c r="AH248" s="14">
        <f t="shared" si="97"/>
        <v>1.5784918997619004E-3</v>
      </c>
      <c r="AI248" s="14">
        <f t="shared" si="98"/>
        <v>5.1326539822780159E-3</v>
      </c>
      <c r="AJ248" s="14">
        <f t="shared" si="99"/>
        <v>2.107003078956398E-2</v>
      </c>
      <c r="AK248" s="14">
        <f t="shared" si="100"/>
        <v>3.4488437245304561E-3</v>
      </c>
      <c r="AL248" s="14">
        <f t="shared" si="101"/>
        <v>-1.6517726364421185E-3</v>
      </c>
      <c r="AM248" s="14">
        <f t="shared" si="102"/>
        <v>1.4830737113060346E-3</v>
      </c>
    </row>
    <row r="249" spans="1:39" x14ac:dyDescent="0.25">
      <c r="A249" s="11">
        <v>43111</v>
      </c>
      <c r="B249" s="12">
        <v>13210.8</v>
      </c>
      <c r="C249" s="12">
        <v>2767.56</v>
      </c>
      <c r="D249" s="12">
        <v>7211.7797849999997</v>
      </c>
      <c r="E249" s="12">
        <v>188.91999799999999</v>
      </c>
      <c r="F249" s="12">
        <v>1276.6800539999999</v>
      </c>
      <c r="G249" s="12">
        <v>27.43</v>
      </c>
      <c r="H249" s="12">
        <v>109.099998</v>
      </c>
      <c r="I249" s="12">
        <v>1105.5200199999999</v>
      </c>
      <c r="J249" s="12">
        <v>63.959999000000003</v>
      </c>
      <c r="K249" s="12">
        <v>217.240005</v>
      </c>
      <c r="L249" s="12">
        <v>79.75</v>
      </c>
      <c r="M249" s="12">
        <v>47.277110999999998</v>
      </c>
      <c r="N249" s="12">
        <v>112.230003</v>
      </c>
      <c r="O249" s="53"/>
      <c r="P249" s="13">
        <f t="shared" si="80"/>
        <v>6.3205861870589963E-3</v>
      </c>
      <c r="Q249" s="13">
        <f t="shared" si="81"/>
        <v>6.749627831013516E-3</v>
      </c>
      <c r="R249" s="13">
        <f t="shared" si="82"/>
        <v>6.8333026616398396E-3</v>
      </c>
      <c r="S249" s="13">
        <f t="shared" si="83"/>
        <v>3.2447623676134185E-2</v>
      </c>
      <c r="T249" s="13">
        <f t="shared" si="84"/>
        <v>2.2339110657085604E-2</v>
      </c>
      <c r="U249" s="13">
        <f t="shared" si="85"/>
        <v>1.093656580386515E-3</v>
      </c>
      <c r="V249" s="13">
        <f t="shared" si="86"/>
        <v>1.0449129430781579E-2</v>
      </c>
      <c r="W249" s="13">
        <f t="shared" si="87"/>
        <v>1.5142186208441544E-2</v>
      </c>
      <c r="X249" s="13">
        <f t="shared" si="88"/>
        <v>-2.9705910408159841E-3</v>
      </c>
      <c r="Y249" s="13">
        <f t="shared" si="89"/>
        <v>1.8366741429600042E-2</v>
      </c>
      <c r="Z249" s="13">
        <f t="shared" si="90"/>
        <v>9.9059686520377443E-3</v>
      </c>
      <c r="AA249" s="13">
        <f t="shared" si="91"/>
        <v>9.2558109145037815E-3</v>
      </c>
      <c r="AB249" s="13">
        <f t="shared" si="92"/>
        <v>1.2296159343415436E-2</v>
      </c>
      <c r="AC249" s="55"/>
      <c r="AD249" s="14">
        <f t="shared" si="93"/>
        <v>3.1050938397673065E-2</v>
      </c>
      <c r="AE249" s="14">
        <f t="shared" si="94"/>
        <v>2.1176213338533308E-2</v>
      </c>
      <c r="AF249" s="14">
        <f t="shared" si="95"/>
        <v>4.4717587190562058E-4</v>
      </c>
      <c r="AG249" s="14">
        <f t="shared" si="96"/>
        <v>9.3941760026569517E-3</v>
      </c>
      <c r="AH249" s="14">
        <f t="shared" si="97"/>
        <v>1.4081453867911495E-2</v>
      </c>
      <c r="AI249" s="14">
        <f t="shared" si="98"/>
        <v>-3.6564462580976971E-3</v>
      </c>
      <c r="AJ249" s="14">
        <f t="shared" si="99"/>
        <v>1.7227093548162258E-2</v>
      </c>
      <c r="AK249" s="14">
        <f t="shared" si="100"/>
        <v>8.5671471927833837E-3</v>
      </c>
      <c r="AL249" s="14">
        <f t="shared" si="101"/>
        <v>8.8982102896696374E-3</v>
      </c>
      <c r="AM249" s="14">
        <f t="shared" si="102"/>
        <v>1.1367621743435271E-2</v>
      </c>
    </row>
    <row r="250" spans="1:39" x14ac:dyDescent="0.25">
      <c r="A250" s="11">
        <v>43112</v>
      </c>
      <c r="B250" s="12">
        <v>13294.3</v>
      </c>
      <c r="C250" s="12">
        <v>2786.24</v>
      </c>
      <c r="D250" s="12">
        <v>7261.0600590000004</v>
      </c>
      <c r="E250" s="12">
        <v>195.050003</v>
      </c>
      <c r="F250" s="12">
        <v>1305.1999510000001</v>
      </c>
      <c r="G250" s="12">
        <v>27.459999</v>
      </c>
      <c r="H250" s="12">
        <v>110.239998</v>
      </c>
      <c r="I250" s="12">
        <v>1122.26001</v>
      </c>
      <c r="J250" s="12">
        <v>63.77</v>
      </c>
      <c r="K250" s="12">
        <v>221.229996</v>
      </c>
      <c r="L250" s="12">
        <v>80.540001000000004</v>
      </c>
      <c r="M250" s="12">
        <v>47.714699000000003</v>
      </c>
      <c r="N250" s="12">
        <v>113.610001</v>
      </c>
      <c r="O250" s="53"/>
      <c r="P250" s="13">
        <f t="shared" si="80"/>
        <v>-3.5654378192156999E-3</v>
      </c>
      <c r="Q250" s="13">
        <f t="shared" si="81"/>
        <v>-3.5244630756861017E-3</v>
      </c>
      <c r="R250" s="13">
        <f t="shared" si="82"/>
        <v>-5.1466476928091476E-3</v>
      </c>
      <c r="S250" s="13">
        <f t="shared" si="83"/>
        <v>-1.3278625789100884E-2</v>
      </c>
      <c r="T250" s="13">
        <f t="shared" si="84"/>
        <v>-2.6047043576693518E-4</v>
      </c>
      <c r="U250" s="13">
        <f t="shared" si="85"/>
        <v>-1.7479935086669118E-2</v>
      </c>
      <c r="V250" s="13">
        <f t="shared" si="86"/>
        <v>-1.2245999859325063E-2</v>
      </c>
      <c r="W250" s="13">
        <f t="shared" si="87"/>
        <v>-4.4552955246079939E-4</v>
      </c>
      <c r="X250" s="13">
        <f t="shared" si="88"/>
        <v>1.238823898384811E-2</v>
      </c>
      <c r="Y250" s="13">
        <f t="shared" si="89"/>
        <v>1.3560683696798304E-3</v>
      </c>
      <c r="Z250" s="13">
        <f t="shared" si="90"/>
        <v>-1.4899801155949799E-3</v>
      </c>
      <c r="AA250" s="13">
        <f t="shared" si="91"/>
        <v>9.3543920291732086E-3</v>
      </c>
      <c r="AB250" s="13">
        <f t="shared" si="92"/>
        <v>-8.4499515143917625E-3</v>
      </c>
      <c r="AC250" s="55"/>
      <c r="AD250" s="14">
        <f t="shared" si="93"/>
        <v>-1.4675311067562005E-2</v>
      </c>
      <c r="AE250" s="14">
        <f t="shared" si="94"/>
        <v>-1.4233677543192302E-3</v>
      </c>
      <c r="AF250" s="14">
        <f t="shared" si="95"/>
        <v>-1.8126415795150012E-2</v>
      </c>
      <c r="AG250" s="14">
        <f t="shared" si="96"/>
        <v>-1.330095328744969E-2</v>
      </c>
      <c r="AH250" s="14">
        <f t="shared" si="97"/>
        <v>-1.5062618929908476E-3</v>
      </c>
      <c r="AI250" s="14">
        <f t="shared" si="98"/>
        <v>1.1702383766566397E-2</v>
      </c>
      <c r="AJ250" s="14">
        <f t="shared" si="99"/>
        <v>2.1642048824204634E-4</v>
      </c>
      <c r="AK250" s="14">
        <f t="shared" si="100"/>
        <v>-2.828801574849341E-3</v>
      </c>
      <c r="AL250" s="14">
        <f t="shared" si="101"/>
        <v>8.9967914043390645E-3</v>
      </c>
      <c r="AM250" s="14">
        <f t="shared" si="102"/>
        <v>-9.3784891143719271E-3</v>
      </c>
    </row>
    <row r="251" spans="1:39" x14ac:dyDescent="0.25">
      <c r="A251" s="11">
        <v>43116</v>
      </c>
      <c r="B251" s="12">
        <v>13246.9</v>
      </c>
      <c r="C251" s="12">
        <v>2776.42</v>
      </c>
      <c r="D251" s="12">
        <v>7223.6899409999996</v>
      </c>
      <c r="E251" s="12">
        <v>192.46000699999999</v>
      </c>
      <c r="F251" s="12">
        <v>1304.8599850000001</v>
      </c>
      <c r="G251" s="12">
        <v>26.98</v>
      </c>
      <c r="H251" s="12">
        <v>108.889999</v>
      </c>
      <c r="I251" s="12">
        <v>1121.76001</v>
      </c>
      <c r="J251" s="12">
        <v>64.559997999999993</v>
      </c>
      <c r="K251" s="12">
        <v>221.529999</v>
      </c>
      <c r="L251" s="12">
        <v>80.419998000000007</v>
      </c>
      <c r="M251" s="12">
        <v>48.161040999999997</v>
      </c>
      <c r="N251" s="12">
        <v>112.650002</v>
      </c>
      <c r="O251" s="53"/>
      <c r="P251" s="13">
        <f t="shared" si="80"/>
        <v>7.9641274562349818E-3</v>
      </c>
      <c r="Q251" s="13">
        <f t="shared" si="81"/>
        <v>9.4150020530034961E-3</v>
      </c>
      <c r="R251" s="13">
        <f t="shared" si="82"/>
        <v>1.0325726132934587E-2</v>
      </c>
      <c r="S251" s="13">
        <f t="shared" si="83"/>
        <v>2.0939404829180885E-2</v>
      </c>
      <c r="T251" s="13">
        <f t="shared" si="84"/>
        <v>-7.5563547915833418E-3</v>
      </c>
      <c r="U251" s="13">
        <f t="shared" si="85"/>
        <v>1.0007412898443313E-2</v>
      </c>
      <c r="V251" s="13">
        <f t="shared" si="86"/>
        <v>1.0561135187447279E-2</v>
      </c>
      <c r="W251" s="13">
        <f t="shared" si="87"/>
        <v>9.1106563871894419E-3</v>
      </c>
      <c r="X251" s="13">
        <f t="shared" si="88"/>
        <v>3.8878594760799023E-2</v>
      </c>
      <c r="Y251" s="13">
        <f t="shared" si="89"/>
        <v>-1.8191662610895443E-2</v>
      </c>
      <c r="Z251" s="13">
        <f t="shared" si="90"/>
        <v>2.5491209288515337E-2</v>
      </c>
      <c r="AA251" s="13">
        <f t="shared" si="91"/>
        <v>1.2720281523815213E-2</v>
      </c>
      <c r="AB251" s="13">
        <f t="shared" si="92"/>
        <v>1.1984003338055826E-2</v>
      </c>
      <c r="AC251" s="55"/>
      <c r="AD251" s="14">
        <f t="shared" si="93"/>
        <v>1.9542719550719765E-2</v>
      </c>
      <c r="AE251" s="14">
        <f t="shared" si="94"/>
        <v>-8.719252110135637E-3</v>
      </c>
      <c r="AF251" s="14">
        <f t="shared" si="95"/>
        <v>9.360932189962418E-3</v>
      </c>
      <c r="AG251" s="14">
        <f t="shared" si="96"/>
        <v>9.5061817593226523E-3</v>
      </c>
      <c r="AH251" s="14">
        <f t="shared" si="97"/>
        <v>8.0499240466593933E-3</v>
      </c>
      <c r="AI251" s="14">
        <f t="shared" si="98"/>
        <v>3.8192739543517311E-2</v>
      </c>
      <c r="AJ251" s="14">
        <f t="shared" si="99"/>
        <v>-1.9331310492333227E-2</v>
      </c>
      <c r="AK251" s="14">
        <f t="shared" si="100"/>
        <v>2.4152387829260977E-2</v>
      </c>
      <c r="AL251" s="14">
        <f t="shared" si="101"/>
        <v>1.2362680898981069E-2</v>
      </c>
      <c r="AM251" s="14">
        <f t="shared" si="102"/>
        <v>1.1055465738075662E-2</v>
      </c>
    </row>
    <row r="252" spans="1:39" x14ac:dyDescent="0.25">
      <c r="A252" s="11">
        <v>43117</v>
      </c>
      <c r="B252" s="12">
        <v>13352.4</v>
      </c>
      <c r="C252" s="12">
        <v>2802.56</v>
      </c>
      <c r="D252" s="12">
        <v>7298.2797849999997</v>
      </c>
      <c r="E252" s="12">
        <v>196.490005</v>
      </c>
      <c r="F252" s="12">
        <v>1295</v>
      </c>
      <c r="G252" s="12">
        <v>27.25</v>
      </c>
      <c r="H252" s="12">
        <v>110.040001</v>
      </c>
      <c r="I252" s="12">
        <v>1131.9799800000001</v>
      </c>
      <c r="J252" s="12">
        <v>67.069999999999993</v>
      </c>
      <c r="K252" s="12">
        <v>217.5</v>
      </c>
      <c r="L252" s="12">
        <v>82.470000999999996</v>
      </c>
      <c r="M252" s="12">
        <v>48.773662999999999</v>
      </c>
      <c r="N252" s="12">
        <v>114</v>
      </c>
      <c r="O252" s="53"/>
      <c r="P252" s="13">
        <f t="shared" si="80"/>
        <v>-2.7335909649202073E-3</v>
      </c>
      <c r="Q252" s="13">
        <f t="shared" si="81"/>
        <v>-1.616379310344751E-3</v>
      </c>
      <c r="R252" s="13">
        <f t="shared" si="82"/>
        <v>-3.0554871362742375E-4</v>
      </c>
      <c r="S252" s="13">
        <f t="shared" si="83"/>
        <v>-1.4759427585133711E-3</v>
      </c>
      <c r="T252" s="13">
        <f t="shared" si="84"/>
        <v>-1.2973389961389303E-3</v>
      </c>
      <c r="U252" s="13">
        <f t="shared" si="85"/>
        <v>5.5045871559633586E-3</v>
      </c>
      <c r="V252" s="13">
        <f t="shared" si="86"/>
        <v>1.5721519304602749E-2</v>
      </c>
      <c r="W252" s="13">
        <f t="shared" si="87"/>
        <v>-1.9346110697117114E-3</v>
      </c>
      <c r="X252" s="13">
        <f t="shared" si="88"/>
        <v>-8.9458625316832796E-3</v>
      </c>
      <c r="Y252" s="13">
        <f t="shared" si="89"/>
        <v>1.3011503448275841E-2</v>
      </c>
      <c r="Z252" s="13">
        <f t="shared" si="90"/>
        <v>5.6990541324233313E-3</v>
      </c>
      <c r="AA252" s="13">
        <f t="shared" si="91"/>
        <v>2.5122369833079361E-3</v>
      </c>
      <c r="AB252" s="13">
        <f t="shared" si="92"/>
        <v>4.7368508771929996E-3</v>
      </c>
      <c r="AC252" s="55"/>
      <c r="AD252" s="14">
        <f t="shared" si="93"/>
        <v>-2.8726280369744906E-3</v>
      </c>
      <c r="AE252" s="14">
        <f t="shared" si="94"/>
        <v>-2.4602363146912255E-3</v>
      </c>
      <c r="AF252" s="14">
        <f t="shared" si="95"/>
        <v>4.8581064474824643E-3</v>
      </c>
      <c r="AG252" s="14">
        <f t="shared" si="96"/>
        <v>1.4666565876478122E-2</v>
      </c>
      <c r="AH252" s="14">
        <f t="shared" si="97"/>
        <v>-2.9953434102417595E-3</v>
      </c>
      <c r="AI252" s="14">
        <f t="shared" si="98"/>
        <v>-9.6317177489649922E-3</v>
      </c>
      <c r="AJ252" s="14">
        <f t="shared" si="99"/>
        <v>1.1871855566838056E-2</v>
      </c>
      <c r="AK252" s="14">
        <f t="shared" si="100"/>
        <v>4.3602326731689706E-3</v>
      </c>
      <c r="AL252" s="14">
        <f t="shared" si="101"/>
        <v>2.154636358473792E-3</v>
      </c>
      <c r="AM252" s="14">
        <f t="shared" si="102"/>
        <v>3.808313277212835E-3</v>
      </c>
    </row>
    <row r="253" spans="1:39" x14ac:dyDescent="0.25">
      <c r="A253" s="11">
        <v>43118</v>
      </c>
      <c r="B253" s="12">
        <v>13315.9</v>
      </c>
      <c r="C253" s="12">
        <v>2798.03</v>
      </c>
      <c r="D253" s="12">
        <v>7296.0498049999997</v>
      </c>
      <c r="E253" s="12">
        <v>196.199997</v>
      </c>
      <c r="F253" s="12">
        <v>1293.3199460000001</v>
      </c>
      <c r="G253" s="12">
        <v>27.4</v>
      </c>
      <c r="H253" s="12">
        <v>111.769997</v>
      </c>
      <c r="I253" s="12">
        <v>1129.790039</v>
      </c>
      <c r="J253" s="12">
        <v>66.470000999999996</v>
      </c>
      <c r="K253" s="12">
        <v>220.33000200000001</v>
      </c>
      <c r="L253" s="12">
        <v>82.940002000000007</v>
      </c>
      <c r="M253" s="12">
        <v>48.896194000000001</v>
      </c>
      <c r="N253" s="12">
        <v>114.540001</v>
      </c>
      <c r="O253" s="53"/>
      <c r="P253" s="13">
        <f t="shared" si="80"/>
        <v>5.1517358946824299E-3</v>
      </c>
      <c r="Q253" s="13">
        <f t="shared" si="81"/>
        <v>4.3852281783969271E-3</v>
      </c>
      <c r="R253" s="13">
        <f t="shared" si="82"/>
        <v>5.5276593605984026E-3</v>
      </c>
      <c r="S253" s="13">
        <f t="shared" si="83"/>
        <v>-2.3955199143045336E-3</v>
      </c>
      <c r="T253" s="13">
        <f t="shared" si="84"/>
        <v>9.7424462051853844E-4</v>
      </c>
      <c r="U253" s="13">
        <f t="shared" si="85"/>
        <v>9.124087591240837E-3</v>
      </c>
      <c r="V253" s="13">
        <f t="shared" si="86"/>
        <v>1.4315380182035042E-3</v>
      </c>
      <c r="W253" s="13">
        <f t="shared" si="87"/>
        <v>6.8331023761132315E-3</v>
      </c>
      <c r="X253" s="13">
        <f t="shared" si="88"/>
        <v>5.8673084719826907E-3</v>
      </c>
      <c r="Y253" s="13">
        <f t="shared" si="89"/>
        <v>5.9004674270357604E-4</v>
      </c>
      <c r="Z253" s="13">
        <f t="shared" si="90"/>
        <v>1.0851145144655128E-2</v>
      </c>
      <c r="AA253" s="13">
        <f t="shared" si="91"/>
        <v>2.1657472972231639E-2</v>
      </c>
      <c r="AB253" s="13">
        <f t="shared" si="92"/>
        <v>-5.2381700258585795E-4</v>
      </c>
      <c r="AC253" s="55"/>
      <c r="AD253" s="14">
        <f t="shared" si="93"/>
        <v>-3.7922051927656531E-3</v>
      </c>
      <c r="AE253" s="14">
        <f t="shared" si="94"/>
        <v>-1.8865269803375654E-4</v>
      </c>
      <c r="AF253" s="14">
        <f t="shared" si="95"/>
        <v>8.4776068827599419E-3</v>
      </c>
      <c r="AG253" s="14">
        <f t="shared" si="96"/>
        <v>3.7658459007887694E-4</v>
      </c>
      <c r="AH253" s="14">
        <f t="shared" si="97"/>
        <v>5.7723700355831829E-3</v>
      </c>
      <c r="AI253" s="14">
        <f t="shared" si="98"/>
        <v>5.1814532547009772E-3</v>
      </c>
      <c r="AJ253" s="14">
        <f t="shared" si="99"/>
        <v>-5.4960113873420797E-4</v>
      </c>
      <c r="AK253" s="14">
        <f t="shared" si="100"/>
        <v>9.512323685400767E-3</v>
      </c>
      <c r="AL253" s="14">
        <f t="shared" si="101"/>
        <v>2.1299872347397497E-2</v>
      </c>
      <c r="AM253" s="14">
        <f t="shared" si="102"/>
        <v>-1.4523546025660226E-3</v>
      </c>
    </row>
    <row r="254" spans="1:39" x14ac:dyDescent="0.25">
      <c r="A254" s="11">
        <v>43119</v>
      </c>
      <c r="B254" s="12">
        <v>13384.5</v>
      </c>
      <c r="C254" s="12">
        <v>2810.3</v>
      </c>
      <c r="D254" s="12">
        <v>7336.3798829999996</v>
      </c>
      <c r="E254" s="12">
        <v>195.729996</v>
      </c>
      <c r="F254" s="12">
        <v>1294.579956</v>
      </c>
      <c r="G254" s="12">
        <v>27.65</v>
      </c>
      <c r="H254" s="12">
        <v>111.93</v>
      </c>
      <c r="I254" s="12">
        <v>1137.51001</v>
      </c>
      <c r="J254" s="12">
        <v>66.860000999999997</v>
      </c>
      <c r="K254" s="12">
        <v>220.46000699999999</v>
      </c>
      <c r="L254" s="12">
        <v>83.839995999999999</v>
      </c>
      <c r="M254" s="12">
        <v>49.955162000000001</v>
      </c>
      <c r="N254" s="12">
        <v>114.480003</v>
      </c>
      <c r="O254" s="53"/>
      <c r="P254" s="13">
        <f t="shared" si="80"/>
        <v>6.4178714184317531E-3</v>
      </c>
      <c r="Q254" s="13">
        <f t="shared" si="81"/>
        <v>8.0667544390278234E-3</v>
      </c>
      <c r="R254" s="13">
        <f t="shared" si="82"/>
        <v>9.7663838490735788E-3</v>
      </c>
      <c r="S254" s="13">
        <f t="shared" si="83"/>
        <v>1.0780156558119147E-2</v>
      </c>
      <c r="T254" s="13">
        <f t="shared" si="84"/>
        <v>2.5282411370812108E-2</v>
      </c>
      <c r="U254" s="13">
        <f t="shared" si="85"/>
        <v>2.1699457504520403E-3</v>
      </c>
      <c r="V254" s="13">
        <f t="shared" si="86"/>
        <v>8.5767801304386104E-3</v>
      </c>
      <c r="W254" s="13">
        <f t="shared" si="87"/>
        <v>1.6087813592075451E-2</v>
      </c>
      <c r="X254" s="13">
        <f t="shared" si="88"/>
        <v>1.3610469434482964E-2</v>
      </c>
      <c r="Y254" s="13">
        <f t="shared" si="89"/>
        <v>3.2296084432220873E-2</v>
      </c>
      <c r="Z254" s="13">
        <f t="shared" si="90"/>
        <v>1.669930900283001E-3</v>
      </c>
      <c r="AA254" s="13">
        <f t="shared" si="91"/>
        <v>-8.760255847033438E-4</v>
      </c>
      <c r="AB254" s="13">
        <f t="shared" si="92"/>
        <v>-1.7473794091360517E-4</v>
      </c>
      <c r="AC254" s="55"/>
      <c r="AD254" s="14">
        <f t="shared" si="93"/>
        <v>9.3834712796580268E-3</v>
      </c>
      <c r="AE254" s="14">
        <f t="shared" si="94"/>
        <v>2.4119514052259813E-2</v>
      </c>
      <c r="AF254" s="14">
        <f t="shared" si="95"/>
        <v>1.5234650419711458E-3</v>
      </c>
      <c r="AG254" s="14">
        <f t="shared" si="96"/>
        <v>7.5218267023139836E-3</v>
      </c>
      <c r="AH254" s="14">
        <f t="shared" si="97"/>
        <v>1.5027081251545402E-2</v>
      </c>
      <c r="AI254" s="14">
        <f t="shared" si="98"/>
        <v>1.2924614217201251E-2</v>
      </c>
      <c r="AJ254" s="14">
        <f t="shared" si="99"/>
        <v>3.1156436550783088E-2</v>
      </c>
      <c r="AK254" s="14">
        <f t="shared" si="100"/>
        <v>3.3110944102863983E-4</v>
      </c>
      <c r="AL254" s="14">
        <f t="shared" si="101"/>
        <v>-1.2336262095374877E-3</v>
      </c>
      <c r="AM254" s="14">
        <f t="shared" si="102"/>
        <v>-1.1032755408937698E-3</v>
      </c>
    </row>
    <row r="255" spans="1:39" x14ac:dyDescent="0.25">
      <c r="A255" s="11">
        <v>43122</v>
      </c>
      <c r="B255" s="12">
        <v>13470.4</v>
      </c>
      <c r="C255" s="12">
        <v>2832.97</v>
      </c>
      <c r="D255" s="12">
        <v>7408.0297849999997</v>
      </c>
      <c r="E255" s="12">
        <v>197.83999600000001</v>
      </c>
      <c r="F255" s="12">
        <v>1327.3100589999999</v>
      </c>
      <c r="G255" s="12">
        <v>27.709999</v>
      </c>
      <c r="H255" s="12">
        <v>112.889999</v>
      </c>
      <c r="I255" s="12">
        <v>1155.8100589999999</v>
      </c>
      <c r="J255" s="12">
        <v>67.769997000000004</v>
      </c>
      <c r="K255" s="12">
        <v>227.58000200000001</v>
      </c>
      <c r="L255" s="12">
        <v>83.980002999999996</v>
      </c>
      <c r="M255" s="12">
        <v>49.9114</v>
      </c>
      <c r="N255" s="12">
        <v>114.459999</v>
      </c>
      <c r="O255" s="53"/>
      <c r="P255" s="13">
        <f t="shared" si="80"/>
        <v>2.7467632735489467E-4</v>
      </c>
      <c r="Q255" s="13">
        <f t="shared" si="81"/>
        <v>2.1743964814313621E-3</v>
      </c>
      <c r="R255" s="13">
        <f t="shared" si="82"/>
        <v>7.0545415605400841E-3</v>
      </c>
      <c r="S255" s="13">
        <f t="shared" si="83"/>
        <v>1.1372826756425924E-2</v>
      </c>
      <c r="T255" s="13">
        <f t="shared" si="84"/>
        <v>2.6542389068114458E-2</v>
      </c>
      <c r="U255" s="13">
        <f t="shared" si="85"/>
        <v>3.9697222652372854E-3</v>
      </c>
      <c r="V255" s="13">
        <f t="shared" si="86"/>
        <v>3.1003543546845869E-3</v>
      </c>
      <c r="W255" s="13">
        <f t="shared" si="87"/>
        <v>1.2251071782721112E-2</v>
      </c>
      <c r="X255" s="13">
        <f t="shared" si="88"/>
        <v>1.0033938764966832E-2</v>
      </c>
      <c r="Y255" s="13">
        <f t="shared" si="89"/>
        <v>9.9789044733376908E-2</v>
      </c>
      <c r="Z255" s="13">
        <f t="shared" si="90"/>
        <v>2.7386995925684499E-3</v>
      </c>
      <c r="AA255" s="13">
        <f t="shared" si="91"/>
        <v>5.6108223772524113E-3</v>
      </c>
      <c r="AB255" s="13">
        <f t="shared" si="92"/>
        <v>1.144502893102417E-2</v>
      </c>
      <c r="AC255" s="55"/>
      <c r="AD255" s="14">
        <f t="shared" si="93"/>
        <v>9.976141477964804E-3</v>
      </c>
      <c r="AE255" s="14">
        <f t="shared" si="94"/>
        <v>2.5379491749562163E-2</v>
      </c>
      <c r="AF255" s="14">
        <f t="shared" si="95"/>
        <v>3.3232415567563912E-3</v>
      </c>
      <c r="AG255" s="14">
        <f t="shared" si="96"/>
        <v>2.0454009265599596E-3</v>
      </c>
      <c r="AH255" s="14">
        <f t="shared" si="97"/>
        <v>1.1190339442191064E-2</v>
      </c>
      <c r="AI255" s="14">
        <f t="shared" si="98"/>
        <v>9.3480835476851196E-3</v>
      </c>
      <c r="AJ255" s="14">
        <f t="shared" si="99"/>
        <v>9.8649396851939131E-2</v>
      </c>
      <c r="AK255" s="14">
        <f t="shared" si="100"/>
        <v>1.3998781333140887E-3</v>
      </c>
      <c r="AL255" s="14">
        <f t="shared" si="101"/>
        <v>5.2532217524182672E-3</v>
      </c>
      <c r="AM255" s="14">
        <f t="shared" si="102"/>
        <v>1.0516491331044006E-2</v>
      </c>
    </row>
    <row r="256" spans="1:39" x14ac:dyDescent="0.25">
      <c r="A256" s="11">
        <v>43123</v>
      </c>
      <c r="B256" s="12">
        <v>13474.1</v>
      </c>
      <c r="C256" s="12">
        <v>2839.13</v>
      </c>
      <c r="D256" s="12">
        <v>7460.2900390000004</v>
      </c>
      <c r="E256" s="12">
        <v>200.08999600000001</v>
      </c>
      <c r="F256" s="12">
        <v>1362.540039</v>
      </c>
      <c r="G256" s="12">
        <v>27.82</v>
      </c>
      <c r="H256" s="12">
        <v>113.239998</v>
      </c>
      <c r="I256" s="12">
        <v>1169.969971</v>
      </c>
      <c r="J256" s="12">
        <v>68.449996999999996</v>
      </c>
      <c r="K256" s="12">
        <v>250.28999300000001</v>
      </c>
      <c r="L256" s="12">
        <v>84.209998999999996</v>
      </c>
      <c r="M256" s="12">
        <v>50.191443999999997</v>
      </c>
      <c r="N256" s="12">
        <v>115.769997</v>
      </c>
      <c r="O256" s="53"/>
      <c r="P256" s="13">
        <f t="shared" si="80"/>
        <v>2.4936730468083645E-3</v>
      </c>
      <c r="Q256" s="13">
        <f t="shared" si="81"/>
        <v>-5.6003071363419643E-4</v>
      </c>
      <c r="R256" s="13">
        <f t="shared" si="82"/>
        <v>-6.0627642844383045E-3</v>
      </c>
      <c r="S256" s="13">
        <f t="shared" si="83"/>
        <v>-1.154479007536191E-2</v>
      </c>
      <c r="T256" s="13">
        <f t="shared" si="84"/>
        <v>-3.6916559191109144E-3</v>
      </c>
      <c r="U256" s="13">
        <f t="shared" si="85"/>
        <v>3.2350826743350325E-3</v>
      </c>
      <c r="V256" s="13">
        <f t="shared" si="86"/>
        <v>-3.4440127771814266E-3</v>
      </c>
      <c r="W256" s="13">
        <f t="shared" si="87"/>
        <v>-4.8975453575978989E-3</v>
      </c>
      <c r="X256" s="13">
        <f t="shared" si="88"/>
        <v>-2.4835355361665368E-3</v>
      </c>
      <c r="Y256" s="13">
        <f t="shared" si="89"/>
        <v>4.3988954044998474E-2</v>
      </c>
      <c r="Z256" s="13">
        <f t="shared" si="90"/>
        <v>-5.9375371801155818E-3</v>
      </c>
      <c r="AA256" s="13">
        <f t="shared" si="91"/>
        <v>5.4056424437600725E-3</v>
      </c>
      <c r="AB256" s="13">
        <f t="shared" si="92"/>
        <v>0</v>
      </c>
      <c r="AC256" s="55"/>
      <c r="AD256" s="14">
        <f t="shared" si="93"/>
        <v>-1.2941475353823031E-2</v>
      </c>
      <c r="AE256" s="14">
        <f t="shared" si="94"/>
        <v>-4.8545532376632096E-3</v>
      </c>
      <c r="AF256" s="14">
        <f t="shared" si="95"/>
        <v>2.5886019658541383E-3</v>
      </c>
      <c r="AG256" s="14">
        <f t="shared" si="96"/>
        <v>-4.4989662053060535E-3</v>
      </c>
      <c r="AH256" s="14">
        <f t="shared" si="97"/>
        <v>-5.9582776981279475E-3</v>
      </c>
      <c r="AI256" s="14">
        <f t="shared" si="98"/>
        <v>-3.1693907534482498E-3</v>
      </c>
      <c r="AJ256" s="14">
        <f t="shared" si="99"/>
        <v>4.2849306163560689E-2</v>
      </c>
      <c r="AK256" s="14">
        <f t="shared" si="100"/>
        <v>-7.2763586393699425E-3</v>
      </c>
      <c r="AL256" s="14">
        <f t="shared" si="101"/>
        <v>5.0480418189259284E-3</v>
      </c>
      <c r="AM256" s="14">
        <f t="shared" si="102"/>
        <v>-9.2853759998016473E-4</v>
      </c>
    </row>
    <row r="257" spans="1:39" x14ac:dyDescent="0.25">
      <c r="A257" s="11">
        <v>43124</v>
      </c>
      <c r="B257" s="12">
        <v>13507.7</v>
      </c>
      <c r="C257" s="12">
        <v>2837.54</v>
      </c>
      <c r="D257" s="12">
        <v>7415.0600590000004</v>
      </c>
      <c r="E257" s="12">
        <v>197.779999</v>
      </c>
      <c r="F257" s="12">
        <v>1357.51001</v>
      </c>
      <c r="G257" s="12">
        <v>27.91</v>
      </c>
      <c r="H257" s="12">
        <v>112.849998</v>
      </c>
      <c r="I257" s="12">
        <v>1164.23999</v>
      </c>
      <c r="J257" s="12">
        <v>68.279999000000004</v>
      </c>
      <c r="K257" s="12">
        <v>261.29998799999998</v>
      </c>
      <c r="L257" s="12">
        <v>83.709998999999996</v>
      </c>
      <c r="M257" s="12">
        <v>50.462761</v>
      </c>
      <c r="N257" s="12">
        <v>115.769997</v>
      </c>
      <c r="O257" s="53"/>
      <c r="P257" s="13">
        <f t="shared" si="80"/>
        <v>3.7015924250605181E-4</v>
      </c>
      <c r="Q257" s="13">
        <f t="shared" si="81"/>
        <v>6.0263467651555658E-4</v>
      </c>
      <c r="R257" s="13">
        <f t="shared" si="82"/>
        <v>-5.2594354853097158E-4</v>
      </c>
      <c r="S257" s="13">
        <f t="shared" si="83"/>
        <v>-1.3651734319202191E-3</v>
      </c>
      <c r="T257" s="13">
        <f t="shared" si="84"/>
        <v>1.5056935749593547E-2</v>
      </c>
      <c r="U257" s="13">
        <f t="shared" si="85"/>
        <v>1.2540308133285549E-2</v>
      </c>
      <c r="V257" s="13">
        <f t="shared" si="86"/>
        <v>-7.8865663781403361E-3</v>
      </c>
      <c r="W257" s="13">
        <f t="shared" si="87"/>
        <v>5.2652417479663871E-3</v>
      </c>
      <c r="X257" s="13">
        <f t="shared" si="88"/>
        <v>-7.0298184978004885E-3</v>
      </c>
      <c r="Y257" s="13">
        <f t="shared" si="89"/>
        <v>3.2147050844870462E-2</v>
      </c>
      <c r="Z257" s="13">
        <f t="shared" si="90"/>
        <v>7.5259468107269356E-3</v>
      </c>
      <c r="AA257" s="13">
        <f t="shared" si="91"/>
        <v>-1.6302516622108798E-2</v>
      </c>
      <c r="AB257" s="13">
        <f t="shared" si="92"/>
        <v>1.90032828626574E-3</v>
      </c>
      <c r="AC257" s="55"/>
      <c r="AD257" s="14">
        <f t="shared" si="93"/>
        <v>-2.7618587103813387E-3</v>
      </c>
      <c r="AE257" s="14">
        <f t="shared" si="94"/>
        <v>1.3894038431041252E-2</v>
      </c>
      <c r="AF257" s="14">
        <f t="shared" si="95"/>
        <v>1.1893827424804654E-2</v>
      </c>
      <c r="AG257" s="14">
        <f t="shared" si="96"/>
        <v>-8.941519806264963E-3</v>
      </c>
      <c r="AH257" s="14">
        <f t="shared" si="97"/>
        <v>4.2045094074363385E-3</v>
      </c>
      <c r="AI257" s="14">
        <f t="shared" si="98"/>
        <v>-7.7156737150822019E-3</v>
      </c>
      <c r="AJ257" s="14">
        <f t="shared" si="99"/>
        <v>3.1007402963432677E-2</v>
      </c>
      <c r="AK257" s="14">
        <f t="shared" si="100"/>
        <v>6.1871253514725749E-3</v>
      </c>
      <c r="AL257" s="14">
        <f t="shared" si="101"/>
        <v>-1.666011724694294E-2</v>
      </c>
      <c r="AM257" s="14">
        <f t="shared" si="102"/>
        <v>9.7179068628557529E-4</v>
      </c>
    </row>
    <row r="258" spans="1:39" x14ac:dyDescent="0.25">
      <c r="A258" s="11">
        <v>43125</v>
      </c>
      <c r="B258" s="12">
        <v>13512.7</v>
      </c>
      <c r="C258" s="12">
        <v>2839.25</v>
      </c>
      <c r="D258" s="12">
        <v>7411.1601559999999</v>
      </c>
      <c r="E258" s="12">
        <v>197.509995</v>
      </c>
      <c r="F258" s="12">
        <v>1377.9499510000001</v>
      </c>
      <c r="G258" s="12">
        <v>28.26</v>
      </c>
      <c r="H258" s="12">
        <v>111.959999</v>
      </c>
      <c r="I258" s="12">
        <v>1170.369995</v>
      </c>
      <c r="J258" s="12">
        <v>67.800003000000004</v>
      </c>
      <c r="K258" s="12">
        <v>269.70001200000002</v>
      </c>
      <c r="L258" s="12">
        <v>84.339995999999999</v>
      </c>
      <c r="M258" s="12">
        <v>49.640090999999998</v>
      </c>
      <c r="N258" s="12">
        <v>115.989998</v>
      </c>
      <c r="O258" s="53"/>
      <c r="P258" s="13">
        <f t="shared" si="80"/>
        <v>9.1987537649766971E-3</v>
      </c>
      <c r="Q258" s="13">
        <f t="shared" si="81"/>
        <v>1.1841155234656897E-2</v>
      </c>
      <c r="R258" s="13">
        <f t="shared" si="82"/>
        <v>1.2765864184355102E-2</v>
      </c>
      <c r="S258" s="13">
        <f t="shared" si="83"/>
        <v>1.9188942817805144E-2</v>
      </c>
      <c r="T258" s="13">
        <f t="shared" si="84"/>
        <v>1.7489821007294237E-2</v>
      </c>
      <c r="U258" s="13">
        <f t="shared" si="85"/>
        <v>5.6617126680820196E-3</v>
      </c>
      <c r="V258" s="13">
        <f t="shared" si="86"/>
        <v>1.5541247012694326E-2</v>
      </c>
      <c r="W258" s="13">
        <f t="shared" si="87"/>
        <v>4.6737108977235042E-3</v>
      </c>
      <c r="X258" s="13">
        <f t="shared" si="88"/>
        <v>1.6371695440780432E-2</v>
      </c>
      <c r="Y258" s="13">
        <f t="shared" si="89"/>
        <v>1.8168312131925379E-2</v>
      </c>
      <c r="Z258" s="13">
        <f t="shared" si="90"/>
        <v>1.3161027420489857E-2</v>
      </c>
      <c r="AA258" s="13">
        <f t="shared" si="91"/>
        <v>5.6418913494740153E-3</v>
      </c>
      <c r="AB258" s="13">
        <f t="shared" si="92"/>
        <v>-5.8625744609462904E-3</v>
      </c>
      <c r="AC258" s="55"/>
      <c r="AD258" s="14">
        <f t="shared" si="93"/>
        <v>1.7792257539344023E-2</v>
      </c>
      <c r="AE258" s="14">
        <f t="shared" si="94"/>
        <v>1.6326923688741942E-2</v>
      </c>
      <c r="AF258" s="14">
        <f t="shared" si="95"/>
        <v>5.0152319596011253E-3</v>
      </c>
      <c r="AG258" s="14">
        <f t="shared" si="96"/>
        <v>1.4486293584569699E-2</v>
      </c>
      <c r="AH258" s="14">
        <f t="shared" si="97"/>
        <v>3.6129785571934561E-3</v>
      </c>
      <c r="AI258" s="14">
        <f t="shared" si="98"/>
        <v>1.5685840223498719E-2</v>
      </c>
      <c r="AJ258" s="14">
        <f t="shared" si="99"/>
        <v>1.7028664250487595E-2</v>
      </c>
      <c r="AK258" s="14">
        <f t="shared" si="100"/>
        <v>1.1822205961235496E-2</v>
      </c>
      <c r="AL258" s="14">
        <f t="shared" si="101"/>
        <v>5.2842907246398712E-3</v>
      </c>
      <c r="AM258" s="14">
        <f t="shared" si="102"/>
        <v>-6.791112060926455E-3</v>
      </c>
    </row>
    <row r="259" spans="1:39" x14ac:dyDescent="0.25">
      <c r="A259" s="11">
        <v>43126</v>
      </c>
      <c r="B259" s="12">
        <v>13637</v>
      </c>
      <c r="C259" s="12">
        <v>2872.87</v>
      </c>
      <c r="D259" s="12">
        <v>7505.7700199999999</v>
      </c>
      <c r="E259" s="12">
        <v>201.300003</v>
      </c>
      <c r="F259" s="12">
        <v>1402.0500489999999</v>
      </c>
      <c r="G259" s="12">
        <v>28.42</v>
      </c>
      <c r="H259" s="12">
        <v>113.699997</v>
      </c>
      <c r="I259" s="12">
        <v>1175.839966</v>
      </c>
      <c r="J259" s="12">
        <v>68.910004000000001</v>
      </c>
      <c r="K259" s="12">
        <v>274.60000600000001</v>
      </c>
      <c r="L259" s="12">
        <v>85.449996999999996</v>
      </c>
      <c r="M259" s="12">
        <v>49.920155000000001</v>
      </c>
      <c r="N259" s="12">
        <v>115.30999799999999</v>
      </c>
      <c r="O259" s="53"/>
      <c r="P259" s="13">
        <f t="shared" si="80"/>
        <v>-8.2349490357116473E-3</v>
      </c>
      <c r="Q259" s="13">
        <f t="shared" si="81"/>
        <v>-6.731944014173874E-3</v>
      </c>
      <c r="R259" s="13">
        <f t="shared" si="82"/>
        <v>-5.2306763856854177E-3</v>
      </c>
      <c r="S259" s="13">
        <f t="shared" si="83"/>
        <v>-1.5250903895912993E-2</v>
      </c>
      <c r="T259" s="13">
        <f t="shared" si="84"/>
        <v>1.1147965089511658E-2</v>
      </c>
      <c r="U259" s="13">
        <f t="shared" si="85"/>
        <v>-3.1667839549613941E-3</v>
      </c>
      <c r="V259" s="13">
        <f t="shared" si="86"/>
        <v>-3.5179772256281883E-3</v>
      </c>
      <c r="W259" s="13">
        <f t="shared" si="87"/>
        <v>-2.2112703047882931E-4</v>
      </c>
      <c r="X259" s="13">
        <f t="shared" si="88"/>
        <v>-8.9972857932208994E-3</v>
      </c>
      <c r="Y259" s="13">
        <f t="shared" si="89"/>
        <v>3.6380152154839918E-2</v>
      </c>
      <c r="Z259" s="13">
        <f t="shared" si="90"/>
        <v>-1.3341123932397614E-2</v>
      </c>
      <c r="AA259" s="13">
        <f t="shared" si="91"/>
        <v>-1.9109435858121859E-2</v>
      </c>
      <c r="AB259" s="13">
        <f t="shared" si="92"/>
        <v>-2.5149545141783691E-2</v>
      </c>
      <c r="AC259" s="55"/>
      <c r="AD259" s="14">
        <f t="shared" si="93"/>
        <v>-1.6647589174374113E-2</v>
      </c>
      <c r="AE259" s="14">
        <f t="shared" si="94"/>
        <v>9.9850677709593626E-3</v>
      </c>
      <c r="AF259" s="14">
        <f t="shared" si="95"/>
        <v>-3.8132646634422883E-3</v>
      </c>
      <c r="AG259" s="14">
        <f t="shared" si="96"/>
        <v>-4.5729306537528151E-3</v>
      </c>
      <c r="AH259" s="14">
        <f t="shared" si="97"/>
        <v>-1.2818593710088775E-3</v>
      </c>
      <c r="AI259" s="14">
        <f t="shared" si="98"/>
        <v>-9.6831410105026119E-3</v>
      </c>
      <c r="AJ259" s="14">
        <f t="shared" si="99"/>
        <v>3.5240504273402133E-2</v>
      </c>
      <c r="AK259" s="14">
        <f t="shared" si="100"/>
        <v>-1.4679945391651975E-2</v>
      </c>
      <c r="AL259" s="14">
        <f t="shared" si="101"/>
        <v>-1.9467036482956002E-2</v>
      </c>
      <c r="AM259" s="14">
        <f t="shared" si="102"/>
        <v>-2.6078082741763858E-2</v>
      </c>
    </row>
    <row r="260" spans="1:39" x14ac:dyDescent="0.25">
      <c r="A260" s="11">
        <v>43129</v>
      </c>
      <c r="B260" s="12">
        <v>13524.7</v>
      </c>
      <c r="C260" s="12">
        <v>2853.53</v>
      </c>
      <c r="D260" s="12">
        <v>7466.5097660000001</v>
      </c>
      <c r="E260" s="12">
        <v>198.229996</v>
      </c>
      <c r="F260" s="12">
        <v>1417.6800539999999</v>
      </c>
      <c r="G260" s="12">
        <v>28.33</v>
      </c>
      <c r="H260" s="12">
        <v>113.300003</v>
      </c>
      <c r="I260" s="12">
        <v>1175.579956</v>
      </c>
      <c r="J260" s="12">
        <v>68.290001000000004</v>
      </c>
      <c r="K260" s="12">
        <v>284.58999599999999</v>
      </c>
      <c r="L260" s="12">
        <v>84.309997999999993</v>
      </c>
      <c r="M260" s="12">
        <v>48.966208999999999</v>
      </c>
      <c r="N260" s="12">
        <v>112.410004</v>
      </c>
      <c r="O260" s="53"/>
      <c r="P260" s="13">
        <f t="shared" si="80"/>
        <v>-1.1031667985241911E-2</v>
      </c>
      <c r="Q260" s="13">
        <f t="shared" si="81"/>
        <v>-1.0898781509218525E-2</v>
      </c>
      <c r="R260" s="13">
        <f t="shared" si="82"/>
        <v>-8.5755979710320229E-3</v>
      </c>
      <c r="S260" s="13">
        <f t="shared" si="83"/>
        <v>-6.7093882199341648E-3</v>
      </c>
      <c r="T260" s="13">
        <f t="shared" si="84"/>
        <v>1.4206232177122802E-2</v>
      </c>
      <c r="U260" s="13">
        <f t="shared" si="85"/>
        <v>-1.058944581715493E-2</v>
      </c>
      <c r="V260" s="13">
        <f t="shared" si="86"/>
        <v>-9.4439538540878054E-3</v>
      </c>
      <c r="W260" s="13">
        <f t="shared" si="87"/>
        <v>-1.0114169554622743E-2</v>
      </c>
      <c r="X260" s="13">
        <f t="shared" si="88"/>
        <v>-5.710923916958266E-3</v>
      </c>
      <c r="Y260" s="13">
        <f t="shared" si="89"/>
        <v>-2.034508619902442E-2</v>
      </c>
      <c r="Z260" s="13">
        <f t="shared" si="90"/>
        <v>-6.2863125675793885E-3</v>
      </c>
      <c r="AA260" s="13">
        <f t="shared" si="91"/>
        <v>8.4002418892588082E-3</v>
      </c>
      <c r="AB260" s="13">
        <f t="shared" si="92"/>
        <v>-2.3129791900016183E-3</v>
      </c>
      <c r="AC260" s="55"/>
      <c r="AD260" s="14">
        <f t="shared" si="93"/>
        <v>-8.1060734983952852E-3</v>
      </c>
      <c r="AE260" s="14">
        <f t="shared" si="94"/>
        <v>1.3043334858570507E-2</v>
      </c>
      <c r="AF260" s="14">
        <f t="shared" si="95"/>
        <v>-1.1235926525635825E-2</v>
      </c>
      <c r="AG260" s="14">
        <f t="shared" si="96"/>
        <v>-1.0498907282212432E-2</v>
      </c>
      <c r="AH260" s="14">
        <f t="shared" si="97"/>
        <v>-1.1174901895152791E-2</v>
      </c>
      <c r="AI260" s="14">
        <f t="shared" si="98"/>
        <v>-6.3967791342399794E-3</v>
      </c>
      <c r="AJ260" s="14">
        <f t="shared" si="99"/>
        <v>-2.1484734080462205E-2</v>
      </c>
      <c r="AK260" s="14">
        <f t="shared" si="100"/>
        <v>-7.6251340268337492E-3</v>
      </c>
      <c r="AL260" s="14">
        <f t="shared" si="101"/>
        <v>8.0426412644246641E-3</v>
      </c>
      <c r="AM260" s="14">
        <f t="shared" si="102"/>
        <v>-3.241516789981783E-3</v>
      </c>
    </row>
    <row r="261" spans="1:39" x14ac:dyDescent="0.25">
      <c r="A261" s="11">
        <v>43130</v>
      </c>
      <c r="B261" s="12">
        <v>13375.5</v>
      </c>
      <c r="C261" s="12">
        <v>2822.43</v>
      </c>
      <c r="D261" s="12">
        <v>7402.4799800000001</v>
      </c>
      <c r="E261" s="12">
        <v>196.89999399999999</v>
      </c>
      <c r="F261" s="12">
        <v>1437.8199460000001</v>
      </c>
      <c r="G261" s="12">
        <v>28.030000999999999</v>
      </c>
      <c r="H261" s="12">
        <v>112.230003</v>
      </c>
      <c r="I261" s="12">
        <v>1163.6899410000001</v>
      </c>
      <c r="J261" s="12">
        <v>67.900002000000001</v>
      </c>
      <c r="K261" s="12">
        <v>278.79998799999998</v>
      </c>
      <c r="L261" s="12">
        <v>83.779999000000004</v>
      </c>
      <c r="M261" s="12">
        <v>49.377536999999997</v>
      </c>
      <c r="N261" s="12">
        <v>112.150002</v>
      </c>
      <c r="O261" s="53"/>
      <c r="P261" s="13">
        <f t="shared" si="80"/>
        <v>-5.6072670180551398E-4</v>
      </c>
      <c r="Q261" s="13">
        <f t="shared" si="81"/>
        <v>4.8894038116098493E-4</v>
      </c>
      <c r="R261" s="13">
        <f t="shared" si="82"/>
        <v>1.215808759269299E-3</v>
      </c>
      <c r="S261" s="13">
        <f t="shared" si="83"/>
        <v>1.4525145186139676E-2</v>
      </c>
      <c r="T261" s="13">
        <f t="shared" si="84"/>
        <v>9.0901986972433679E-3</v>
      </c>
      <c r="U261" s="13">
        <f t="shared" si="85"/>
        <v>-2.4973955584232099E-3</v>
      </c>
      <c r="V261" s="13">
        <f t="shared" si="86"/>
        <v>1.4969268066401087E-2</v>
      </c>
      <c r="W261" s="13">
        <f t="shared" si="87"/>
        <v>5.3708464598647421E-3</v>
      </c>
      <c r="X261" s="13">
        <f t="shared" si="88"/>
        <v>4.8601029496286863E-3</v>
      </c>
      <c r="Y261" s="13">
        <f t="shared" si="89"/>
        <v>-3.0487806190292899E-2</v>
      </c>
      <c r="Z261" s="13">
        <f t="shared" si="90"/>
        <v>1.838148744785717E-2</v>
      </c>
      <c r="AA261" s="13">
        <f t="shared" si="91"/>
        <v>8.8635445708851179E-4</v>
      </c>
      <c r="AB261" s="13">
        <f t="shared" si="92"/>
        <v>2.4699027646918781E-2</v>
      </c>
      <c r="AC261" s="55"/>
      <c r="AD261" s="14">
        <f t="shared" si="93"/>
        <v>1.3128459907678556E-2</v>
      </c>
      <c r="AE261" s="14">
        <f t="shared" si="94"/>
        <v>7.9273013786910727E-3</v>
      </c>
      <c r="AF261" s="14">
        <f t="shared" si="95"/>
        <v>-3.1438762669041042E-3</v>
      </c>
      <c r="AG261" s="14">
        <f t="shared" si="96"/>
        <v>1.391431463827646E-2</v>
      </c>
      <c r="AH261" s="14">
        <f t="shared" si="97"/>
        <v>4.3101141193346935E-3</v>
      </c>
      <c r="AI261" s="14">
        <f t="shared" si="98"/>
        <v>4.1742477323469728E-3</v>
      </c>
      <c r="AJ261" s="14">
        <f t="shared" si="99"/>
        <v>-3.1627454071730683E-2</v>
      </c>
      <c r="AK261" s="14">
        <f t="shared" si="100"/>
        <v>1.7042665988602809E-2</v>
      </c>
      <c r="AL261" s="14">
        <f t="shared" si="101"/>
        <v>5.2875383225436793E-4</v>
      </c>
      <c r="AM261" s="14">
        <f t="shared" si="102"/>
        <v>2.3770490046938614E-2</v>
      </c>
    </row>
    <row r="262" spans="1:39" x14ac:dyDescent="0.25">
      <c r="A262" s="11">
        <v>43131</v>
      </c>
      <c r="B262" s="12">
        <v>13368</v>
      </c>
      <c r="C262" s="12">
        <v>2823.81</v>
      </c>
      <c r="D262" s="12">
        <v>7411.4799800000001</v>
      </c>
      <c r="E262" s="12">
        <v>199.759995</v>
      </c>
      <c r="F262" s="12">
        <v>1450.8900149999999</v>
      </c>
      <c r="G262" s="12">
        <v>27.959999</v>
      </c>
      <c r="H262" s="12">
        <v>113.910004</v>
      </c>
      <c r="I262" s="12">
        <v>1169.9399410000001</v>
      </c>
      <c r="J262" s="12">
        <v>68.230002999999996</v>
      </c>
      <c r="K262" s="12">
        <v>270.29998799999998</v>
      </c>
      <c r="L262" s="12">
        <v>85.32</v>
      </c>
      <c r="M262" s="12">
        <v>49.421303000000002</v>
      </c>
      <c r="N262" s="12">
        <v>114.91999800000001</v>
      </c>
      <c r="O262" s="53"/>
      <c r="P262" s="13">
        <f t="shared" ref="P262:P325" si="103">B263/B262-1</f>
        <v>1.0472770795930675E-3</v>
      </c>
      <c r="Q262" s="13">
        <f t="shared" ref="Q262:Q325" si="104">C263/C262-1</f>
        <v>-6.4806059897792867E-4</v>
      </c>
      <c r="R262" s="13">
        <f t="shared" ref="R262:R325" si="105">D263/D262-1</f>
        <v>-3.4568152473104519E-3</v>
      </c>
      <c r="S262" s="13">
        <f t="shared" ref="S262:S325" si="106">E263/E262-1</f>
        <v>-1.9022327268279904E-3</v>
      </c>
      <c r="T262" s="13">
        <f t="shared" ref="T262:T325" si="107">F263/F262-1</f>
        <v>-4.1967354086450137E-2</v>
      </c>
      <c r="U262" s="13">
        <f t="shared" ref="U262:U325" si="108">G263/G262-1</f>
        <v>-1.1802575529419657E-2</v>
      </c>
      <c r="V262" s="13">
        <f t="shared" ref="V262:V325" si="109">H263/H262-1</f>
        <v>-1.0271319102051812E-2</v>
      </c>
      <c r="W262" s="13">
        <f t="shared" ref="W262:W325" si="110">I263/I262-1</f>
        <v>-1.9146196496936385E-3</v>
      </c>
      <c r="X262" s="13">
        <f t="shared" ref="X262:X325" si="111">J263/J262-1</f>
        <v>-4.3969366379771335E-3</v>
      </c>
      <c r="Y262" s="13">
        <f t="shared" ref="Y262:Y325" si="112">K263/K262-1</f>
        <v>-1.9348802190845893E-2</v>
      </c>
      <c r="Z262" s="13">
        <f t="shared" ref="Z262:Z325" si="113">L263/L262-1</f>
        <v>-8.1106399437412047E-2</v>
      </c>
      <c r="AA262" s="13">
        <f t="shared" ref="AA262:AA325" si="114">M263/M262-1</f>
        <v>1.7177268677031732E-2</v>
      </c>
      <c r="AB262" s="13">
        <f t="shared" ref="AB262:AB325" si="115">N263/N262-1</f>
        <v>-1.9143839525650463E-3</v>
      </c>
      <c r="AC262" s="55"/>
      <c r="AD262" s="14">
        <f t="shared" si="93"/>
        <v>-3.2989180052891099E-3</v>
      </c>
      <c r="AE262" s="14">
        <f t="shared" si="94"/>
        <v>-4.3130251405002429E-2</v>
      </c>
      <c r="AF262" s="14">
        <f t="shared" si="95"/>
        <v>-1.2449056237900552E-2</v>
      </c>
      <c r="AG262" s="14">
        <f t="shared" si="96"/>
        <v>-1.1326272530176439E-2</v>
      </c>
      <c r="AH262" s="14">
        <f t="shared" si="97"/>
        <v>-2.9753519902236867E-3</v>
      </c>
      <c r="AI262" s="14">
        <f t="shared" si="98"/>
        <v>-5.0827918552588469E-3</v>
      </c>
      <c r="AJ262" s="14">
        <f t="shared" si="99"/>
        <v>-2.0488450072283677E-2</v>
      </c>
      <c r="AK262" s="14">
        <f t="shared" si="100"/>
        <v>-8.2445220896666407E-2</v>
      </c>
      <c r="AL262" s="14">
        <f t="shared" si="101"/>
        <v>1.6819668052197589E-2</v>
      </c>
      <c r="AM262" s="14">
        <f t="shared" si="102"/>
        <v>-2.842921552545211E-3</v>
      </c>
    </row>
    <row r="263" spans="1:39" x14ac:dyDescent="0.25">
      <c r="A263" s="11">
        <v>43132</v>
      </c>
      <c r="B263" s="12">
        <v>13382</v>
      </c>
      <c r="C263" s="12">
        <v>2821.98</v>
      </c>
      <c r="D263" s="12">
        <v>7385.8598629999997</v>
      </c>
      <c r="E263" s="12">
        <v>199.38000500000001</v>
      </c>
      <c r="F263" s="12">
        <v>1390</v>
      </c>
      <c r="G263" s="12">
        <v>27.629999000000002</v>
      </c>
      <c r="H263" s="12">
        <v>112.739998</v>
      </c>
      <c r="I263" s="12">
        <v>1167.6999510000001</v>
      </c>
      <c r="J263" s="12">
        <v>67.930000000000007</v>
      </c>
      <c r="K263" s="12">
        <v>265.07000699999998</v>
      </c>
      <c r="L263" s="12">
        <v>78.400002000000001</v>
      </c>
      <c r="M263" s="12">
        <v>50.270226000000001</v>
      </c>
      <c r="N263" s="12">
        <v>114.699997</v>
      </c>
      <c r="O263" s="53"/>
      <c r="P263" s="13">
        <f t="shared" si="103"/>
        <v>-2.2171573755791374E-2</v>
      </c>
      <c r="Q263" s="13">
        <f t="shared" si="104"/>
        <v>-2.1208513171602883E-2</v>
      </c>
      <c r="R263" s="13">
        <f t="shared" si="105"/>
        <v>-1.961987780541774E-2</v>
      </c>
      <c r="S263" s="13">
        <f t="shared" si="106"/>
        <v>-1.8758179888700544E-2</v>
      </c>
      <c r="T263" s="13">
        <f t="shared" si="107"/>
        <v>2.874097194244607E-2</v>
      </c>
      <c r="U263" s="13">
        <f t="shared" si="108"/>
        <v>-8.6862109549842303E-3</v>
      </c>
      <c r="V263" s="13">
        <f t="shared" si="109"/>
        <v>-1.7385125374935639E-2</v>
      </c>
      <c r="W263" s="13">
        <f t="shared" si="110"/>
        <v>-4.7786185956601113E-2</v>
      </c>
      <c r="X263" s="13">
        <f t="shared" si="111"/>
        <v>-1.9137391432356932E-2</v>
      </c>
      <c r="Y263" s="13">
        <f t="shared" si="112"/>
        <v>8.9032555086476783E-3</v>
      </c>
      <c r="Z263" s="13">
        <f t="shared" si="113"/>
        <v>-2.3341861649442408E-2</v>
      </c>
      <c r="AA263" s="13">
        <f t="shared" si="114"/>
        <v>-1.2012498213156975E-2</v>
      </c>
      <c r="AB263" s="13">
        <f t="shared" si="115"/>
        <v>-1.909324374263055E-2</v>
      </c>
      <c r="AC263" s="55"/>
      <c r="AD263" s="14">
        <f t="shared" ref="AD263:AD326" si="116">S263-AD$3</f>
        <v>-2.0154865167161664E-2</v>
      </c>
      <c r="AE263" s="14">
        <f t="shared" ref="AE263:AE326" si="117">T263-AE$3</f>
        <v>2.7578074623893774E-2</v>
      </c>
      <c r="AF263" s="14">
        <f t="shared" ref="AF263:AF326" si="118">U263-AF$3</f>
        <v>-9.3326916634651255E-3</v>
      </c>
      <c r="AG263" s="14">
        <f t="shared" ref="AG263:AG326" si="119">V263-AG$3</f>
        <v>-1.8440078803060266E-2</v>
      </c>
      <c r="AH263" s="14">
        <f t="shared" ref="AH263:AH326" si="120">W263-AH$3</f>
        <v>-4.8846918297131163E-2</v>
      </c>
      <c r="AI263" s="14">
        <f t="shared" ref="AI263:AI326" si="121">X263-AI$3</f>
        <v>-1.9823246649638644E-2</v>
      </c>
      <c r="AJ263" s="14">
        <f t="shared" ref="AJ263:AJ326" si="122">Y263-AJ$3</f>
        <v>7.7636076272098939E-3</v>
      </c>
      <c r="AK263" s="14">
        <f t="shared" ref="AK263:AK326" si="123">Z263-AK$3</f>
        <v>-2.4680683108696769E-2</v>
      </c>
      <c r="AL263" s="14">
        <f t="shared" ref="AL263:AL326" si="124">AA263-AL$3</f>
        <v>-1.2370098837991119E-2</v>
      </c>
      <c r="AM263" s="14">
        <f t="shared" ref="AM263:AM326" si="125">AB263-AM$3</f>
        <v>-2.0021781342610716E-2</v>
      </c>
    </row>
    <row r="264" spans="1:39" x14ac:dyDescent="0.25">
      <c r="A264" s="11">
        <v>43133</v>
      </c>
      <c r="B264" s="12">
        <v>13085.3</v>
      </c>
      <c r="C264" s="12">
        <v>2762.13</v>
      </c>
      <c r="D264" s="12">
        <v>7240.9501950000003</v>
      </c>
      <c r="E264" s="12">
        <v>195.63999899999999</v>
      </c>
      <c r="F264" s="12">
        <v>1429.9499510000001</v>
      </c>
      <c r="G264" s="12">
        <v>27.389999</v>
      </c>
      <c r="H264" s="12">
        <v>110.779999</v>
      </c>
      <c r="I264" s="12">
        <v>1111.900024</v>
      </c>
      <c r="J264" s="12">
        <v>66.629997000000003</v>
      </c>
      <c r="K264" s="12">
        <v>267.42999300000002</v>
      </c>
      <c r="L264" s="12">
        <v>76.569999999999993</v>
      </c>
      <c r="M264" s="12">
        <v>49.666355000000003</v>
      </c>
      <c r="N264" s="12">
        <v>112.510002</v>
      </c>
      <c r="O264" s="53"/>
      <c r="P264" s="13">
        <f t="shared" si="103"/>
        <v>-3.9158444972602791E-2</v>
      </c>
      <c r="Q264" s="13">
        <f t="shared" si="104"/>
        <v>-4.0979244278871785E-2</v>
      </c>
      <c r="R264" s="13">
        <f t="shared" si="105"/>
        <v>-3.7760294248233017E-2</v>
      </c>
      <c r="S264" s="13">
        <f t="shared" si="106"/>
        <v>-2.7448349148682993E-2</v>
      </c>
      <c r="T264" s="13">
        <f t="shared" si="107"/>
        <v>-2.7938006482018496E-2</v>
      </c>
      <c r="U264" s="13">
        <f t="shared" si="108"/>
        <v>-3.6144543123203476E-2</v>
      </c>
      <c r="V264" s="13">
        <f t="shared" si="109"/>
        <v>-2.8254170682922686E-2</v>
      </c>
      <c r="W264" s="13">
        <f t="shared" si="110"/>
        <v>-5.0454153960878156E-2</v>
      </c>
      <c r="X264" s="13">
        <f t="shared" si="111"/>
        <v>-4.1722934491502439E-2</v>
      </c>
      <c r="Y264" s="13">
        <f t="shared" si="112"/>
        <v>-4.924652561315368E-2</v>
      </c>
      <c r="Z264" s="13">
        <f t="shared" si="113"/>
        <v>-2.4356771581559356E-2</v>
      </c>
      <c r="AA264" s="13">
        <f t="shared" si="114"/>
        <v>-4.9868125011388487E-2</v>
      </c>
      <c r="AB264" s="13">
        <f t="shared" si="115"/>
        <v>-3.3597004113465445E-2</v>
      </c>
      <c r="AC264" s="55"/>
      <c r="AD264" s="14">
        <f t="shared" si="116"/>
        <v>-2.8845034427144114E-2</v>
      </c>
      <c r="AE264" s="14">
        <f t="shared" si="117"/>
        <v>-2.9100903800570791E-2</v>
      </c>
      <c r="AF264" s="14">
        <f t="shared" si="118"/>
        <v>-3.6791023831684373E-2</v>
      </c>
      <c r="AG264" s="14">
        <f t="shared" si="119"/>
        <v>-2.9309124111047313E-2</v>
      </c>
      <c r="AH264" s="14">
        <f t="shared" si="120"/>
        <v>-5.1514886301408207E-2</v>
      </c>
      <c r="AI264" s="14">
        <f t="shared" si="121"/>
        <v>-4.2408789708784152E-2</v>
      </c>
      <c r="AJ264" s="14">
        <f t="shared" si="122"/>
        <v>-5.0386173494591464E-2</v>
      </c>
      <c r="AK264" s="14">
        <f t="shared" si="123"/>
        <v>-2.5695593040813716E-2</v>
      </c>
      <c r="AL264" s="14">
        <f t="shared" si="124"/>
        <v>-5.0225725636222629E-2</v>
      </c>
      <c r="AM264" s="14">
        <f t="shared" si="125"/>
        <v>-3.4525541713445608E-2</v>
      </c>
    </row>
    <row r="265" spans="1:39" x14ac:dyDescent="0.25">
      <c r="A265" s="11">
        <v>43136</v>
      </c>
      <c r="B265" s="12">
        <v>12572.9</v>
      </c>
      <c r="C265" s="12">
        <v>2648.94</v>
      </c>
      <c r="D265" s="12">
        <v>6967.5297849999997</v>
      </c>
      <c r="E265" s="12">
        <v>190.270004</v>
      </c>
      <c r="F265" s="12">
        <v>1390</v>
      </c>
      <c r="G265" s="12">
        <v>26.4</v>
      </c>
      <c r="H265" s="12">
        <v>107.650002</v>
      </c>
      <c r="I265" s="12">
        <v>1055.8000489999999</v>
      </c>
      <c r="J265" s="12">
        <v>63.849997999999999</v>
      </c>
      <c r="K265" s="12">
        <v>254.259995</v>
      </c>
      <c r="L265" s="12">
        <v>74.705001999999993</v>
      </c>
      <c r="M265" s="12">
        <v>47.189587000000003</v>
      </c>
      <c r="N265" s="12">
        <v>108.730003</v>
      </c>
      <c r="O265" s="53"/>
      <c r="P265" s="13">
        <f t="shared" si="103"/>
        <v>1.3727938661724837E-2</v>
      </c>
      <c r="Q265" s="13">
        <f t="shared" si="104"/>
        <v>1.7440938639606607E-2</v>
      </c>
      <c r="R265" s="13">
        <f t="shared" si="105"/>
        <v>2.1291634564573281E-2</v>
      </c>
      <c r="S265" s="13">
        <f t="shared" si="106"/>
        <v>2.2073878760206389E-2</v>
      </c>
      <c r="T265" s="13">
        <f t="shared" si="107"/>
        <v>3.8014364028776892E-2</v>
      </c>
      <c r="U265" s="13">
        <f t="shared" si="108"/>
        <v>1.2121174242424315E-2</v>
      </c>
      <c r="V265" s="13">
        <f t="shared" si="109"/>
        <v>1.7835559352799679E-2</v>
      </c>
      <c r="W265" s="13">
        <f t="shared" si="110"/>
        <v>2.3489226983356648E-2</v>
      </c>
      <c r="X265" s="13">
        <f t="shared" si="111"/>
        <v>5.6382304037032593E-3</v>
      </c>
      <c r="Y265" s="13">
        <f t="shared" si="112"/>
        <v>4.5071998054589724E-2</v>
      </c>
      <c r="Z265" s="13">
        <f t="shared" si="113"/>
        <v>1.3051308130612282E-2</v>
      </c>
      <c r="AA265" s="13">
        <f t="shared" si="114"/>
        <v>9.8294566553420726E-3</v>
      </c>
      <c r="AB265" s="13">
        <f t="shared" si="115"/>
        <v>6.2540327530387074E-3</v>
      </c>
      <c r="AC265" s="55"/>
      <c r="AD265" s="14">
        <f t="shared" si="116"/>
        <v>2.0677193481745269E-2</v>
      </c>
      <c r="AE265" s="14">
        <f t="shared" si="117"/>
        <v>3.6851466710224601E-2</v>
      </c>
      <c r="AF265" s="14">
        <f t="shared" si="118"/>
        <v>1.147469353394342E-2</v>
      </c>
      <c r="AG265" s="14">
        <f t="shared" si="119"/>
        <v>1.6780605924675052E-2</v>
      </c>
      <c r="AH265" s="14">
        <f t="shared" si="120"/>
        <v>2.2428494642826601E-2</v>
      </c>
      <c r="AI265" s="14">
        <f t="shared" si="121"/>
        <v>4.9523751864215459E-3</v>
      </c>
      <c r="AJ265" s="14">
        <f t="shared" si="122"/>
        <v>4.3932350173151939E-2</v>
      </c>
      <c r="AK265" s="14">
        <f t="shared" si="123"/>
        <v>1.1712486671357922E-2</v>
      </c>
      <c r="AL265" s="14">
        <f t="shared" si="124"/>
        <v>9.4718560305079285E-3</v>
      </c>
      <c r="AM265" s="14">
        <f t="shared" si="125"/>
        <v>5.3254951530585428E-3</v>
      </c>
    </row>
    <row r="266" spans="1:39" x14ac:dyDescent="0.25">
      <c r="A266" s="11">
        <v>43137</v>
      </c>
      <c r="B266" s="12">
        <v>12745.5</v>
      </c>
      <c r="C266" s="12">
        <v>2695.14</v>
      </c>
      <c r="D266" s="12">
        <v>7115.8798829999996</v>
      </c>
      <c r="E266" s="12">
        <v>194.470001</v>
      </c>
      <c r="F266" s="12">
        <v>1442.839966</v>
      </c>
      <c r="G266" s="12">
        <v>26.719999000000001</v>
      </c>
      <c r="H266" s="12">
        <v>109.57</v>
      </c>
      <c r="I266" s="12">
        <v>1080.599976</v>
      </c>
      <c r="J266" s="12">
        <v>64.209998999999996</v>
      </c>
      <c r="K266" s="12">
        <v>265.72000100000002</v>
      </c>
      <c r="L266" s="12">
        <v>75.680000000000007</v>
      </c>
      <c r="M266" s="12">
        <v>47.653435000000002</v>
      </c>
      <c r="N266" s="12">
        <v>109.410004</v>
      </c>
      <c r="O266" s="53"/>
      <c r="P266" s="13">
        <f t="shared" si="103"/>
        <v>-4.5741634302302048E-3</v>
      </c>
      <c r="Q266" s="13">
        <f t="shared" si="104"/>
        <v>-5.0015954644285765E-3</v>
      </c>
      <c r="R266" s="13">
        <f t="shared" si="105"/>
        <v>-8.9799018604371783E-3</v>
      </c>
      <c r="S266" s="13">
        <f t="shared" si="106"/>
        <v>-1.0952871851941715E-2</v>
      </c>
      <c r="T266" s="13">
        <f t="shared" si="107"/>
        <v>-1.8061557493618818E-2</v>
      </c>
      <c r="U266" s="13">
        <f t="shared" si="108"/>
        <v>-1.4970023015345224E-2</v>
      </c>
      <c r="V266" s="13">
        <f t="shared" si="109"/>
        <v>4.3807885370084065E-3</v>
      </c>
      <c r="W266" s="13">
        <f t="shared" si="110"/>
        <v>-2.9631705266667474E-2</v>
      </c>
      <c r="X266" s="13">
        <f t="shared" si="111"/>
        <v>5.2951877479394671E-3</v>
      </c>
      <c r="Y266" s="13">
        <f t="shared" si="112"/>
        <v>-4.3655087898333278E-3</v>
      </c>
      <c r="Z266" s="13">
        <f t="shared" si="113"/>
        <v>-1.1892706131079178E-3</v>
      </c>
      <c r="AA266" s="13">
        <f t="shared" si="114"/>
        <v>-1.5243287288733809E-2</v>
      </c>
      <c r="AB266" s="13">
        <f t="shared" si="115"/>
        <v>-2.7420070289002618E-3</v>
      </c>
      <c r="AC266" s="55"/>
      <c r="AD266" s="14">
        <f t="shared" si="116"/>
        <v>-1.2349557130402835E-2</v>
      </c>
      <c r="AE266" s="14">
        <f t="shared" si="117"/>
        <v>-1.9224454812171114E-2</v>
      </c>
      <c r="AF266" s="14">
        <f t="shared" si="118"/>
        <v>-1.5616503723826119E-2</v>
      </c>
      <c r="AG266" s="14">
        <f t="shared" si="119"/>
        <v>3.3258351088837792E-3</v>
      </c>
      <c r="AH266" s="14">
        <f t="shared" si="120"/>
        <v>-3.0692437607197521E-2</v>
      </c>
      <c r="AI266" s="14">
        <f t="shared" si="121"/>
        <v>4.6093325306577537E-3</v>
      </c>
      <c r="AJ266" s="14">
        <f t="shared" si="122"/>
        <v>-5.5051566712711122E-3</v>
      </c>
      <c r="AK266" s="14">
        <f t="shared" si="123"/>
        <v>-2.5280920723622789E-3</v>
      </c>
      <c r="AL266" s="14">
        <f t="shared" si="124"/>
        <v>-1.5600887913567953E-2</v>
      </c>
      <c r="AM266" s="14">
        <f t="shared" si="125"/>
        <v>-3.6705446288804264E-3</v>
      </c>
    </row>
    <row r="267" spans="1:39" x14ac:dyDescent="0.25">
      <c r="A267" s="11">
        <v>43138</v>
      </c>
      <c r="B267" s="12">
        <v>12687.2</v>
      </c>
      <c r="C267" s="12">
        <v>2681.66</v>
      </c>
      <c r="D267" s="12">
        <v>7051.9799800000001</v>
      </c>
      <c r="E267" s="12">
        <v>192.33999600000001</v>
      </c>
      <c r="F267" s="12">
        <v>1416.780029</v>
      </c>
      <c r="G267" s="12">
        <v>26.32</v>
      </c>
      <c r="H267" s="12">
        <v>110.050003</v>
      </c>
      <c r="I267" s="12">
        <v>1048.579956</v>
      </c>
      <c r="J267" s="12">
        <v>64.550003000000004</v>
      </c>
      <c r="K267" s="12">
        <v>264.55999800000001</v>
      </c>
      <c r="L267" s="12">
        <v>75.589995999999999</v>
      </c>
      <c r="M267" s="12">
        <v>46.927039999999998</v>
      </c>
      <c r="N267" s="12">
        <v>109.110001</v>
      </c>
      <c r="O267" s="53"/>
      <c r="P267" s="13">
        <f t="shared" si="103"/>
        <v>-3.2828362444038084E-2</v>
      </c>
      <c r="Q267" s="13">
        <f t="shared" si="104"/>
        <v>-3.7536451302551344E-2</v>
      </c>
      <c r="R267" s="13">
        <f t="shared" si="105"/>
        <v>-3.8970590497904412E-2</v>
      </c>
      <c r="S267" s="13">
        <f t="shared" si="106"/>
        <v>-3.7329687788909105E-2</v>
      </c>
      <c r="T267" s="13">
        <f t="shared" si="107"/>
        <v>-4.6782159293127679E-2</v>
      </c>
      <c r="U267" s="13">
        <f t="shared" si="108"/>
        <v>-4.2553153495440754E-2</v>
      </c>
      <c r="V267" s="13">
        <f t="shared" si="109"/>
        <v>-5.4702442852273214E-2</v>
      </c>
      <c r="W267" s="13">
        <f t="shared" si="110"/>
        <v>-4.4879682975744406E-2</v>
      </c>
      <c r="X267" s="13">
        <f t="shared" si="111"/>
        <v>-3.9659192579743263E-2</v>
      </c>
      <c r="Y267" s="13">
        <f t="shared" si="112"/>
        <v>-5.4656758804481065E-2</v>
      </c>
      <c r="Z267" s="13">
        <f t="shared" si="113"/>
        <v>-4.3259639807362915E-2</v>
      </c>
      <c r="AA267" s="13">
        <f t="shared" si="114"/>
        <v>-1.6225229633064386E-2</v>
      </c>
      <c r="AB267" s="13">
        <f t="shared" si="115"/>
        <v>-3.198605048129366E-2</v>
      </c>
      <c r="AC267" s="55"/>
      <c r="AD267" s="14">
        <f t="shared" si="116"/>
        <v>-3.8726373067370222E-2</v>
      </c>
      <c r="AE267" s="14">
        <f t="shared" si="117"/>
        <v>-4.794505661167997E-2</v>
      </c>
      <c r="AF267" s="14">
        <f t="shared" si="118"/>
        <v>-4.3199634203921651E-2</v>
      </c>
      <c r="AG267" s="14">
        <f t="shared" si="119"/>
        <v>-5.5757396280397845E-2</v>
      </c>
      <c r="AH267" s="14">
        <f t="shared" si="120"/>
        <v>-4.5940415316274456E-2</v>
      </c>
      <c r="AI267" s="14">
        <f t="shared" si="121"/>
        <v>-4.0345047797024976E-2</v>
      </c>
      <c r="AJ267" s="14">
        <f t="shared" si="122"/>
        <v>-5.5796406685918849E-2</v>
      </c>
      <c r="AK267" s="14">
        <f t="shared" si="123"/>
        <v>-4.4598461266617276E-2</v>
      </c>
      <c r="AL267" s="14">
        <f t="shared" si="124"/>
        <v>-1.6582830257898529E-2</v>
      </c>
      <c r="AM267" s="14">
        <f t="shared" si="125"/>
        <v>-3.2914588081273823E-2</v>
      </c>
    </row>
    <row r="268" spans="1:39" x14ac:dyDescent="0.25">
      <c r="A268" s="11">
        <v>43139</v>
      </c>
      <c r="B268" s="12">
        <v>12270.7</v>
      </c>
      <c r="C268" s="12">
        <v>2581</v>
      </c>
      <c r="D268" s="12">
        <v>6777.1601559999999</v>
      </c>
      <c r="E268" s="12">
        <v>185.16000399999999</v>
      </c>
      <c r="F268" s="12">
        <v>1350.5</v>
      </c>
      <c r="G268" s="12">
        <v>25.200001</v>
      </c>
      <c r="H268" s="12">
        <v>104.029999</v>
      </c>
      <c r="I268" s="12">
        <v>1001.52002</v>
      </c>
      <c r="J268" s="12">
        <v>61.990001999999997</v>
      </c>
      <c r="K268" s="12">
        <v>250.10000600000001</v>
      </c>
      <c r="L268" s="12">
        <v>72.319999999999993</v>
      </c>
      <c r="M268" s="12">
        <v>46.165638000000001</v>
      </c>
      <c r="N268" s="12">
        <v>105.620003</v>
      </c>
      <c r="O268" s="53"/>
      <c r="P268" s="13">
        <f t="shared" si="103"/>
        <v>1.1009966831557971E-2</v>
      </c>
      <c r="Q268" s="13">
        <f t="shared" si="104"/>
        <v>1.4936071290197583E-2</v>
      </c>
      <c r="R268" s="13">
        <f t="shared" si="105"/>
        <v>1.4361484126036439E-2</v>
      </c>
      <c r="S268" s="13">
        <f t="shared" si="106"/>
        <v>1.5284083705247697E-2</v>
      </c>
      <c r="T268" s="13">
        <f t="shared" si="107"/>
        <v>-8.0711025546094106E-3</v>
      </c>
      <c r="U268" s="13">
        <f t="shared" si="108"/>
        <v>2.8571387755103705E-2</v>
      </c>
      <c r="V268" s="13">
        <f t="shared" si="109"/>
        <v>2.8357243375538133E-2</v>
      </c>
      <c r="W268" s="13">
        <f t="shared" si="110"/>
        <v>3.6204976711299297E-2</v>
      </c>
      <c r="X268" s="13">
        <f t="shared" si="111"/>
        <v>1.4518421857770081E-2</v>
      </c>
      <c r="Y268" s="13">
        <f t="shared" si="112"/>
        <v>-2.519012334609938E-3</v>
      </c>
      <c r="Z268" s="13">
        <f t="shared" si="113"/>
        <v>3.360066371681425E-2</v>
      </c>
      <c r="AA268" s="13">
        <f t="shared" si="114"/>
        <v>-6.82464303861674E-3</v>
      </c>
      <c r="AB268" s="13">
        <f t="shared" si="115"/>
        <v>3.2853558998668042E-2</v>
      </c>
      <c r="AC268" s="55"/>
      <c r="AD268" s="14">
        <f t="shared" si="116"/>
        <v>1.3887398426786577E-2</v>
      </c>
      <c r="AE268" s="14">
        <f t="shared" si="117"/>
        <v>-9.2339998731617058E-3</v>
      </c>
      <c r="AF268" s="14">
        <f t="shared" si="118"/>
        <v>2.7924907046622812E-2</v>
      </c>
      <c r="AG268" s="14">
        <f t="shared" si="119"/>
        <v>2.7302289947413506E-2</v>
      </c>
      <c r="AH268" s="14">
        <f t="shared" si="120"/>
        <v>3.5144244370769247E-2</v>
      </c>
      <c r="AI268" s="14">
        <f t="shared" si="121"/>
        <v>1.3832566640488368E-2</v>
      </c>
      <c r="AJ268" s="14">
        <f t="shared" si="122"/>
        <v>-3.658660216047722E-3</v>
      </c>
      <c r="AK268" s="14">
        <f t="shared" si="123"/>
        <v>3.2261842257559889E-2</v>
      </c>
      <c r="AL268" s="14">
        <f t="shared" si="124"/>
        <v>-7.1822436634508841E-3</v>
      </c>
      <c r="AM268" s="14">
        <f t="shared" si="125"/>
        <v>3.1925021398687879E-2</v>
      </c>
    </row>
    <row r="269" spans="1:39" x14ac:dyDescent="0.25">
      <c r="A269" s="11">
        <v>43140</v>
      </c>
      <c r="B269" s="12">
        <v>12405.8</v>
      </c>
      <c r="C269" s="12">
        <v>2619.5500000000002</v>
      </c>
      <c r="D269" s="12">
        <v>6874.4902339999999</v>
      </c>
      <c r="E269" s="12">
        <v>187.990005</v>
      </c>
      <c r="F269" s="12">
        <v>1339.599976</v>
      </c>
      <c r="G269" s="12">
        <v>25.92</v>
      </c>
      <c r="H269" s="12">
        <v>106.980003</v>
      </c>
      <c r="I269" s="12">
        <v>1037.780029</v>
      </c>
      <c r="J269" s="12">
        <v>62.889999000000003</v>
      </c>
      <c r="K269" s="12">
        <v>249.470001</v>
      </c>
      <c r="L269" s="12">
        <v>74.75</v>
      </c>
      <c r="M269" s="12">
        <v>45.850574000000002</v>
      </c>
      <c r="N269" s="12">
        <v>109.089996</v>
      </c>
      <c r="O269" s="53"/>
      <c r="P269" s="13">
        <f t="shared" si="103"/>
        <v>1.243773073884813E-2</v>
      </c>
      <c r="Q269" s="13">
        <f t="shared" si="104"/>
        <v>1.3914603653299107E-2</v>
      </c>
      <c r="R269" s="13">
        <f t="shared" si="105"/>
        <v>1.5633119452039379E-2</v>
      </c>
      <c r="S269" s="13">
        <f t="shared" si="106"/>
        <v>2.2128777537933519E-2</v>
      </c>
      <c r="T269" s="13">
        <f t="shared" si="107"/>
        <v>3.4808901788155877E-2</v>
      </c>
      <c r="U269" s="13">
        <f t="shared" si="108"/>
        <v>1.0030864197530853E-2</v>
      </c>
      <c r="V269" s="13">
        <f t="shared" si="109"/>
        <v>1.4675639895056047E-2</v>
      </c>
      <c r="W269" s="13">
        <f t="shared" si="110"/>
        <v>1.3644425219518252E-2</v>
      </c>
      <c r="X269" s="13">
        <f t="shared" si="111"/>
        <v>1.8921975177643047E-2</v>
      </c>
      <c r="Y269" s="13">
        <f t="shared" si="112"/>
        <v>3.3992107131149751E-2</v>
      </c>
      <c r="Z269" s="13">
        <f t="shared" si="113"/>
        <v>7.0902876254181901E-3</v>
      </c>
      <c r="AA269" s="13">
        <f t="shared" si="114"/>
        <v>1.870585087986032E-2</v>
      </c>
      <c r="AB269" s="13">
        <f t="shared" si="115"/>
        <v>1.7783509681309484E-2</v>
      </c>
      <c r="AC269" s="55"/>
      <c r="AD269" s="14">
        <f t="shared" si="116"/>
        <v>2.0732092259472399E-2</v>
      </c>
      <c r="AE269" s="14">
        <f t="shared" si="117"/>
        <v>3.3646004469603585E-2</v>
      </c>
      <c r="AF269" s="14">
        <f t="shared" si="118"/>
        <v>9.3843834890499581E-3</v>
      </c>
      <c r="AG269" s="14">
        <f t="shared" si="119"/>
        <v>1.3620686466931421E-2</v>
      </c>
      <c r="AH269" s="14">
        <f t="shared" si="120"/>
        <v>1.2583692878988204E-2</v>
      </c>
      <c r="AI269" s="14">
        <f t="shared" si="121"/>
        <v>1.8236119960361334E-2</v>
      </c>
      <c r="AJ269" s="14">
        <f t="shared" si="122"/>
        <v>3.2852459249711967E-2</v>
      </c>
      <c r="AK269" s="14">
        <f t="shared" si="123"/>
        <v>5.7514661661638294E-3</v>
      </c>
      <c r="AL269" s="14">
        <f t="shared" si="124"/>
        <v>1.8348250255026177E-2</v>
      </c>
      <c r="AM269" s="14">
        <f t="shared" si="125"/>
        <v>1.6854972081329318E-2</v>
      </c>
    </row>
    <row r="270" spans="1:39" x14ac:dyDescent="0.25">
      <c r="A270" s="11">
        <v>43143</v>
      </c>
      <c r="B270" s="12">
        <v>12560.1</v>
      </c>
      <c r="C270" s="12">
        <v>2656</v>
      </c>
      <c r="D270" s="12">
        <v>6981.9599609999996</v>
      </c>
      <c r="E270" s="12">
        <v>192.14999399999999</v>
      </c>
      <c r="F270" s="12">
        <v>1386.2299800000001</v>
      </c>
      <c r="G270" s="12">
        <v>26.18</v>
      </c>
      <c r="H270" s="12">
        <v>108.550003</v>
      </c>
      <c r="I270" s="12">
        <v>1051.9399410000001</v>
      </c>
      <c r="J270" s="12">
        <v>64.080001999999993</v>
      </c>
      <c r="K270" s="12">
        <v>257.95001200000002</v>
      </c>
      <c r="L270" s="12">
        <v>75.279999000000004</v>
      </c>
      <c r="M270" s="12">
        <v>46.708247999999998</v>
      </c>
      <c r="N270" s="12">
        <v>111.029999</v>
      </c>
      <c r="O270" s="53"/>
      <c r="P270" s="13">
        <f t="shared" si="103"/>
        <v>1.1385259671499171E-3</v>
      </c>
      <c r="Q270" s="13">
        <f t="shared" si="104"/>
        <v>2.6129518072288693E-3</v>
      </c>
      <c r="R270" s="13">
        <f t="shared" si="105"/>
        <v>4.5187605165644129E-3</v>
      </c>
      <c r="S270" s="13">
        <f t="shared" si="106"/>
        <v>6.9216863988037503E-3</v>
      </c>
      <c r="T270" s="13">
        <f t="shared" si="107"/>
        <v>2.0400676949722252E-2</v>
      </c>
      <c r="U270" s="13">
        <f t="shared" si="108"/>
        <v>-2.6737585943468201E-3</v>
      </c>
      <c r="V270" s="13">
        <f t="shared" si="109"/>
        <v>-7.9226252992364854E-3</v>
      </c>
      <c r="W270" s="13">
        <f t="shared" si="110"/>
        <v>1.5213321004603486E-4</v>
      </c>
      <c r="X270" s="13">
        <f t="shared" si="111"/>
        <v>-1.0767836742576753E-2</v>
      </c>
      <c r="Y270" s="13">
        <f t="shared" si="112"/>
        <v>1.2404612720080532E-3</v>
      </c>
      <c r="Z270" s="13">
        <f t="shared" si="113"/>
        <v>-4.1179331046484746E-3</v>
      </c>
      <c r="AA270" s="13">
        <f t="shared" si="114"/>
        <v>-5.4336227725775288E-3</v>
      </c>
      <c r="AB270" s="13">
        <f t="shared" si="115"/>
        <v>-4.1430154385573292E-3</v>
      </c>
      <c r="AC270" s="55"/>
      <c r="AD270" s="14">
        <f t="shared" si="116"/>
        <v>5.5250011203426307E-3</v>
      </c>
      <c r="AE270" s="14">
        <f t="shared" si="117"/>
        <v>1.9237779631169957E-2</v>
      </c>
      <c r="AF270" s="14">
        <f t="shared" si="118"/>
        <v>-3.3202393028277143E-3</v>
      </c>
      <c r="AG270" s="14">
        <f t="shared" si="119"/>
        <v>-8.9775787273611123E-3</v>
      </c>
      <c r="AH270" s="14">
        <f t="shared" si="120"/>
        <v>-9.085991304840133E-4</v>
      </c>
      <c r="AI270" s="14">
        <f t="shared" si="121"/>
        <v>-1.1453691959858465E-2</v>
      </c>
      <c r="AJ270" s="14">
        <f t="shared" si="122"/>
        <v>1.0081339057026921E-4</v>
      </c>
      <c r="AK270" s="14">
        <f t="shared" si="123"/>
        <v>-5.4567545639028353E-3</v>
      </c>
      <c r="AL270" s="14">
        <f t="shared" si="124"/>
        <v>-5.7912233974116729E-3</v>
      </c>
      <c r="AM270" s="14">
        <f t="shared" si="125"/>
        <v>-5.0715530385374939E-3</v>
      </c>
    </row>
    <row r="271" spans="1:39" x14ac:dyDescent="0.25">
      <c r="A271" s="11">
        <v>43144</v>
      </c>
      <c r="B271" s="12">
        <v>12574.4</v>
      </c>
      <c r="C271" s="12">
        <v>2662.94</v>
      </c>
      <c r="D271" s="12">
        <v>7013.5097660000001</v>
      </c>
      <c r="E271" s="12">
        <v>193.479996</v>
      </c>
      <c r="F271" s="12">
        <v>1414.51001</v>
      </c>
      <c r="G271" s="12">
        <v>26.110001</v>
      </c>
      <c r="H271" s="12">
        <v>107.69000200000001</v>
      </c>
      <c r="I271" s="12">
        <v>1052.099976</v>
      </c>
      <c r="J271" s="12">
        <v>63.389999000000003</v>
      </c>
      <c r="K271" s="12">
        <v>258.26998900000001</v>
      </c>
      <c r="L271" s="12">
        <v>74.970000999999996</v>
      </c>
      <c r="M271" s="12">
        <v>46.454453000000001</v>
      </c>
      <c r="N271" s="12">
        <v>110.57</v>
      </c>
      <c r="O271" s="53"/>
      <c r="P271" s="13">
        <f t="shared" si="103"/>
        <v>1.3702443058913438E-2</v>
      </c>
      <c r="Q271" s="13">
        <f t="shared" si="104"/>
        <v>1.3402479965752168E-2</v>
      </c>
      <c r="R271" s="13">
        <f t="shared" si="105"/>
        <v>1.8551389438530075E-2</v>
      </c>
      <c r="S271" s="13">
        <f t="shared" si="106"/>
        <v>1.8865045872752617E-2</v>
      </c>
      <c r="T271" s="13">
        <f t="shared" si="107"/>
        <v>2.5832294392883037E-2</v>
      </c>
      <c r="U271" s="13">
        <f t="shared" si="108"/>
        <v>2.6809573848733281E-2</v>
      </c>
      <c r="V271" s="13">
        <f t="shared" si="109"/>
        <v>1.2350217989595791E-2</v>
      </c>
      <c r="W271" s="13">
        <f t="shared" si="110"/>
        <v>1.6728424485773496E-2</v>
      </c>
      <c r="X271" s="13">
        <f t="shared" si="111"/>
        <v>8.0454804865985885E-3</v>
      </c>
      <c r="Y271" s="13">
        <f t="shared" si="112"/>
        <v>2.9929962168387947E-2</v>
      </c>
      <c r="Z271" s="13">
        <f t="shared" si="113"/>
        <v>3.0678884478072765E-2</v>
      </c>
      <c r="AA271" s="13">
        <f t="shared" si="114"/>
        <v>4.1445111838902537E-3</v>
      </c>
      <c r="AB271" s="13">
        <f t="shared" si="115"/>
        <v>3.0840218865876956E-2</v>
      </c>
      <c r="AC271" s="55"/>
      <c r="AD271" s="14">
        <f t="shared" si="116"/>
        <v>1.7468360594291497E-2</v>
      </c>
      <c r="AE271" s="14">
        <f t="shared" si="117"/>
        <v>2.4669397074330742E-2</v>
      </c>
      <c r="AF271" s="14">
        <f t="shared" si="118"/>
        <v>2.6163093140252388E-2</v>
      </c>
      <c r="AG271" s="14">
        <f t="shared" si="119"/>
        <v>1.1295264561471164E-2</v>
      </c>
      <c r="AH271" s="14">
        <f t="shared" si="120"/>
        <v>1.566769214524345E-2</v>
      </c>
      <c r="AI271" s="14">
        <f t="shared" si="121"/>
        <v>7.3596252693168751E-3</v>
      </c>
      <c r="AJ271" s="14">
        <f t="shared" si="122"/>
        <v>2.8790314286950162E-2</v>
      </c>
      <c r="AK271" s="14">
        <f t="shared" si="123"/>
        <v>2.9340063018818405E-2</v>
      </c>
      <c r="AL271" s="14">
        <f t="shared" si="124"/>
        <v>3.7869105590561097E-3</v>
      </c>
      <c r="AM271" s="14">
        <f t="shared" si="125"/>
        <v>2.991168126589679E-2</v>
      </c>
    </row>
    <row r="272" spans="1:39" x14ac:dyDescent="0.25">
      <c r="A272" s="11">
        <v>43145</v>
      </c>
      <c r="B272" s="12">
        <v>12746.7</v>
      </c>
      <c r="C272" s="12">
        <v>2698.63</v>
      </c>
      <c r="D272" s="12">
        <v>7143.6201170000004</v>
      </c>
      <c r="E272" s="12">
        <v>197.13000500000001</v>
      </c>
      <c r="F272" s="12">
        <v>1451.0500489999999</v>
      </c>
      <c r="G272" s="12">
        <v>26.809999000000001</v>
      </c>
      <c r="H272" s="12">
        <v>109.019997</v>
      </c>
      <c r="I272" s="12">
        <v>1069.6999510000001</v>
      </c>
      <c r="J272" s="12">
        <v>63.900002000000001</v>
      </c>
      <c r="K272" s="12">
        <v>266</v>
      </c>
      <c r="L272" s="12">
        <v>77.269997000000004</v>
      </c>
      <c r="M272" s="12">
        <v>46.646984000000003</v>
      </c>
      <c r="N272" s="12">
        <v>113.980003</v>
      </c>
      <c r="O272" s="53"/>
      <c r="P272" s="13">
        <f t="shared" si="103"/>
        <v>8.6453748813417608E-3</v>
      </c>
      <c r="Q272" s="13">
        <f t="shared" si="104"/>
        <v>1.20690869070601E-2</v>
      </c>
      <c r="R272" s="13">
        <f t="shared" si="105"/>
        <v>1.5791721445481244E-2</v>
      </c>
      <c r="S272" s="13">
        <f t="shared" si="106"/>
        <v>2.9625099436282998E-2</v>
      </c>
      <c r="T272" s="13">
        <f t="shared" si="107"/>
        <v>7.3808350079866969E-3</v>
      </c>
      <c r="U272" s="13">
        <f t="shared" si="108"/>
        <v>1.0443901918832488E-2</v>
      </c>
      <c r="V272" s="13">
        <f t="shared" si="109"/>
        <v>3.7607834459947753E-2</v>
      </c>
      <c r="W272" s="13">
        <f t="shared" si="110"/>
        <v>1.8528624761991574E-2</v>
      </c>
      <c r="X272" s="13">
        <f t="shared" si="111"/>
        <v>2.6760546893253467E-2</v>
      </c>
      <c r="Y272" s="13">
        <f t="shared" si="112"/>
        <v>5.3646575187970003E-2</v>
      </c>
      <c r="Z272" s="13">
        <f t="shared" si="113"/>
        <v>1.326518752161987E-2</v>
      </c>
      <c r="AA272" s="13">
        <f t="shared" si="114"/>
        <v>1.731143003800617E-2</v>
      </c>
      <c r="AB272" s="13">
        <f t="shared" si="115"/>
        <v>2.0793077185653264E-2</v>
      </c>
      <c r="AC272" s="55"/>
      <c r="AD272" s="14">
        <f t="shared" si="116"/>
        <v>2.8228414157821877E-2</v>
      </c>
      <c r="AE272" s="14">
        <f t="shared" si="117"/>
        <v>6.2179376894344017E-3</v>
      </c>
      <c r="AF272" s="14">
        <f t="shared" si="118"/>
        <v>9.7974212103515926E-3</v>
      </c>
      <c r="AG272" s="14">
        <f t="shared" si="119"/>
        <v>3.6552881031823123E-2</v>
      </c>
      <c r="AH272" s="14">
        <f t="shared" si="120"/>
        <v>1.7467892421461528E-2</v>
      </c>
      <c r="AI272" s="14">
        <f t="shared" si="121"/>
        <v>2.6074691675971755E-2</v>
      </c>
      <c r="AJ272" s="14">
        <f t="shared" si="122"/>
        <v>5.2506927306532218E-2</v>
      </c>
      <c r="AK272" s="14">
        <f t="shared" si="123"/>
        <v>1.1926366062365509E-2</v>
      </c>
      <c r="AL272" s="14">
        <f t="shared" si="124"/>
        <v>1.6953829413172028E-2</v>
      </c>
      <c r="AM272" s="14">
        <f t="shared" si="125"/>
        <v>1.9864539585673097E-2</v>
      </c>
    </row>
    <row r="273" spans="1:39" x14ac:dyDescent="0.25">
      <c r="A273" s="11">
        <v>43146</v>
      </c>
      <c r="B273" s="12">
        <v>12856.9</v>
      </c>
      <c r="C273" s="12">
        <v>2731.2</v>
      </c>
      <c r="D273" s="12">
        <v>7256.4301759999998</v>
      </c>
      <c r="E273" s="12">
        <v>202.970001</v>
      </c>
      <c r="F273" s="12">
        <v>1461.76001</v>
      </c>
      <c r="G273" s="12">
        <v>27.09</v>
      </c>
      <c r="H273" s="12">
        <v>113.120003</v>
      </c>
      <c r="I273" s="12">
        <v>1089.5200199999999</v>
      </c>
      <c r="J273" s="12">
        <v>65.610000999999997</v>
      </c>
      <c r="K273" s="12">
        <v>280.26998900000001</v>
      </c>
      <c r="L273" s="12">
        <v>78.294998000000007</v>
      </c>
      <c r="M273" s="12">
        <v>47.454509999999999</v>
      </c>
      <c r="N273" s="12">
        <v>116.349998</v>
      </c>
      <c r="O273" s="53"/>
      <c r="P273" s="13">
        <f t="shared" si="103"/>
        <v>1.3611368214732078E-3</v>
      </c>
      <c r="Q273" s="13">
        <f t="shared" si="104"/>
        <v>3.7346221441114658E-4</v>
      </c>
      <c r="R273" s="13">
        <f t="shared" si="105"/>
        <v>-2.3372320257546431E-3</v>
      </c>
      <c r="S273" s="13">
        <f t="shared" si="106"/>
        <v>-6.9468541806825268E-3</v>
      </c>
      <c r="T273" s="13">
        <f t="shared" si="107"/>
        <v>-8.9413234119052332E-3</v>
      </c>
      <c r="U273" s="13">
        <f t="shared" si="108"/>
        <v>4.0605758582503704E-3</v>
      </c>
      <c r="V273" s="13">
        <f t="shared" si="109"/>
        <v>-2.2984617495104276E-3</v>
      </c>
      <c r="W273" s="13">
        <f t="shared" si="110"/>
        <v>4.8461973190727647E-3</v>
      </c>
      <c r="X273" s="13">
        <f t="shared" si="111"/>
        <v>-1.9813747602289711E-3</v>
      </c>
      <c r="Y273" s="13">
        <f t="shared" si="112"/>
        <v>-6.243979265293409E-3</v>
      </c>
      <c r="Z273" s="13">
        <f t="shared" si="113"/>
        <v>9.5797946121645161E-4</v>
      </c>
      <c r="AA273" s="13">
        <f t="shared" si="114"/>
        <v>-4.0914340913013048E-3</v>
      </c>
      <c r="AB273" s="13">
        <f t="shared" si="115"/>
        <v>3.6098023826351966E-2</v>
      </c>
      <c r="AC273" s="55"/>
      <c r="AD273" s="14">
        <f t="shared" si="116"/>
        <v>-8.3435394591436472E-3</v>
      </c>
      <c r="AE273" s="14">
        <f t="shared" si="117"/>
        <v>-1.0104220730457528E-2</v>
      </c>
      <c r="AF273" s="14">
        <f t="shared" si="118"/>
        <v>3.4140951497694761E-3</v>
      </c>
      <c r="AG273" s="14">
        <f t="shared" si="119"/>
        <v>-3.3534151776350549E-3</v>
      </c>
      <c r="AH273" s="14">
        <f t="shared" si="120"/>
        <v>3.7854649785427166E-3</v>
      </c>
      <c r="AI273" s="14">
        <f t="shared" si="121"/>
        <v>-2.6672299775106841E-3</v>
      </c>
      <c r="AJ273" s="14">
        <f t="shared" si="122"/>
        <v>-7.3836271467311934E-3</v>
      </c>
      <c r="AK273" s="14">
        <f t="shared" si="123"/>
        <v>-3.8084199803790951E-4</v>
      </c>
      <c r="AL273" s="14">
        <f t="shared" si="124"/>
        <v>-4.4490347161354488E-3</v>
      </c>
      <c r="AM273" s="14">
        <f t="shared" si="125"/>
        <v>3.5169486226371803E-2</v>
      </c>
    </row>
    <row r="274" spans="1:39" x14ac:dyDescent="0.25">
      <c r="A274" s="11">
        <v>43147</v>
      </c>
      <c r="B274" s="12">
        <v>12874.4</v>
      </c>
      <c r="C274" s="12">
        <v>2732.22</v>
      </c>
      <c r="D274" s="12">
        <v>7239.4702150000003</v>
      </c>
      <c r="E274" s="12">
        <v>201.55999800000001</v>
      </c>
      <c r="F274" s="12">
        <v>1448.6899410000001</v>
      </c>
      <c r="G274" s="12">
        <v>27.200001</v>
      </c>
      <c r="H274" s="12">
        <v>112.860001</v>
      </c>
      <c r="I274" s="12">
        <v>1094.8000489999999</v>
      </c>
      <c r="J274" s="12">
        <v>65.480002999999996</v>
      </c>
      <c r="K274" s="12">
        <v>278.51998900000001</v>
      </c>
      <c r="L274" s="12">
        <v>78.370002999999997</v>
      </c>
      <c r="M274" s="12">
        <v>47.260353000000002</v>
      </c>
      <c r="N274" s="12">
        <v>120.550003</v>
      </c>
      <c r="O274" s="53"/>
      <c r="P274" s="13">
        <f t="shared" si="103"/>
        <v>-8.6295283663705424E-3</v>
      </c>
      <c r="Q274" s="13">
        <f t="shared" si="104"/>
        <v>-5.841403693699454E-3</v>
      </c>
      <c r="R274" s="13">
        <f t="shared" si="105"/>
        <v>-7.1278088682624752E-4</v>
      </c>
      <c r="S274" s="13">
        <f t="shared" si="106"/>
        <v>7.0450387680593973E-3</v>
      </c>
      <c r="T274" s="13">
        <f t="shared" si="107"/>
        <v>1.3570905991401316E-2</v>
      </c>
      <c r="U274" s="13">
        <f t="shared" si="108"/>
        <v>-1.3602977441067088E-2</v>
      </c>
      <c r="V274" s="13">
        <f t="shared" si="109"/>
        <v>1.3202170714139871E-2</v>
      </c>
      <c r="W274" s="13">
        <f t="shared" si="110"/>
        <v>6.9966310350431105E-3</v>
      </c>
      <c r="X274" s="13">
        <f t="shared" si="111"/>
        <v>-1.3439293825322496E-2</v>
      </c>
      <c r="Y274" s="13">
        <f t="shared" si="112"/>
        <v>1.0770860686770689E-4</v>
      </c>
      <c r="Z274" s="13">
        <f t="shared" si="113"/>
        <v>-1.6715643101353539E-2</v>
      </c>
      <c r="AA274" s="13">
        <f t="shared" si="114"/>
        <v>-2.1662004936780832E-2</v>
      </c>
      <c r="AB274" s="13">
        <f t="shared" si="115"/>
        <v>-3.4923325551472595E-2</v>
      </c>
      <c r="AC274" s="55"/>
      <c r="AD274" s="14">
        <f t="shared" si="116"/>
        <v>5.6483534895982778E-3</v>
      </c>
      <c r="AE274" s="14">
        <f t="shared" si="117"/>
        <v>1.2408008672849021E-2</v>
      </c>
      <c r="AF274" s="14">
        <f t="shared" si="118"/>
        <v>-1.4249458149547983E-2</v>
      </c>
      <c r="AG274" s="14">
        <f t="shared" si="119"/>
        <v>1.2147217286015245E-2</v>
      </c>
      <c r="AH274" s="14">
        <f t="shared" si="120"/>
        <v>5.9358986945130619E-3</v>
      </c>
      <c r="AI274" s="14">
        <f t="shared" si="121"/>
        <v>-1.4125149042604208E-2</v>
      </c>
      <c r="AJ274" s="14">
        <f t="shared" si="122"/>
        <v>-1.0319392745700771E-3</v>
      </c>
      <c r="AK274" s="14">
        <f t="shared" si="123"/>
        <v>-1.80544645606079E-2</v>
      </c>
      <c r="AL274" s="14">
        <f t="shared" si="124"/>
        <v>-2.2019605561614974E-2</v>
      </c>
      <c r="AM274" s="14">
        <f t="shared" si="125"/>
        <v>-3.5851863151452758E-2</v>
      </c>
    </row>
    <row r="275" spans="1:39" x14ac:dyDescent="0.25">
      <c r="A275" s="11">
        <v>43151</v>
      </c>
      <c r="B275" s="12">
        <v>12763.3</v>
      </c>
      <c r="C275" s="12">
        <v>2716.26</v>
      </c>
      <c r="D275" s="12">
        <v>7234.3100590000004</v>
      </c>
      <c r="E275" s="12">
        <v>202.979996</v>
      </c>
      <c r="F275" s="12">
        <v>1468.349976</v>
      </c>
      <c r="G275" s="12">
        <v>26.83</v>
      </c>
      <c r="H275" s="12">
        <v>114.349998</v>
      </c>
      <c r="I275" s="12">
        <v>1102.459961</v>
      </c>
      <c r="J275" s="12">
        <v>64.599997999999999</v>
      </c>
      <c r="K275" s="12">
        <v>278.54998799999998</v>
      </c>
      <c r="L275" s="12">
        <v>77.059997999999993</v>
      </c>
      <c r="M275" s="12">
        <v>46.236598999999998</v>
      </c>
      <c r="N275" s="12">
        <v>116.339996</v>
      </c>
      <c r="O275" s="53"/>
      <c r="P275" s="13">
        <f t="shared" si="103"/>
        <v>-5.3121058033580582E-3</v>
      </c>
      <c r="Q275" s="13">
        <f t="shared" si="104"/>
        <v>-5.4965283146680699E-3</v>
      </c>
      <c r="R275" s="13">
        <f t="shared" si="105"/>
        <v>-2.2227522554131296E-3</v>
      </c>
      <c r="S275" s="13">
        <f t="shared" si="106"/>
        <v>-4.3846685266463181E-3</v>
      </c>
      <c r="T275" s="13">
        <f t="shared" si="107"/>
        <v>9.922748825651917E-3</v>
      </c>
      <c r="U275" s="13">
        <f t="shared" si="108"/>
        <v>-2.2363026462913771E-3</v>
      </c>
      <c r="V275" s="13">
        <f t="shared" si="109"/>
        <v>1.1369042612487945E-3</v>
      </c>
      <c r="W275" s="13">
        <f t="shared" si="110"/>
        <v>8.0547188234803002E-3</v>
      </c>
      <c r="X275" s="13">
        <f t="shared" si="111"/>
        <v>6.5015327090258701E-3</v>
      </c>
      <c r="Y275" s="13">
        <f t="shared" si="112"/>
        <v>8.9392249408390967E-3</v>
      </c>
      <c r="Z275" s="13">
        <f t="shared" si="113"/>
        <v>-7.137243891441436E-3</v>
      </c>
      <c r="AA275" s="13">
        <f t="shared" si="114"/>
        <v>-1.431565068183327E-2</v>
      </c>
      <c r="AB275" s="13">
        <f t="shared" si="115"/>
        <v>-5.5011090081179548E-3</v>
      </c>
      <c r="AC275" s="55"/>
      <c r="AD275" s="14">
        <f t="shared" si="116"/>
        <v>-5.7813538051074377E-3</v>
      </c>
      <c r="AE275" s="14">
        <f t="shared" si="117"/>
        <v>8.7598515070996218E-3</v>
      </c>
      <c r="AF275" s="14">
        <f t="shared" si="118"/>
        <v>-2.8827833547722713E-3</v>
      </c>
      <c r="AG275" s="14">
        <f t="shared" si="119"/>
        <v>8.1950833124167215E-5</v>
      </c>
      <c r="AH275" s="14">
        <f t="shared" si="120"/>
        <v>6.9939864829502516E-3</v>
      </c>
      <c r="AI275" s="14">
        <f t="shared" si="121"/>
        <v>5.8156774917441567E-3</v>
      </c>
      <c r="AJ275" s="14">
        <f t="shared" si="122"/>
        <v>7.7995770594013122E-3</v>
      </c>
      <c r="AK275" s="14">
        <f t="shared" si="123"/>
        <v>-8.4760653506957967E-3</v>
      </c>
      <c r="AL275" s="14">
        <f t="shared" si="124"/>
        <v>-1.4673251306667414E-2</v>
      </c>
      <c r="AM275" s="14">
        <f t="shared" si="125"/>
        <v>-6.4296466080981194E-3</v>
      </c>
    </row>
    <row r="276" spans="1:39" x14ac:dyDescent="0.25">
      <c r="A276" s="11">
        <v>43152</v>
      </c>
      <c r="B276" s="12">
        <v>12695.5</v>
      </c>
      <c r="C276" s="12">
        <v>2701.33</v>
      </c>
      <c r="D276" s="12">
        <v>7218.2299800000001</v>
      </c>
      <c r="E276" s="12">
        <v>202.08999600000001</v>
      </c>
      <c r="F276" s="12">
        <v>1482.920044</v>
      </c>
      <c r="G276" s="12">
        <v>26.77</v>
      </c>
      <c r="H276" s="12">
        <v>114.480003</v>
      </c>
      <c r="I276" s="12">
        <v>1111.339966</v>
      </c>
      <c r="J276" s="12">
        <v>65.019997000000004</v>
      </c>
      <c r="K276" s="12">
        <v>281.040009</v>
      </c>
      <c r="L276" s="12">
        <v>76.510002</v>
      </c>
      <c r="M276" s="12">
        <v>45.574691999999999</v>
      </c>
      <c r="N276" s="12">
        <v>115.699997</v>
      </c>
      <c r="O276" s="53"/>
      <c r="P276" s="13">
        <f t="shared" si="103"/>
        <v>1.2839194990350578E-3</v>
      </c>
      <c r="Q276" s="13">
        <f t="shared" si="104"/>
        <v>9.7359448864087206E-4</v>
      </c>
      <c r="R276" s="13">
        <f t="shared" si="105"/>
        <v>-1.1277191254025487E-3</v>
      </c>
      <c r="S276" s="13">
        <f t="shared" si="106"/>
        <v>2.573135782535152E-3</v>
      </c>
      <c r="T276" s="13">
        <f t="shared" si="107"/>
        <v>1.6318627627909255E-3</v>
      </c>
      <c r="U276" s="13">
        <f t="shared" si="108"/>
        <v>-1.0833022039596574E-2</v>
      </c>
      <c r="V276" s="13">
        <f t="shared" si="109"/>
        <v>-1.2928048228650013E-2</v>
      </c>
      <c r="W276" s="13">
        <f t="shared" si="110"/>
        <v>-4.2380919827371688E-3</v>
      </c>
      <c r="X276" s="13">
        <f t="shared" si="111"/>
        <v>-1.3841434043744272E-3</v>
      </c>
      <c r="Y276" s="13">
        <f t="shared" si="112"/>
        <v>-1.0318794147206267E-2</v>
      </c>
      <c r="Z276" s="13">
        <f t="shared" si="113"/>
        <v>1.5553456657862785E-2</v>
      </c>
      <c r="AA276" s="13">
        <f t="shared" si="114"/>
        <v>8.7141345903116729E-3</v>
      </c>
      <c r="AB276" s="13">
        <f t="shared" si="115"/>
        <v>-6.741564565468261E-3</v>
      </c>
      <c r="AC276" s="55"/>
      <c r="AD276" s="14">
        <f t="shared" si="116"/>
        <v>1.1764505040740322E-3</v>
      </c>
      <c r="AE276" s="14">
        <f t="shared" si="117"/>
        <v>4.6896544423863048E-4</v>
      </c>
      <c r="AF276" s="14">
        <f t="shared" si="118"/>
        <v>-1.1479502748077469E-2</v>
      </c>
      <c r="AG276" s="14">
        <f t="shared" si="119"/>
        <v>-1.398300165677464E-2</v>
      </c>
      <c r="AH276" s="14">
        <f t="shared" si="120"/>
        <v>-5.2988243232672174E-3</v>
      </c>
      <c r="AI276" s="14">
        <f t="shared" si="121"/>
        <v>-2.0699986216561402E-3</v>
      </c>
      <c r="AJ276" s="14">
        <f t="shared" si="122"/>
        <v>-1.1458442028644052E-2</v>
      </c>
      <c r="AK276" s="14">
        <f t="shared" si="123"/>
        <v>1.4214635198608425E-2</v>
      </c>
      <c r="AL276" s="14">
        <f t="shared" si="124"/>
        <v>8.3565339654775288E-3</v>
      </c>
      <c r="AM276" s="14">
        <f t="shared" si="125"/>
        <v>-7.6701021654484256E-3</v>
      </c>
    </row>
    <row r="277" spans="1:39" x14ac:dyDescent="0.25">
      <c r="A277" s="11">
        <v>43153</v>
      </c>
      <c r="B277" s="12">
        <v>12711.8</v>
      </c>
      <c r="C277" s="12">
        <v>2703.96</v>
      </c>
      <c r="D277" s="12">
        <v>7210.0898440000001</v>
      </c>
      <c r="E277" s="12">
        <v>202.61000100000001</v>
      </c>
      <c r="F277" s="12">
        <v>1485.339966</v>
      </c>
      <c r="G277" s="12">
        <v>26.48</v>
      </c>
      <c r="H277" s="12">
        <v>113</v>
      </c>
      <c r="I277" s="12">
        <v>1106.630005</v>
      </c>
      <c r="J277" s="12">
        <v>64.930000000000007</v>
      </c>
      <c r="K277" s="12">
        <v>278.14001500000001</v>
      </c>
      <c r="L277" s="12">
        <v>77.699996999999996</v>
      </c>
      <c r="M277" s="12">
        <v>45.971836000000003</v>
      </c>
      <c r="N277" s="12">
        <v>114.91999800000001</v>
      </c>
      <c r="O277" s="53"/>
      <c r="P277" s="13">
        <f t="shared" si="103"/>
        <v>1.3554335341965817E-2</v>
      </c>
      <c r="Q277" s="13">
        <f t="shared" si="104"/>
        <v>1.6028343614550522E-2</v>
      </c>
      <c r="R277" s="13">
        <f t="shared" si="105"/>
        <v>1.7655853915043096E-2</v>
      </c>
      <c r="S277" s="13">
        <f t="shared" si="106"/>
        <v>3.5190780143177447E-2</v>
      </c>
      <c r="T277" s="13">
        <f t="shared" si="107"/>
        <v>9.86981723751712E-3</v>
      </c>
      <c r="U277" s="13">
        <f t="shared" si="108"/>
        <v>2.7190370090634408E-2</v>
      </c>
      <c r="V277" s="13">
        <f t="shared" si="109"/>
        <v>1.7345123893805381E-2</v>
      </c>
      <c r="W277" s="13">
        <f t="shared" si="110"/>
        <v>1.8217501702386896E-2</v>
      </c>
      <c r="X277" s="13">
        <f t="shared" si="111"/>
        <v>1.4631095025411822E-2</v>
      </c>
      <c r="Y277" s="13">
        <f t="shared" si="112"/>
        <v>2.8007397641076626E-2</v>
      </c>
      <c r="Z277" s="13">
        <f t="shared" si="113"/>
        <v>2.5611390950246893E-2</v>
      </c>
      <c r="AA277" s="13">
        <f t="shared" si="114"/>
        <v>1.2862418633878159E-2</v>
      </c>
      <c r="AB277" s="13">
        <f t="shared" si="115"/>
        <v>2.3668648166875084E-2</v>
      </c>
      <c r="AC277" s="55"/>
      <c r="AD277" s="14">
        <f t="shared" si="116"/>
        <v>3.379409486471633E-2</v>
      </c>
      <c r="AE277" s="14">
        <f t="shared" si="117"/>
        <v>8.7069199189648248E-3</v>
      </c>
      <c r="AF277" s="14">
        <f t="shared" si="118"/>
        <v>2.6543889382153515E-2</v>
      </c>
      <c r="AG277" s="14">
        <f t="shared" si="119"/>
        <v>1.6290170465680754E-2</v>
      </c>
      <c r="AH277" s="14">
        <f t="shared" si="120"/>
        <v>1.7156769361856849E-2</v>
      </c>
      <c r="AI277" s="14">
        <f t="shared" si="121"/>
        <v>1.394523980813011E-2</v>
      </c>
      <c r="AJ277" s="14">
        <f t="shared" si="122"/>
        <v>2.6867749759638841E-2</v>
      </c>
      <c r="AK277" s="14">
        <f t="shared" si="123"/>
        <v>2.4272569490992532E-2</v>
      </c>
      <c r="AL277" s="14">
        <f t="shared" si="124"/>
        <v>1.2504818009044015E-2</v>
      </c>
      <c r="AM277" s="14">
        <f t="shared" si="125"/>
        <v>2.2740110566894917E-2</v>
      </c>
    </row>
    <row r="278" spans="1:39" x14ac:dyDescent="0.25">
      <c r="A278" s="11">
        <v>43154</v>
      </c>
      <c r="B278" s="12">
        <v>12884.1</v>
      </c>
      <c r="C278" s="12">
        <v>2747.3</v>
      </c>
      <c r="D278" s="12">
        <v>7337.3901370000003</v>
      </c>
      <c r="E278" s="12">
        <v>209.740005</v>
      </c>
      <c r="F278" s="12">
        <v>1500</v>
      </c>
      <c r="G278" s="12">
        <v>27.200001</v>
      </c>
      <c r="H278" s="12">
        <v>114.959999</v>
      </c>
      <c r="I278" s="12">
        <v>1126.790039</v>
      </c>
      <c r="J278" s="12">
        <v>65.879997000000003</v>
      </c>
      <c r="K278" s="12">
        <v>285.92999300000002</v>
      </c>
      <c r="L278" s="12">
        <v>79.690002000000007</v>
      </c>
      <c r="M278" s="12">
        <v>46.563144999999999</v>
      </c>
      <c r="N278" s="12">
        <v>117.639999</v>
      </c>
      <c r="O278" s="53"/>
      <c r="P278" s="13">
        <f t="shared" si="103"/>
        <v>8.9645376859850412E-3</v>
      </c>
      <c r="Q278" s="13">
        <f t="shared" si="104"/>
        <v>1.1756997779638123E-2</v>
      </c>
      <c r="R278" s="13">
        <f t="shared" si="105"/>
        <v>1.1457728487962449E-2</v>
      </c>
      <c r="S278" s="13">
        <f t="shared" si="106"/>
        <v>1.1490363986593755E-2</v>
      </c>
      <c r="T278" s="13">
        <f t="shared" si="107"/>
        <v>1.4633300666666793E-2</v>
      </c>
      <c r="U278" s="13">
        <f t="shared" si="108"/>
        <v>1.5441175902897841E-2</v>
      </c>
      <c r="V278" s="13">
        <f t="shared" si="109"/>
        <v>1.4700791707557448E-2</v>
      </c>
      <c r="W278" s="13">
        <f t="shared" si="110"/>
        <v>1.5051571644218331E-2</v>
      </c>
      <c r="X278" s="13">
        <f t="shared" si="111"/>
        <v>-1.0625228170548784E-3</v>
      </c>
      <c r="Y278" s="13">
        <f t="shared" si="112"/>
        <v>2.8783307807796144E-2</v>
      </c>
      <c r="Z278" s="13">
        <f t="shared" si="113"/>
        <v>-4.2665829020810397E-3</v>
      </c>
      <c r="AA278" s="13">
        <f t="shared" si="114"/>
        <v>1.9711855803554501E-2</v>
      </c>
      <c r="AB278" s="13">
        <f t="shared" si="115"/>
        <v>-3.3151904396054865E-3</v>
      </c>
      <c r="AC278" s="55"/>
      <c r="AD278" s="14">
        <f t="shared" si="116"/>
        <v>1.0093678708132634E-2</v>
      </c>
      <c r="AE278" s="14">
        <f t="shared" si="117"/>
        <v>1.3470403348114498E-2</v>
      </c>
      <c r="AF278" s="14">
        <f t="shared" si="118"/>
        <v>1.4794695194416946E-2</v>
      </c>
      <c r="AG278" s="14">
        <f t="shared" si="119"/>
        <v>1.3645838279432821E-2</v>
      </c>
      <c r="AH278" s="14">
        <f t="shared" si="120"/>
        <v>1.3990839303688283E-2</v>
      </c>
      <c r="AI278" s="14">
        <f t="shared" si="121"/>
        <v>-1.7483780343365914E-3</v>
      </c>
      <c r="AJ278" s="14">
        <f t="shared" si="122"/>
        <v>2.7643659926358359E-2</v>
      </c>
      <c r="AK278" s="14">
        <f t="shared" si="123"/>
        <v>-5.6054043613354004E-3</v>
      </c>
      <c r="AL278" s="14">
        <f t="shared" si="124"/>
        <v>1.9354255178720359E-2</v>
      </c>
      <c r="AM278" s="14">
        <f t="shared" si="125"/>
        <v>-4.2437280395856512E-3</v>
      </c>
    </row>
    <row r="279" spans="1:39" x14ac:dyDescent="0.25">
      <c r="A279" s="11">
        <v>43157</v>
      </c>
      <c r="B279" s="12">
        <v>12999.6</v>
      </c>
      <c r="C279" s="12">
        <v>2779.6</v>
      </c>
      <c r="D279" s="12">
        <v>7421.4599609999996</v>
      </c>
      <c r="E279" s="12">
        <v>212.14999399999999</v>
      </c>
      <c r="F279" s="12">
        <v>1521.9499510000001</v>
      </c>
      <c r="G279" s="12">
        <v>27.620000999999998</v>
      </c>
      <c r="H279" s="12">
        <v>116.650002</v>
      </c>
      <c r="I279" s="12">
        <v>1143.75</v>
      </c>
      <c r="J279" s="12">
        <v>65.809997999999993</v>
      </c>
      <c r="K279" s="12">
        <v>294.16000400000001</v>
      </c>
      <c r="L279" s="12">
        <v>79.349997999999999</v>
      </c>
      <c r="M279" s="12">
        <v>47.480991000000003</v>
      </c>
      <c r="N279" s="12">
        <v>117.25</v>
      </c>
      <c r="O279" s="53"/>
      <c r="P279" s="13">
        <f t="shared" si="103"/>
        <v>-1.3877350072309835E-2</v>
      </c>
      <c r="Q279" s="13">
        <f t="shared" si="104"/>
        <v>-1.2706864297021059E-2</v>
      </c>
      <c r="R279" s="13">
        <f t="shared" si="105"/>
        <v>-1.2276541742296643E-2</v>
      </c>
      <c r="S279" s="13">
        <f t="shared" si="106"/>
        <v>-1.5696380363791063E-2</v>
      </c>
      <c r="T279" s="13">
        <f t="shared" si="107"/>
        <v>-6.550787687498616E-3</v>
      </c>
      <c r="U279" s="13">
        <f t="shared" si="108"/>
        <v>-6.1549599509427289E-3</v>
      </c>
      <c r="V279" s="13">
        <f t="shared" si="109"/>
        <v>-1.5430861287083486E-3</v>
      </c>
      <c r="W279" s="13">
        <f t="shared" si="110"/>
        <v>-2.2260075191256834E-2</v>
      </c>
      <c r="X279" s="13">
        <f t="shared" si="111"/>
        <v>-2.4920225647172778E-2</v>
      </c>
      <c r="Y279" s="13">
        <f t="shared" si="112"/>
        <v>-1.2068326596840873E-2</v>
      </c>
      <c r="Z279" s="13">
        <f t="shared" si="113"/>
        <v>1.3862760273792851E-3</v>
      </c>
      <c r="AA279" s="13">
        <f t="shared" si="114"/>
        <v>-3.4944152703131337E-2</v>
      </c>
      <c r="AB279" s="13">
        <f t="shared" si="115"/>
        <v>-7.1641449893390385E-3</v>
      </c>
      <c r="AC279" s="55"/>
      <c r="AD279" s="14">
        <f t="shared" si="116"/>
        <v>-1.7093065642252183E-2</v>
      </c>
      <c r="AE279" s="14">
        <f t="shared" si="117"/>
        <v>-7.7136850060509111E-3</v>
      </c>
      <c r="AF279" s="14">
        <f t="shared" si="118"/>
        <v>-6.8014406594236231E-3</v>
      </c>
      <c r="AG279" s="14">
        <f t="shared" si="119"/>
        <v>-2.5980395568329759E-3</v>
      </c>
      <c r="AH279" s="14">
        <f t="shared" si="120"/>
        <v>-2.3320807531786881E-2</v>
      </c>
      <c r="AI279" s="14">
        <f t="shared" si="121"/>
        <v>-2.560608086445449E-2</v>
      </c>
      <c r="AJ279" s="14">
        <f t="shared" si="122"/>
        <v>-1.3207974478278657E-2</v>
      </c>
      <c r="AK279" s="14">
        <f t="shared" si="123"/>
        <v>4.7454568124924001E-5</v>
      </c>
      <c r="AL279" s="14">
        <f t="shared" si="124"/>
        <v>-3.5301753327965479E-2</v>
      </c>
      <c r="AM279" s="14">
        <f t="shared" si="125"/>
        <v>-8.0926825893192032E-3</v>
      </c>
    </row>
    <row r="280" spans="1:39" x14ac:dyDescent="0.25">
      <c r="A280" s="11">
        <v>43158</v>
      </c>
      <c r="B280" s="12">
        <v>12819.2</v>
      </c>
      <c r="C280" s="12">
        <v>2744.28</v>
      </c>
      <c r="D280" s="12">
        <v>7330.3500979999999</v>
      </c>
      <c r="E280" s="12">
        <v>208.820007</v>
      </c>
      <c r="F280" s="12">
        <v>1511.9799800000001</v>
      </c>
      <c r="G280" s="12">
        <v>27.450001</v>
      </c>
      <c r="H280" s="12">
        <v>116.470001</v>
      </c>
      <c r="I280" s="12">
        <v>1118.290039</v>
      </c>
      <c r="J280" s="12">
        <v>64.169998000000007</v>
      </c>
      <c r="K280" s="12">
        <v>290.60998499999999</v>
      </c>
      <c r="L280" s="12">
        <v>79.459998999999996</v>
      </c>
      <c r="M280" s="12">
        <v>45.821807999999997</v>
      </c>
      <c r="N280" s="12">
        <v>116.410004</v>
      </c>
      <c r="O280" s="53"/>
      <c r="P280" s="13">
        <f t="shared" si="103"/>
        <v>-1.3003931602596164E-2</v>
      </c>
      <c r="Q280" s="13">
        <f t="shared" si="104"/>
        <v>-1.1095806550352139E-2</v>
      </c>
      <c r="R280" s="13">
        <f t="shared" si="105"/>
        <v>-7.8223183386076922E-3</v>
      </c>
      <c r="S280" s="13">
        <f t="shared" si="106"/>
        <v>1.4845225055470923E-3</v>
      </c>
      <c r="T280" s="13">
        <f t="shared" si="107"/>
        <v>3.1083149659161258E-4</v>
      </c>
      <c r="U280" s="13">
        <f t="shared" si="108"/>
        <v>-6.9217119518502068E-3</v>
      </c>
      <c r="V280" s="13">
        <f t="shared" si="109"/>
        <v>-1.8889069984638907E-3</v>
      </c>
      <c r="W280" s="13">
        <f t="shared" si="110"/>
        <v>-1.2125708471950269E-2</v>
      </c>
      <c r="X280" s="13">
        <f t="shared" si="111"/>
        <v>-1.2466869642102973E-2</v>
      </c>
      <c r="Y280" s="13">
        <f t="shared" si="112"/>
        <v>2.6496680766148195E-3</v>
      </c>
      <c r="Z280" s="13">
        <f t="shared" si="113"/>
        <v>-6.2918450326177044E-4</v>
      </c>
      <c r="AA280" s="13">
        <f t="shared" si="114"/>
        <v>-6.1633753081065112E-3</v>
      </c>
      <c r="AB280" s="13">
        <f t="shared" si="115"/>
        <v>-3.350287660843998E-3</v>
      </c>
      <c r="AC280" s="55"/>
      <c r="AD280" s="14">
        <f t="shared" si="116"/>
        <v>8.7837227085972537E-5</v>
      </c>
      <c r="AE280" s="14">
        <f t="shared" si="117"/>
        <v>-8.520658219606824E-4</v>
      </c>
      <c r="AF280" s="14">
        <f t="shared" si="118"/>
        <v>-7.5681926603311011E-3</v>
      </c>
      <c r="AG280" s="14">
        <f t="shared" si="119"/>
        <v>-2.9438604265885179E-3</v>
      </c>
      <c r="AH280" s="14">
        <f t="shared" si="120"/>
        <v>-1.3186440812480318E-2</v>
      </c>
      <c r="AI280" s="14">
        <f t="shared" si="121"/>
        <v>-1.3152724859384686E-2</v>
      </c>
      <c r="AJ280" s="14">
        <f t="shared" si="122"/>
        <v>1.5100201951770355E-3</v>
      </c>
      <c r="AK280" s="14">
        <f t="shared" si="123"/>
        <v>-1.9680059625161316E-3</v>
      </c>
      <c r="AL280" s="14">
        <f t="shared" si="124"/>
        <v>-6.5209759329406553E-3</v>
      </c>
      <c r="AM280" s="14">
        <f t="shared" si="125"/>
        <v>-4.2788252608241626E-3</v>
      </c>
    </row>
    <row r="281" spans="1:39" x14ac:dyDescent="0.25">
      <c r="A281" s="11">
        <v>43159</v>
      </c>
      <c r="B281" s="12">
        <v>12652.5</v>
      </c>
      <c r="C281" s="12">
        <v>2713.83</v>
      </c>
      <c r="D281" s="12">
        <v>7273.0097660000001</v>
      </c>
      <c r="E281" s="12">
        <v>209.13000500000001</v>
      </c>
      <c r="F281" s="12">
        <v>1512.4499510000001</v>
      </c>
      <c r="G281" s="12">
        <v>27.26</v>
      </c>
      <c r="H281" s="12">
        <v>116.25</v>
      </c>
      <c r="I281" s="12">
        <v>1104.7299800000001</v>
      </c>
      <c r="J281" s="12">
        <v>63.369999</v>
      </c>
      <c r="K281" s="12">
        <v>291.38000499999998</v>
      </c>
      <c r="L281" s="12">
        <v>79.410004000000001</v>
      </c>
      <c r="M281" s="12">
        <v>45.539391000000002</v>
      </c>
      <c r="N281" s="12">
        <v>116.019997</v>
      </c>
      <c r="O281" s="53"/>
      <c r="P281" s="13">
        <f t="shared" si="103"/>
        <v>-1.057498518079425E-2</v>
      </c>
      <c r="Q281" s="13">
        <f t="shared" si="104"/>
        <v>-1.3324342350110263E-2</v>
      </c>
      <c r="R281" s="13">
        <f t="shared" si="105"/>
        <v>-1.2711340968107221E-2</v>
      </c>
      <c r="S281" s="13">
        <f t="shared" si="106"/>
        <v>-1.4823343976872239E-2</v>
      </c>
      <c r="T281" s="13">
        <f t="shared" si="107"/>
        <v>-1.2562399163977389E-2</v>
      </c>
      <c r="U281" s="13">
        <f t="shared" si="108"/>
        <v>-2.7879677182685358E-2</v>
      </c>
      <c r="V281" s="13">
        <f t="shared" si="109"/>
        <v>2.7354838709677587E-2</v>
      </c>
      <c r="W281" s="13">
        <f t="shared" si="110"/>
        <v>-3.1872005501290102E-2</v>
      </c>
      <c r="X281" s="13">
        <f t="shared" si="111"/>
        <v>-0.14439006066577331</v>
      </c>
      <c r="Y281" s="13">
        <f t="shared" si="112"/>
        <v>-3.3975907166312602E-3</v>
      </c>
      <c r="Z281" s="13">
        <f t="shared" si="113"/>
        <v>-9.6965742502669316E-3</v>
      </c>
      <c r="AA281" s="13">
        <f t="shared" si="114"/>
        <v>-7.7520579930461242E-3</v>
      </c>
      <c r="AB281" s="13">
        <f t="shared" si="115"/>
        <v>-8.619203808460707E-3</v>
      </c>
      <c r="AC281" s="55"/>
      <c r="AD281" s="14">
        <f t="shared" si="116"/>
        <v>-1.6220029255333359E-2</v>
      </c>
      <c r="AE281" s="14">
        <f t="shared" si="117"/>
        <v>-1.3725296482529684E-2</v>
      </c>
      <c r="AF281" s="14">
        <f t="shared" si="118"/>
        <v>-2.8526157891166252E-2</v>
      </c>
      <c r="AG281" s="14">
        <f t="shared" si="119"/>
        <v>2.629988528155296E-2</v>
      </c>
      <c r="AH281" s="14">
        <f t="shared" si="120"/>
        <v>-3.2932737841820152E-2</v>
      </c>
      <c r="AI281" s="14">
        <f t="shared" si="121"/>
        <v>-0.14507591588305502</v>
      </c>
      <c r="AJ281" s="14">
        <f t="shared" si="122"/>
        <v>-4.5372385980690447E-3</v>
      </c>
      <c r="AK281" s="14">
        <f t="shared" si="123"/>
        <v>-1.1035395709521292E-2</v>
      </c>
      <c r="AL281" s="14">
        <f t="shared" si="124"/>
        <v>-8.1096586178802683E-3</v>
      </c>
      <c r="AM281" s="14">
        <f t="shared" si="125"/>
        <v>-9.5477414084408716E-3</v>
      </c>
    </row>
    <row r="282" spans="1:39" x14ac:dyDescent="0.25">
      <c r="A282" s="11">
        <v>43160</v>
      </c>
      <c r="B282" s="12">
        <v>12518.7</v>
      </c>
      <c r="C282" s="12">
        <v>2677.67</v>
      </c>
      <c r="D282" s="12">
        <v>7180.5600590000004</v>
      </c>
      <c r="E282" s="12">
        <v>206.029999</v>
      </c>
      <c r="F282" s="12">
        <v>1493.4499510000001</v>
      </c>
      <c r="G282" s="12">
        <v>26.5</v>
      </c>
      <c r="H282" s="12">
        <v>119.43</v>
      </c>
      <c r="I282" s="12">
        <v>1069.5200199999999</v>
      </c>
      <c r="J282" s="12">
        <v>54.220001000000003</v>
      </c>
      <c r="K282" s="12">
        <v>290.39001500000001</v>
      </c>
      <c r="L282" s="12">
        <v>78.639999000000003</v>
      </c>
      <c r="M282" s="12">
        <v>45.186366999999997</v>
      </c>
      <c r="N282" s="12">
        <v>115.019997</v>
      </c>
      <c r="O282" s="53"/>
      <c r="P282" s="13">
        <f t="shared" si="103"/>
        <v>3.1393036018116938E-3</v>
      </c>
      <c r="Q282" s="13">
        <f t="shared" si="104"/>
        <v>5.0715734201749463E-3</v>
      </c>
      <c r="R282" s="13">
        <f t="shared" si="105"/>
        <v>1.0766577727192805E-2</v>
      </c>
      <c r="S282" s="13">
        <f t="shared" si="106"/>
        <v>1.8249740417656479E-2</v>
      </c>
      <c r="T282" s="13">
        <f t="shared" si="107"/>
        <v>4.5532486679227269E-3</v>
      </c>
      <c r="U282" s="13">
        <f t="shared" si="108"/>
        <v>1.0188679245282994E-2</v>
      </c>
      <c r="V282" s="13">
        <f t="shared" si="109"/>
        <v>2.0849016160093825E-2</v>
      </c>
      <c r="W282" s="13">
        <f t="shared" si="110"/>
        <v>8.7890117288313974E-3</v>
      </c>
      <c r="X282" s="13">
        <f t="shared" si="111"/>
        <v>-1.1066211525891934E-3</v>
      </c>
      <c r="Y282" s="13">
        <f t="shared" si="112"/>
        <v>3.6709158198845016E-2</v>
      </c>
      <c r="Z282" s="13">
        <f t="shared" si="113"/>
        <v>2.9247711460422821E-3</v>
      </c>
      <c r="AA282" s="13">
        <f t="shared" si="114"/>
        <v>1.1523608437031596E-2</v>
      </c>
      <c r="AB282" s="13">
        <f t="shared" si="115"/>
        <v>6.6075640742713215E-3</v>
      </c>
      <c r="AC282" s="55"/>
      <c r="AD282" s="14">
        <f t="shared" si="116"/>
        <v>1.6853055139195359E-2</v>
      </c>
      <c r="AE282" s="14">
        <f t="shared" si="117"/>
        <v>3.3903513493704317E-3</v>
      </c>
      <c r="AF282" s="14">
        <f t="shared" si="118"/>
        <v>9.5421985368020993E-3</v>
      </c>
      <c r="AG282" s="14">
        <f t="shared" si="119"/>
        <v>1.9794062731969198E-2</v>
      </c>
      <c r="AH282" s="14">
        <f t="shared" si="120"/>
        <v>7.7282793883013488E-3</v>
      </c>
      <c r="AI282" s="14">
        <f t="shared" si="121"/>
        <v>-1.7924763698709064E-3</v>
      </c>
      <c r="AJ282" s="14">
        <f t="shared" si="122"/>
        <v>3.5569510317407231E-2</v>
      </c>
      <c r="AK282" s="14">
        <f t="shared" si="123"/>
        <v>1.5859496867879209E-3</v>
      </c>
      <c r="AL282" s="14">
        <f t="shared" si="124"/>
        <v>1.1166007812197452E-2</v>
      </c>
      <c r="AM282" s="14">
        <f t="shared" si="125"/>
        <v>5.6790264742911569E-3</v>
      </c>
    </row>
    <row r="283" spans="1:39" x14ac:dyDescent="0.25">
      <c r="A283" s="11">
        <v>43161</v>
      </c>
      <c r="B283" s="12">
        <v>12558</v>
      </c>
      <c r="C283" s="12">
        <v>2691.25</v>
      </c>
      <c r="D283" s="12">
        <v>7257.8701170000004</v>
      </c>
      <c r="E283" s="12">
        <v>209.78999300000001</v>
      </c>
      <c r="F283" s="12">
        <v>1500.25</v>
      </c>
      <c r="G283" s="12">
        <v>26.77</v>
      </c>
      <c r="H283" s="12">
        <v>121.91999800000001</v>
      </c>
      <c r="I283" s="12">
        <v>1078.920044</v>
      </c>
      <c r="J283" s="12">
        <v>54.16</v>
      </c>
      <c r="K283" s="12">
        <v>301.04998799999998</v>
      </c>
      <c r="L283" s="12">
        <v>78.870002999999997</v>
      </c>
      <c r="M283" s="12">
        <v>45.707076999999998</v>
      </c>
      <c r="N283" s="12">
        <v>115.779999</v>
      </c>
      <c r="O283" s="53"/>
      <c r="P283" s="13">
        <f t="shared" si="103"/>
        <v>9.7706641184902576E-3</v>
      </c>
      <c r="Q283" s="13">
        <f t="shared" si="104"/>
        <v>1.1032048304691067E-2</v>
      </c>
      <c r="R283" s="13">
        <f t="shared" si="105"/>
        <v>1.0035980642500997E-2</v>
      </c>
      <c r="S283" s="13">
        <f t="shared" si="106"/>
        <v>6.5303925149564623E-3</v>
      </c>
      <c r="T283" s="13">
        <f t="shared" si="107"/>
        <v>1.5570728211964813E-2</v>
      </c>
      <c r="U283" s="13">
        <f t="shared" si="108"/>
        <v>2.3907358983937366E-2</v>
      </c>
      <c r="V283" s="13">
        <f t="shared" si="109"/>
        <v>4.7572343300070763E-3</v>
      </c>
      <c r="W283" s="13">
        <f t="shared" si="110"/>
        <v>1.1131510686810397E-2</v>
      </c>
      <c r="X283" s="13">
        <f t="shared" si="111"/>
        <v>2.9172858197932028E-2</v>
      </c>
      <c r="Y283" s="13">
        <f t="shared" si="112"/>
        <v>4.6337859345804144E-2</v>
      </c>
      <c r="Z283" s="13">
        <f t="shared" si="113"/>
        <v>2.5357803016692326E-3</v>
      </c>
      <c r="AA283" s="13">
        <f t="shared" si="114"/>
        <v>1.0812876964326534E-2</v>
      </c>
      <c r="AB283" s="13">
        <f t="shared" si="115"/>
        <v>1.2782890074130915E-2</v>
      </c>
      <c r="AC283" s="55"/>
      <c r="AD283" s="14">
        <f t="shared" si="116"/>
        <v>5.1337072364953428E-3</v>
      </c>
      <c r="AE283" s="14">
        <f t="shared" si="117"/>
        <v>1.4407830893412518E-2</v>
      </c>
      <c r="AF283" s="14">
        <f t="shared" si="118"/>
        <v>2.3260878275456472E-2</v>
      </c>
      <c r="AG283" s="14">
        <f t="shared" si="119"/>
        <v>3.702280901882449E-3</v>
      </c>
      <c r="AH283" s="14">
        <f t="shared" si="120"/>
        <v>1.0070778346280349E-2</v>
      </c>
      <c r="AI283" s="14">
        <f t="shared" si="121"/>
        <v>2.8487002980650315E-2</v>
      </c>
      <c r="AJ283" s="14">
        <f t="shared" si="122"/>
        <v>4.519821146436636E-2</v>
      </c>
      <c r="AK283" s="14">
        <f t="shared" si="123"/>
        <v>1.1969588424148715E-3</v>
      </c>
      <c r="AL283" s="14">
        <f t="shared" si="124"/>
        <v>1.045527633949239E-2</v>
      </c>
      <c r="AM283" s="14">
        <f t="shared" si="125"/>
        <v>1.185435247415075E-2</v>
      </c>
    </row>
    <row r="284" spans="1:39" x14ac:dyDescent="0.25">
      <c r="A284" s="11">
        <v>43164</v>
      </c>
      <c r="B284" s="12">
        <v>12680.7</v>
      </c>
      <c r="C284" s="12">
        <v>2720.94</v>
      </c>
      <c r="D284" s="12">
        <v>7330.7099609999996</v>
      </c>
      <c r="E284" s="12">
        <v>211.16000399999999</v>
      </c>
      <c r="F284" s="12">
        <v>1523.6099850000001</v>
      </c>
      <c r="G284" s="12">
        <v>27.41</v>
      </c>
      <c r="H284" s="12">
        <v>122.5</v>
      </c>
      <c r="I284" s="12">
        <v>1090.9300539999999</v>
      </c>
      <c r="J284" s="12">
        <v>55.740001999999997</v>
      </c>
      <c r="K284" s="12">
        <v>315</v>
      </c>
      <c r="L284" s="12">
        <v>79.069999999999993</v>
      </c>
      <c r="M284" s="12">
        <v>46.201301999999998</v>
      </c>
      <c r="N284" s="12">
        <v>117.260002</v>
      </c>
      <c r="O284" s="53"/>
      <c r="P284" s="13">
        <f t="shared" si="103"/>
        <v>3.1622859936752956E-3</v>
      </c>
      <c r="Q284" s="13">
        <f t="shared" si="104"/>
        <v>2.6387939462098053E-3</v>
      </c>
      <c r="R284" s="13">
        <f t="shared" si="105"/>
        <v>5.6338069872794438E-3</v>
      </c>
      <c r="S284" s="13">
        <f t="shared" si="106"/>
        <v>4.025340897417351E-3</v>
      </c>
      <c r="T284" s="13">
        <f t="shared" si="107"/>
        <v>9.2084130047229706E-3</v>
      </c>
      <c r="U284" s="13">
        <f t="shared" si="108"/>
        <v>0</v>
      </c>
      <c r="V284" s="13">
        <f t="shared" si="109"/>
        <v>1.6163289795918301E-2</v>
      </c>
      <c r="W284" s="13">
        <f t="shared" si="110"/>
        <v>3.7857651687722704E-3</v>
      </c>
      <c r="X284" s="13">
        <f t="shared" si="111"/>
        <v>-1.2559023589557849E-3</v>
      </c>
      <c r="Y284" s="13">
        <f t="shared" si="112"/>
        <v>3.2444447619047745E-2</v>
      </c>
      <c r="Z284" s="13">
        <f t="shared" si="113"/>
        <v>2.0235614012900083E-3</v>
      </c>
      <c r="AA284" s="13">
        <f t="shared" si="114"/>
        <v>-3.4384961705190564E-3</v>
      </c>
      <c r="AB284" s="13">
        <f t="shared" si="115"/>
        <v>1.6202882207012603E-3</v>
      </c>
      <c r="AC284" s="55"/>
      <c r="AD284" s="14">
        <f t="shared" si="116"/>
        <v>2.6286556189562315E-3</v>
      </c>
      <c r="AE284" s="14">
        <f t="shared" si="117"/>
        <v>8.0455156861706754E-3</v>
      </c>
      <c r="AF284" s="14">
        <f t="shared" si="118"/>
        <v>-6.4648070848089445E-4</v>
      </c>
      <c r="AG284" s="14">
        <f t="shared" si="119"/>
        <v>1.5108336367793674E-2</v>
      </c>
      <c r="AH284" s="14">
        <f t="shared" si="120"/>
        <v>2.7250328282422223E-3</v>
      </c>
      <c r="AI284" s="14">
        <f t="shared" si="121"/>
        <v>-1.9417575762374979E-3</v>
      </c>
      <c r="AJ284" s="14">
        <f t="shared" si="122"/>
        <v>3.130479973760996E-2</v>
      </c>
      <c r="AK284" s="14">
        <f t="shared" si="123"/>
        <v>6.8473994203564715E-4</v>
      </c>
      <c r="AL284" s="14">
        <f t="shared" si="124"/>
        <v>-3.7960967953532005E-3</v>
      </c>
      <c r="AM284" s="14">
        <f t="shared" si="125"/>
        <v>6.917506207210956E-4</v>
      </c>
    </row>
    <row r="285" spans="1:39" x14ac:dyDescent="0.25">
      <c r="A285" s="11">
        <v>43165</v>
      </c>
      <c r="B285" s="12">
        <v>12720.8</v>
      </c>
      <c r="C285" s="12">
        <v>2728.12</v>
      </c>
      <c r="D285" s="12">
        <v>7372.0097660000001</v>
      </c>
      <c r="E285" s="12">
        <v>212.009995</v>
      </c>
      <c r="F285" s="12">
        <v>1537.6400149999999</v>
      </c>
      <c r="G285" s="12">
        <v>27.41</v>
      </c>
      <c r="H285" s="12">
        <v>124.480003</v>
      </c>
      <c r="I285" s="12">
        <v>1095.0600589999999</v>
      </c>
      <c r="J285" s="12">
        <v>55.669998</v>
      </c>
      <c r="K285" s="12">
        <v>325.22000100000002</v>
      </c>
      <c r="L285" s="12">
        <v>79.230002999999996</v>
      </c>
      <c r="M285" s="12">
        <v>46.042439000000002</v>
      </c>
      <c r="N285" s="12">
        <v>117.449997</v>
      </c>
      <c r="O285" s="53"/>
      <c r="P285" s="13">
        <f t="shared" si="103"/>
        <v>-1.0848374316080323E-3</v>
      </c>
      <c r="Q285" s="13">
        <f t="shared" si="104"/>
        <v>-4.8384968403136774E-4</v>
      </c>
      <c r="R285" s="13">
        <f t="shared" si="105"/>
        <v>3.3423905803329212E-3</v>
      </c>
      <c r="S285" s="13">
        <f t="shared" si="106"/>
        <v>2.287630826084408E-2</v>
      </c>
      <c r="T285" s="13">
        <f t="shared" si="107"/>
        <v>4.7865462190121999E-3</v>
      </c>
      <c r="U285" s="13">
        <f t="shared" si="108"/>
        <v>6.5669463699380426E-3</v>
      </c>
      <c r="V285" s="13">
        <f t="shared" si="109"/>
        <v>6.8283979716805554E-3</v>
      </c>
      <c r="W285" s="13">
        <f t="shared" si="110"/>
        <v>1.3314298042533146E-2</v>
      </c>
      <c r="X285" s="13">
        <f t="shared" si="111"/>
        <v>-2.155541661776228E-3</v>
      </c>
      <c r="Y285" s="13">
        <f t="shared" si="112"/>
        <v>-1.2483847818449578E-2</v>
      </c>
      <c r="Z285" s="13">
        <f t="shared" si="113"/>
        <v>3.6601538434879455E-3</v>
      </c>
      <c r="AA285" s="13">
        <f t="shared" si="114"/>
        <v>1.1117612600844096E-2</v>
      </c>
      <c r="AB285" s="13">
        <f t="shared" si="115"/>
        <v>4.0868711133301705E-3</v>
      </c>
      <c r="AC285" s="55"/>
      <c r="AD285" s="14">
        <f t="shared" si="116"/>
        <v>2.147962298238296E-2</v>
      </c>
      <c r="AE285" s="14">
        <f t="shared" si="117"/>
        <v>3.6236489004599047E-3</v>
      </c>
      <c r="AF285" s="14">
        <f t="shared" si="118"/>
        <v>5.9204656614571484E-3</v>
      </c>
      <c r="AG285" s="14">
        <f t="shared" si="119"/>
        <v>5.7734445435559285E-3</v>
      </c>
      <c r="AH285" s="14">
        <f t="shared" si="120"/>
        <v>1.2253565702003097E-2</v>
      </c>
      <c r="AI285" s="14">
        <f t="shared" si="121"/>
        <v>-2.841396879057941E-3</v>
      </c>
      <c r="AJ285" s="14">
        <f t="shared" si="122"/>
        <v>-1.3623495699887363E-2</v>
      </c>
      <c r="AK285" s="14">
        <f t="shared" si="123"/>
        <v>2.3213323842335844E-3</v>
      </c>
      <c r="AL285" s="14">
        <f t="shared" si="124"/>
        <v>1.0760011976009952E-2</v>
      </c>
      <c r="AM285" s="14">
        <f t="shared" si="125"/>
        <v>3.1583335133500059E-3</v>
      </c>
    </row>
    <row r="286" spans="1:39" x14ac:dyDescent="0.25">
      <c r="A286" s="11">
        <v>43166</v>
      </c>
      <c r="B286" s="12">
        <v>12707</v>
      </c>
      <c r="C286" s="12">
        <v>2726.8</v>
      </c>
      <c r="D286" s="12">
        <v>7396.6499020000001</v>
      </c>
      <c r="E286" s="12">
        <v>216.86000100000001</v>
      </c>
      <c r="F286" s="12">
        <v>1545</v>
      </c>
      <c r="G286" s="12">
        <v>27.59</v>
      </c>
      <c r="H286" s="12">
        <v>125.33000199999999</v>
      </c>
      <c r="I286" s="12">
        <v>1109.6400149999999</v>
      </c>
      <c r="J286" s="12">
        <v>55.549999</v>
      </c>
      <c r="K286" s="12">
        <v>321.16000400000001</v>
      </c>
      <c r="L286" s="12">
        <v>79.519997000000004</v>
      </c>
      <c r="M286" s="12">
        <v>46.554321000000002</v>
      </c>
      <c r="N286" s="12">
        <v>117.93</v>
      </c>
      <c r="O286" s="53"/>
      <c r="P286" s="13">
        <f t="shared" si="103"/>
        <v>2.9904776894624785E-3</v>
      </c>
      <c r="Q286" s="13">
        <f t="shared" si="104"/>
        <v>4.4631069385359101E-3</v>
      </c>
      <c r="R286" s="13">
        <f t="shared" si="105"/>
        <v>4.2316850756363156E-3</v>
      </c>
      <c r="S286" s="13">
        <f t="shared" si="106"/>
        <v>-2.121216443229712E-3</v>
      </c>
      <c r="T286" s="13">
        <f t="shared" si="107"/>
        <v>4.4401197411003679E-3</v>
      </c>
      <c r="U286" s="13">
        <f t="shared" si="108"/>
        <v>9.4237042406670746E-3</v>
      </c>
      <c r="V286" s="13">
        <f t="shared" si="109"/>
        <v>8.2182955682073011E-3</v>
      </c>
      <c r="W286" s="13">
        <f t="shared" si="110"/>
        <v>1.4743506703838616E-2</v>
      </c>
      <c r="X286" s="13">
        <f t="shared" si="111"/>
        <v>2.3042358650627426E-2</v>
      </c>
      <c r="Y286" s="13">
        <f t="shared" si="112"/>
        <v>-1.2953057504632493E-2</v>
      </c>
      <c r="Z286" s="13">
        <f t="shared" si="113"/>
        <v>4.4014840694723834E-3</v>
      </c>
      <c r="AA286" s="13">
        <f t="shared" si="114"/>
        <v>1.8577953268827496E-2</v>
      </c>
      <c r="AB286" s="13">
        <f t="shared" si="115"/>
        <v>3.5614177902145716E-3</v>
      </c>
      <c r="AC286" s="55"/>
      <c r="AD286" s="14">
        <f t="shared" si="116"/>
        <v>-3.5179017216908316E-3</v>
      </c>
      <c r="AE286" s="14">
        <f t="shared" si="117"/>
        <v>3.2772224225480727E-3</v>
      </c>
      <c r="AF286" s="14">
        <f t="shared" si="118"/>
        <v>8.7772235321861795E-3</v>
      </c>
      <c r="AG286" s="14">
        <f t="shared" si="119"/>
        <v>7.1633421400826743E-3</v>
      </c>
      <c r="AH286" s="14">
        <f t="shared" si="120"/>
        <v>1.3682774363308567E-2</v>
      </c>
      <c r="AI286" s="14">
        <f t="shared" si="121"/>
        <v>2.2356503433345713E-2</v>
      </c>
      <c r="AJ286" s="14">
        <f t="shared" si="122"/>
        <v>-1.4092705386070277E-2</v>
      </c>
      <c r="AK286" s="14">
        <f t="shared" si="123"/>
        <v>3.0626626102180222E-3</v>
      </c>
      <c r="AL286" s="14">
        <f t="shared" si="124"/>
        <v>1.8220352643993354E-2</v>
      </c>
      <c r="AM286" s="14">
        <f t="shared" si="125"/>
        <v>2.632880190234407E-3</v>
      </c>
    </row>
    <row r="287" spans="1:39" x14ac:dyDescent="0.25">
      <c r="A287" s="11">
        <v>43167</v>
      </c>
      <c r="B287" s="12">
        <v>12745</v>
      </c>
      <c r="C287" s="12">
        <v>2738.97</v>
      </c>
      <c r="D287" s="12">
        <v>7427.9501950000003</v>
      </c>
      <c r="E287" s="12">
        <v>216.39999399999999</v>
      </c>
      <c r="F287" s="12">
        <v>1551.8599850000001</v>
      </c>
      <c r="G287" s="12">
        <v>27.85</v>
      </c>
      <c r="H287" s="12">
        <v>126.360001</v>
      </c>
      <c r="I287" s="12">
        <v>1126</v>
      </c>
      <c r="J287" s="12">
        <v>56.830002</v>
      </c>
      <c r="K287" s="12">
        <v>317</v>
      </c>
      <c r="L287" s="12">
        <v>79.870002999999997</v>
      </c>
      <c r="M287" s="12">
        <v>47.419204999999998</v>
      </c>
      <c r="N287" s="12">
        <v>118.349998</v>
      </c>
      <c r="O287" s="53"/>
      <c r="P287" s="13">
        <f t="shared" si="103"/>
        <v>1.3636720282463655E-2</v>
      </c>
      <c r="Q287" s="13">
        <f t="shared" si="104"/>
        <v>1.7378795678667736E-2</v>
      </c>
      <c r="R287" s="13">
        <f t="shared" si="105"/>
        <v>1.788647749542438E-2</v>
      </c>
      <c r="S287" s="13">
        <f t="shared" si="106"/>
        <v>2.1765282488871218E-2</v>
      </c>
      <c r="T287" s="13">
        <f t="shared" si="107"/>
        <v>1.7417827807448605E-2</v>
      </c>
      <c r="U287" s="13">
        <f t="shared" si="108"/>
        <v>2.4775619389586945E-2</v>
      </c>
      <c r="V287" s="13">
        <f t="shared" si="109"/>
        <v>8.3096153188539912E-3</v>
      </c>
      <c r="W287" s="13">
        <f t="shared" si="110"/>
        <v>3.0230940497335768E-2</v>
      </c>
      <c r="X287" s="13">
        <f t="shared" si="111"/>
        <v>2.1643479794352327E-2</v>
      </c>
      <c r="Y287" s="13">
        <f t="shared" si="112"/>
        <v>4.5552056782334427E-2</v>
      </c>
      <c r="Z287" s="13">
        <f t="shared" si="113"/>
        <v>1.0517039795278293E-2</v>
      </c>
      <c r="AA287" s="13">
        <f t="shared" si="114"/>
        <v>5.7697508846890067E-3</v>
      </c>
      <c r="AB287" s="13">
        <f t="shared" si="115"/>
        <v>1.7828483613493651E-2</v>
      </c>
      <c r="AC287" s="55"/>
      <c r="AD287" s="14">
        <f t="shared" si="116"/>
        <v>2.0368597210410098E-2</v>
      </c>
      <c r="AE287" s="14">
        <f t="shared" si="117"/>
        <v>1.625493048889631E-2</v>
      </c>
      <c r="AF287" s="14">
        <f t="shared" si="118"/>
        <v>2.4129138681106051E-2</v>
      </c>
      <c r="AG287" s="14">
        <f t="shared" si="119"/>
        <v>7.2546618907293643E-3</v>
      </c>
      <c r="AH287" s="14">
        <f t="shared" si="120"/>
        <v>2.9170208156805721E-2</v>
      </c>
      <c r="AI287" s="14">
        <f t="shared" si="121"/>
        <v>2.0957624577070615E-2</v>
      </c>
      <c r="AJ287" s="14">
        <f t="shared" si="122"/>
        <v>4.4412408900896642E-2</v>
      </c>
      <c r="AK287" s="14">
        <f t="shared" si="123"/>
        <v>9.1782183360239328E-3</v>
      </c>
      <c r="AL287" s="14">
        <f t="shared" si="124"/>
        <v>5.4121502598548626E-3</v>
      </c>
      <c r="AM287" s="14">
        <f t="shared" si="125"/>
        <v>1.6899946013513484E-2</v>
      </c>
    </row>
    <row r="288" spans="1:39" x14ac:dyDescent="0.25">
      <c r="A288" s="11">
        <v>43168</v>
      </c>
      <c r="B288" s="12">
        <v>12918.8</v>
      </c>
      <c r="C288" s="12">
        <v>2786.57</v>
      </c>
      <c r="D288" s="12">
        <v>7560.8100590000004</v>
      </c>
      <c r="E288" s="12">
        <v>221.11000100000001</v>
      </c>
      <c r="F288" s="12">
        <v>1578.8900149999999</v>
      </c>
      <c r="G288" s="12">
        <v>28.540001</v>
      </c>
      <c r="H288" s="12">
        <v>127.410004</v>
      </c>
      <c r="I288" s="12">
        <v>1160.040039</v>
      </c>
      <c r="J288" s="12">
        <v>58.060001</v>
      </c>
      <c r="K288" s="12">
        <v>331.44000199999999</v>
      </c>
      <c r="L288" s="12">
        <v>80.709998999999996</v>
      </c>
      <c r="M288" s="12">
        <v>47.692802</v>
      </c>
      <c r="N288" s="12">
        <v>120.459999</v>
      </c>
      <c r="O288" s="53"/>
      <c r="P288" s="13">
        <f t="shared" si="103"/>
        <v>-1.579094033501538E-3</v>
      </c>
      <c r="Q288" s="13">
        <f t="shared" si="104"/>
        <v>-1.273967637633433E-3</v>
      </c>
      <c r="R288" s="13">
        <f t="shared" si="105"/>
        <v>3.6384679399865671E-3</v>
      </c>
      <c r="S288" s="13">
        <f t="shared" si="106"/>
        <v>-7.6884355855078024E-4</v>
      </c>
      <c r="T288" s="13">
        <f t="shared" si="107"/>
        <v>1.2350448615637166E-2</v>
      </c>
      <c r="U288" s="13">
        <f t="shared" si="108"/>
        <v>0</v>
      </c>
      <c r="V288" s="13">
        <f t="shared" si="109"/>
        <v>-4.9447059117900816E-3</v>
      </c>
      <c r="W288" s="13">
        <f t="shared" si="110"/>
        <v>3.8446612617308862E-3</v>
      </c>
      <c r="X288" s="13">
        <f t="shared" si="111"/>
        <v>6.3727005447347107E-3</v>
      </c>
      <c r="Y288" s="13">
        <f t="shared" si="112"/>
        <v>-3.0593814683841369E-2</v>
      </c>
      <c r="Z288" s="13">
        <f t="shared" si="113"/>
        <v>-1.3629166319281127E-3</v>
      </c>
      <c r="AA288" s="13">
        <f t="shared" si="114"/>
        <v>-3.3309638632681438E-3</v>
      </c>
      <c r="AB288" s="13">
        <f t="shared" si="115"/>
        <v>-1.8263407091676509E-3</v>
      </c>
      <c r="AC288" s="55"/>
      <c r="AD288" s="14">
        <f t="shared" si="116"/>
        <v>-2.1655288370118998E-3</v>
      </c>
      <c r="AE288" s="14">
        <f t="shared" si="117"/>
        <v>1.1187551297084871E-2</v>
      </c>
      <c r="AF288" s="14">
        <f t="shared" si="118"/>
        <v>-6.4648070848089445E-4</v>
      </c>
      <c r="AG288" s="14">
        <f t="shared" si="119"/>
        <v>-5.9996593399147084E-3</v>
      </c>
      <c r="AH288" s="14">
        <f t="shared" si="120"/>
        <v>2.783928921200838E-3</v>
      </c>
      <c r="AI288" s="14">
        <f t="shared" si="121"/>
        <v>5.6868453274529973E-3</v>
      </c>
      <c r="AJ288" s="14">
        <f t="shared" si="122"/>
        <v>-3.1733462565279154E-2</v>
      </c>
      <c r="AK288" s="14">
        <f t="shared" si="123"/>
        <v>-2.7017380911824739E-3</v>
      </c>
      <c r="AL288" s="14">
        <f t="shared" si="124"/>
        <v>-3.6885644881022878E-3</v>
      </c>
      <c r="AM288" s="14">
        <f t="shared" si="125"/>
        <v>-2.7548783091478155E-3</v>
      </c>
    </row>
    <row r="289" spans="1:39" x14ac:dyDescent="0.25">
      <c r="A289" s="11">
        <v>43171</v>
      </c>
      <c r="B289" s="12">
        <v>12898.4</v>
      </c>
      <c r="C289" s="12">
        <v>2783.02</v>
      </c>
      <c r="D289" s="12">
        <v>7588.3198240000002</v>
      </c>
      <c r="E289" s="12">
        <v>220.94000199999999</v>
      </c>
      <c r="F289" s="12">
        <v>1598.3900149999999</v>
      </c>
      <c r="G289" s="12">
        <v>28.540001</v>
      </c>
      <c r="H289" s="12">
        <v>126.779999</v>
      </c>
      <c r="I289" s="12">
        <v>1164.5</v>
      </c>
      <c r="J289" s="12">
        <v>58.43</v>
      </c>
      <c r="K289" s="12">
        <v>321.29998799999998</v>
      </c>
      <c r="L289" s="12">
        <v>80.599997999999999</v>
      </c>
      <c r="M289" s="12">
        <v>47.533938999999997</v>
      </c>
      <c r="N289" s="12">
        <v>120.239998</v>
      </c>
      <c r="O289" s="53"/>
      <c r="P289" s="13">
        <f t="shared" si="103"/>
        <v>-5.1634311232401364E-3</v>
      </c>
      <c r="Q289" s="13">
        <f t="shared" si="104"/>
        <v>-6.3635906317597302E-3</v>
      </c>
      <c r="R289" s="13">
        <f t="shared" si="105"/>
        <v>-1.0188033687706155E-2</v>
      </c>
      <c r="S289" s="13">
        <f t="shared" si="106"/>
        <v>-5.3408481457332124E-3</v>
      </c>
      <c r="T289" s="13">
        <f t="shared" si="107"/>
        <v>-6.3876531410890225E-3</v>
      </c>
      <c r="U289" s="13">
        <f t="shared" si="108"/>
        <v>-3.8542745671242828E-3</v>
      </c>
      <c r="V289" s="13">
        <f t="shared" si="109"/>
        <v>-3.9435242462815268E-4</v>
      </c>
      <c r="W289" s="13">
        <f t="shared" si="110"/>
        <v>-2.2610524688707612E-2</v>
      </c>
      <c r="X289" s="13">
        <f t="shared" si="111"/>
        <v>4.4497518398083358E-3</v>
      </c>
      <c r="Y289" s="13">
        <f t="shared" si="112"/>
        <v>-1.6868917530118321E-2</v>
      </c>
      <c r="Z289" s="13">
        <f t="shared" si="113"/>
        <v>-4.9627916864216637E-3</v>
      </c>
      <c r="AA289" s="13">
        <f t="shared" si="114"/>
        <v>-1.5410231413811371E-2</v>
      </c>
      <c r="AB289" s="13">
        <f t="shared" si="115"/>
        <v>2.2455422861866747E-3</v>
      </c>
      <c r="AC289" s="55"/>
      <c r="AD289" s="14">
        <f t="shared" si="116"/>
        <v>-6.737533424194332E-3</v>
      </c>
      <c r="AE289" s="14">
        <f t="shared" si="117"/>
        <v>-7.5505504596413177E-3</v>
      </c>
      <c r="AF289" s="14">
        <f t="shared" si="118"/>
        <v>-4.5007552756051771E-3</v>
      </c>
      <c r="AG289" s="14">
        <f t="shared" si="119"/>
        <v>-1.44930585275278E-3</v>
      </c>
      <c r="AH289" s="14">
        <f t="shared" si="120"/>
        <v>-2.3671257029237659E-2</v>
      </c>
      <c r="AI289" s="14">
        <f t="shared" si="121"/>
        <v>3.7638966225266228E-3</v>
      </c>
      <c r="AJ289" s="14">
        <f t="shared" si="122"/>
        <v>-1.8008565411556106E-2</v>
      </c>
      <c r="AK289" s="14">
        <f t="shared" si="123"/>
        <v>-6.3016131456760244E-3</v>
      </c>
      <c r="AL289" s="14">
        <f t="shared" si="124"/>
        <v>-1.5767832038645513E-2</v>
      </c>
      <c r="AM289" s="14">
        <f t="shared" si="125"/>
        <v>1.3170046862065101E-3</v>
      </c>
    </row>
    <row r="290" spans="1:39" x14ac:dyDescent="0.25">
      <c r="A290" s="11">
        <v>43172</v>
      </c>
      <c r="B290" s="12">
        <v>12831.8</v>
      </c>
      <c r="C290" s="12">
        <v>2765.31</v>
      </c>
      <c r="D290" s="12">
        <v>7511.0097660000001</v>
      </c>
      <c r="E290" s="12">
        <v>219.759995</v>
      </c>
      <c r="F290" s="12">
        <v>1588.1800539999999</v>
      </c>
      <c r="G290" s="12">
        <v>28.43</v>
      </c>
      <c r="H290" s="12">
        <v>126.730003</v>
      </c>
      <c r="I290" s="12">
        <v>1138.170044</v>
      </c>
      <c r="J290" s="12">
        <v>58.689999</v>
      </c>
      <c r="K290" s="12">
        <v>315.88000499999998</v>
      </c>
      <c r="L290" s="12">
        <v>80.199996999999996</v>
      </c>
      <c r="M290" s="12">
        <v>46.801430000000003</v>
      </c>
      <c r="N290" s="12">
        <v>120.510002</v>
      </c>
      <c r="O290" s="53"/>
      <c r="P290" s="13">
        <f t="shared" si="103"/>
        <v>-5.3850589940614979E-3</v>
      </c>
      <c r="Q290" s="13">
        <f t="shared" si="104"/>
        <v>-5.7244938180529559E-3</v>
      </c>
      <c r="R290" s="13">
        <f t="shared" si="105"/>
        <v>-1.8905190436946384E-3</v>
      </c>
      <c r="S290" s="13">
        <f t="shared" si="106"/>
        <v>-6.0065208865699438E-3</v>
      </c>
      <c r="T290" s="13">
        <f t="shared" si="107"/>
        <v>1.7755833117900632E-3</v>
      </c>
      <c r="U290" s="13">
        <f t="shared" si="108"/>
        <v>-1.4773126978543716E-2</v>
      </c>
      <c r="V290" s="13">
        <f t="shared" si="109"/>
        <v>9.9423575331250014E-3</v>
      </c>
      <c r="W290" s="13">
        <f t="shared" si="110"/>
        <v>9.9457423428725988E-3</v>
      </c>
      <c r="X290" s="13">
        <f t="shared" si="111"/>
        <v>6.8156416223486005E-4</v>
      </c>
      <c r="Y290" s="13">
        <f t="shared" si="112"/>
        <v>1.7949800273049821E-2</v>
      </c>
      <c r="Z290" s="13">
        <f t="shared" si="113"/>
        <v>3.8778068782221897E-2</v>
      </c>
      <c r="AA290" s="13">
        <f t="shared" si="114"/>
        <v>5.8458470179221234E-3</v>
      </c>
      <c r="AB290" s="13">
        <f t="shared" si="115"/>
        <v>2.0745166031944873E-2</v>
      </c>
      <c r="AC290" s="55"/>
      <c r="AD290" s="14">
        <f t="shared" si="116"/>
        <v>-7.4032061650310633E-3</v>
      </c>
      <c r="AE290" s="14">
        <f t="shared" si="117"/>
        <v>6.1268599323776826E-4</v>
      </c>
      <c r="AF290" s="14">
        <f t="shared" si="118"/>
        <v>-1.5419607687024611E-2</v>
      </c>
      <c r="AG290" s="14">
        <f t="shared" si="119"/>
        <v>8.8874041050003745E-3</v>
      </c>
      <c r="AH290" s="14">
        <f t="shared" si="120"/>
        <v>8.8850100023425502E-3</v>
      </c>
      <c r="AI290" s="14">
        <f t="shared" si="121"/>
        <v>-4.291055046853052E-6</v>
      </c>
      <c r="AJ290" s="14">
        <f t="shared" si="122"/>
        <v>1.6810152391612036E-2</v>
      </c>
      <c r="AK290" s="14">
        <f t="shared" si="123"/>
        <v>3.7439247322967537E-2</v>
      </c>
      <c r="AL290" s="14">
        <f t="shared" si="124"/>
        <v>5.4882463930879793E-3</v>
      </c>
      <c r="AM290" s="14">
        <f t="shared" si="125"/>
        <v>1.9816628431964706E-2</v>
      </c>
    </row>
    <row r="291" spans="1:39" x14ac:dyDescent="0.25">
      <c r="A291" s="11">
        <v>43173</v>
      </c>
      <c r="B291" s="12">
        <v>12762.7</v>
      </c>
      <c r="C291" s="12">
        <v>2749.48</v>
      </c>
      <c r="D291" s="12">
        <v>7496.8100590000004</v>
      </c>
      <c r="E291" s="12">
        <v>218.44000199999999</v>
      </c>
      <c r="F291" s="12">
        <v>1591</v>
      </c>
      <c r="G291" s="12">
        <v>28.01</v>
      </c>
      <c r="H291" s="12">
        <v>127.989998</v>
      </c>
      <c r="I291" s="12">
        <v>1149.48999</v>
      </c>
      <c r="J291" s="12">
        <v>58.73</v>
      </c>
      <c r="K291" s="12">
        <v>321.54998799999998</v>
      </c>
      <c r="L291" s="12">
        <v>83.309997999999993</v>
      </c>
      <c r="M291" s="12">
        <v>47.075023999999999</v>
      </c>
      <c r="N291" s="12">
        <v>123.010002</v>
      </c>
      <c r="O291" s="53"/>
      <c r="P291" s="13">
        <f t="shared" si="103"/>
        <v>-1.4965485359681452E-3</v>
      </c>
      <c r="Q291" s="13">
        <f t="shared" si="104"/>
        <v>-7.8196604448843576E-4</v>
      </c>
      <c r="R291" s="13">
        <f t="shared" si="105"/>
        <v>-2.0101649743559102E-3</v>
      </c>
      <c r="S291" s="13">
        <f t="shared" si="106"/>
        <v>1.9684718735719642E-3</v>
      </c>
      <c r="T291" s="13">
        <f t="shared" si="107"/>
        <v>-5.4557221873035022E-3</v>
      </c>
      <c r="U291" s="13">
        <f t="shared" si="108"/>
        <v>-6.0692609782221352E-3</v>
      </c>
      <c r="V291" s="13">
        <f t="shared" si="109"/>
        <v>-6.0160716620997201E-3</v>
      </c>
      <c r="W291" s="13">
        <f t="shared" si="110"/>
        <v>7.8266014304384512E-5</v>
      </c>
      <c r="X291" s="13">
        <f t="shared" si="111"/>
        <v>-9.1946364719903695E-3</v>
      </c>
      <c r="Y291" s="13">
        <f t="shared" si="112"/>
        <v>-1.4305458471981503E-3</v>
      </c>
      <c r="Z291" s="13">
        <f t="shared" si="113"/>
        <v>-8.8824633029039868E-3</v>
      </c>
      <c r="AA291" s="13">
        <f t="shared" si="114"/>
        <v>-2.0622612959262598E-2</v>
      </c>
      <c r="AB291" s="13">
        <f t="shared" si="115"/>
        <v>1.8697634034669841E-2</v>
      </c>
      <c r="AC291" s="55"/>
      <c r="AD291" s="14">
        <f t="shared" si="116"/>
        <v>5.7178659511084441E-4</v>
      </c>
      <c r="AE291" s="14">
        <f t="shared" si="117"/>
        <v>-6.6186195058557974E-3</v>
      </c>
      <c r="AF291" s="14">
        <f t="shared" si="118"/>
        <v>-6.7157416867030294E-3</v>
      </c>
      <c r="AG291" s="14">
        <f t="shared" si="119"/>
        <v>-7.071025090224347E-3</v>
      </c>
      <c r="AH291" s="14">
        <f t="shared" si="120"/>
        <v>-9.8246632622566365E-4</v>
      </c>
      <c r="AI291" s="14">
        <f t="shared" si="121"/>
        <v>-9.880491689272082E-3</v>
      </c>
      <c r="AJ291" s="14">
        <f t="shared" si="122"/>
        <v>-2.5701937286359343E-3</v>
      </c>
      <c r="AK291" s="14">
        <f t="shared" si="123"/>
        <v>-1.0221284762158347E-2</v>
      </c>
      <c r="AL291" s="14">
        <f t="shared" si="124"/>
        <v>-2.0980213584096741E-2</v>
      </c>
      <c r="AM291" s="14">
        <f t="shared" si="125"/>
        <v>1.7769096434689675E-2</v>
      </c>
    </row>
    <row r="292" spans="1:39" x14ac:dyDescent="0.25">
      <c r="A292" s="11">
        <v>43174</v>
      </c>
      <c r="B292" s="12">
        <v>12743.6</v>
      </c>
      <c r="C292" s="12">
        <v>2747.33</v>
      </c>
      <c r="D292" s="12">
        <v>7481.7402339999999</v>
      </c>
      <c r="E292" s="12">
        <v>218.86999499999999</v>
      </c>
      <c r="F292" s="12">
        <v>1582.3199460000001</v>
      </c>
      <c r="G292" s="12">
        <v>27.84</v>
      </c>
      <c r="H292" s="12">
        <v>127.220001</v>
      </c>
      <c r="I292" s="12">
        <v>1149.579956</v>
      </c>
      <c r="J292" s="12">
        <v>58.189999</v>
      </c>
      <c r="K292" s="12">
        <v>321.08999599999999</v>
      </c>
      <c r="L292" s="12">
        <v>82.57</v>
      </c>
      <c r="M292" s="12">
        <v>46.104213999999999</v>
      </c>
      <c r="N292" s="12">
        <v>125.30999799999999</v>
      </c>
      <c r="O292" s="53"/>
      <c r="P292" s="13">
        <f t="shared" si="103"/>
        <v>3.2016070812015407E-3</v>
      </c>
      <c r="Q292" s="13">
        <f t="shared" si="104"/>
        <v>1.7034720983646334E-3</v>
      </c>
      <c r="R292" s="13">
        <f t="shared" si="105"/>
        <v>3.3414685912669384E-5</v>
      </c>
      <c r="S292" s="13">
        <f t="shared" si="106"/>
        <v>3.0520437486189156E-2</v>
      </c>
      <c r="T292" s="13">
        <f t="shared" si="107"/>
        <v>-6.7242355295444867E-3</v>
      </c>
      <c r="U292" s="13">
        <f t="shared" si="108"/>
        <v>3.2327586206897241E-3</v>
      </c>
      <c r="V292" s="13">
        <f t="shared" si="109"/>
        <v>-9.8254990581236878E-3</v>
      </c>
      <c r="W292" s="13">
        <f t="shared" si="110"/>
        <v>-1.2047857939513351E-2</v>
      </c>
      <c r="X292" s="13">
        <f t="shared" si="111"/>
        <v>7.7332876393416683E-3</v>
      </c>
      <c r="Y292" s="13">
        <f t="shared" si="112"/>
        <v>-8.2219441056642362E-3</v>
      </c>
      <c r="Z292" s="13">
        <f t="shared" si="113"/>
        <v>-4.9654353881554147E-3</v>
      </c>
      <c r="AA292" s="13">
        <f t="shared" si="114"/>
        <v>5.7427722333580622E-3</v>
      </c>
      <c r="AB292" s="13">
        <f t="shared" si="115"/>
        <v>4.8679276173957398E-3</v>
      </c>
      <c r="AC292" s="55"/>
      <c r="AD292" s="14">
        <f t="shared" si="116"/>
        <v>2.9123752207728035E-2</v>
      </c>
      <c r="AE292" s="14">
        <f t="shared" si="117"/>
        <v>-7.8871328480967819E-3</v>
      </c>
      <c r="AF292" s="14">
        <f t="shared" si="118"/>
        <v>2.5862779122088298E-3</v>
      </c>
      <c r="AG292" s="14">
        <f t="shared" si="119"/>
        <v>-1.0880452486248315E-2</v>
      </c>
      <c r="AH292" s="14">
        <f t="shared" si="120"/>
        <v>-1.31085902800434E-2</v>
      </c>
      <c r="AI292" s="14">
        <f t="shared" si="121"/>
        <v>7.0474324220599549E-3</v>
      </c>
      <c r="AJ292" s="14">
        <f t="shared" si="122"/>
        <v>-9.3615919871020206E-3</v>
      </c>
      <c r="AK292" s="14">
        <f t="shared" si="123"/>
        <v>-6.3042568474097754E-3</v>
      </c>
      <c r="AL292" s="14">
        <f t="shared" si="124"/>
        <v>5.3851716085239181E-3</v>
      </c>
      <c r="AM292" s="14">
        <f t="shared" si="125"/>
        <v>3.9393900174155751E-3</v>
      </c>
    </row>
    <row r="293" spans="1:39" x14ac:dyDescent="0.25">
      <c r="A293" s="11">
        <v>43175</v>
      </c>
      <c r="B293" s="12">
        <v>12784.4</v>
      </c>
      <c r="C293" s="12">
        <v>2752.01</v>
      </c>
      <c r="D293" s="12">
        <v>7481.9902339999999</v>
      </c>
      <c r="E293" s="12">
        <v>225.550003</v>
      </c>
      <c r="F293" s="12">
        <v>1571.6800539999999</v>
      </c>
      <c r="G293" s="12">
        <v>27.93</v>
      </c>
      <c r="H293" s="12">
        <v>125.970001</v>
      </c>
      <c r="I293" s="12">
        <v>1135.7299800000001</v>
      </c>
      <c r="J293" s="12">
        <v>58.639999000000003</v>
      </c>
      <c r="K293" s="12">
        <v>318.45001200000002</v>
      </c>
      <c r="L293" s="12">
        <v>82.160004000000001</v>
      </c>
      <c r="M293" s="12">
        <v>46.368980000000001</v>
      </c>
      <c r="N293" s="12">
        <v>125.91999800000001</v>
      </c>
      <c r="O293" s="53"/>
      <c r="P293" s="13">
        <f t="shared" si="103"/>
        <v>-1.0395481993679789E-2</v>
      </c>
      <c r="Q293" s="13">
        <f t="shared" si="104"/>
        <v>-1.4204163502312905E-2</v>
      </c>
      <c r="R293" s="13">
        <f t="shared" si="105"/>
        <v>-1.8410876744269222E-2</v>
      </c>
      <c r="S293" s="13">
        <f t="shared" si="106"/>
        <v>-1.4941298848043072E-2</v>
      </c>
      <c r="T293" s="13">
        <f t="shared" si="107"/>
        <v>-1.7020003487300039E-2</v>
      </c>
      <c r="U293" s="13">
        <f t="shared" si="108"/>
        <v>-1.1099140708915156E-2</v>
      </c>
      <c r="V293" s="13">
        <f t="shared" si="109"/>
        <v>-7.8589981117805907E-3</v>
      </c>
      <c r="W293" s="13">
        <f t="shared" si="110"/>
        <v>-3.161846093029963E-2</v>
      </c>
      <c r="X293" s="13">
        <f t="shared" si="111"/>
        <v>-6.3096692754036621E-3</v>
      </c>
      <c r="Y293" s="13">
        <f t="shared" si="112"/>
        <v>-1.560684821076419E-2</v>
      </c>
      <c r="Z293" s="13">
        <f t="shared" si="113"/>
        <v>-2.2638764720605331E-2</v>
      </c>
      <c r="AA293" s="13">
        <f t="shared" si="114"/>
        <v>3.2356113936513609E-3</v>
      </c>
      <c r="AB293" s="13">
        <f t="shared" si="115"/>
        <v>-1.3500611713796351E-2</v>
      </c>
      <c r="AC293" s="55"/>
      <c r="AD293" s="14">
        <f t="shared" si="116"/>
        <v>-1.6337984126504192E-2</v>
      </c>
      <c r="AE293" s="14">
        <f t="shared" si="117"/>
        <v>-1.8182900805852335E-2</v>
      </c>
      <c r="AF293" s="14">
        <f t="shared" si="118"/>
        <v>-1.1745621417396051E-2</v>
      </c>
      <c r="AG293" s="14">
        <f t="shared" si="119"/>
        <v>-8.9139515399052176E-3</v>
      </c>
      <c r="AH293" s="14">
        <f t="shared" si="120"/>
        <v>-3.267919327082968E-2</v>
      </c>
      <c r="AI293" s="14">
        <f t="shared" si="121"/>
        <v>-6.9955244926853755E-3</v>
      </c>
      <c r="AJ293" s="14">
        <f t="shared" si="122"/>
        <v>-1.6746496092201975E-2</v>
      </c>
      <c r="AK293" s="14">
        <f t="shared" si="123"/>
        <v>-2.3977586179859692E-2</v>
      </c>
      <c r="AL293" s="14">
        <f t="shared" si="124"/>
        <v>2.8780107688172168E-3</v>
      </c>
      <c r="AM293" s="14">
        <f t="shared" si="125"/>
        <v>-1.4429149313776516E-2</v>
      </c>
    </row>
    <row r="294" spans="1:39" x14ac:dyDescent="0.25">
      <c r="A294" s="11">
        <v>43178</v>
      </c>
      <c r="B294" s="12">
        <v>12651.5</v>
      </c>
      <c r="C294" s="12">
        <v>2712.92</v>
      </c>
      <c r="D294" s="12">
        <v>7344.2402339999999</v>
      </c>
      <c r="E294" s="12">
        <v>222.179993</v>
      </c>
      <c r="F294" s="12">
        <v>1544.9300539999999</v>
      </c>
      <c r="G294" s="12">
        <v>27.620000999999998</v>
      </c>
      <c r="H294" s="12">
        <v>124.980003</v>
      </c>
      <c r="I294" s="12">
        <v>1099.8199460000001</v>
      </c>
      <c r="J294" s="12">
        <v>58.27</v>
      </c>
      <c r="K294" s="12">
        <v>313.48001099999999</v>
      </c>
      <c r="L294" s="12">
        <v>80.300003000000004</v>
      </c>
      <c r="M294" s="12">
        <v>46.519011999999996</v>
      </c>
      <c r="N294" s="12">
        <v>124.220001</v>
      </c>
      <c r="O294" s="53"/>
      <c r="P294" s="13">
        <f t="shared" si="103"/>
        <v>9.56408331028058E-4</v>
      </c>
      <c r="Q294" s="13">
        <f t="shared" si="104"/>
        <v>1.4817982100467919E-3</v>
      </c>
      <c r="R294" s="13">
        <f t="shared" si="105"/>
        <v>2.7313337201491095E-3</v>
      </c>
      <c r="S294" s="13">
        <f t="shared" si="106"/>
        <v>3.4071506159422782E-2</v>
      </c>
      <c r="T294" s="13">
        <f t="shared" si="107"/>
        <v>2.6913811335564919E-2</v>
      </c>
      <c r="U294" s="13">
        <f t="shared" si="108"/>
        <v>1.8102461328659558E-3</v>
      </c>
      <c r="V294" s="13">
        <f t="shared" si="109"/>
        <v>1.1201792017880852E-3</v>
      </c>
      <c r="W294" s="13">
        <f t="shared" si="110"/>
        <v>-1.9184822094506782E-3</v>
      </c>
      <c r="X294" s="13">
        <f t="shared" si="111"/>
        <v>7.0362107430923526E-3</v>
      </c>
      <c r="Y294" s="13">
        <f t="shared" si="112"/>
        <v>1.2823749071515733E-2</v>
      </c>
      <c r="Z294" s="13">
        <f t="shared" si="113"/>
        <v>6.973822902596849E-3</v>
      </c>
      <c r="AA294" s="13">
        <f t="shared" si="114"/>
        <v>9.487088848749714E-4</v>
      </c>
      <c r="AB294" s="13">
        <f t="shared" si="115"/>
        <v>7.8891965231910888E-3</v>
      </c>
      <c r="AC294" s="55"/>
      <c r="AD294" s="14">
        <f t="shared" si="116"/>
        <v>3.2674820880961665E-2</v>
      </c>
      <c r="AE294" s="14">
        <f t="shared" si="117"/>
        <v>2.5750914017012624E-2</v>
      </c>
      <c r="AF294" s="14">
        <f t="shared" si="118"/>
        <v>1.1637654243850614E-3</v>
      </c>
      <c r="AG294" s="14">
        <f t="shared" si="119"/>
        <v>6.5225773663457869E-5</v>
      </c>
      <c r="AH294" s="14">
        <f t="shared" si="120"/>
        <v>-2.9792145499807263E-3</v>
      </c>
      <c r="AI294" s="14">
        <f t="shared" si="121"/>
        <v>6.3503555258106392E-3</v>
      </c>
      <c r="AJ294" s="14">
        <f t="shared" si="122"/>
        <v>1.1684101190077949E-2</v>
      </c>
      <c r="AK294" s="14">
        <f t="shared" si="123"/>
        <v>5.6350014433424883E-3</v>
      </c>
      <c r="AL294" s="14">
        <f t="shared" si="124"/>
        <v>5.9110826004082754E-4</v>
      </c>
      <c r="AM294" s="14">
        <f t="shared" si="125"/>
        <v>6.9606589232109242E-3</v>
      </c>
    </row>
    <row r="295" spans="1:39" x14ac:dyDescent="0.25">
      <c r="A295" s="11">
        <v>43179</v>
      </c>
      <c r="B295" s="12">
        <v>12663.6</v>
      </c>
      <c r="C295" s="12">
        <v>2716.94</v>
      </c>
      <c r="D295" s="12">
        <v>7364.2998049999997</v>
      </c>
      <c r="E295" s="12">
        <v>229.75</v>
      </c>
      <c r="F295" s="12">
        <v>1586.51001</v>
      </c>
      <c r="G295" s="12">
        <v>27.67</v>
      </c>
      <c r="H295" s="12">
        <v>125.120003</v>
      </c>
      <c r="I295" s="12">
        <v>1097.709961</v>
      </c>
      <c r="J295" s="12">
        <v>58.68</v>
      </c>
      <c r="K295" s="12">
        <v>317.5</v>
      </c>
      <c r="L295" s="12">
        <v>80.860000999999997</v>
      </c>
      <c r="M295" s="12">
        <v>46.563144999999999</v>
      </c>
      <c r="N295" s="12">
        <v>125.199997</v>
      </c>
      <c r="O295" s="53"/>
      <c r="P295" s="13">
        <f t="shared" si="103"/>
        <v>1.5951230297861496E-3</v>
      </c>
      <c r="Q295" s="13">
        <f t="shared" si="104"/>
        <v>-1.8439862492363179E-3</v>
      </c>
      <c r="R295" s="13">
        <f t="shared" si="105"/>
        <v>-2.5813405895143138E-3</v>
      </c>
      <c r="S295" s="13">
        <f t="shared" si="106"/>
        <v>-1.2622389553862856E-2</v>
      </c>
      <c r="T295" s="13">
        <f t="shared" si="107"/>
        <v>-2.930977409969171E-3</v>
      </c>
      <c r="U295" s="13">
        <f t="shared" si="108"/>
        <v>-3.6140224069391991E-4</v>
      </c>
      <c r="V295" s="13">
        <f t="shared" si="109"/>
        <v>-2.7333806889374812E-2</v>
      </c>
      <c r="W295" s="13">
        <f t="shared" si="110"/>
        <v>-6.2220042111834628E-3</v>
      </c>
      <c r="X295" s="13">
        <f t="shared" si="111"/>
        <v>-1.0224914792092643E-2</v>
      </c>
      <c r="Y295" s="13">
        <f t="shared" si="112"/>
        <v>-3.2125637795276107E-3</v>
      </c>
      <c r="Z295" s="13">
        <f t="shared" si="113"/>
        <v>2.2260697226557102E-3</v>
      </c>
      <c r="AA295" s="13">
        <f t="shared" si="114"/>
        <v>-6.2549254351268457E-3</v>
      </c>
      <c r="AB295" s="13">
        <f t="shared" si="115"/>
        <v>-4.7923243959822059E-3</v>
      </c>
      <c r="AC295" s="55"/>
      <c r="AD295" s="14">
        <f t="shared" si="116"/>
        <v>-1.4019074832323977E-2</v>
      </c>
      <c r="AE295" s="14">
        <f t="shared" si="117"/>
        <v>-4.0938747285214662E-3</v>
      </c>
      <c r="AF295" s="14">
        <f t="shared" si="118"/>
        <v>-1.0078829491748144E-3</v>
      </c>
      <c r="AG295" s="14">
        <f t="shared" si="119"/>
        <v>-2.8388760317499439E-2</v>
      </c>
      <c r="AH295" s="14">
        <f t="shared" si="120"/>
        <v>-7.2827365517135114E-3</v>
      </c>
      <c r="AI295" s="14">
        <f t="shared" si="121"/>
        <v>-1.0910770009374356E-2</v>
      </c>
      <c r="AJ295" s="14">
        <f t="shared" si="122"/>
        <v>-4.3522116609653952E-3</v>
      </c>
      <c r="AK295" s="14">
        <f t="shared" si="123"/>
        <v>8.8724826340134911E-4</v>
      </c>
      <c r="AL295" s="14">
        <f t="shared" si="124"/>
        <v>-6.6125260599609898E-3</v>
      </c>
      <c r="AM295" s="14">
        <f t="shared" si="125"/>
        <v>-5.7208619959623706E-3</v>
      </c>
    </row>
    <row r="296" spans="1:39" x14ac:dyDescent="0.25">
      <c r="A296" s="11">
        <v>43180</v>
      </c>
      <c r="B296" s="12">
        <v>12683.8</v>
      </c>
      <c r="C296" s="12">
        <v>2711.93</v>
      </c>
      <c r="D296" s="12">
        <v>7345.2900390000004</v>
      </c>
      <c r="E296" s="12">
        <v>226.85000600000001</v>
      </c>
      <c r="F296" s="12">
        <v>1581.8599850000001</v>
      </c>
      <c r="G296" s="12">
        <v>27.66</v>
      </c>
      <c r="H296" s="12">
        <v>121.699997</v>
      </c>
      <c r="I296" s="12">
        <v>1090.880005</v>
      </c>
      <c r="J296" s="12">
        <v>58.080002</v>
      </c>
      <c r="K296" s="12">
        <v>316.48001099999999</v>
      </c>
      <c r="L296" s="12">
        <v>81.040001000000004</v>
      </c>
      <c r="M296" s="12">
        <v>46.271895999999998</v>
      </c>
      <c r="N296" s="12">
        <v>124.599998</v>
      </c>
      <c r="O296" s="53"/>
      <c r="P296" s="13">
        <f t="shared" si="103"/>
        <v>-2.4156798435799987E-2</v>
      </c>
      <c r="Q296" s="13">
        <f t="shared" si="104"/>
        <v>-2.5162891372564888E-2</v>
      </c>
      <c r="R296" s="13">
        <f t="shared" si="105"/>
        <v>-2.4316243749622823E-2</v>
      </c>
      <c r="S296" s="13">
        <f t="shared" si="106"/>
        <v>-2.7903909334699328E-2</v>
      </c>
      <c r="T296" s="13">
        <f t="shared" si="107"/>
        <v>-2.3352219128294105E-2</v>
      </c>
      <c r="U296" s="13">
        <f t="shared" si="108"/>
        <v>-2.6030332610267548E-2</v>
      </c>
      <c r="V296" s="13">
        <f t="shared" si="109"/>
        <v>-3.007392021546218E-2</v>
      </c>
      <c r="W296" s="13">
        <f t="shared" si="110"/>
        <v>-3.8317733213929395E-2</v>
      </c>
      <c r="X296" s="13">
        <f t="shared" si="111"/>
        <v>-2.2382970992322004E-2</v>
      </c>
      <c r="Y296" s="13">
        <f t="shared" si="112"/>
        <v>-3.0902422459786805E-2</v>
      </c>
      <c r="Z296" s="13">
        <f t="shared" si="113"/>
        <v>-3.0602208408166409E-2</v>
      </c>
      <c r="AA296" s="13">
        <f t="shared" si="114"/>
        <v>2.6703465965605133E-3</v>
      </c>
      <c r="AB296" s="13">
        <f t="shared" si="115"/>
        <v>-1.5650048405297712E-2</v>
      </c>
      <c r="AC296" s="55"/>
      <c r="AD296" s="14">
        <f t="shared" si="116"/>
        <v>-2.9300594613160449E-2</v>
      </c>
      <c r="AE296" s="14">
        <f t="shared" si="117"/>
        <v>-2.45151164468464E-2</v>
      </c>
      <c r="AF296" s="14">
        <f t="shared" si="118"/>
        <v>-2.6676813318748441E-2</v>
      </c>
      <c r="AG296" s="14">
        <f t="shared" si="119"/>
        <v>-3.1128873643586807E-2</v>
      </c>
      <c r="AH296" s="14">
        <f t="shared" si="120"/>
        <v>-3.9378465554459445E-2</v>
      </c>
      <c r="AI296" s="14">
        <f t="shared" si="121"/>
        <v>-2.3068826209603717E-2</v>
      </c>
      <c r="AJ296" s="14">
        <f t="shared" si="122"/>
        <v>-3.2042070341224589E-2</v>
      </c>
      <c r="AK296" s="14">
        <f t="shared" si="123"/>
        <v>-3.194102986742077E-2</v>
      </c>
      <c r="AL296" s="14">
        <f t="shared" si="124"/>
        <v>2.3127459717263692E-3</v>
      </c>
      <c r="AM296" s="14">
        <f t="shared" si="125"/>
        <v>-1.6578586005277878E-2</v>
      </c>
    </row>
    <row r="297" spans="1:39" x14ac:dyDescent="0.25">
      <c r="A297" s="11">
        <v>43181</v>
      </c>
      <c r="B297" s="12">
        <v>12377.4</v>
      </c>
      <c r="C297" s="12">
        <v>2643.69</v>
      </c>
      <c r="D297" s="12">
        <v>7166.6801759999998</v>
      </c>
      <c r="E297" s="12">
        <v>220.520004</v>
      </c>
      <c r="F297" s="12">
        <v>1544.920044</v>
      </c>
      <c r="G297" s="12">
        <v>26.940000999999999</v>
      </c>
      <c r="H297" s="12">
        <v>118.040001</v>
      </c>
      <c r="I297" s="12">
        <v>1049.079956</v>
      </c>
      <c r="J297" s="12">
        <v>56.779998999999997</v>
      </c>
      <c r="K297" s="12">
        <v>306.70001200000002</v>
      </c>
      <c r="L297" s="12">
        <v>78.559997999999993</v>
      </c>
      <c r="M297" s="12">
        <v>46.395457999999998</v>
      </c>
      <c r="N297" s="12">
        <v>122.650002</v>
      </c>
      <c r="O297" s="53"/>
      <c r="P297" s="13">
        <f t="shared" si="103"/>
        <v>-1.6134244671740294E-2</v>
      </c>
      <c r="Q297" s="13">
        <f t="shared" si="104"/>
        <v>-2.0966906104724736E-2</v>
      </c>
      <c r="R297" s="13">
        <f t="shared" si="105"/>
        <v>-2.4280454788917605E-2</v>
      </c>
      <c r="S297" s="13">
        <f t="shared" si="106"/>
        <v>-2.4941047978576991E-2</v>
      </c>
      <c r="T297" s="13">
        <f t="shared" si="107"/>
        <v>-3.1949863807968049E-2</v>
      </c>
      <c r="U297" s="13">
        <f t="shared" si="108"/>
        <v>-2.3756569274069439E-2</v>
      </c>
      <c r="V297" s="13">
        <f t="shared" si="109"/>
        <v>-3.0582861482693402E-2</v>
      </c>
      <c r="W297" s="13">
        <f t="shared" si="110"/>
        <v>-2.6222928807916324E-2</v>
      </c>
      <c r="X297" s="13">
        <f t="shared" si="111"/>
        <v>-1.6202853402656814E-2</v>
      </c>
      <c r="Y297" s="13">
        <f t="shared" si="112"/>
        <v>-1.8780599199976655E-2</v>
      </c>
      <c r="Z297" s="13">
        <f t="shared" si="113"/>
        <v>-2.6985693151366785E-2</v>
      </c>
      <c r="AA297" s="13">
        <f t="shared" si="114"/>
        <v>1.9025569270181286E-4</v>
      </c>
      <c r="AB297" s="13">
        <f t="shared" si="115"/>
        <v>-2.5845894401208436E-2</v>
      </c>
      <c r="AC297" s="55"/>
      <c r="AD297" s="14">
        <f t="shared" si="116"/>
        <v>-2.6337733257038112E-2</v>
      </c>
      <c r="AE297" s="14">
        <f t="shared" si="117"/>
        <v>-3.311276112652034E-2</v>
      </c>
      <c r="AF297" s="14">
        <f t="shared" si="118"/>
        <v>-2.4403049982550332E-2</v>
      </c>
      <c r="AG297" s="14">
        <f t="shared" si="119"/>
        <v>-3.1637814910818032E-2</v>
      </c>
      <c r="AH297" s="14">
        <f t="shared" si="120"/>
        <v>-2.728366114844637E-2</v>
      </c>
      <c r="AI297" s="14">
        <f t="shared" si="121"/>
        <v>-1.6888708619938526E-2</v>
      </c>
      <c r="AJ297" s="14">
        <f t="shared" si="122"/>
        <v>-1.992024708141444E-2</v>
      </c>
      <c r="AK297" s="14">
        <f t="shared" si="123"/>
        <v>-2.8324514610621146E-2</v>
      </c>
      <c r="AL297" s="14">
        <f t="shared" si="124"/>
        <v>-1.6734493213233105E-4</v>
      </c>
      <c r="AM297" s="14">
        <f t="shared" si="125"/>
        <v>-2.6774432001188602E-2</v>
      </c>
    </row>
    <row r="298" spans="1:39" x14ac:dyDescent="0.25">
      <c r="A298" s="11">
        <v>43182</v>
      </c>
      <c r="B298" s="12">
        <v>12177.7</v>
      </c>
      <c r="C298" s="12">
        <v>2588.2600000000002</v>
      </c>
      <c r="D298" s="12">
        <v>6992.669922</v>
      </c>
      <c r="E298" s="12">
        <v>215.020004</v>
      </c>
      <c r="F298" s="12">
        <v>1495.5600589999999</v>
      </c>
      <c r="G298" s="12">
        <v>26.299999</v>
      </c>
      <c r="H298" s="12">
        <v>114.43</v>
      </c>
      <c r="I298" s="12">
        <v>1021.570007</v>
      </c>
      <c r="J298" s="12">
        <v>55.860000999999997</v>
      </c>
      <c r="K298" s="12">
        <v>300.94000199999999</v>
      </c>
      <c r="L298" s="12">
        <v>76.440002000000007</v>
      </c>
      <c r="M298" s="12">
        <v>46.404285000000002</v>
      </c>
      <c r="N298" s="12">
        <v>119.480003</v>
      </c>
      <c r="O298" s="53"/>
      <c r="P298" s="13">
        <f t="shared" si="103"/>
        <v>2.0980973418625926E-2</v>
      </c>
      <c r="Q298" s="13">
        <f t="shared" si="104"/>
        <v>2.7157240771792601E-2</v>
      </c>
      <c r="R298" s="13">
        <f t="shared" si="105"/>
        <v>3.2586997461883094E-2</v>
      </c>
      <c r="S298" s="13">
        <f t="shared" si="106"/>
        <v>6.4598640785068495E-2</v>
      </c>
      <c r="T298" s="13">
        <f t="shared" si="107"/>
        <v>4.0319294191581534E-2</v>
      </c>
      <c r="U298" s="13">
        <f t="shared" si="108"/>
        <v>3.6121712400065231E-2</v>
      </c>
      <c r="V298" s="13">
        <f t="shared" si="109"/>
        <v>3.9674919164554678E-2</v>
      </c>
      <c r="W298" s="13">
        <f t="shared" si="110"/>
        <v>3.0971890113449696E-2</v>
      </c>
      <c r="X298" s="13">
        <f t="shared" si="111"/>
        <v>1.8080880449679926E-2</v>
      </c>
      <c r="Y298" s="13">
        <f t="shared" si="112"/>
        <v>6.4497919422490169E-2</v>
      </c>
      <c r="Z298" s="13">
        <f t="shared" si="113"/>
        <v>3.2836145137725037E-2</v>
      </c>
      <c r="AA298" s="13">
        <f t="shared" si="114"/>
        <v>8.7485886271063684E-3</v>
      </c>
      <c r="AB298" s="13">
        <f t="shared" si="115"/>
        <v>1.6655490040454746E-2</v>
      </c>
      <c r="AC298" s="55"/>
      <c r="AD298" s="14">
        <f t="shared" si="116"/>
        <v>6.3201955506607371E-2</v>
      </c>
      <c r="AE298" s="14">
        <f t="shared" si="117"/>
        <v>3.9156396873029242E-2</v>
      </c>
      <c r="AF298" s="14">
        <f t="shared" si="118"/>
        <v>3.5475231691584334E-2</v>
      </c>
      <c r="AG298" s="14">
        <f t="shared" si="119"/>
        <v>3.8619965736430048E-2</v>
      </c>
      <c r="AH298" s="14">
        <f t="shared" si="120"/>
        <v>2.9911157772919649E-2</v>
      </c>
      <c r="AI298" s="14">
        <f t="shared" si="121"/>
        <v>1.7395025232398213E-2</v>
      </c>
      <c r="AJ298" s="14">
        <f t="shared" si="122"/>
        <v>6.3358271541052391E-2</v>
      </c>
      <c r="AK298" s="14">
        <f t="shared" si="123"/>
        <v>3.1497323678470676E-2</v>
      </c>
      <c r="AL298" s="14">
        <f t="shared" si="124"/>
        <v>8.3909880022722243E-3</v>
      </c>
      <c r="AM298" s="14">
        <f t="shared" si="125"/>
        <v>1.5726952440474579E-2</v>
      </c>
    </row>
    <row r="299" spans="1:39" x14ac:dyDescent="0.25">
      <c r="A299" s="11">
        <v>43185</v>
      </c>
      <c r="B299" s="12">
        <v>12433.2</v>
      </c>
      <c r="C299" s="12">
        <v>2658.55</v>
      </c>
      <c r="D299" s="12">
        <v>7220.5400390000004</v>
      </c>
      <c r="E299" s="12">
        <v>228.91000399999999</v>
      </c>
      <c r="F299" s="12">
        <v>1555.8599850000001</v>
      </c>
      <c r="G299" s="12">
        <v>27.25</v>
      </c>
      <c r="H299" s="12">
        <v>118.970001</v>
      </c>
      <c r="I299" s="12">
        <v>1053.209961</v>
      </c>
      <c r="J299" s="12">
        <v>56.869999</v>
      </c>
      <c r="K299" s="12">
        <v>320.35000600000001</v>
      </c>
      <c r="L299" s="12">
        <v>78.949996999999996</v>
      </c>
      <c r="M299" s="12">
        <v>46.810257</v>
      </c>
      <c r="N299" s="12">
        <v>121.470001</v>
      </c>
      <c r="O299" s="53"/>
      <c r="P299" s="13">
        <f t="shared" si="103"/>
        <v>-1.051217707428509E-2</v>
      </c>
      <c r="Q299" s="13">
        <f t="shared" si="104"/>
        <v>-1.7276334844182117E-2</v>
      </c>
      <c r="R299" s="13">
        <f t="shared" si="105"/>
        <v>-2.932328868151024E-2</v>
      </c>
      <c r="S299" s="13">
        <f t="shared" si="106"/>
        <v>-6.6008478161574735E-2</v>
      </c>
      <c r="T299" s="13">
        <f t="shared" si="107"/>
        <v>-3.7798989990734944E-2</v>
      </c>
      <c r="U299" s="13">
        <f t="shared" si="108"/>
        <v>-8.0733577981652038E-3</v>
      </c>
      <c r="V299" s="13">
        <f t="shared" si="109"/>
        <v>-4.3372303577605242E-2</v>
      </c>
      <c r="W299" s="13">
        <f t="shared" si="110"/>
        <v>-4.5679386619473905E-2</v>
      </c>
      <c r="X299" s="13">
        <f t="shared" si="111"/>
        <v>-1.090203993145844E-2</v>
      </c>
      <c r="Y299" s="13">
        <f t="shared" si="112"/>
        <v>-6.1370387487990286E-2</v>
      </c>
      <c r="Z299" s="13">
        <f t="shared" si="113"/>
        <v>-3.3438873974878103E-2</v>
      </c>
      <c r="AA299" s="13">
        <f t="shared" si="114"/>
        <v>-9.4269937462643227E-4</v>
      </c>
      <c r="AB299" s="13">
        <f t="shared" si="115"/>
        <v>-3.2847599960092233E-2</v>
      </c>
      <c r="AC299" s="55"/>
      <c r="AD299" s="14">
        <f t="shared" si="116"/>
        <v>-6.7405163440035859E-2</v>
      </c>
      <c r="AE299" s="14">
        <f t="shared" si="117"/>
        <v>-3.8961887309287235E-2</v>
      </c>
      <c r="AF299" s="14">
        <f t="shared" si="118"/>
        <v>-8.7198385066460989E-3</v>
      </c>
      <c r="AG299" s="14">
        <f t="shared" si="119"/>
        <v>-4.4427257005729873E-2</v>
      </c>
      <c r="AH299" s="14">
        <f t="shared" si="120"/>
        <v>-4.6740118960003955E-2</v>
      </c>
      <c r="AI299" s="14">
        <f t="shared" si="121"/>
        <v>-1.1587895148740153E-2</v>
      </c>
      <c r="AJ299" s="14">
        <f t="shared" si="122"/>
        <v>-6.2510035369428063E-2</v>
      </c>
      <c r="AK299" s="14">
        <f t="shared" si="123"/>
        <v>-3.4777695434132463E-2</v>
      </c>
      <c r="AL299" s="14">
        <f t="shared" si="124"/>
        <v>-1.3002999994605761E-3</v>
      </c>
      <c r="AM299" s="14">
        <f t="shared" si="125"/>
        <v>-3.3776137560072396E-2</v>
      </c>
    </row>
    <row r="300" spans="1:39" x14ac:dyDescent="0.25">
      <c r="A300" s="11">
        <v>43186</v>
      </c>
      <c r="B300" s="12">
        <v>12302.5</v>
      </c>
      <c r="C300" s="12">
        <v>2612.62</v>
      </c>
      <c r="D300" s="12">
        <v>7008.8100590000004</v>
      </c>
      <c r="E300" s="12">
        <v>213.800003</v>
      </c>
      <c r="F300" s="12">
        <v>1497.0500489999999</v>
      </c>
      <c r="G300" s="12">
        <v>27.030000999999999</v>
      </c>
      <c r="H300" s="12">
        <v>113.80999799999999</v>
      </c>
      <c r="I300" s="12">
        <v>1005.099976</v>
      </c>
      <c r="J300" s="12">
        <v>56.25</v>
      </c>
      <c r="K300" s="12">
        <v>300.69000199999999</v>
      </c>
      <c r="L300" s="12">
        <v>76.309997999999993</v>
      </c>
      <c r="M300" s="12">
        <v>46.766128999999999</v>
      </c>
      <c r="N300" s="12">
        <v>117.480003</v>
      </c>
      <c r="O300" s="53"/>
      <c r="P300" s="13">
        <f t="shared" si="103"/>
        <v>5.2021946758795679E-4</v>
      </c>
      <c r="Q300" s="13">
        <f t="shared" si="104"/>
        <v>-2.9166124426820428E-3</v>
      </c>
      <c r="R300" s="13">
        <f t="shared" si="105"/>
        <v>-8.5007409957548186E-3</v>
      </c>
      <c r="S300" s="13">
        <f t="shared" si="106"/>
        <v>-5.8934049687547896E-3</v>
      </c>
      <c r="T300" s="13">
        <f t="shared" si="107"/>
        <v>-4.3839553022184896E-2</v>
      </c>
      <c r="U300" s="13">
        <f t="shared" si="108"/>
        <v>-1.2948612173562246E-2</v>
      </c>
      <c r="V300" s="13">
        <f t="shared" si="109"/>
        <v>-8.1715228568933762E-3</v>
      </c>
      <c r="W300" s="13">
        <f t="shared" si="110"/>
        <v>-5.3723809859096416E-4</v>
      </c>
      <c r="X300" s="13">
        <f t="shared" si="111"/>
        <v>-1.7774222222222136E-4</v>
      </c>
      <c r="Y300" s="13">
        <f t="shared" si="112"/>
        <v>-4.9619252056142482E-2</v>
      </c>
      <c r="Z300" s="13">
        <f t="shared" si="113"/>
        <v>-1.6380553436785572E-2</v>
      </c>
      <c r="AA300" s="13">
        <f t="shared" si="114"/>
        <v>3.9818711529449047E-2</v>
      </c>
      <c r="AB300" s="13">
        <f t="shared" si="115"/>
        <v>-9.1930624142050332E-3</v>
      </c>
      <c r="AC300" s="55"/>
      <c r="AD300" s="14">
        <f t="shared" si="116"/>
        <v>-7.2900902472159091E-3</v>
      </c>
      <c r="AE300" s="14">
        <f t="shared" si="117"/>
        <v>-4.5002450340737188E-2</v>
      </c>
      <c r="AF300" s="14">
        <f t="shared" si="118"/>
        <v>-1.3595092882043141E-2</v>
      </c>
      <c r="AG300" s="14">
        <f t="shared" si="119"/>
        <v>-9.2264762850180031E-3</v>
      </c>
      <c r="AH300" s="14">
        <f t="shared" si="120"/>
        <v>-1.5979704391210123E-3</v>
      </c>
      <c r="AI300" s="14">
        <f t="shared" si="121"/>
        <v>-8.6359743950393446E-4</v>
      </c>
      <c r="AJ300" s="14">
        <f t="shared" si="122"/>
        <v>-5.0758899937580267E-2</v>
      </c>
      <c r="AK300" s="14">
        <f t="shared" si="123"/>
        <v>-1.7719374896039933E-2</v>
      </c>
      <c r="AL300" s="14">
        <f t="shared" si="124"/>
        <v>3.9461110904614904E-2</v>
      </c>
      <c r="AM300" s="14">
        <f t="shared" si="125"/>
        <v>-1.0121600014185198E-2</v>
      </c>
    </row>
    <row r="301" spans="1:39" x14ac:dyDescent="0.25">
      <c r="A301" s="11">
        <v>43187</v>
      </c>
      <c r="B301" s="12">
        <v>12308.9</v>
      </c>
      <c r="C301" s="12">
        <v>2605</v>
      </c>
      <c r="D301" s="12">
        <v>6949.2299800000001</v>
      </c>
      <c r="E301" s="12">
        <v>212.53999300000001</v>
      </c>
      <c r="F301" s="12">
        <v>1431.420044</v>
      </c>
      <c r="G301" s="12">
        <v>26.68</v>
      </c>
      <c r="H301" s="12">
        <v>112.879997</v>
      </c>
      <c r="I301" s="12">
        <v>1004.559998</v>
      </c>
      <c r="J301" s="12">
        <v>56.240001999999997</v>
      </c>
      <c r="K301" s="12">
        <v>285.76998900000001</v>
      </c>
      <c r="L301" s="12">
        <v>75.059997999999993</v>
      </c>
      <c r="M301" s="12">
        <v>48.628295999999999</v>
      </c>
      <c r="N301" s="12">
        <v>116.400002</v>
      </c>
      <c r="O301" s="53"/>
      <c r="P301" s="13">
        <f t="shared" si="103"/>
        <v>1.1633858427641863E-2</v>
      </c>
      <c r="Q301" s="13">
        <f t="shared" si="104"/>
        <v>1.376967370441462E-2</v>
      </c>
      <c r="R301" s="13">
        <f t="shared" si="105"/>
        <v>1.6436384366142365E-2</v>
      </c>
      <c r="S301" s="13">
        <f t="shared" si="106"/>
        <v>1.6655731234544557E-2</v>
      </c>
      <c r="T301" s="13">
        <f t="shared" si="107"/>
        <v>1.1121768251555864E-2</v>
      </c>
      <c r="U301" s="13">
        <f t="shared" si="108"/>
        <v>2.398800599700146E-2</v>
      </c>
      <c r="V301" s="13">
        <f t="shared" si="109"/>
        <v>3.0297715192178831E-2</v>
      </c>
      <c r="W301" s="13">
        <f t="shared" si="110"/>
        <v>2.7106435707387133E-2</v>
      </c>
      <c r="X301" s="13">
        <f t="shared" si="111"/>
        <v>1.7247456712395026E-2</v>
      </c>
      <c r="Y301" s="13">
        <f t="shared" si="112"/>
        <v>3.3523523703533398E-2</v>
      </c>
      <c r="Z301" s="13">
        <f t="shared" si="113"/>
        <v>1.0791433807392448E-2</v>
      </c>
      <c r="AA301" s="13">
        <f t="shared" si="114"/>
        <v>8.3484521028662773E-3</v>
      </c>
      <c r="AB301" s="13">
        <f t="shared" si="115"/>
        <v>1.8556666347823603E-2</v>
      </c>
      <c r="AC301" s="55"/>
      <c r="AD301" s="14">
        <f t="shared" si="116"/>
        <v>1.5259045956083437E-2</v>
      </c>
      <c r="AE301" s="14">
        <f t="shared" si="117"/>
        <v>9.9588709330035684E-3</v>
      </c>
      <c r="AF301" s="14">
        <f t="shared" si="118"/>
        <v>2.3341525288520567E-2</v>
      </c>
      <c r="AG301" s="14">
        <f t="shared" si="119"/>
        <v>2.9242761764054204E-2</v>
      </c>
      <c r="AH301" s="14">
        <f t="shared" si="120"/>
        <v>2.6045703366857086E-2</v>
      </c>
      <c r="AI301" s="14">
        <f t="shared" si="121"/>
        <v>1.6561601495113314E-2</v>
      </c>
      <c r="AJ301" s="14">
        <f t="shared" si="122"/>
        <v>3.2383875822095613E-2</v>
      </c>
      <c r="AK301" s="14">
        <f t="shared" si="123"/>
        <v>9.4526123481380869E-3</v>
      </c>
      <c r="AL301" s="14">
        <f t="shared" si="124"/>
        <v>7.9908514780321332E-3</v>
      </c>
      <c r="AM301" s="14">
        <f t="shared" si="125"/>
        <v>1.7628128747843436E-2</v>
      </c>
    </row>
    <row r="302" spans="1:39" x14ac:dyDescent="0.25">
      <c r="A302" s="11">
        <v>43188</v>
      </c>
      <c r="B302" s="12">
        <v>12452.1</v>
      </c>
      <c r="C302" s="12">
        <v>2640.87</v>
      </c>
      <c r="D302" s="12">
        <v>7063.4501950000003</v>
      </c>
      <c r="E302" s="12">
        <v>216.08000200000001</v>
      </c>
      <c r="F302" s="12">
        <v>1447.339966</v>
      </c>
      <c r="G302" s="12">
        <v>27.32</v>
      </c>
      <c r="H302" s="12">
        <v>116.300003</v>
      </c>
      <c r="I302" s="12">
        <v>1031.790039</v>
      </c>
      <c r="J302" s="12">
        <v>57.209999000000003</v>
      </c>
      <c r="K302" s="12">
        <v>295.35000600000001</v>
      </c>
      <c r="L302" s="12">
        <v>75.870002999999997</v>
      </c>
      <c r="M302" s="12">
        <v>49.034267</v>
      </c>
      <c r="N302" s="12">
        <v>118.55999799999999</v>
      </c>
      <c r="O302" s="53"/>
      <c r="P302" s="13">
        <f t="shared" si="103"/>
        <v>-1.8904441821058215E-2</v>
      </c>
      <c r="Q302" s="13">
        <f t="shared" si="104"/>
        <v>-2.233733580221664E-2</v>
      </c>
      <c r="R302" s="13">
        <f t="shared" si="105"/>
        <v>-2.737048788662122E-2</v>
      </c>
      <c r="S302" s="13">
        <f t="shared" si="106"/>
        <v>-1.7586092950887755E-2</v>
      </c>
      <c r="T302" s="13">
        <f t="shared" si="107"/>
        <v>-5.2061006930005482E-2</v>
      </c>
      <c r="U302" s="13">
        <f t="shared" si="108"/>
        <v>-1.7569546120058566E-2</v>
      </c>
      <c r="V302" s="13">
        <f t="shared" si="109"/>
        <v>-8.5984520567896627E-3</v>
      </c>
      <c r="W302" s="13">
        <f t="shared" si="110"/>
        <v>-2.4539942277926996E-2</v>
      </c>
      <c r="X302" s="13">
        <f t="shared" si="111"/>
        <v>-2.7792344481600173E-2</v>
      </c>
      <c r="Y302" s="13">
        <f t="shared" si="112"/>
        <v>-5.0990339238388249E-2</v>
      </c>
      <c r="Z302" s="13">
        <f t="shared" si="113"/>
        <v>-1.1467022085131506E-2</v>
      </c>
      <c r="AA302" s="13">
        <f t="shared" si="114"/>
        <v>-1.5298688976017494E-2</v>
      </c>
      <c r="AB302" s="13">
        <f t="shared" si="115"/>
        <v>-2.3785425502453106E-2</v>
      </c>
      <c r="AC302" s="55"/>
      <c r="AD302" s="14">
        <f t="shared" si="116"/>
        <v>-1.8982778229348875E-2</v>
      </c>
      <c r="AE302" s="14">
        <f t="shared" si="117"/>
        <v>-5.3223904248557774E-2</v>
      </c>
      <c r="AF302" s="14">
        <f t="shared" si="118"/>
        <v>-1.8216026828539459E-2</v>
      </c>
      <c r="AG302" s="14">
        <f t="shared" si="119"/>
        <v>-9.6534054849142896E-3</v>
      </c>
      <c r="AH302" s="14">
        <f t="shared" si="120"/>
        <v>-2.5600674618457043E-2</v>
      </c>
      <c r="AI302" s="14">
        <f t="shared" si="121"/>
        <v>-2.8478199698881886E-2</v>
      </c>
      <c r="AJ302" s="14">
        <f t="shared" si="122"/>
        <v>-5.2129987119826034E-2</v>
      </c>
      <c r="AK302" s="14">
        <f t="shared" si="123"/>
        <v>-1.2805843544385867E-2</v>
      </c>
      <c r="AL302" s="14">
        <f t="shared" si="124"/>
        <v>-1.5656289600851636E-2</v>
      </c>
      <c r="AM302" s="14">
        <f t="shared" si="125"/>
        <v>-2.4713963102433272E-2</v>
      </c>
    </row>
    <row r="303" spans="1:39" x14ac:dyDescent="0.25">
      <c r="A303" s="11">
        <v>43192</v>
      </c>
      <c r="B303" s="12">
        <v>12216.7</v>
      </c>
      <c r="C303" s="12">
        <v>2581.88</v>
      </c>
      <c r="D303" s="12">
        <v>6870.1201170000004</v>
      </c>
      <c r="E303" s="12">
        <v>212.279999</v>
      </c>
      <c r="F303" s="12">
        <v>1371.98999</v>
      </c>
      <c r="G303" s="12">
        <v>26.84</v>
      </c>
      <c r="H303" s="12">
        <v>115.300003</v>
      </c>
      <c r="I303" s="12">
        <v>1006.469971</v>
      </c>
      <c r="J303" s="12">
        <v>55.619999</v>
      </c>
      <c r="K303" s="12">
        <v>280.290009</v>
      </c>
      <c r="L303" s="12">
        <v>75</v>
      </c>
      <c r="M303" s="12">
        <v>48.284106999999999</v>
      </c>
      <c r="N303" s="12">
        <v>115.739998</v>
      </c>
      <c r="O303" s="53"/>
      <c r="P303" s="13">
        <f t="shared" si="103"/>
        <v>1.2311016886720649E-2</v>
      </c>
      <c r="Q303" s="13">
        <f t="shared" si="104"/>
        <v>1.261483879963432E-2</v>
      </c>
      <c r="R303" s="13">
        <f t="shared" si="105"/>
        <v>1.0357849177034861E-2</v>
      </c>
      <c r="S303" s="13">
        <f t="shared" si="106"/>
        <v>1.719424353304233E-2</v>
      </c>
      <c r="T303" s="13">
        <f t="shared" si="107"/>
        <v>1.4621140931210475E-2</v>
      </c>
      <c r="U303" s="13">
        <f t="shared" si="108"/>
        <v>2.3099813710879324E-2</v>
      </c>
      <c r="V303" s="13">
        <f t="shared" si="109"/>
        <v>1.0320858361122509E-2</v>
      </c>
      <c r="W303" s="13">
        <f t="shared" si="110"/>
        <v>6.8953890329233047E-3</v>
      </c>
      <c r="X303" s="13">
        <f t="shared" si="111"/>
        <v>1.9777238759028926E-3</v>
      </c>
      <c r="Y303" s="13">
        <f t="shared" si="112"/>
        <v>1.2058952839806736E-2</v>
      </c>
      <c r="Z303" s="13">
        <f t="shared" si="113"/>
        <v>-5.8666933333334503E-3</v>
      </c>
      <c r="AA303" s="13">
        <f t="shared" si="114"/>
        <v>1.0784148912601932E-2</v>
      </c>
      <c r="AB303" s="13">
        <f t="shared" si="115"/>
        <v>1.2182512738595275E-2</v>
      </c>
      <c r="AC303" s="55"/>
      <c r="AD303" s="14">
        <f t="shared" si="116"/>
        <v>1.579755825458121E-2</v>
      </c>
      <c r="AE303" s="14">
        <f t="shared" si="117"/>
        <v>1.3458243612658179E-2</v>
      </c>
      <c r="AF303" s="14">
        <f t="shared" si="118"/>
        <v>2.2453333002398431E-2</v>
      </c>
      <c r="AG303" s="14">
        <f t="shared" si="119"/>
        <v>9.2659049329978822E-3</v>
      </c>
      <c r="AH303" s="14">
        <f t="shared" si="120"/>
        <v>5.8346566923932561E-3</v>
      </c>
      <c r="AI303" s="14">
        <f t="shared" si="121"/>
        <v>1.2918686586211796E-3</v>
      </c>
      <c r="AJ303" s="14">
        <f t="shared" si="122"/>
        <v>1.0919304958368951E-2</v>
      </c>
      <c r="AK303" s="14">
        <f t="shared" si="123"/>
        <v>-7.205514792587811E-3</v>
      </c>
      <c r="AL303" s="14">
        <f t="shared" si="124"/>
        <v>1.0426548287767788E-2</v>
      </c>
      <c r="AM303" s="14">
        <f t="shared" si="125"/>
        <v>1.125397513861511E-2</v>
      </c>
    </row>
    <row r="304" spans="1:39" x14ac:dyDescent="0.25">
      <c r="A304" s="11">
        <v>43193</v>
      </c>
      <c r="B304" s="12">
        <v>12367.1</v>
      </c>
      <c r="C304" s="12">
        <v>2614.4499999999998</v>
      </c>
      <c r="D304" s="12">
        <v>6941.2797849999997</v>
      </c>
      <c r="E304" s="12">
        <v>215.929993</v>
      </c>
      <c r="F304" s="12">
        <v>1392.0500489999999</v>
      </c>
      <c r="G304" s="12">
        <v>27.459999</v>
      </c>
      <c r="H304" s="12">
        <v>116.489998</v>
      </c>
      <c r="I304" s="12">
        <v>1013.409973</v>
      </c>
      <c r="J304" s="12">
        <v>55.73</v>
      </c>
      <c r="K304" s="12">
        <v>283.67001299999998</v>
      </c>
      <c r="L304" s="12">
        <v>74.559997999999993</v>
      </c>
      <c r="M304" s="12">
        <v>48.804810000000003</v>
      </c>
      <c r="N304" s="12">
        <v>117.150002</v>
      </c>
      <c r="O304" s="53"/>
      <c r="P304" s="13">
        <f t="shared" si="103"/>
        <v>8.0374542131946836E-3</v>
      </c>
      <c r="Q304" s="13">
        <f t="shared" si="104"/>
        <v>1.1566486259060316E-2</v>
      </c>
      <c r="R304" s="13">
        <f t="shared" si="105"/>
        <v>1.4526150958198203E-2</v>
      </c>
      <c r="S304" s="13">
        <f t="shared" si="106"/>
        <v>4.2235957466084884E-2</v>
      </c>
      <c r="T304" s="13">
        <f t="shared" si="107"/>
        <v>1.3304045363386363E-2</v>
      </c>
      <c r="U304" s="13">
        <f t="shared" si="108"/>
        <v>1.0196686460185234E-2</v>
      </c>
      <c r="V304" s="13">
        <f t="shared" si="109"/>
        <v>2.5667482627993454E-2</v>
      </c>
      <c r="W304" s="13">
        <f t="shared" si="110"/>
        <v>1.1574823923703237E-2</v>
      </c>
      <c r="X304" s="13">
        <f t="shared" si="111"/>
        <v>1.8661403193971138E-2</v>
      </c>
      <c r="Y304" s="13">
        <f t="shared" si="112"/>
        <v>1.857788542492167E-2</v>
      </c>
      <c r="Z304" s="13">
        <f t="shared" si="113"/>
        <v>2.9506572679898202E-3</v>
      </c>
      <c r="AA304" s="13">
        <f t="shared" si="114"/>
        <v>1.9891604946315589E-2</v>
      </c>
      <c r="AB304" s="13">
        <f t="shared" si="115"/>
        <v>5.8898334461829904E-3</v>
      </c>
      <c r="AC304" s="55"/>
      <c r="AD304" s="14">
        <f t="shared" si="116"/>
        <v>4.0839272187623767E-2</v>
      </c>
      <c r="AE304" s="14">
        <f t="shared" si="117"/>
        <v>1.2141148044834068E-2</v>
      </c>
      <c r="AF304" s="14">
        <f t="shared" si="118"/>
        <v>9.5502057517043385E-3</v>
      </c>
      <c r="AG304" s="14">
        <f t="shared" si="119"/>
        <v>2.4612529199868827E-2</v>
      </c>
      <c r="AH304" s="14">
        <f t="shared" si="120"/>
        <v>1.0514091583173188E-2</v>
      </c>
      <c r="AI304" s="14">
        <f t="shared" si="121"/>
        <v>1.7975547976689425E-2</v>
      </c>
      <c r="AJ304" s="14">
        <f t="shared" si="122"/>
        <v>1.7438237543483885E-2</v>
      </c>
      <c r="AK304" s="14">
        <f t="shared" si="123"/>
        <v>1.6118358087354591E-3</v>
      </c>
      <c r="AL304" s="14">
        <f t="shared" si="124"/>
        <v>1.9534004321481446E-2</v>
      </c>
      <c r="AM304" s="14">
        <f t="shared" si="125"/>
        <v>4.9612958462028258E-3</v>
      </c>
    </row>
    <row r="305" spans="1:39" x14ac:dyDescent="0.25">
      <c r="A305" s="11">
        <v>43194</v>
      </c>
      <c r="B305" s="12">
        <v>12466.5</v>
      </c>
      <c r="C305" s="12">
        <v>2644.69</v>
      </c>
      <c r="D305" s="12">
        <v>7042.1098629999997</v>
      </c>
      <c r="E305" s="12">
        <v>225.050003</v>
      </c>
      <c r="F305" s="12">
        <v>1410.5699460000001</v>
      </c>
      <c r="G305" s="12">
        <v>27.74</v>
      </c>
      <c r="H305" s="12">
        <v>119.480003</v>
      </c>
      <c r="I305" s="12">
        <v>1025.1400149999999</v>
      </c>
      <c r="J305" s="12">
        <v>56.77</v>
      </c>
      <c r="K305" s="12">
        <v>288.94000199999999</v>
      </c>
      <c r="L305" s="12">
        <v>74.779999000000004</v>
      </c>
      <c r="M305" s="12">
        <v>49.775615999999999</v>
      </c>
      <c r="N305" s="12">
        <v>117.839996</v>
      </c>
      <c r="O305" s="53"/>
      <c r="P305" s="13">
        <f t="shared" si="103"/>
        <v>8.4546584847391415E-3</v>
      </c>
      <c r="Q305" s="13">
        <f t="shared" si="104"/>
        <v>6.8628081173975897E-3</v>
      </c>
      <c r="R305" s="13">
        <f t="shared" si="105"/>
        <v>4.8905715289888629E-3</v>
      </c>
      <c r="S305" s="13">
        <f t="shared" si="106"/>
        <v>-6.7096644295534524E-3</v>
      </c>
      <c r="T305" s="13">
        <f t="shared" si="107"/>
        <v>2.919391138083971E-2</v>
      </c>
      <c r="U305" s="13">
        <f t="shared" si="108"/>
        <v>1.2617159336697936E-2</v>
      </c>
      <c r="V305" s="13">
        <f t="shared" si="109"/>
        <v>-3.6826413538003644E-3</v>
      </c>
      <c r="W305" s="13">
        <f t="shared" si="110"/>
        <v>2.604565192004582E-3</v>
      </c>
      <c r="X305" s="13">
        <f t="shared" si="111"/>
        <v>1.1273559978862036E-2</v>
      </c>
      <c r="Y305" s="13">
        <f t="shared" si="112"/>
        <v>1.7408454922070771E-2</v>
      </c>
      <c r="Z305" s="13">
        <f t="shared" si="113"/>
        <v>2.901842777505248E-2</v>
      </c>
      <c r="AA305" s="13">
        <f t="shared" si="114"/>
        <v>1.0637336964347543E-3</v>
      </c>
      <c r="AB305" s="13">
        <f t="shared" si="115"/>
        <v>1.171083712528298E-2</v>
      </c>
      <c r="AC305" s="55"/>
      <c r="AD305" s="14">
        <f t="shared" si="116"/>
        <v>-8.1063497080145729E-3</v>
      </c>
      <c r="AE305" s="14">
        <f t="shared" si="117"/>
        <v>2.8031014062287415E-2</v>
      </c>
      <c r="AF305" s="14">
        <f t="shared" si="118"/>
        <v>1.1970678628217041E-2</v>
      </c>
      <c r="AG305" s="14">
        <f t="shared" si="119"/>
        <v>-4.7375947819249913E-3</v>
      </c>
      <c r="AH305" s="14">
        <f t="shared" si="120"/>
        <v>1.5438328514745339E-3</v>
      </c>
      <c r="AI305" s="14">
        <f t="shared" si="121"/>
        <v>1.0587704761580323E-2</v>
      </c>
      <c r="AJ305" s="14">
        <f t="shared" si="122"/>
        <v>1.6268807040632986E-2</v>
      </c>
      <c r="AK305" s="14">
        <f t="shared" si="123"/>
        <v>2.7679606315798119E-2</v>
      </c>
      <c r="AL305" s="14">
        <f t="shared" si="124"/>
        <v>7.0613307160061049E-4</v>
      </c>
      <c r="AM305" s="14">
        <f t="shared" si="125"/>
        <v>1.0782299525302816E-2</v>
      </c>
    </row>
    <row r="306" spans="1:39" x14ac:dyDescent="0.25">
      <c r="A306" s="11">
        <v>43195</v>
      </c>
      <c r="B306" s="12">
        <v>12571.9</v>
      </c>
      <c r="C306" s="12">
        <v>2662.84</v>
      </c>
      <c r="D306" s="12">
        <v>7076.5498049999997</v>
      </c>
      <c r="E306" s="12">
        <v>223.53999300000001</v>
      </c>
      <c r="F306" s="12">
        <v>1451.75</v>
      </c>
      <c r="G306" s="12">
        <v>28.09</v>
      </c>
      <c r="H306" s="12">
        <v>119.040001</v>
      </c>
      <c r="I306" s="12">
        <v>1027.8100589999999</v>
      </c>
      <c r="J306" s="12">
        <v>57.41</v>
      </c>
      <c r="K306" s="12">
        <v>293.97000100000002</v>
      </c>
      <c r="L306" s="12">
        <v>76.949996999999996</v>
      </c>
      <c r="M306" s="12">
        <v>49.828564</v>
      </c>
      <c r="N306" s="12">
        <v>119.220001</v>
      </c>
      <c r="O306" s="53"/>
      <c r="P306" s="13">
        <f t="shared" si="103"/>
        <v>-1.7722062695376128E-2</v>
      </c>
      <c r="Q306" s="13">
        <f t="shared" si="104"/>
        <v>-2.192020549488527E-2</v>
      </c>
      <c r="R306" s="13">
        <f t="shared" si="105"/>
        <v>-2.2813369007299689E-2</v>
      </c>
      <c r="S306" s="13">
        <f t="shared" si="106"/>
        <v>-2.2054183387220538E-2</v>
      </c>
      <c r="T306" s="13">
        <f t="shared" si="107"/>
        <v>-3.2044098501808116E-2</v>
      </c>
      <c r="U306" s="13">
        <f t="shared" si="108"/>
        <v>-2.6343894624421438E-2</v>
      </c>
      <c r="V306" s="13">
        <f t="shared" si="109"/>
        <v>-2.4697605639301012E-2</v>
      </c>
      <c r="W306" s="13">
        <f t="shared" si="110"/>
        <v>-2.020809274838975E-2</v>
      </c>
      <c r="X306" s="13">
        <f t="shared" si="111"/>
        <v>-2.5779480926667819E-2</v>
      </c>
      <c r="Y306" s="13">
        <f t="shared" si="112"/>
        <v>-1.7416726137304162E-2</v>
      </c>
      <c r="Z306" s="13">
        <f t="shared" si="113"/>
        <v>-4.0155895002828901E-2</v>
      </c>
      <c r="AA306" s="13">
        <f t="shared" si="114"/>
        <v>-1.2398310334610363E-3</v>
      </c>
      <c r="AB306" s="13">
        <f t="shared" si="115"/>
        <v>-1.2833408716377948E-2</v>
      </c>
      <c r="AC306" s="55"/>
      <c r="AD306" s="14">
        <f t="shared" si="116"/>
        <v>-2.3450868665681659E-2</v>
      </c>
      <c r="AE306" s="14">
        <f t="shared" si="117"/>
        <v>-3.3206995820360408E-2</v>
      </c>
      <c r="AF306" s="14">
        <f t="shared" si="118"/>
        <v>-2.6990375332902331E-2</v>
      </c>
      <c r="AG306" s="14">
        <f t="shared" si="119"/>
        <v>-2.5752559067425639E-2</v>
      </c>
      <c r="AH306" s="14">
        <f t="shared" si="120"/>
        <v>-2.1268825088919797E-2</v>
      </c>
      <c r="AI306" s="14">
        <f t="shared" si="121"/>
        <v>-2.6465336143949532E-2</v>
      </c>
      <c r="AJ306" s="14">
        <f t="shared" si="122"/>
        <v>-1.8556374018741946E-2</v>
      </c>
      <c r="AK306" s="14">
        <f t="shared" si="123"/>
        <v>-4.1494716462083261E-2</v>
      </c>
      <c r="AL306" s="14">
        <f t="shared" si="124"/>
        <v>-1.5974316582951802E-3</v>
      </c>
      <c r="AM306" s="14">
        <f t="shared" si="125"/>
        <v>-1.3761946316358112E-2</v>
      </c>
    </row>
    <row r="307" spans="1:39" x14ac:dyDescent="0.25">
      <c r="A307" s="11">
        <v>43196</v>
      </c>
      <c r="B307" s="12">
        <v>12349.1</v>
      </c>
      <c r="C307" s="12">
        <v>2604.4699999999998</v>
      </c>
      <c r="D307" s="12">
        <v>6915.1098629999997</v>
      </c>
      <c r="E307" s="12">
        <v>218.61000100000001</v>
      </c>
      <c r="F307" s="12">
        <v>1405.2299800000001</v>
      </c>
      <c r="G307" s="12">
        <v>27.35</v>
      </c>
      <c r="H307" s="12">
        <v>116.099998</v>
      </c>
      <c r="I307" s="12">
        <v>1007.039978</v>
      </c>
      <c r="J307" s="12">
        <v>55.93</v>
      </c>
      <c r="K307" s="12">
        <v>288.85000600000001</v>
      </c>
      <c r="L307" s="12">
        <v>73.860000999999997</v>
      </c>
      <c r="M307" s="12">
        <v>49.766784999999999</v>
      </c>
      <c r="N307" s="12">
        <v>117.69000200000001</v>
      </c>
      <c r="O307" s="53"/>
      <c r="P307" s="13">
        <f t="shared" si="103"/>
        <v>2.542695419099239E-3</v>
      </c>
      <c r="Q307" s="13">
        <f t="shared" si="104"/>
        <v>3.336571356168383E-3</v>
      </c>
      <c r="R307" s="13">
        <f t="shared" si="105"/>
        <v>5.0946379302665434E-3</v>
      </c>
      <c r="S307" s="13">
        <f t="shared" si="106"/>
        <v>2.5616257144611687E-3</v>
      </c>
      <c r="T307" s="13">
        <f t="shared" si="107"/>
        <v>6.0486611593635331E-4</v>
      </c>
      <c r="U307" s="13">
        <f t="shared" si="108"/>
        <v>5.8500914076782262E-3</v>
      </c>
      <c r="V307" s="13">
        <f t="shared" si="109"/>
        <v>9.3884928404563972E-3</v>
      </c>
      <c r="W307" s="13">
        <f t="shared" si="110"/>
        <v>8.35124144396171E-3</v>
      </c>
      <c r="X307" s="13">
        <f t="shared" si="111"/>
        <v>5.3638476667261514E-3</v>
      </c>
      <c r="Y307" s="13">
        <f t="shared" si="112"/>
        <v>3.7389197769308602E-3</v>
      </c>
      <c r="Z307" s="13">
        <f t="shared" si="113"/>
        <v>1.8007053641930115E-2</v>
      </c>
      <c r="AA307" s="13">
        <f t="shared" si="114"/>
        <v>-8.8655515922908545E-4</v>
      </c>
      <c r="AB307" s="13">
        <f t="shared" si="115"/>
        <v>5.1831165743374541E-3</v>
      </c>
      <c r="AC307" s="55"/>
      <c r="AD307" s="14">
        <f t="shared" si="116"/>
        <v>1.1649404360000489E-3</v>
      </c>
      <c r="AE307" s="14">
        <f t="shared" si="117"/>
        <v>-5.5803120261594167E-4</v>
      </c>
      <c r="AF307" s="14">
        <f t="shared" si="118"/>
        <v>5.203610699197332E-3</v>
      </c>
      <c r="AG307" s="14">
        <f t="shared" si="119"/>
        <v>8.3335394123317703E-3</v>
      </c>
      <c r="AH307" s="14">
        <f t="shared" si="120"/>
        <v>7.2905091034316614E-3</v>
      </c>
      <c r="AI307" s="14">
        <f t="shared" si="121"/>
        <v>4.677992449444438E-3</v>
      </c>
      <c r="AJ307" s="14">
        <f t="shared" si="122"/>
        <v>2.5992718954930762E-3</v>
      </c>
      <c r="AK307" s="14">
        <f t="shared" si="123"/>
        <v>1.6668232182675755E-2</v>
      </c>
      <c r="AL307" s="14">
        <f t="shared" si="124"/>
        <v>-1.2441557840632293E-3</v>
      </c>
      <c r="AM307" s="14">
        <f t="shared" si="125"/>
        <v>4.2545789743572895E-3</v>
      </c>
    </row>
    <row r="308" spans="1:39" x14ac:dyDescent="0.25">
      <c r="A308" s="11">
        <v>43199</v>
      </c>
      <c r="B308" s="12">
        <v>12380.5</v>
      </c>
      <c r="C308" s="12">
        <v>2613.16</v>
      </c>
      <c r="D308" s="12">
        <v>6950.3398440000001</v>
      </c>
      <c r="E308" s="12">
        <v>219.16999799999999</v>
      </c>
      <c r="F308" s="12">
        <v>1406.079956</v>
      </c>
      <c r="G308" s="12">
        <v>27.51</v>
      </c>
      <c r="H308" s="12">
        <v>117.19000200000001</v>
      </c>
      <c r="I308" s="12">
        <v>1015.450012</v>
      </c>
      <c r="J308" s="12">
        <v>56.23</v>
      </c>
      <c r="K308" s="12">
        <v>289.92999300000002</v>
      </c>
      <c r="L308" s="12">
        <v>75.190002000000007</v>
      </c>
      <c r="M308" s="12">
        <v>49.722664000000002</v>
      </c>
      <c r="N308" s="12">
        <v>118.300003</v>
      </c>
      <c r="O308" s="53"/>
      <c r="P308" s="13">
        <f t="shared" si="103"/>
        <v>1.498323977222249E-2</v>
      </c>
      <c r="Q308" s="13">
        <f t="shared" si="104"/>
        <v>1.6726874741691988E-2</v>
      </c>
      <c r="R308" s="13">
        <f t="shared" si="105"/>
        <v>2.0712650637403796E-2</v>
      </c>
      <c r="S308" s="13">
        <f t="shared" si="106"/>
        <v>2.4455906597216082E-2</v>
      </c>
      <c r="T308" s="13">
        <f t="shared" si="107"/>
        <v>2.1435491539003149E-2</v>
      </c>
      <c r="U308" s="13">
        <f t="shared" si="108"/>
        <v>1.4176663031624681E-2</v>
      </c>
      <c r="V308" s="13">
        <f t="shared" si="109"/>
        <v>1.9626213505824497E-2</v>
      </c>
      <c r="W308" s="13">
        <f t="shared" si="110"/>
        <v>1.5943673059900298E-2</v>
      </c>
      <c r="X308" s="13">
        <f t="shared" si="111"/>
        <v>1.6005690912324066E-3</v>
      </c>
      <c r="Y308" s="13">
        <f t="shared" si="112"/>
        <v>2.8075791385956839E-2</v>
      </c>
      <c r="Z308" s="13">
        <f t="shared" si="113"/>
        <v>2.1279411589854691E-2</v>
      </c>
      <c r="AA308" s="13">
        <f t="shared" si="114"/>
        <v>-5.5024807198584824E-3</v>
      </c>
      <c r="AB308" s="13">
        <f t="shared" si="115"/>
        <v>1.8850346098469695E-2</v>
      </c>
      <c r="AC308" s="55"/>
      <c r="AD308" s="14">
        <f t="shared" si="116"/>
        <v>2.3059221318754961E-2</v>
      </c>
      <c r="AE308" s="14">
        <f t="shared" si="117"/>
        <v>2.0272594220450853E-2</v>
      </c>
      <c r="AF308" s="14">
        <f t="shared" si="118"/>
        <v>1.3530182323143786E-2</v>
      </c>
      <c r="AG308" s="14">
        <f t="shared" si="119"/>
        <v>1.857126007769987E-2</v>
      </c>
      <c r="AH308" s="14">
        <f t="shared" si="120"/>
        <v>1.488294071937025E-2</v>
      </c>
      <c r="AI308" s="14">
        <f t="shared" si="121"/>
        <v>9.1471387395069355E-4</v>
      </c>
      <c r="AJ308" s="14">
        <f t="shared" si="122"/>
        <v>2.6936143504519054E-2</v>
      </c>
      <c r="AK308" s="14">
        <f t="shared" si="123"/>
        <v>1.994059013060033E-2</v>
      </c>
      <c r="AL308" s="14">
        <f t="shared" si="124"/>
        <v>-5.8600813446926265E-3</v>
      </c>
      <c r="AM308" s="14">
        <f t="shared" si="125"/>
        <v>1.7921808498489528E-2</v>
      </c>
    </row>
    <row r="309" spans="1:39" x14ac:dyDescent="0.25">
      <c r="A309" s="11">
        <v>43200</v>
      </c>
      <c r="B309" s="12">
        <v>12566</v>
      </c>
      <c r="C309" s="12">
        <v>2656.87</v>
      </c>
      <c r="D309" s="12">
        <v>7094.2998049999997</v>
      </c>
      <c r="E309" s="12">
        <v>224.529999</v>
      </c>
      <c r="F309" s="12">
        <v>1436.219971</v>
      </c>
      <c r="G309" s="12">
        <v>27.9</v>
      </c>
      <c r="H309" s="12">
        <v>119.489998</v>
      </c>
      <c r="I309" s="12">
        <v>1031.6400149999999</v>
      </c>
      <c r="J309" s="12">
        <v>56.32</v>
      </c>
      <c r="K309" s="12">
        <v>298.07000699999998</v>
      </c>
      <c r="L309" s="12">
        <v>76.790001000000004</v>
      </c>
      <c r="M309" s="12">
        <v>49.449066000000002</v>
      </c>
      <c r="N309" s="12">
        <v>120.529999</v>
      </c>
      <c r="O309" s="53"/>
      <c r="P309" s="13">
        <f t="shared" si="103"/>
        <v>-4.0904026738818322E-3</v>
      </c>
      <c r="Q309" s="13">
        <f t="shared" si="104"/>
        <v>-5.5252985656053522E-3</v>
      </c>
      <c r="R309" s="13">
        <f t="shared" si="105"/>
        <v>-3.5620174921547898E-3</v>
      </c>
      <c r="S309" s="13">
        <f t="shared" si="106"/>
        <v>-4.0083463412833309E-3</v>
      </c>
      <c r="T309" s="13">
        <f t="shared" si="107"/>
        <v>-6.3847615164516203E-3</v>
      </c>
      <c r="U309" s="13">
        <f t="shared" si="108"/>
        <v>1.0752688172044333E-3</v>
      </c>
      <c r="V309" s="13">
        <f t="shared" si="109"/>
        <v>-2.7616872166991158E-3</v>
      </c>
      <c r="W309" s="13">
        <f t="shared" si="110"/>
        <v>-1.1312128097318852E-2</v>
      </c>
      <c r="X309" s="13">
        <f t="shared" si="111"/>
        <v>-1.7755504261363075E-3</v>
      </c>
      <c r="Y309" s="13">
        <f t="shared" si="112"/>
        <v>1.878755281808675E-2</v>
      </c>
      <c r="Z309" s="13">
        <f t="shared" si="113"/>
        <v>-3.7765463761356699E-3</v>
      </c>
      <c r="AA309" s="13">
        <f t="shared" si="114"/>
        <v>-2.676895858862105E-3</v>
      </c>
      <c r="AB309" s="13">
        <f t="shared" si="115"/>
        <v>-1.1615365565547098E-3</v>
      </c>
      <c r="AC309" s="55"/>
      <c r="AD309" s="14">
        <f t="shared" si="116"/>
        <v>-5.4050316197444504E-3</v>
      </c>
      <c r="AE309" s="14">
        <f t="shared" si="117"/>
        <v>-7.5476588350039155E-3</v>
      </c>
      <c r="AF309" s="14">
        <f t="shared" si="118"/>
        <v>4.2878810872353889E-4</v>
      </c>
      <c r="AG309" s="14">
        <f t="shared" si="119"/>
        <v>-3.8166406448237431E-3</v>
      </c>
      <c r="AH309" s="14">
        <f t="shared" si="120"/>
        <v>-1.2372860437848901E-2</v>
      </c>
      <c r="AI309" s="14">
        <f t="shared" si="121"/>
        <v>-2.4614056434180205E-3</v>
      </c>
      <c r="AJ309" s="14">
        <f t="shared" si="122"/>
        <v>1.7647904936648966E-2</v>
      </c>
      <c r="AK309" s="14">
        <f t="shared" si="123"/>
        <v>-5.1153678353900306E-3</v>
      </c>
      <c r="AL309" s="14">
        <f t="shared" si="124"/>
        <v>-3.0344964836962491E-3</v>
      </c>
      <c r="AM309" s="14">
        <f t="shared" si="125"/>
        <v>-2.0900741565348744E-3</v>
      </c>
    </row>
    <row r="310" spans="1:39" x14ac:dyDescent="0.25">
      <c r="A310" s="11">
        <v>43201</v>
      </c>
      <c r="B310" s="12">
        <v>12514.6</v>
      </c>
      <c r="C310" s="12">
        <v>2642.19</v>
      </c>
      <c r="D310" s="12">
        <v>7069.0297849999997</v>
      </c>
      <c r="E310" s="12">
        <v>223.63000500000001</v>
      </c>
      <c r="F310" s="12">
        <v>1427.0500489999999</v>
      </c>
      <c r="G310" s="12">
        <v>27.93</v>
      </c>
      <c r="H310" s="12">
        <v>119.160004</v>
      </c>
      <c r="I310" s="12">
        <v>1019.969971</v>
      </c>
      <c r="J310" s="12">
        <v>56.220001000000003</v>
      </c>
      <c r="K310" s="12">
        <v>303.67001299999998</v>
      </c>
      <c r="L310" s="12">
        <v>76.5</v>
      </c>
      <c r="M310" s="12">
        <v>49.316696</v>
      </c>
      <c r="N310" s="12">
        <v>120.389999</v>
      </c>
      <c r="O310" s="53"/>
      <c r="P310" s="13">
        <f t="shared" si="103"/>
        <v>5.2418774870950369E-3</v>
      </c>
      <c r="Q310" s="13">
        <f t="shared" si="104"/>
        <v>8.2507314008453125E-3</v>
      </c>
      <c r="R310" s="13">
        <f t="shared" si="105"/>
        <v>1.0074963207981513E-2</v>
      </c>
      <c r="S310" s="13">
        <f t="shared" si="106"/>
        <v>1.4890676231036126E-2</v>
      </c>
      <c r="T310" s="13">
        <f t="shared" si="107"/>
        <v>1.5030973170864659E-2</v>
      </c>
      <c r="U310" s="13">
        <f t="shared" si="108"/>
        <v>1.074113856068748E-2</v>
      </c>
      <c r="V310" s="13">
        <f t="shared" si="109"/>
        <v>1.8798237032620513E-2</v>
      </c>
      <c r="W310" s="13">
        <f t="shared" si="110"/>
        <v>1.2294517835368612E-2</v>
      </c>
      <c r="X310" s="13">
        <f t="shared" si="111"/>
        <v>5.5140162662037362E-3</v>
      </c>
      <c r="Y310" s="13">
        <f t="shared" si="112"/>
        <v>1.8375166335571125E-2</v>
      </c>
      <c r="Z310" s="13">
        <f t="shared" si="113"/>
        <v>1.2549006535947704E-2</v>
      </c>
      <c r="AA310" s="13">
        <f t="shared" si="114"/>
        <v>-2.684628345743123E-3</v>
      </c>
      <c r="AB310" s="13">
        <f t="shared" si="115"/>
        <v>1.0964365902187634E-2</v>
      </c>
      <c r="AC310" s="55"/>
      <c r="AD310" s="14">
        <f t="shared" si="116"/>
        <v>1.3493990952575006E-2</v>
      </c>
      <c r="AE310" s="14">
        <f t="shared" si="117"/>
        <v>1.3868075852312364E-2</v>
      </c>
      <c r="AF310" s="14">
        <f t="shared" si="118"/>
        <v>1.0094657852206585E-2</v>
      </c>
      <c r="AG310" s="14">
        <f t="shared" si="119"/>
        <v>1.7743283604495886E-2</v>
      </c>
      <c r="AH310" s="14">
        <f t="shared" si="120"/>
        <v>1.1233785494838564E-2</v>
      </c>
      <c r="AI310" s="14">
        <f t="shared" si="121"/>
        <v>4.8281610489220228E-3</v>
      </c>
      <c r="AJ310" s="14">
        <f t="shared" si="122"/>
        <v>1.723551845413334E-2</v>
      </c>
      <c r="AK310" s="14">
        <f t="shared" si="123"/>
        <v>1.1210185076693344E-2</v>
      </c>
      <c r="AL310" s="14">
        <f t="shared" si="124"/>
        <v>-3.0422289705772671E-3</v>
      </c>
      <c r="AM310" s="14">
        <f t="shared" si="125"/>
        <v>1.0035828302207469E-2</v>
      </c>
    </row>
    <row r="311" spans="1:39" x14ac:dyDescent="0.25">
      <c r="A311" s="11">
        <v>43202</v>
      </c>
      <c r="B311" s="12">
        <v>12580.2</v>
      </c>
      <c r="C311" s="12">
        <v>2663.99</v>
      </c>
      <c r="D311" s="12">
        <v>7140.25</v>
      </c>
      <c r="E311" s="12">
        <v>226.96000699999999</v>
      </c>
      <c r="F311" s="12">
        <v>1448.5</v>
      </c>
      <c r="G311" s="12">
        <v>28.23</v>
      </c>
      <c r="H311" s="12">
        <v>121.400002</v>
      </c>
      <c r="I311" s="12">
        <v>1032.51001</v>
      </c>
      <c r="J311" s="12">
        <v>56.529998999999997</v>
      </c>
      <c r="K311" s="12">
        <v>309.25</v>
      </c>
      <c r="L311" s="12">
        <v>77.459998999999996</v>
      </c>
      <c r="M311" s="12">
        <v>49.184299000000003</v>
      </c>
      <c r="N311" s="12">
        <v>121.709999</v>
      </c>
      <c r="O311" s="53"/>
      <c r="P311" s="13">
        <f t="shared" si="103"/>
        <v>-2.7185577335814282E-3</v>
      </c>
      <c r="Q311" s="13">
        <f t="shared" si="104"/>
        <v>-2.8866474724003055E-3</v>
      </c>
      <c r="R311" s="13">
        <f t="shared" si="105"/>
        <v>-4.7057313119288624E-3</v>
      </c>
      <c r="S311" s="13">
        <f t="shared" si="106"/>
        <v>-1.2777621213238555E-2</v>
      </c>
      <c r="T311" s="13">
        <f t="shared" si="107"/>
        <v>-1.2226414221608528E-2</v>
      </c>
      <c r="U311" s="13">
        <f t="shared" si="108"/>
        <v>2.8338292596528092E-3</v>
      </c>
      <c r="V311" s="13">
        <f t="shared" si="109"/>
        <v>-1.9686984848649391E-2</v>
      </c>
      <c r="W311" s="13">
        <f t="shared" si="110"/>
        <v>-3.1379744202190141E-3</v>
      </c>
      <c r="X311" s="13">
        <f t="shared" si="111"/>
        <v>2.6534760773655464E-3</v>
      </c>
      <c r="Y311" s="13">
        <f t="shared" si="112"/>
        <v>7.7606919967663224E-3</v>
      </c>
      <c r="Z311" s="13">
        <f t="shared" si="113"/>
        <v>-2.4529047566860251E-3</v>
      </c>
      <c r="AA311" s="13">
        <f t="shared" si="114"/>
        <v>5.9216661805019388E-3</v>
      </c>
      <c r="AB311" s="13">
        <f t="shared" si="115"/>
        <v>2.3827212421554389E-3</v>
      </c>
      <c r="AC311" s="55"/>
      <c r="AD311" s="14">
        <f t="shared" si="116"/>
        <v>-1.4174306491699675E-2</v>
      </c>
      <c r="AE311" s="14">
        <f t="shared" si="117"/>
        <v>-1.3389311540160823E-2</v>
      </c>
      <c r="AF311" s="14">
        <f t="shared" si="118"/>
        <v>2.1873485511719149E-3</v>
      </c>
      <c r="AG311" s="14">
        <f t="shared" si="119"/>
        <v>-2.0741938276774018E-2</v>
      </c>
      <c r="AH311" s="14">
        <f t="shared" si="120"/>
        <v>-4.1987067607490627E-3</v>
      </c>
      <c r="AI311" s="14">
        <f t="shared" si="121"/>
        <v>1.9676208600838334E-3</v>
      </c>
      <c r="AJ311" s="14">
        <f t="shared" si="122"/>
        <v>6.6210441153285379E-3</v>
      </c>
      <c r="AK311" s="14">
        <f t="shared" si="123"/>
        <v>-3.7917262159403863E-3</v>
      </c>
      <c r="AL311" s="14">
        <f t="shared" si="124"/>
        <v>5.5640655556677947E-3</v>
      </c>
      <c r="AM311" s="14">
        <f t="shared" si="125"/>
        <v>1.4541836421752743E-3</v>
      </c>
    </row>
    <row r="312" spans="1:39" x14ac:dyDescent="0.25">
      <c r="A312" s="11">
        <v>43203</v>
      </c>
      <c r="B312" s="12">
        <v>12546</v>
      </c>
      <c r="C312" s="12">
        <v>2656.3</v>
      </c>
      <c r="D312" s="12">
        <v>7106.6499020000001</v>
      </c>
      <c r="E312" s="12">
        <v>224.05999800000001</v>
      </c>
      <c r="F312" s="12">
        <v>1430.790039</v>
      </c>
      <c r="G312" s="12">
        <v>28.309999000000001</v>
      </c>
      <c r="H312" s="12">
        <v>119.010002</v>
      </c>
      <c r="I312" s="12">
        <v>1029.2700199999999</v>
      </c>
      <c r="J312" s="12">
        <v>56.68</v>
      </c>
      <c r="K312" s="12">
        <v>311.64999399999999</v>
      </c>
      <c r="L312" s="12">
        <v>77.269997000000004</v>
      </c>
      <c r="M312" s="12">
        <v>49.475552</v>
      </c>
      <c r="N312" s="12">
        <v>122</v>
      </c>
      <c r="O312" s="53"/>
      <c r="P312" s="13">
        <f t="shared" si="103"/>
        <v>6.551889048302284E-3</v>
      </c>
      <c r="Q312" s="13">
        <f t="shared" si="104"/>
        <v>8.1090238301395612E-3</v>
      </c>
      <c r="R312" s="13">
        <f t="shared" si="105"/>
        <v>6.9835835005791491E-3</v>
      </c>
      <c r="S312" s="13">
        <f t="shared" si="106"/>
        <v>1.097922887600844E-2</v>
      </c>
      <c r="T312" s="13">
        <f t="shared" si="107"/>
        <v>7.4853477505933963E-3</v>
      </c>
      <c r="U312" s="13">
        <f t="shared" si="108"/>
        <v>1.8368103792585577E-2</v>
      </c>
      <c r="V312" s="13">
        <f t="shared" si="109"/>
        <v>3.361078844448695E-3</v>
      </c>
      <c r="W312" s="13">
        <f t="shared" si="110"/>
        <v>8.4622692109501685E-3</v>
      </c>
      <c r="X312" s="13">
        <f t="shared" si="111"/>
        <v>5.2928722653493576E-3</v>
      </c>
      <c r="Y312" s="13">
        <f t="shared" si="112"/>
        <v>-1.2417760547109191E-2</v>
      </c>
      <c r="Z312" s="13">
        <f t="shared" si="113"/>
        <v>6.8591435301854631E-3</v>
      </c>
      <c r="AA312" s="13">
        <f t="shared" si="114"/>
        <v>5.3509256450534615E-4</v>
      </c>
      <c r="AB312" s="13">
        <f t="shared" si="115"/>
        <v>1.4672139344262369E-2</v>
      </c>
      <c r="AC312" s="55"/>
      <c r="AD312" s="14">
        <f t="shared" si="116"/>
        <v>9.5825435975473196E-3</v>
      </c>
      <c r="AE312" s="14">
        <f t="shared" si="117"/>
        <v>6.3224504320411011E-3</v>
      </c>
      <c r="AF312" s="14">
        <f t="shared" si="118"/>
        <v>1.7721623084104684E-2</v>
      </c>
      <c r="AG312" s="14">
        <f t="shared" si="119"/>
        <v>2.3061254163240677E-3</v>
      </c>
      <c r="AH312" s="14">
        <f t="shared" si="120"/>
        <v>7.4015368704201199E-3</v>
      </c>
      <c r="AI312" s="14">
        <f t="shared" si="121"/>
        <v>4.6070170480676442E-3</v>
      </c>
      <c r="AJ312" s="14">
        <f t="shared" si="122"/>
        <v>-1.3557408428546976E-2</v>
      </c>
      <c r="AK312" s="14">
        <f t="shared" si="123"/>
        <v>5.5203220709311024E-3</v>
      </c>
      <c r="AL312" s="14">
        <f t="shared" si="124"/>
        <v>1.7749193967120223E-4</v>
      </c>
      <c r="AM312" s="14">
        <f t="shared" si="125"/>
        <v>1.3743601744282205E-2</v>
      </c>
    </row>
    <row r="313" spans="1:39" x14ac:dyDescent="0.25">
      <c r="A313" s="11">
        <v>43206</v>
      </c>
      <c r="B313" s="12">
        <v>12628.2</v>
      </c>
      <c r="C313" s="12">
        <v>2677.84</v>
      </c>
      <c r="D313" s="12">
        <v>7156.2797849999997</v>
      </c>
      <c r="E313" s="12">
        <v>226.520004</v>
      </c>
      <c r="F313" s="12">
        <v>1441.5</v>
      </c>
      <c r="G313" s="12">
        <v>28.83</v>
      </c>
      <c r="H313" s="12">
        <v>119.410004</v>
      </c>
      <c r="I313" s="12">
        <v>1037.9799800000001</v>
      </c>
      <c r="J313" s="12">
        <v>56.98</v>
      </c>
      <c r="K313" s="12">
        <v>307.77999899999998</v>
      </c>
      <c r="L313" s="12">
        <v>77.800003000000004</v>
      </c>
      <c r="M313" s="12">
        <v>49.502026000000001</v>
      </c>
      <c r="N313" s="12">
        <v>123.790001</v>
      </c>
      <c r="O313" s="53"/>
      <c r="P313" s="13">
        <f t="shared" si="103"/>
        <v>6.144977114711514E-3</v>
      </c>
      <c r="Q313" s="13">
        <f t="shared" si="104"/>
        <v>1.0661577988229309E-2</v>
      </c>
      <c r="R313" s="13">
        <f t="shared" si="105"/>
        <v>1.7442067212300794E-2</v>
      </c>
      <c r="S313" s="13">
        <f t="shared" si="106"/>
        <v>2.0483842124600971E-2</v>
      </c>
      <c r="T313" s="13">
        <f t="shared" si="107"/>
        <v>4.3239650364204074E-2</v>
      </c>
      <c r="U313" s="13">
        <f t="shared" si="108"/>
        <v>1.040617412417788E-3</v>
      </c>
      <c r="V313" s="13">
        <f t="shared" si="109"/>
        <v>3.2995510158428498E-2</v>
      </c>
      <c r="W313" s="13">
        <f t="shared" si="110"/>
        <v>3.4856215627588449E-2</v>
      </c>
      <c r="X313" s="13">
        <f t="shared" si="111"/>
        <v>1.2285012285012442E-2</v>
      </c>
      <c r="Y313" s="13">
        <f t="shared" si="112"/>
        <v>9.1883810162726176E-2</v>
      </c>
      <c r="Z313" s="13">
        <f t="shared" si="113"/>
        <v>2.8663186555404119E-2</v>
      </c>
      <c r="AA313" s="13">
        <f t="shared" si="114"/>
        <v>1.7828159194939186E-3</v>
      </c>
      <c r="AB313" s="13">
        <f t="shared" si="115"/>
        <v>1.5914055934129978E-2</v>
      </c>
      <c r="AC313" s="55"/>
      <c r="AD313" s="14">
        <f t="shared" si="116"/>
        <v>1.908715684613985E-2</v>
      </c>
      <c r="AE313" s="14">
        <f t="shared" si="117"/>
        <v>4.2076753045651782E-2</v>
      </c>
      <c r="AF313" s="14">
        <f t="shared" si="118"/>
        <v>3.9413670393689359E-4</v>
      </c>
      <c r="AG313" s="14">
        <f t="shared" si="119"/>
        <v>3.1940556730303868E-2</v>
      </c>
      <c r="AH313" s="14">
        <f t="shared" si="120"/>
        <v>3.3795483287058399E-2</v>
      </c>
      <c r="AI313" s="14">
        <f t="shared" si="121"/>
        <v>1.159915706773073E-2</v>
      </c>
      <c r="AJ313" s="14">
        <f t="shared" si="122"/>
        <v>9.0744162281288399E-2</v>
      </c>
      <c r="AK313" s="14">
        <f t="shared" si="123"/>
        <v>2.7324365096149758E-2</v>
      </c>
      <c r="AL313" s="14">
        <f t="shared" si="124"/>
        <v>1.4252152946597747E-3</v>
      </c>
      <c r="AM313" s="14">
        <f t="shared" si="125"/>
        <v>1.4985518334149813E-2</v>
      </c>
    </row>
    <row r="314" spans="1:39" x14ac:dyDescent="0.25">
      <c r="A314" s="11">
        <v>43207</v>
      </c>
      <c r="B314" s="12">
        <v>12705.8</v>
      </c>
      <c r="C314" s="12">
        <v>2706.39</v>
      </c>
      <c r="D314" s="12">
        <v>7281.1000979999999</v>
      </c>
      <c r="E314" s="12">
        <v>231.16000399999999</v>
      </c>
      <c r="F314" s="12">
        <v>1503.829956</v>
      </c>
      <c r="G314" s="12">
        <v>28.860001</v>
      </c>
      <c r="H314" s="12">
        <v>123.349998</v>
      </c>
      <c r="I314" s="12">
        <v>1074.160034</v>
      </c>
      <c r="J314" s="12">
        <v>57.68</v>
      </c>
      <c r="K314" s="12">
        <v>336.05999800000001</v>
      </c>
      <c r="L314" s="12">
        <v>80.029999000000004</v>
      </c>
      <c r="M314" s="12">
        <v>49.590279000000002</v>
      </c>
      <c r="N314" s="12">
        <v>125.760002</v>
      </c>
      <c r="O314" s="53"/>
      <c r="P314" s="13">
        <f t="shared" si="103"/>
        <v>2.125013773237372E-3</v>
      </c>
      <c r="Q314" s="13">
        <f t="shared" si="104"/>
        <v>8.3136576768305659E-4</v>
      </c>
      <c r="R314" s="13">
        <f t="shared" si="105"/>
        <v>1.9420329084451904E-3</v>
      </c>
      <c r="S314" s="13">
        <f t="shared" si="106"/>
        <v>-2.5955182108394759E-4</v>
      </c>
      <c r="T314" s="13">
        <f t="shared" si="107"/>
        <v>1.5965907517804467E-2</v>
      </c>
      <c r="U314" s="13">
        <f t="shared" si="108"/>
        <v>2.7720026759527894E-3</v>
      </c>
      <c r="V314" s="13">
        <f t="shared" si="109"/>
        <v>8.998792201034389E-3</v>
      </c>
      <c r="W314" s="13">
        <f t="shared" si="110"/>
        <v>-1.9364693659790211E-3</v>
      </c>
      <c r="X314" s="13">
        <f t="shared" si="111"/>
        <v>-3.6407593619971479E-3</v>
      </c>
      <c r="Y314" s="13">
        <f t="shared" si="112"/>
        <v>-4.5825418352826164E-3</v>
      </c>
      <c r="Z314" s="13">
        <f t="shared" si="113"/>
        <v>3.8735099821753938E-3</v>
      </c>
      <c r="AA314" s="13">
        <f t="shared" si="114"/>
        <v>-5.3385462904942393E-4</v>
      </c>
      <c r="AB314" s="13">
        <f t="shared" si="115"/>
        <v>6.997431504493834E-3</v>
      </c>
      <c r="AC314" s="55"/>
      <c r="AD314" s="14">
        <f t="shared" si="116"/>
        <v>-1.6562370995450674E-3</v>
      </c>
      <c r="AE314" s="14">
        <f t="shared" si="117"/>
        <v>1.4803010199252172E-2</v>
      </c>
      <c r="AF314" s="14">
        <f t="shared" si="118"/>
        <v>2.1255219674718951E-3</v>
      </c>
      <c r="AG314" s="14">
        <f t="shared" si="119"/>
        <v>7.9438387729097622E-3</v>
      </c>
      <c r="AH314" s="14">
        <f t="shared" si="120"/>
        <v>-2.9972017065090692E-3</v>
      </c>
      <c r="AI314" s="14">
        <f t="shared" si="121"/>
        <v>-4.3266145792788613E-3</v>
      </c>
      <c r="AJ314" s="14">
        <f t="shared" si="122"/>
        <v>-5.7221897167204008E-3</v>
      </c>
      <c r="AK314" s="14">
        <f t="shared" si="123"/>
        <v>2.5346885229210326E-3</v>
      </c>
      <c r="AL314" s="14">
        <f t="shared" si="124"/>
        <v>-8.914552538835678E-4</v>
      </c>
      <c r="AM314" s="14">
        <f t="shared" si="125"/>
        <v>6.0688939045136694E-3</v>
      </c>
    </row>
    <row r="315" spans="1:39" x14ac:dyDescent="0.25">
      <c r="A315" s="11">
        <v>43208</v>
      </c>
      <c r="B315" s="12">
        <v>12732.8</v>
      </c>
      <c r="C315" s="12">
        <v>2708.64</v>
      </c>
      <c r="D315" s="12">
        <v>7295.2402339999999</v>
      </c>
      <c r="E315" s="12">
        <v>231.10000600000001</v>
      </c>
      <c r="F315" s="12">
        <v>1527.839966</v>
      </c>
      <c r="G315" s="12">
        <v>28.940000999999999</v>
      </c>
      <c r="H315" s="12">
        <v>124.459999</v>
      </c>
      <c r="I315" s="12">
        <v>1072.079956</v>
      </c>
      <c r="J315" s="12">
        <v>57.470001000000003</v>
      </c>
      <c r="K315" s="12">
        <v>334.51998900000001</v>
      </c>
      <c r="L315" s="12">
        <v>80.339995999999999</v>
      </c>
      <c r="M315" s="12">
        <v>49.563805000000002</v>
      </c>
      <c r="N315" s="12">
        <v>126.639999</v>
      </c>
      <c r="O315" s="53"/>
      <c r="P315" s="13">
        <f t="shared" si="103"/>
        <v>-4.8143377733098625E-3</v>
      </c>
      <c r="Q315" s="13">
        <f t="shared" si="104"/>
        <v>-5.7261208576997458E-3</v>
      </c>
      <c r="R315" s="13">
        <f t="shared" si="105"/>
        <v>-7.8380112464984109E-3</v>
      </c>
      <c r="S315" s="13">
        <f t="shared" si="106"/>
        <v>-1.5058463477495621E-2</v>
      </c>
      <c r="T315" s="13">
        <f t="shared" si="107"/>
        <v>1.9026906382157094E-2</v>
      </c>
      <c r="U315" s="13">
        <f t="shared" si="108"/>
        <v>-1.7277815574366917E-3</v>
      </c>
      <c r="V315" s="13">
        <f t="shared" si="109"/>
        <v>-3.2138920393209869E-3</v>
      </c>
      <c r="W315" s="13">
        <f t="shared" si="110"/>
        <v>1.4569804157405608E-2</v>
      </c>
      <c r="X315" s="13">
        <f t="shared" si="111"/>
        <v>-2.7840612009037979E-3</v>
      </c>
      <c r="Y315" s="13">
        <f t="shared" si="112"/>
        <v>-5.4405627760557573E-3</v>
      </c>
      <c r="Z315" s="13">
        <f t="shared" si="113"/>
        <v>-8.2150365056029573E-3</v>
      </c>
      <c r="AA315" s="13">
        <f t="shared" si="114"/>
        <v>-2.5284902964976208E-2</v>
      </c>
      <c r="AB315" s="13">
        <f t="shared" si="115"/>
        <v>-1.1449755302035292E-2</v>
      </c>
      <c r="AC315" s="55"/>
      <c r="AD315" s="14">
        <f t="shared" si="116"/>
        <v>-1.6455148755956741E-2</v>
      </c>
      <c r="AE315" s="14">
        <f t="shared" si="117"/>
        <v>1.7864009063604799E-2</v>
      </c>
      <c r="AF315" s="14">
        <f t="shared" si="118"/>
        <v>-2.3742622659175859E-3</v>
      </c>
      <c r="AG315" s="14">
        <f t="shared" si="119"/>
        <v>-4.2688454674456137E-3</v>
      </c>
      <c r="AH315" s="14">
        <f t="shared" si="120"/>
        <v>1.3509071816875559E-2</v>
      </c>
      <c r="AI315" s="14">
        <f t="shared" si="121"/>
        <v>-3.4699164181855109E-3</v>
      </c>
      <c r="AJ315" s="14">
        <f t="shared" si="122"/>
        <v>-6.5802106574935418E-3</v>
      </c>
      <c r="AK315" s="14">
        <f t="shared" si="123"/>
        <v>-9.553857964857318E-3</v>
      </c>
      <c r="AL315" s="14">
        <f t="shared" si="124"/>
        <v>-2.564250358981035E-2</v>
      </c>
      <c r="AM315" s="14">
        <f t="shared" si="125"/>
        <v>-1.2378292902015456E-2</v>
      </c>
    </row>
    <row r="316" spans="1:39" x14ac:dyDescent="0.25">
      <c r="A316" s="11">
        <v>43209</v>
      </c>
      <c r="B316" s="12">
        <v>12671.5</v>
      </c>
      <c r="C316" s="12">
        <v>2693.13</v>
      </c>
      <c r="D316" s="12">
        <v>7238.0600590000004</v>
      </c>
      <c r="E316" s="12">
        <v>227.61999499999999</v>
      </c>
      <c r="F316" s="12">
        <v>1556.910034</v>
      </c>
      <c r="G316" s="12">
        <v>28.889999</v>
      </c>
      <c r="H316" s="12">
        <v>124.05999799999999</v>
      </c>
      <c r="I316" s="12">
        <v>1087.6999510000001</v>
      </c>
      <c r="J316" s="12">
        <v>57.310001</v>
      </c>
      <c r="K316" s="12">
        <v>332.70001200000002</v>
      </c>
      <c r="L316" s="12">
        <v>79.680000000000007</v>
      </c>
      <c r="M316" s="12">
        <v>48.310589</v>
      </c>
      <c r="N316" s="12">
        <v>125.19000200000001</v>
      </c>
      <c r="O316" s="53"/>
      <c r="P316" s="13">
        <f t="shared" si="103"/>
        <v>-5.0743795130804292E-3</v>
      </c>
      <c r="Q316" s="13">
        <f t="shared" si="104"/>
        <v>-8.5365355552833311E-3</v>
      </c>
      <c r="R316" s="13">
        <f t="shared" si="105"/>
        <v>-1.2700941308948166E-2</v>
      </c>
      <c r="S316" s="13">
        <f t="shared" si="106"/>
        <v>-1.045597949336563E-2</v>
      </c>
      <c r="T316" s="13">
        <f t="shared" si="107"/>
        <v>-1.8896431622586585E-2</v>
      </c>
      <c r="U316" s="13">
        <f t="shared" si="108"/>
        <v>-1.7306681111342037E-3</v>
      </c>
      <c r="V316" s="13">
        <f t="shared" si="109"/>
        <v>-9.9951476704037701E-3</v>
      </c>
      <c r="W316" s="13">
        <f t="shared" si="110"/>
        <v>-1.3551522169738539E-2</v>
      </c>
      <c r="X316" s="13">
        <f t="shared" si="111"/>
        <v>-1.4133676249630467E-2</v>
      </c>
      <c r="Y316" s="13">
        <f t="shared" si="112"/>
        <v>-1.4818223090415805E-2</v>
      </c>
      <c r="Z316" s="13">
        <f t="shared" si="113"/>
        <v>-1.1922653112449888E-2</v>
      </c>
      <c r="AA316" s="13">
        <f t="shared" si="114"/>
        <v>-1.0961095920399511E-2</v>
      </c>
      <c r="AB316" s="13">
        <f t="shared" si="115"/>
        <v>-3.1951513188729352E-3</v>
      </c>
      <c r="AC316" s="55"/>
      <c r="AD316" s="14">
        <f t="shared" si="116"/>
        <v>-1.1852664771826751E-2</v>
      </c>
      <c r="AE316" s="14">
        <f t="shared" si="117"/>
        <v>-2.005932894113888E-2</v>
      </c>
      <c r="AF316" s="14">
        <f t="shared" si="118"/>
        <v>-2.3771488196150979E-3</v>
      </c>
      <c r="AG316" s="14">
        <f t="shared" si="119"/>
        <v>-1.1050101098528397E-2</v>
      </c>
      <c r="AH316" s="14">
        <f t="shared" si="120"/>
        <v>-1.4612254510268588E-2</v>
      </c>
      <c r="AI316" s="14">
        <f t="shared" si="121"/>
        <v>-1.4819531466912179E-2</v>
      </c>
      <c r="AJ316" s="14">
        <f t="shared" si="122"/>
        <v>-1.595787097185359E-2</v>
      </c>
      <c r="AK316" s="14">
        <f t="shared" si="123"/>
        <v>-1.3261474571704249E-2</v>
      </c>
      <c r="AL316" s="14">
        <f t="shared" si="124"/>
        <v>-1.1318696545233655E-2</v>
      </c>
      <c r="AM316" s="14">
        <f t="shared" si="125"/>
        <v>-4.1236889188530999E-3</v>
      </c>
    </row>
    <row r="317" spans="1:39" x14ac:dyDescent="0.25">
      <c r="A317" s="11">
        <v>43210</v>
      </c>
      <c r="B317" s="12">
        <v>12607.2</v>
      </c>
      <c r="C317" s="12">
        <v>2670.14</v>
      </c>
      <c r="D317" s="12">
        <v>7146.1298829999996</v>
      </c>
      <c r="E317" s="12">
        <v>225.240005</v>
      </c>
      <c r="F317" s="12">
        <v>1527.48999</v>
      </c>
      <c r="G317" s="12">
        <v>28.84</v>
      </c>
      <c r="H317" s="12">
        <v>122.82</v>
      </c>
      <c r="I317" s="12">
        <v>1072.959961</v>
      </c>
      <c r="J317" s="12">
        <v>56.5</v>
      </c>
      <c r="K317" s="12">
        <v>327.76998900000001</v>
      </c>
      <c r="L317" s="12">
        <v>78.730002999999996</v>
      </c>
      <c r="M317" s="12">
        <v>47.781052000000003</v>
      </c>
      <c r="N317" s="12">
        <v>124.790001</v>
      </c>
      <c r="O317" s="53"/>
      <c r="P317" s="13">
        <f t="shared" si="103"/>
        <v>2.8555111364925168E-4</v>
      </c>
      <c r="Q317" s="13">
        <f t="shared" si="104"/>
        <v>5.6176829679399631E-5</v>
      </c>
      <c r="R317" s="13">
        <f t="shared" si="105"/>
        <v>-2.4530459545244465E-3</v>
      </c>
      <c r="S317" s="13">
        <f t="shared" si="106"/>
        <v>2.663736399757255E-4</v>
      </c>
      <c r="T317" s="13">
        <f t="shared" si="107"/>
        <v>-6.304463572949448E-3</v>
      </c>
      <c r="U317" s="13">
        <f t="shared" si="108"/>
        <v>-6.9348127600554754E-4</v>
      </c>
      <c r="V317" s="13">
        <f t="shared" si="109"/>
        <v>-7.572064810291379E-3</v>
      </c>
      <c r="W317" s="13">
        <f t="shared" si="110"/>
        <v>-5.1353360798893632E-3</v>
      </c>
      <c r="X317" s="13">
        <f t="shared" si="111"/>
        <v>6.5486548672566425E-3</v>
      </c>
      <c r="Y317" s="13">
        <f t="shared" si="112"/>
        <v>-2.770231352694108E-2</v>
      </c>
      <c r="Z317" s="13">
        <f t="shared" si="113"/>
        <v>-6.604902580786165E-3</v>
      </c>
      <c r="AA317" s="13">
        <f t="shared" si="114"/>
        <v>-4.4328031957102665E-3</v>
      </c>
      <c r="AB317" s="13">
        <f t="shared" si="115"/>
        <v>-7.2922829770631914E-3</v>
      </c>
      <c r="AC317" s="55"/>
      <c r="AD317" s="14">
        <f t="shared" si="116"/>
        <v>-1.1303116384853943E-3</v>
      </c>
      <c r="AE317" s="14">
        <f t="shared" si="117"/>
        <v>-7.4673608915017432E-3</v>
      </c>
      <c r="AF317" s="14">
        <f t="shared" si="118"/>
        <v>-1.339961984486442E-3</v>
      </c>
      <c r="AG317" s="14">
        <f t="shared" si="119"/>
        <v>-8.6270182384160059E-3</v>
      </c>
      <c r="AH317" s="14">
        <f t="shared" si="120"/>
        <v>-6.1960684204194118E-3</v>
      </c>
      <c r="AI317" s="14">
        <f t="shared" si="121"/>
        <v>5.862799649974929E-3</v>
      </c>
      <c r="AJ317" s="14">
        <f t="shared" si="122"/>
        <v>-2.8841961408378865E-2</v>
      </c>
      <c r="AK317" s="14">
        <f t="shared" si="123"/>
        <v>-7.9437240400405257E-3</v>
      </c>
      <c r="AL317" s="14">
        <f t="shared" si="124"/>
        <v>-4.7904038205444106E-3</v>
      </c>
      <c r="AM317" s="14">
        <f t="shared" si="125"/>
        <v>-8.220820577043356E-3</v>
      </c>
    </row>
    <row r="318" spans="1:39" x14ac:dyDescent="0.25">
      <c r="A318" s="11">
        <v>43213</v>
      </c>
      <c r="B318" s="12">
        <v>12610.8</v>
      </c>
      <c r="C318" s="12">
        <v>2670.29</v>
      </c>
      <c r="D318" s="12">
        <v>7128.6000979999999</v>
      </c>
      <c r="E318" s="12">
        <v>225.300003</v>
      </c>
      <c r="F318" s="12">
        <v>1517.8599850000001</v>
      </c>
      <c r="G318" s="12">
        <v>28.82</v>
      </c>
      <c r="H318" s="12">
        <v>121.889999</v>
      </c>
      <c r="I318" s="12">
        <v>1067.4499510000001</v>
      </c>
      <c r="J318" s="12">
        <v>56.869999</v>
      </c>
      <c r="K318" s="12">
        <v>318.69000199999999</v>
      </c>
      <c r="L318" s="12">
        <v>78.209998999999996</v>
      </c>
      <c r="M318" s="12">
        <v>47.569248000000002</v>
      </c>
      <c r="N318" s="12">
        <v>123.879997</v>
      </c>
      <c r="O318" s="53"/>
      <c r="P318" s="13">
        <f t="shared" si="103"/>
        <v>-7.6759602880070998E-3</v>
      </c>
      <c r="Q318" s="13">
        <f t="shared" si="104"/>
        <v>-1.3380569151665189E-2</v>
      </c>
      <c r="R318" s="13">
        <f t="shared" si="105"/>
        <v>-1.7008949630098913E-2</v>
      </c>
      <c r="S318" s="13">
        <f t="shared" si="106"/>
        <v>-3.2889498008573104E-2</v>
      </c>
      <c r="T318" s="13">
        <f t="shared" si="107"/>
        <v>-3.806017654520355E-2</v>
      </c>
      <c r="U318" s="13">
        <f t="shared" si="108"/>
        <v>-1.1103400416377474E-2</v>
      </c>
      <c r="V318" s="13">
        <f t="shared" si="109"/>
        <v>-3.2898531732697744E-2</v>
      </c>
      <c r="W318" s="13">
        <f t="shared" si="110"/>
        <v>-4.4470441874609357E-2</v>
      </c>
      <c r="X318" s="13">
        <f t="shared" si="111"/>
        <v>-2.0045701073425404E-2</v>
      </c>
      <c r="Y318" s="13">
        <f t="shared" si="112"/>
        <v>-3.6618698191856036E-2</v>
      </c>
      <c r="Z318" s="13">
        <f t="shared" si="113"/>
        <v>-3.7463240473893822E-2</v>
      </c>
      <c r="AA318" s="13">
        <f t="shared" si="114"/>
        <v>1.4656716877256448E-2</v>
      </c>
      <c r="AB318" s="13">
        <f t="shared" si="115"/>
        <v>-4.7465265921825983E-2</v>
      </c>
      <c r="AC318" s="55"/>
      <c r="AD318" s="14">
        <f t="shared" si="116"/>
        <v>-3.4286183287034221E-2</v>
      </c>
      <c r="AE318" s="14">
        <f t="shared" si="117"/>
        <v>-3.9223073863755842E-2</v>
      </c>
      <c r="AF318" s="14">
        <f t="shared" si="118"/>
        <v>-1.1749881124858369E-2</v>
      </c>
      <c r="AG318" s="14">
        <f t="shared" si="119"/>
        <v>-3.3953485160822375E-2</v>
      </c>
      <c r="AH318" s="14">
        <f t="shared" si="120"/>
        <v>-4.5531174215139407E-2</v>
      </c>
      <c r="AI318" s="14">
        <f t="shared" si="121"/>
        <v>-2.0731556290707116E-2</v>
      </c>
      <c r="AJ318" s="14">
        <f t="shared" si="122"/>
        <v>-3.7758346073293821E-2</v>
      </c>
      <c r="AK318" s="14">
        <f t="shared" si="123"/>
        <v>-3.8802061933148183E-2</v>
      </c>
      <c r="AL318" s="14">
        <f t="shared" si="124"/>
        <v>1.4299116252422304E-2</v>
      </c>
      <c r="AM318" s="14">
        <f t="shared" si="125"/>
        <v>-4.8393803521806146E-2</v>
      </c>
    </row>
    <row r="319" spans="1:39" x14ac:dyDescent="0.25">
      <c r="A319" s="11">
        <v>43214</v>
      </c>
      <c r="B319" s="12">
        <v>12514</v>
      </c>
      <c r="C319" s="12">
        <v>2634.56</v>
      </c>
      <c r="D319" s="12">
        <v>7007.3500979999999</v>
      </c>
      <c r="E319" s="12">
        <v>217.88999899999999</v>
      </c>
      <c r="F319" s="12">
        <v>1460.089966</v>
      </c>
      <c r="G319" s="12">
        <v>28.5</v>
      </c>
      <c r="H319" s="12">
        <v>117.879997</v>
      </c>
      <c r="I319" s="12">
        <v>1019.97998</v>
      </c>
      <c r="J319" s="12">
        <v>55.73</v>
      </c>
      <c r="K319" s="12">
        <v>307.01998900000001</v>
      </c>
      <c r="L319" s="12">
        <v>75.279999000000004</v>
      </c>
      <c r="M319" s="12">
        <v>48.266457000000003</v>
      </c>
      <c r="N319" s="12">
        <v>118</v>
      </c>
      <c r="O319" s="53"/>
      <c r="P319" s="13">
        <f t="shared" si="103"/>
        <v>3.1165095093488304E-4</v>
      </c>
      <c r="Q319" s="13">
        <f t="shared" si="104"/>
        <v>1.8371189116968001E-3</v>
      </c>
      <c r="R319" s="13">
        <f t="shared" si="105"/>
        <v>-5.1515393829548728E-4</v>
      </c>
      <c r="S319" s="13">
        <f t="shared" si="106"/>
        <v>-2.6159621947585698E-3</v>
      </c>
      <c r="T319" s="13">
        <f t="shared" si="107"/>
        <v>5.4844565653189292E-5</v>
      </c>
      <c r="U319" s="13">
        <f t="shared" si="108"/>
        <v>3.2280701754386021E-2</v>
      </c>
      <c r="V319" s="13">
        <f t="shared" si="109"/>
        <v>-4.7505684955184702E-3</v>
      </c>
      <c r="W319" s="13">
        <f t="shared" si="110"/>
        <v>1.1765064251554325E-3</v>
      </c>
      <c r="X319" s="13">
        <f t="shared" si="111"/>
        <v>-2.3685627130809239E-2</v>
      </c>
      <c r="Y319" s="13">
        <f t="shared" si="112"/>
        <v>-4.1038989158455053E-3</v>
      </c>
      <c r="Z319" s="13">
        <f t="shared" si="113"/>
        <v>-1.7003175039893459E-2</v>
      </c>
      <c r="AA319" s="13">
        <f t="shared" si="114"/>
        <v>3.6567838405865416E-4</v>
      </c>
      <c r="AB319" s="13">
        <f t="shared" si="115"/>
        <v>5.1695000000000491E-3</v>
      </c>
      <c r="AC319" s="55"/>
      <c r="AD319" s="14">
        <f t="shared" si="116"/>
        <v>-4.0126474732196894E-3</v>
      </c>
      <c r="AE319" s="14">
        <f t="shared" si="117"/>
        <v>-1.1080527528991057E-3</v>
      </c>
      <c r="AF319" s="14">
        <f t="shared" si="118"/>
        <v>3.1634221045905124E-2</v>
      </c>
      <c r="AG319" s="14">
        <f t="shared" si="119"/>
        <v>-5.805521923643097E-3</v>
      </c>
      <c r="AH319" s="14">
        <f t="shared" si="120"/>
        <v>1.157740846253843E-4</v>
      </c>
      <c r="AI319" s="14">
        <f t="shared" si="121"/>
        <v>-2.4371482348090952E-2</v>
      </c>
      <c r="AJ319" s="14">
        <f t="shared" si="122"/>
        <v>-5.2435467972832897E-3</v>
      </c>
      <c r="AK319" s="14">
        <f t="shared" si="123"/>
        <v>-1.834199649914782E-2</v>
      </c>
      <c r="AL319" s="14">
        <f t="shared" si="124"/>
        <v>8.0777592245102436E-6</v>
      </c>
      <c r="AM319" s="14">
        <f t="shared" si="125"/>
        <v>4.2409624000198844E-3</v>
      </c>
    </row>
    <row r="320" spans="1:39" x14ac:dyDescent="0.25">
      <c r="A320" s="11">
        <v>43215</v>
      </c>
      <c r="B320" s="12">
        <v>12517.9</v>
      </c>
      <c r="C320" s="12">
        <v>2639.4</v>
      </c>
      <c r="D320" s="12">
        <v>7003.7402339999999</v>
      </c>
      <c r="E320" s="12">
        <v>217.320007</v>
      </c>
      <c r="F320" s="12">
        <v>1460.170044</v>
      </c>
      <c r="G320" s="12">
        <v>29.42</v>
      </c>
      <c r="H320" s="12">
        <v>117.32</v>
      </c>
      <c r="I320" s="12">
        <v>1021.179993</v>
      </c>
      <c r="J320" s="12">
        <v>54.41</v>
      </c>
      <c r="K320" s="12">
        <v>305.76001000000002</v>
      </c>
      <c r="L320" s="12">
        <v>74</v>
      </c>
      <c r="M320" s="12">
        <v>48.284106999999999</v>
      </c>
      <c r="N320" s="12">
        <v>118.610001</v>
      </c>
      <c r="O320" s="53"/>
      <c r="P320" s="13">
        <f t="shared" si="103"/>
        <v>5.1925642479968559E-3</v>
      </c>
      <c r="Q320" s="13">
        <f t="shared" si="104"/>
        <v>1.0434189588542919E-2</v>
      </c>
      <c r="R320" s="13">
        <f t="shared" si="105"/>
        <v>1.6411222883741194E-2</v>
      </c>
      <c r="S320" s="13">
        <f t="shared" si="106"/>
        <v>2.1120913179429435E-2</v>
      </c>
      <c r="T320" s="13">
        <f t="shared" si="107"/>
        <v>3.9577525396761404E-2</v>
      </c>
      <c r="U320" s="13">
        <f t="shared" si="108"/>
        <v>1.0197484704281834E-3</v>
      </c>
      <c r="V320" s="13">
        <f t="shared" si="109"/>
        <v>2.9918189566996212E-2</v>
      </c>
      <c r="W320" s="13">
        <f t="shared" si="110"/>
        <v>1.8468875349382241E-2</v>
      </c>
      <c r="X320" s="13">
        <f t="shared" si="111"/>
        <v>1.2681455614776738E-2</v>
      </c>
      <c r="Y320" s="13">
        <f t="shared" si="112"/>
        <v>2.6883832846551714E-2</v>
      </c>
      <c r="Z320" s="13">
        <f t="shared" si="113"/>
        <v>2.743241891891901E-2</v>
      </c>
      <c r="AA320" s="13">
        <f t="shared" si="114"/>
        <v>8.5907149530588534E-3</v>
      </c>
      <c r="AB320" s="13">
        <f t="shared" si="115"/>
        <v>1.930698069887038E-2</v>
      </c>
      <c r="AC320" s="55"/>
      <c r="AD320" s="14">
        <f t="shared" si="116"/>
        <v>1.9724227900968314E-2</v>
      </c>
      <c r="AE320" s="14">
        <f t="shared" si="117"/>
        <v>3.8414628078209112E-2</v>
      </c>
      <c r="AF320" s="14">
        <f t="shared" si="118"/>
        <v>3.7326776194728894E-4</v>
      </c>
      <c r="AG320" s="14">
        <f t="shared" si="119"/>
        <v>2.8863236138871585E-2</v>
      </c>
      <c r="AH320" s="14">
        <f t="shared" si="120"/>
        <v>1.7408143008852194E-2</v>
      </c>
      <c r="AI320" s="14">
        <f t="shared" si="121"/>
        <v>1.1995600397495025E-2</v>
      </c>
      <c r="AJ320" s="14">
        <f t="shared" si="122"/>
        <v>2.574418496511393E-2</v>
      </c>
      <c r="AK320" s="14">
        <f t="shared" si="123"/>
        <v>2.609359745966465E-2</v>
      </c>
      <c r="AL320" s="14">
        <f t="shared" si="124"/>
        <v>8.2331143282247093E-3</v>
      </c>
      <c r="AM320" s="14">
        <f t="shared" si="125"/>
        <v>1.8378443098890213E-2</v>
      </c>
    </row>
    <row r="321" spans="1:39" x14ac:dyDescent="0.25">
      <c r="A321" s="11">
        <v>43216</v>
      </c>
      <c r="B321" s="12">
        <v>12582.9</v>
      </c>
      <c r="C321" s="12">
        <v>2666.94</v>
      </c>
      <c r="D321" s="12">
        <v>7118.6801759999998</v>
      </c>
      <c r="E321" s="12">
        <v>221.91000399999999</v>
      </c>
      <c r="F321" s="12">
        <v>1517.959961</v>
      </c>
      <c r="G321" s="12">
        <v>29.450001</v>
      </c>
      <c r="H321" s="12">
        <v>120.83000199999999</v>
      </c>
      <c r="I321" s="12">
        <v>1040.040039</v>
      </c>
      <c r="J321" s="12">
        <v>55.099997999999999</v>
      </c>
      <c r="K321" s="12">
        <v>313.98001099999999</v>
      </c>
      <c r="L321" s="12">
        <v>76.029999000000004</v>
      </c>
      <c r="M321" s="12">
        <v>48.698901999999997</v>
      </c>
      <c r="N321" s="12">
        <v>120.900002</v>
      </c>
      <c r="O321" s="53"/>
      <c r="P321" s="13">
        <f t="shared" si="103"/>
        <v>8.8214958395926857E-4</v>
      </c>
      <c r="Q321" s="13">
        <f t="shared" si="104"/>
        <v>1.1136358523251566E-3</v>
      </c>
      <c r="R321" s="13">
        <f t="shared" si="105"/>
        <v>1.5728041888651845E-4</v>
      </c>
      <c r="S321" s="13">
        <f t="shared" si="106"/>
        <v>-4.5108376456992616E-5</v>
      </c>
      <c r="T321" s="13">
        <f t="shared" si="107"/>
        <v>3.6008877311883181E-2</v>
      </c>
      <c r="U321" s="13">
        <f t="shared" si="108"/>
        <v>-7.4703223269839691E-3</v>
      </c>
      <c r="V321" s="13">
        <f t="shared" si="109"/>
        <v>-5.0484233212211294E-3</v>
      </c>
      <c r="W321" s="13">
        <f t="shared" si="110"/>
        <v>-9.605389817112675E-3</v>
      </c>
      <c r="X321" s="13">
        <f t="shared" si="111"/>
        <v>1.9782233022948681E-2</v>
      </c>
      <c r="Y321" s="13">
        <f t="shared" si="112"/>
        <v>-7.0705169826876801E-3</v>
      </c>
      <c r="Z321" s="13">
        <f t="shared" si="113"/>
        <v>-2.4990162106933611E-2</v>
      </c>
      <c r="AA321" s="13">
        <f t="shared" si="114"/>
        <v>1.2504655649115071E-2</v>
      </c>
      <c r="AB321" s="13">
        <f t="shared" si="115"/>
        <v>-2.1505367717032819E-2</v>
      </c>
      <c r="AC321" s="55"/>
      <c r="AD321" s="14">
        <f t="shared" si="116"/>
        <v>-1.4417936549181124E-3</v>
      </c>
      <c r="AE321" s="14">
        <f t="shared" si="117"/>
        <v>3.4845979993330889E-2</v>
      </c>
      <c r="AF321" s="14">
        <f t="shared" si="118"/>
        <v>-8.1168030354648642E-3</v>
      </c>
      <c r="AG321" s="14">
        <f t="shared" si="119"/>
        <v>-6.1033767493457562E-3</v>
      </c>
      <c r="AH321" s="14">
        <f t="shared" si="120"/>
        <v>-1.0666122157642724E-2</v>
      </c>
      <c r="AI321" s="14">
        <f t="shared" si="121"/>
        <v>1.9096377805666968E-2</v>
      </c>
      <c r="AJ321" s="14">
        <f t="shared" si="122"/>
        <v>-8.2101648641254646E-3</v>
      </c>
      <c r="AK321" s="14">
        <f t="shared" si="123"/>
        <v>-2.6328983566187972E-2</v>
      </c>
      <c r="AL321" s="14">
        <f t="shared" si="124"/>
        <v>1.2147055024280927E-2</v>
      </c>
      <c r="AM321" s="14">
        <f t="shared" si="125"/>
        <v>-2.2433905317012986E-2</v>
      </c>
    </row>
    <row r="322" spans="1:39" x14ac:dyDescent="0.25">
      <c r="A322" s="11">
        <v>43217</v>
      </c>
      <c r="B322" s="12">
        <v>12594</v>
      </c>
      <c r="C322" s="12">
        <v>2669.91</v>
      </c>
      <c r="D322" s="12">
        <v>7119.7998049999997</v>
      </c>
      <c r="E322" s="12">
        <v>221.89999399999999</v>
      </c>
      <c r="F322" s="12">
        <v>1572.619995</v>
      </c>
      <c r="G322" s="12">
        <v>29.23</v>
      </c>
      <c r="H322" s="12">
        <v>120.220001</v>
      </c>
      <c r="I322" s="12">
        <v>1030.0500489999999</v>
      </c>
      <c r="J322" s="12">
        <v>56.189999</v>
      </c>
      <c r="K322" s="12">
        <v>311.76001000000002</v>
      </c>
      <c r="L322" s="12">
        <v>74.129997000000003</v>
      </c>
      <c r="M322" s="12">
        <v>49.307865</v>
      </c>
      <c r="N322" s="12">
        <v>118.300003</v>
      </c>
      <c r="O322" s="53"/>
      <c r="P322" s="13">
        <f t="shared" si="103"/>
        <v>-6.2410671748451829E-3</v>
      </c>
      <c r="Q322" s="13">
        <f t="shared" si="104"/>
        <v>-8.1875419021614215E-3</v>
      </c>
      <c r="R322" s="13">
        <f t="shared" si="105"/>
        <v>-7.5184396283737298E-3</v>
      </c>
      <c r="S322" s="13">
        <f t="shared" si="106"/>
        <v>-1.3519063006373067E-3</v>
      </c>
      <c r="T322" s="13">
        <f t="shared" si="107"/>
        <v>-4.1268647356859089E-3</v>
      </c>
      <c r="U322" s="13">
        <f t="shared" si="108"/>
        <v>-1.744786178583646E-2</v>
      </c>
      <c r="V322" s="13">
        <f t="shared" si="109"/>
        <v>6.4048992979131025E-3</v>
      </c>
      <c r="W322" s="13">
        <f t="shared" si="110"/>
        <v>-1.2348945580216153E-2</v>
      </c>
      <c r="X322" s="13">
        <f t="shared" si="111"/>
        <v>-2.117812815764597E-2</v>
      </c>
      <c r="Y322" s="13">
        <f t="shared" si="112"/>
        <v>2.2452558941090661E-3</v>
      </c>
      <c r="Z322" s="13">
        <f t="shared" si="113"/>
        <v>6.4751655122823326E-3</v>
      </c>
      <c r="AA322" s="13">
        <f t="shared" si="114"/>
        <v>1.7896941999009375E-3</v>
      </c>
      <c r="AB322" s="13">
        <f t="shared" si="115"/>
        <v>-7.4387572078082886E-3</v>
      </c>
      <c r="AC322" s="55"/>
      <c r="AD322" s="14">
        <f t="shared" si="116"/>
        <v>-2.7485915790984262E-3</v>
      </c>
      <c r="AE322" s="14">
        <f t="shared" si="117"/>
        <v>-5.2897620542382041E-3</v>
      </c>
      <c r="AF322" s="14">
        <f t="shared" si="118"/>
        <v>-1.8094342494317354E-2</v>
      </c>
      <c r="AG322" s="14">
        <f t="shared" si="119"/>
        <v>5.3499458697884757E-3</v>
      </c>
      <c r="AH322" s="14">
        <f t="shared" si="120"/>
        <v>-1.3409677920746202E-2</v>
      </c>
      <c r="AI322" s="14">
        <f t="shared" si="121"/>
        <v>-2.1863983374927683E-2</v>
      </c>
      <c r="AJ322" s="14">
        <f t="shared" si="122"/>
        <v>1.1056080126712821E-3</v>
      </c>
      <c r="AK322" s="14">
        <f t="shared" si="123"/>
        <v>5.1363440530279719E-3</v>
      </c>
      <c r="AL322" s="14">
        <f t="shared" si="124"/>
        <v>1.4320935750667936E-3</v>
      </c>
      <c r="AM322" s="14">
        <f t="shared" si="125"/>
        <v>-8.3672948077884533E-3</v>
      </c>
    </row>
    <row r="323" spans="1:39" x14ac:dyDescent="0.25">
      <c r="A323" s="11">
        <v>43220</v>
      </c>
      <c r="B323" s="12">
        <v>12515.4</v>
      </c>
      <c r="C323" s="12">
        <v>2648.05</v>
      </c>
      <c r="D323" s="12">
        <v>7066.2700199999999</v>
      </c>
      <c r="E323" s="12">
        <v>221.60000600000001</v>
      </c>
      <c r="F323" s="12">
        <v>1566.130005</v>
      </c>
      <c r="G323" s="12">
        <v>28.719999000000001</v>
      </c>
      <c r="H323" s="12">
        <v>120.989998</v>
      </c>
      <c r="I323" s="12">
        <v>1017.330017</v>
      </c>
      <c r="J323" s="12">
        <v>55</v>
      </c>
      <c r="K323" s="12">
        <v>312.459991</v>
      </c>
      <c r="L323" s="12">
        <v>74.610000999999997</v>
      </c>
      <c r="M323" s="12">
        <v>49.396110999999998</v>
      </c>
      <c r="N323" s="12">
        <v>117.41999800000001</v>
      </c>
      <c r="O323" s="53"/>
      <c r="P323" s="13">
        <f t="shared" si="103"/>
        <v>-1.7897949725936835E-3</v>
      </c>
      <c r="Q323" s="13">
        <f t="shared" si="104"/>
        <v>2.5490455240648746E-3</v>
      </c>
      <c r="R323" s="13">
        <f t="shared" si="105"/>
        <v>9.1179893802020295E-3</v>
      </c>
      <c r="S323" s="13">
        <f t="shared" si="106"/>
        <v>1.1191317386516575E-2</v>
      </c>
      <c r="T323" s="13">
        <f t="shared" si="107"/>
        <v>1.0299275889296355E-2</v>
      </c>
      <c r="U323" s="13">
        <f t="shared" si="108"/>
        <v>2.646243128351089E-2</v>
      </c>
      <c r="V323" s="13">
        <f t="shared" si="109"/>
        <v>1.7522134350312246E-2</v>
      </c>
      <c r="W323" s="13">
        <f t="shared" si="110"/>
        <v>1.9639685909316862E-2</v>
      </c>
      <c r="X323" s="13">
        <f t="shared" si="111"/>
        <v>3.636381818181933E-3</v>
      </c>
      <c r="Y323" s="13">
        <f t="shared" si="112"/>
        <v>2.6883345842507733E-3</v>
      </c>
      <c r="Z323" s="13">
        <f t="shared" si="113"/>
        <v>2.6805655718995514E-3</v>
      </c>
      <c r="AA323" s="13">
        <f t="shared" si="114"/>
        <v>-1.0362738880394851E-2</v>
      </c>
      <c r="AB323" s="13">
        <f t="shared" si="115"/>
        <v>4.428581237073459E-3</v>
      </c>
      <c r="AC323" s="55"/>
      <c r="AD323" s="14">
        <f t="shared" si="116"/>
        <v>9.7946321080554545E-3</v>
      </c>
      <c r="AE323" s="14">
        <f t="shared" si="117"/>
        <v>9.1363785707440602E-3</v>
      </c>
      <c r="AF323" s="14">
        <f t="shared" si="118"/>
        <v>2.5815950575029997E-2</v>
      </c>
      <c r="AG323" s="14">
        <f t="shared" si="119"/>
        <v>1.6467180922187619E-2</v>
      </c>
      <c r="AH323" s="14">
        <f t="shared" si="120"/>
        <v>1.8578953568786815E-2</v>
      </c>
      <c r="AI323" s="14">
        <f t="shared" si="121"/>
        <v>2.95052660090022E-3</v>
      </c>
      <c r="AJ323" s="14">
        <f t="shared" si="122"/>
        <v>1.5486867028129893E-3</v>
      </c>
      <c r="AK323" s="14">
        <f t="shared" si="123"/>
        <v>1.3417441126451902E-3</v>
      </c>
      <c r="AL323" s="14">
        <f t="shared" si="124"/>
        <v>-1.0720339505228995E-2</v>
      </c>
      <c r="AM323" s="14">
        <f t="shared" si="125"/>
        <v>3.5000436370932943E-3</v>
      </c>
    </row>
    <row r="324" spans="1:39" x14ac:dyDescent="0.25">
      <c r="A324" s="11">
        <v>43221</v>
      </c>
      <c r="B324" s="12">
        <v>12493</v>
      </c>
      <c r="C324" s="12">
        <v>2654.8</v>
      </c>
      <c r="D324" s="12">
        <v>7130.7001950000003</v>
      </c>
      <c r="E324" s="12">
        <v>224.08000200000001</v>
      </c>
      <c r="F324" s="12">
        <v>1582.26001</v>
      </c>
      <c r="G324" s="12">
        <v>29.48</v>
      </c>
      <c r="H324" s="12">
        <v>123.110001</v>
      </c>
      <c r="I324" s="12">
        <v>1037.3100589999999</v>
      </c>
      <c r="J324" s="12">
        <v>55.200001</v>
      </c>
      <c r="K324" s="12">
        <v>313.29998799999998</v>
      </c>
      <c r="L324" s="12">
        <v>74.809997999999993</v>
      </c>
      <c r="M324" s="12">
        <v>48.884231999999997</v>
      </c>
      <c r="N324" s="12">
        <v>117.94000200000001</v>
      </c>
      <c r="O324" s="53"/>
      <c r="P324" s="13">
        <f t="shared" si="103"/>
        <v>-5.995357400144008E-3</v>
      </c>
      <c r="Q324" s="13">
        <f t="shared" si="104"/>
        <v>-7.205815880669042E-3</v>
      </c>
      <c r="R324" s="13">
        <f t="shared" si="105"/>
        <v>-4.1791538257205385E-3</v>
      </c>
      <c r="S324" s="13">
        <f t="shared" si="106"/>
        <v>-1.3298803879875032E-2</v>
      </c>
      <c r="T324" s="13">
        <f t="shared" si="107"/>
        <v>-7.9506250050521698E-3</v>
      </c>
      <c r="U324" s="13">
        <f t="shared" si="108"/>
        <v>-7.1234735413839845E-3</v>
      </c>
      <c r="V324" s="13">
        <f t="shared" si="109"/>
        <v>-2.3556250316333349E-3</v>
      </c>
      <c r="W324" s="13">
        <f t="shared" si="110"/>
        <v>-1.24649846859336E-2</v>
      </c>
      <c r="X324" s="13">
        <f t="shared" si="111"/>
        <v>-4.4927535417979336E-2</v>
      </c>
      <c r="Y324" s="13">
        <f t="shared" si="112"/>
        <v>1.9150016692637273E-4</v>
      </c>
      <c r="Z324" s="13">
        <f t="shared" si="113"/>
        <v>-4.1170900713030312E-2</v>
      </c>
      <c r="AA324" s="13">
        <f t="shared" si="114"/>
        <v>-2.9247099555537615E-2</v>
      </c>
      <c r="AB324" s="13">
        <f t="shared" si="115"/>
        <v>9.3268609576591111E-4</v>
      </c>
      <c r="AC324" s="55"/>
      <c r="AD324" s="14">
        <f t="shared" si="116"/>
        <v>-1.4695489158336152E-2</v>
      </c>
      <c r="AE324" s="14">
        <f t="shared" si="117"/>
        <v>-9.113522323604465E-3</v>
      </c>
      <c r="AF324" s="14">
        <f t="shared" si="118"/>
        <v>-7.7699542498648787E-3</v>
      </c>
      <c r="AG324" s="14">
        <f t="shared" si="119"/>
        <v>-3.4105784597579622E-3</v>
      </c>
      <c r="AH324" s="14">
        <f t="shared" si="120"/>
        <v>-1.3525717026463649E-2</v>
      </c>
      <c r="AI324" s="14">
        <f t="shared" si="121"/>
        <v>-4.5613390635261049E-2</v>
      </c>
      <c r="AJ324" s="14">
        <f t="shared" si="122"/>
        <v>-9.4814771451141129E-4</v>
      </c>
      <c r="AK324" s="14">
        <f t="shared" si="123"/>
        <v>-4.2509722172284672E-2</v>
      </c>
      <c r="AL324" s="14">
        <f t="shared" si="124"/>
        <v>-2.9604700180371757E-2</v>
      </c>
      <c r="AM324" s="14">
        <f t="shared" si="125"/>
        <v>4.1484957857463754E-6</v>
      </c>
    </row>
    <row r="325" spans="1:39" x14ac:dyDescent="0.25">
      <c r="A325" s="11">
        <v>43222</v>
      </c>
      <c r="B325" s="12">
        <v>12418.1</v>
      </c>
      <c r="C325" s="12">
        <v>2635.67</v>
      </c>
      <c r="D325" s="12">
        <v>7100.8999020000001</v>
      </c>
      <c r="E325" s="12">
        <v>221.10000600000001</v>
      </c>
      <c r="F325" s="12">
        <v>1569.6800539999999</v>
      </c>
      <c r="G325" s="12">
        <v>29.27</v>
      </c>
      <c r="H325" s="12">
        <v>122.82</v>
      </c>
      <c r="I325" s="12">
        <v>1024.380005</v>
      </c>
      <c r="J325" s="12">
        <v>52.720001000000003</v>
      </c>
      <c r="K325" s="12">
        <v>313.35998499999999</v>
      </c>
      <c r="L325" s="12">
        <v>71.730002999999996</v>
      </c>
      <c r="M325" s="12">
        <v>47.454509999999999</v>
      </c>
      <c r="N325" s="12">
        <v>118.050003</v>
      </c>
      <c r="O325" s="53"/>
      <c r="P325" s="13">
        <f t="shared" si="103"/>
        <v>-2.0615069938235697E-3</v>
      </c>
      <c r="Q325" s="13">
        <f t="shared" si="104"/>
        <v>-2.2536964035709817E-3</v>
      </c>
      <c r="R325" s="13">
        <f t="shared" si="105"/>
        <v>-1.7955470681130237E-3</v>
      </c>
      <c r="S325" s="13">
        <f t="shared" si="106"/>
        <v>2.238804552542617E-2</v>
      </c>
      <c r="T325" s="13">
        <f t="shared" si="107"/>
        <v>1.5289115727019631E-3</v>
      </c>
      <c r="U325" s="13">
        <f t="shared" si="108"/>
        <v>5.4663477963785567E-3</v>
      </c>
      <c r="V325" s="13">
        <f t="shared" si="109"/>
        <v>1.29458068718451E-2</v>
      </c>
      <c r="W325" s="13">
        <f t="shared" si="110"/>
        <v>-6.4432534487046667E-4</v>
      </c>
      <c r="X325" s="13">
        <f t="shared" si="111"/>
        <v>-7.776934602106822E-3</v>
      </c>
      <c r="Y325" s="13">
        <f t="shared" si="112"/>
        <v>-5.3292796781312379E-3</v>
      </c>
      <c r="Z325" s="13">
        <f t="shared" si="113"/>
        <v>2.3978724774345928E-2</v>
      </c>
      <c r="AA325" s="13">
        <f t="shared" si="114"/>
        <v>6.361523909950817E-3</v>
      </c>
      <c r="AB325" s="13">
        <f t="shared" si="115"/>
        <v>1.6518398563700076E-2</v>
      </c>
      <c r="AC325" s="55"/>
      <c r="AD325" s="14">
        <f t="shared" si="116"/>
        <v>2.099136024696505E-2</v>
      </c>
      <c r="AE325" s="14">
        <f t="shared" si="117"/>
        <v>3.6601425414966812E-4</v>
      </c>
      <c r="AF325" s="14">
        <f t="shared" si="118"/>
        <v>4.8198670878976625E-3</v>
      </c>
      <c r="AG325" s="14">
        <f t="shared" si="119"/>
        <v>1.1890853443720473E-2</v>
      </c>
      <c r="AH325" s="14">
        <f t="shared" si="120"/>
        <v>-1.7050576854005148E-3</v>
      </c>
      <c r="AI325" s="14">
        <f t="shared" si="121"/>
        <v>-8.4627898193885345E-3</v>
      </c>
      <c r="AJ325" s="14">
        <f t="shared" si="122"/>
        <v>-6.4689275595690224E-3</v>
      </c>
      <c r="AK325" s="14">
        <f t="shared" si="123"/>
        <v>2.2639903315091567E-2</v>
      </c>
      <c r="AL325" s="14">
        <f t="shared" si="124"/>
        <v>6.0039232851166729E-3</v>
      </c>
      <c r="AM325" s="14">
        <f t="shared" si="125"/>
        <v>1.5589860963719912E-2</v>
      </c>
    </row>
    <row r="326" spans="1:39" x14ac:dyDescent="0.25">
      <c r="A326" s="11">
        <v>43223</v>
      </c>
      <c r="B326" s="12">
        <v>12392.5</v>
      </c>
      <c r="C326" s="12">
        <v>2629.73</v>
      </c>
      <c r="D326" s="12">
        <v>7088.1499020000001</v>
      </c>
      <c r="E326" s="12">
        <v>226.050003</v>
      </c>
      <c r="F326" s="12">
        <v>1572.079956</v>
      </c>
      <c r="G326" s="12">
        <v>29.43</v>
      </c>
      <c r="H326" s="12">
        <v>124.410004</v>
      </c>
      <c r="I326" s="12">
        <v>1023.719971</v>
      </c>
      <c r="J326" s="12">
        <v>52.310001</v>
      </c>
      <c r="K326" s="12">
        <v>311.69000199999999</v>
      </c>
      <c r="L326" s="12">
        <v>73.449996999999996</v>
      </c>
      <c r="M326" s="12">
        <v>47.756393000000003</v>
      </c>
      <c r="N326" s="12">
        <v>120</v>
      </c>
      <c r="O326" s="53"/>
      <c r="P326" s="13">
        <f t="shared" ref="P326:P389" si="126">B327/B326-1</f>
        <v>8.1339519870888832E-3</v>
      </c>
      <c r="Q326" s="13">
        <f t="shared" ref="Q326:Q389" si="127">C327/C326-1</f>
        <v>1.2811201149927953E-2</v>
      </c>
      <c r="R326" s="13">
        <f t="shared" ref="R326:R389" si="128">D327/D326-1</f>
        <v>1.7137083255776897E-2</v>
      </c>
      <c r="S326" s="13">
        <f t="shared" ref="S326:S389" si="129">E327/E326-1</f>
        <v>1.0882512573998859E-2</v>
      </c>
      <c r="T326" s="13">
        <f t="shared" ref="T326:T389" si="130">F327/F326-1</f>
        <v>5.6422034809022747E-3</v>
      </c>
      <c r="U326" s="13">
        <f t="shared" ref="U326:U389" si="131">G327/G326-1</f>
        <v>4.0774379884471745E-3</v>
      </c>
      <c r="V326" s="13">
        <f t="shared" ref="V326:V389" si="132">H327/H326-1</f>
        <v>5.70692851999266E-3</v>
      </c>
      <c r="W326" s="13">
        <f t="shared" ref="W326:W389" si="133">I327/I326-1</f>
        <v>2.3922547858549192E-2</v>
      </c>
      <c r="X326" s="13">
        <f t="shared" ref="X326:X389" si="134">J327/J326-1</f>
        <v>8.6025041368285038E-3</v>
      </c>
      <c r="Y326" s="13">
        <f t="shared" ref="Y326:Y389" si="135">K327/K326-1</f>
        <v>2.694983459880107E-2</v>
      </c>
      <c r="Z326" s="13">
        <f t="shared" ref="Z326:Z389" si="136">L327/L326-1</f>
        <v>7.3519540102908731E-3</v>
      </c>
      <c r="AA326" s="13">
        <f t="shared" ref="AA326:AA389" si="137">M327/M326-1</f>
        <v>7.6448403462965331E-3</v>
      </c>
      <c r="AB326" s="13">
        <f t="shared" ref="AB326:AB389" si="138">N327/N326-1</f>
        <v>1.9249983333333276E-2</v>
      </c>
      <c r="AC326" s="55"/>
      <c r="AD326" s="14">
        <f t="shared" si="116"/>
        <v>9.4858272955377389E-3</v>
      </c>
      <c r="AE326" s="14">
        <f t="shared" si="117"/>
        <v>4.4793061623499796E-3</v>
      </c>
      <c r="AF326" s="14">
        <f t="shared" si="118"/>
        <v>3.4309572799662803E-3</v>
      </c>
      <c r="AG326" s="14">
        <f t="shared" si="119"/>
        <v>4.6519750918680332E-3</v>
      </c>
      <c r="AH326" s="14">
        <f t="shared" si="120"/>
        <v>2.2861815518019146E-2</v>
      </c>
      <c r="AI326" s="14">
        <f t="shared" si="121"/>
        <v>7.9166489195467912E-3</v>
      </c>
      <c r="AJ326" s="14">
        <f t="shared" si="122"/>
        <v>2.5810186717363286E-2</v>
      </c>
      <c r="AK326" s="14">
        <f t="shared" si="123"/>
        <v>6.0131325510365125E-3</v>
      </c>
      <c r="AL326" s="14">
        <f t="shared" si="124"/>
        <v>7.287239721462389E-3</v>
      </c>
      <c r="AM326" s="14">
        <f t="shared" si="125"/>
        <v>1.832144573335311E-2</v>
      </c>
    </row>
    <row r="327" spans="1:39" x14ac:dyDescent="0.25">
      <c r="A327" s="11">
        <v>43224</v>
      </c>
      <c r="B327" s="12">
        <v>12493.3</v>
      </c>
      <c r="C327" s="12">
        <v>2663.42</v>
      </c>
      <c r="D327" s="12">
        <v>7209.6201170000004</v>
      </c>
      <c r="E327" s="12">
        <v>228.509995</v>
      </c>
      <c r="F327" s="12">
        <v>1580.9499510000001</v>
      </c>
      <c r="G327" s="12">
        <v>29.549999</v>
      </c>
      <c r="H327" s="12">
        <v>125.120003</v>
      </c>
      <c r="I327" s="12">
        <v>1048.209961</v>
      </c>
      <c r="J327" s="12">
        <v>52.759998000000003</v>
      </c>
      <c r="K327" s="12">
        <v>320.08999599999999</v>
      </c>
      <c r="L327" s="12">
        <v>73.989998</v>
      </c>
      <c r="M327" s="12">
        <v>48.121482999999998</v>
      </c>
      <c r="N327" s="12">
        <v>122.30999799999999</v>
      </c>
      <c r="O327" s="53"/>
      <c r="P327" s="13">
        <f t="shared" si="126"/>
        <v>2.1211369293940852E-3</v>
      </c>
      <c r="Q327" s="13">
        <f t="shared" si="127"/>
        <v>3.4579600663808829E-3</v>
      </c>
      <c r="R327" s="13">
        <f t="shared" si="128"/>
        <v>7.710509444030178E-3</v>
      </c>
      <c r="S327" s="13">
        <f t="shared" si="129"/>
        <v>1.0852960720602045E-2</v>
      </c>
      <c r="T327" s="13">
        <f t="shared" si="130"/>
        <v>1.2138312150780983E-2</v>
      </c>
      <c r="U327" s="13">
        <f t="shared" si="131"/>
        <v>1.3198037671676266E-2</v>
      </c>
      <c r="V327" s="13">
        <f t="shared" si="132"/>
        <v>1.4785789287425022E-2</v>
      </c>
      <c r="W327" s="13">
        <f t="shared" si="133"/>
        <v>6.277442730769911E-3</v>
      </c>
      <c r="X327" s="13">
        <f t="shared" si="134"/>
        <v>1.0424621320114458E-2</v>
      </c>
      <c r="Y327" s="13">
        <f t="shared" si="135"/>
        <v>1.9275872651765225E-2</v>
      </c>
      <c r="Z327" s="13">
        <f t="shared" si="136"/>
        <v>9.1904313877668731E-3</v>
      </c>
      <c r="AA327" s="13">
        <f t="shared" si="137"/>
        <v>-7.4008525464597241E-4</v>
      </c>
      <c r="AB327" s="13">
        <f t="shared" si="138"/>
        <v>8.9935411494335149E-4</v>
      </c>
      <c r="AC327" s="55"/>
      <c r="AD327" s="14">
        <f t="shared" ref="AD327:AD390" si="139">S327-AD$3</f>
        <v>9.4562754421409247E-3</v>
      </c>
      <c r="AE327" s="14">
        <f t="shared" ref="AE327:AE390" si="140">T327-AE$3</f>
        <v>1.0975414832228688E-2</v>
      </c>
      <c r="AF327" s="14">
        <f t="shared" ref="AF327:AF390" si="141">U327-AF$3</f>
        <v>1.2551556963195371E-2</v>
      </c>
      <c r="AG327" s="14">
        <f t="shared" ref="AG327:AG390" si="142">V327-AG$3</f>
        <v>1.3730835859300395E-2</v>
      </c>
      <c r="AH327" s="14">
        <f t="shared" ref="AH327:AH390" si="143">W327-AH$3</f>
        <v>5.2167103902398624E-3</v>
      </c>
      <c r="AI327" s="14">
        <f t="shared" ref="AI327:AI390" si="144">X327-AI$3</f>
        <v>9.7387661028327452E-3</v>
      </c>
      <c r="AJ327" s="14">
        <f t="shared" ref="AJ327:AJ390" si="145">Y327-AJ$3</f>
        <v>1.813622477032744E-2</v>
      </c>
      <c r="AK327" s="14">
        <f t="shared" ref="AK327:AK390" si="146">Z327-AK$3</f>
        <v>7.8516099285125124E-3</v>
      </c>
      <c r="AL327" s="14">
        <f t="shared" ref="AL327:AL390" si="147">AA327-AL$3</f>
        <v>-1.0976858794801163E-3</v>
      </c>
      <c r="AM327" s="14">
        <f t="shared" ref="AM327:AM390" si="148">AB327-AM$3</f>
        <v>-2.9183485036813239E-5</v>
      </c>
    </row>
    <row r="328" spans="1:39" x14ac:dyDescent="0.25">
      <c r="A328" s="11">
        <v>43227</v>
      </c>
      <c r="B328" s="12">
        <v>12519.8</v>
      </c>
      <c r="C328" s="12">
        <v>2672.63</v>
      </c>
      <c r="D328" s="12">
        <v>7265.2099609999996</v>
      </c>
      <c r="E328" s="12">
        <v>230.990005</v>
      </c>
      <c r="F328" s="12">
        <v>1600.1400149999999</v>
      </c>
      <c r="G328" s="12">
        <v>29.940000999999999</v>
      </c>
      <c r="H328" s="12">
        <v>126.970001</v>
      </c>
      <c r="I328" s="12">
        <v>1054.790039</v>
      </c>
      <c r="J328" s="12">
        <v>53.310001</v>
      </c>
      <c r="K328" s="12">
        <v>326.26001000000002</v>
      </c>
      <c r="L328" s="12">
        <v>74.669998000000007</v>
      </c>
      <c r="M328" s="12">
        <v>48.085869000000002</v>
      </c>
      <c r="N328" s="12">
        <v>122.41999800000001</v>
      </c>
      <c r="O328" s="53"/>
      <c r="P328" s="13">
        <f t="shared" si="126"/>
        <v>3.1949392162999857E-5</v>
      </c>
      <c r="Q328" s="13">
        <f t="shared" si="127"/>
        <v>-2.6565592693339468E-4</v>
      </c>
      <c r="R328" s="13">
        <f t="shared" si="128"/>
        <v>2.3260731748586672E-4</v>
      </c>
      <c r="S328" s="13">
        <f t="shared" si="129"/>
        <v>1.545518387256628E-2</v>
      </c>
      <c r="T328" s="13">
        <f t="shared" si="130"/>
        <v>-4.8433261635545399E-3</v>
      </c>
      <c r="U328" s="13">
        <f t="shared" si="131"/>
        <v>-3.6740479734787002E-3</v>
      </c>
      <c r="V328" s="13">
        <f t="shared" si="132"/>
        <v>1.4019051634094337E-2</v>
      </c>
      <c r="W328" s="13">
        <f t="shared" si="133"/>
        <v>-8.3429399924395131E-4</v>
      </c>
      <c r="X328" s="13">
        <f t="shared" si="134"/>
        <v>-4.3143687054142399E-3</v>
      </c>
      <c r="Y328" s="13">
        <f t="shared" si="135"/>
        <v>1.930990561791468E-3</v>
      </c>
      <c r="Z328" s="13">
        <f t="shared" si="136"/>
        <v>1.4061912791265785E-2</v>
      </c>
      <c r="AA328" s="13">
        <f t="shared" si="137"/>
        <v>1.3518233392017853E-2</v>
      </c>
      <c r="AB328" s="13">
        <f t="shared" si="138"/>
        <v>2.0421500088572131E-3</v>
      </c>
      <c r="AC328" s="55"/>
      <c r="AD328" s="14">
        <f t="shared" si="139"/>
        <v>1.405849859410516E-2</v>
      </c>
      <c r="AE328" s="14">
        <f t="shared" si="140"/>
        <v>-6.0062234821068351E-3</v>
      </c>
      <c r="AF328" s="14">
        <f t="shared" si="141"/>
        <v>-4.3205286819595944E-3</v>
      </c>
      <c r="AG328" s="14">
        <f t="shared" si="142"/>
        <v>1.296409820596971E-2</v>
      </c>
      <c r="AH328" s="14">
        <f t="shared" si="143"/>
        <v>-1.8950263397739995E-3</v>
      </c>
      <c r="AI328" s="14">
        <f t="shared" si="144"/>
        <v>-5.0002239226959533E-3</v>
      </c>
      <c r="AJ328" s="14">
        <f t="shared" si="145"/>
        <v>7.9134268035368398E-4</v>
      </c>
      <c r="AK328" s="14">
        <f t="shared" si="146"/>
        <v>1.2723091332011424E-2</v>
      </c>
      <c r="AL328" s="14">
        <f t="shared" si="147"/>
        <v>1.3160632767183709E-2</v>
      </c>
      <c r="AM328" s="14">
        <f t="shared" si="148"/>
        <v>1.1136124088770485E-3</v>
      </c>
    </row>
    <row r="329" spans="1:39" x14ac:dyDescent="0.25">
      <c r="A329" s="11">
        <v>43228</v>
      </c>
      <c r="B329" s="12">
        <v>12520.2</v>
      </c>
      <c r="C329" s="12">
        <v>2671.92</v>
      </c>
      <c r="D329" s="12">
        <v>7266.8999020000001</v>
      </c>
      <c r="E329" s="12">
        <v>234.55999800000001</v>
      </c>
      <c r="F329" s="12">
        <v>1592.3900149999999</v>
      </c>
      <c r="G329" s="12">
        <v>29.83</v>
      </c>
      <c r="H329" s="12">
        <v>128.75</v>
      </c>
      <c r="I329" s="12">
        <v>1053.910034</v>
      </c>
      <c r="J329" s="12">
        <v>53.080002</v>
      </c>
      <c r="K329" s="12">
        <v>326.89001500000001</v>
      </c>
      <c r="L329" s="12">
        <v>75.720000999999996</v>
      </c>
      <c r="M329" s="12">
        <v>48.735905000000002</v>
      </c>
      <c r="N329" s="12">
        <v>122.66999800000001</v>
      </c>
      <c r="O329" s="53"/>
      <c r="P329" s="13">
        <f t="shared" si="126"/>
        <v>8.9695052794682706E-3</v>
      </c>
      <c r="Q329" s="13">
        <f t="shared" si="127"/>
        <v>9.682176113057217E-3</v>
      </c>
      <c r="R329" s="13">
        <f t="shared" si="128"/>
        <v>1.0046960187232834E-2</v>
      </c>
      <c r="S329" s="13">
        <f t="shared" si="129"/>
        <v>2.2083931804944834E-2</v>
      </c>
      <c r="T329" s="13">
        <f t="shared" si="130"/>
        <v>9.8028654117126024E-3</v>
      </c>
      <c r="U329" s="13">
        <f t="shared" si="131"/>
        <v>0</v>
      </c>
      <c r="V329" s="13">
        <f t="shared" si="132"/>
        <v>7.6116194174757901E-3</v>
      </c>
      <c r="W329" s="13">
        <f t="shared" si="133"/>
        <v>2.7374230313097048E-2</v>
      </c>
      <c r="X329" s="13">
        <f t="shared" si="134"/>
        <v>-7.4792781658146956E-2</v>
      </c>
      <c r="Y329" s="13">
        <f t="shared" si="135"/>
        <v>1.0431560596918077E-2</v>
      </c>
      <c r="Z329" s="13">
        <f t="shared" si="136"/>
        <v>1.7036463060796869E-2</v>
      </c>
      <c r="AA329" s="13">
        <f t="shared" si="137"/>
        <v>1.4800053471870411E-2</v>
      </c>
      <c r="AB329" s="13">
        <f t="shared" si="138"/>
        <v>5.380321274644384E-3</v>
      </c>
      <c r="AC329" s="55"/>
      <c r="AD329" s="14">
        <f t="shared" si="139"/>
        <v>2.0687246526483714E-2</v>
      </c>
      <c r="AE329" s="14">
        <f t="shared" si="140"/>
        <v>8.6399680931603072E-3</v>
      </c>
      <c r="AF329" s="14">
        <f t="shared" si="141"/>
        <v>-6.4648070848089445E-4</v>
      </c>
      <c r="AG329" s="14">
        <f t="shared" si="142"/>
        <v>6.5566659893511632E-3</v>
      </c>
      <c r="AH329" s="14">
        <f t="shared" si="143"/>
        <v>2.6313497972567001E-2</v>
      </c>
      <c r="AI329" s="14">
        <f t="shared" si="144"/>
        <v>-7.5478636875428676E-2</v>
      </c>
      <c r="AJ329" s="14">
        <f t="shared" si="145"/>
        <v>9.2919127154802925E-3</v>
      </c>
      <c r="AK329" s="14">
        <f t="shared" si="146"/>
        <v>1.5697641601542509E-2</v>
      </c>
      <c r="AL329" s="14">
        <f t="shared" si="147"/>
        <v>1.4442452847036267E-2</v>
      </c>
      <c r="AM329" s="14">
        <f t="shared" si="148"/>
        <v>4.4517836746642194E-3</v>
      </c>
    </row>
    <row r="330" spans="1:39" x14ac:dyDescent="0.25">
      <c r="A330" s="11">
        <v>43229</v>
      </c>
      <c r="B330" s="12">
        <v>12632.5</v>
      </c>
      <c r="C330" s="12">
        <v>2697.79</v>
      </c>
      <c r="D330" s="12">
        <v>7339.9101559999999</v>
      </c>
      <c r="E330" s="12">
        <v>239.740005</v>
      </c>
      <c r="F330" s="12">
        <v>1608</v>
      </c>
      <c r="G330" s="12">
        <v>29.83</v>
      </c>
      <c r="H330" s="12">
        <v>129.729996</v>
      </c>
      <c r="I330" s="12">
        <v>1082.76001</v>
      </c>
      <c r="J330" s="12">
        <v>49.110000999999997</v>
      </c>
      <c r="K330" s="12">
        <v>330.29998799999998</v>
      </c>
      <c r="L330" s="12">
        <v>77.010002</v>
      </c>
      <c r="M330" s="12">
        <v>49.457199000000003</v>
      </c>
      <c r="N330" s="12">
        <v>123.33000199999999</v>
      </c>
      <c r="O330" s="53"/>
      <c r="P330" s="13">
        <f t="shared" si="126"/>
        <v>7.8448446467445088E-3</v>
      </c>
      <c r="Q330" s="13">
        <f t="shared" si="127"/>
        <v>9.3706329996035009E-3</v>
      </c>
      <c r="R330" s="13">
        <f t="shared" si="128"/>
        <v>8.863876752880584E-3</v>
      </c>
      <c r="S330" s="13">
        <f t="shared" si="129"/>
        <v>5.8813254800758052E-3</v>
      </c>
      <c r="T330" s="13">
        <f t="shared" si="130"/>
        <v>6.7161442786067838E-4</v>
      </c>
      <c r="U330" s="13">
        <f t="shared" si="131"/>
        <v>1.5085517934964709E-2</v>
      </c>
      <c r="V330" s="13">
        <f t="shared" si="132"/>
        <v>6.8603948773726664E-3</v>
      </c>
      <c r="W330" s="13">
        <f t="shared" si="133"/>
        <v>1.3677948818963115E-2</v>
      </c>
      <c r="X330" s="13">
        <f t="shared" si="134"/>
        <v>1.9344328663320587E-2</v>
      </c>
      <c r="Y330" s="13">
        <f t="shared" si="135"/>
        <v>-2.1192310791121605E-3</v>
      </c>
      <c r="Z330" s="13">
        <f t="shared" si="136"/>
        <v>2.8308011211322981E-2</v>
      </c>
      <c r="AA330" s="13">
        <f t="shared" si="137"/>
        <v>6.121919682511745E-3</v>
      </c>
      <c r="AB330" s="13">
        <f t="shared" si="138"/>
        <v>1.0216443521990692E-2</v>
      </c>
      <c r="AC330" s="55"/>
      <c r="AD330" s="14">
        <f t="shared" si="139"/>
        <v>4.4846402016146857E-3</v>
      </c>
      <c r="AE330" s="14">
        <f t="shared" si="140"/>
        <v>-4.912828906916166E-4</v>
      </c>
      <c r="AF330" s="14">
        <f t="shared" si="141"/>
        <v>1.4439037226483814E-2</v>
      </c>
      <c r="AG330" s="14">
        <f t="shared" si="142"/>
        <v>5.8054414492480395E-3</v>
      </c>
      <c r="AH330" s="14">
        <f t="shared" si="143"/>
        <v>1.2617216478433066E-2</v>
      </c>
      <c r="AI330" s="14">
        <f t="shared" si="144"/>
        <v>1.8658473446038874E-2</v>
      </c>
      <c r="AJ330" s="14">
        <f t="shared" si="145"/>
        <v>-3.2588789605499445E-3</v>
      </c>
      <c r="AK330" s="14">
        <f t="shared" si="146"/>
        <v>2.696918975206862E-2</v>
      </c>
      <c r="AL330" s="14">
        <f t="shared" si="147"/>
        <v>5.7643190576776009E-3</v>
      </c>
      <c r="AM330" s="14">
        <f t="shared" si="148"/>
        <v>9.2879059220105278E-3</v>
      </c>
    </row>
    <row r="331" spans="1:39" x14ac:dyDescent="0.25">
      <c r="A331" s="11">
        <v>43230</v>
      </c>
      <c r="B331" s="12">
        <v>12731.6</v>
      </c>
      <c r="C331" s="12">
        <v>2723.07</v>
      </c>
      <c r="D331" s="12">
        <v>7404.9702150000003</v>
      </c>
      <c r="E331" s="12">
        <v>241.14999399999999</v>
      </c>
      <c r="F331" s="12">
        <v>1609.079956</v>
      </c>
      <c r="G331" s="12">
        <v>30.280000999999999</v>
      </c>
      <c r="H331" s="12">
        <v>130.61999499999999</v>
      </c>
      <c r="I331" s="12">
        <v>1097.5699460000001</v>
      </c>
      <c r="J331" s="12">
        <v>50.060001</v>
      </c>
      <c r="K331" s="12">
        <v>329.60000600000001</v>
      </c>
      <c r="L331" s="12">
        <v>79.190002000000007</v>
      </c>
      <c r="M331" s="12">
        <v>49.759971999999998</v>
      </c>
      <c r="N331" s="12">
        <v>124.589996</v>
      </c>
      <c r="O331" s="53"/>
      <c r="P331" s="13">
        <f t="shared" si="126"/>
        <v>2.3720506456375023E-3</v>
      </c>
      <c r="Q331" s="13">
        <f t="shared" si="127"/>
        <v>1.7076314600799058E-3</v>
      </c>
      <c r="R331" s="13">
        <f t="shared" si="128"/>
        <v>-2.822876985738576E-4</v>
      </c>
      <c r="S331" s="13">
        <f t="shared" si="129"/>
        <v>3.0272072078094681E-3</v>
      </c>
      <c r="T331" s="13">
        <f t="shared" si="130"/>
        <v>-3.8344409033208571E-3</v>
      </c>
      <c r="U331" s="13">
        <f t="shared" si="131"/>
        <v>-1.0237846425434349E-2</v>
      </c>
      <c r="V331" s="13">
        <f t="shared" si="132"/>
        <v>7.6634515259410563E-5</v>
      </c>
      <c r="W331" s="13">
        <f t="shared" si="133"/>
        <v>6.2871983923651342E-4</v>
      </c>
      <c r="X331" s="13">
        <f t="shared" si="134"/>
        <v>-1.5781082385515677E-2</v>
      </c>
      <c r="Y331" s="13">
        <f t="shared" si="135"/>
        <v>-9.5267443654112327E-3</v>
      </c>
      <c r="Z331" s="13">
        <f t="shared" si="136"/>
        <v>1.2621542805346664E-4</v>
      </c>
      <c r="AA331" s="13">
        <f t="shared" si="137"/>
        <v>7.1571583681762085E-4</v>
      </c>
      <c r="AB331" s="13">
        <f t="shared" si="138"/>
        <v>8.5079543625636855E-3</v>
      </c>
      <c r="AC331" s="55"/>
      <c r="AD331" s="14">
        <f t="shared" si="139"/>
        <v>1.6305219293483483E-3</v>
      </c>
      <c r="AE331" s="14">
        <f t="shared" si="140"/>
        <v>-4.9973382218731523E-3</v>
      </c>
      <c r="AF331" s="14">
        <f t="shared" si="141"/>
        <v>-1.0884327133915244E-2</v>
      </c>
      <c r="AG331" s="14">
        <f t="shared" si="142"/>
        <v>-9.7831891286521673E-4</v>
      </c>
      <c r="AH331" s="14">
        <f t="shared" si="143"/>
        <v>-4.3201250129353474E-4</v>
      </c>
      <c r="AI331" s="14">
        <f t="shared" si="144"/>
        <v>-1.6466937602797389E-2</v>
      </c>
      <c r="AJ331" s="14">
        <f t="shared" si="145"/>
        <v>-1.0666392246849017E-2</v>
      </c>
      <c r="AK331" s="14">
        <f t="shared" si="146"/>
        <v>-1.2126060312008945E-3</v>
      </c>
      <c r="AL331" s="14">
        <f t="shared" si="147"/>
        <v>3.5811521198347694E-4</v>
      </c>
      <c r="AM331" s="14">
        <f t="shared" si="148"/>
        <v>7.5794167625835209E-3</v>
      </c>
    </row>
    <row r="332" spans="1:39" x14ac:dyDescent="0.25">
      <c r="A332" s="11">
        <v>43231</v>
      </c>
      <c r="B332" s="12">
        <v>12761.8</v>
      </c>
      <c r="C332" s="12">
        <v>2727.72</v>
      </c>
      <c r="D332" s="12">
        <v>7402.8798829999996</v>
      </c>
      <c r="E332" s="12">
        <v>241.88000500000001</v>
      </c>
      <c r="F332" s="12">
        <v>1602.910034</v>
      </c>
      <c r="G332" s="12">
        <v>29.969999000000001</v>
      </c>
      <c r="H332" s="12">
        <v>130.63000500000001</v>
      </c>
      <c r="I332" s="12">
        <v>1098.26001</v>
      </c>
      <c r="J332" s="12">
        <v>49.27</v>
      </c>
      <c r="K332" s="12">
        <v>326.459991</v>
      </c>
      <c r="L332" s="12">
        <v>79.199996999999996</v>
      </c>
      <c r="M332" s="12">
        <v>49.795586</v>
      </c>
      <c r="N332" s="12">
        <v>125.650002</v>
      </c>
      <c r="O332" s="53"/>
      <c r="P332" s="13">
        <f t="shared" si="126"/>
        <v>7.9926029243537755E-4</v>
      </c>
      <c r="Q332" s="13">
        <f t="shared" si="127"/>
        <v>8.8352176909656244E-4</v>
      </c>
      <c r="R332" s="13">
        <f t="shared" si="128"/>
        <v>1.1400888753283489E-3</v>
      </c>
      <c r="S332" s="13">
        <f t="shared" si="129"/>
        <v>-1.451136897404981E-2</v>
      </c>
      <c r="T332" s="13">
        <f t="shared" si="130"/>
        <v>-8.5469238506241663E-4</v>
      </c>
      <c r="U332" s="13">
        <f t="shared" si="131"/>
        <v>-3.6702703927351532E-3</v>
      </c>
      <c r="V332" s="13">
        <f t="shared" si="132"/>
        <v>-2.2506337651904684E-2</v>
      </c>
      <c r="W332" s="13">
        <f t="shared" si="133"/>
        <v>1.766376798150171E-3</v>
      </c>
      <c r="X332" s="13">
        <f t="shared" si="134"/>
        <v>-6.9007509640756082E-3</v>
      </c>
      <c r="Y332" s="13">
        <f t="shared" si="135"/>
        <v>6.3407708664673379E-3</v>
      </c>
      <c r="Z332" s="13">
        <f t="shared" si="136"/>
        <v>-4.924229984503703E-3</v>
      </c>
      <c r="AA332" s="13">
        <f t="shared" si="137"/>
        <v>1.9669614893176313E-3</v>
      </c>
      <c r="AB332" s="13">
        <f t="shared" si="138"/>
        <v>7.9586150742758655E-3</v>
      </c>
      <c r="AC332" s="55"/>
      <c r="AD332" s="14">
        <f t="shared" si="139"/>
        <v>-1.590805425251093E-2</v>
      </c>
      <c r="AE332" s="14">
        <f t="shared" si="140"/>
        <v>-2.0175897036147118E-3</v>
      </c>
      <c r="AF332" s="14">
        <f t="shared" si="141"/>
        <v>-4.3167511012160474E-3</v>
      </c>
      <c r="AG332" s="14">
        <f t="shared" si="142"/>
        <v>-2.3561291080029311E-2</v>
      </c>
      <c r="AH332" s="14">
        <f t="shared" si="143"/>
        <v>7.0564445762012285E-4</v>
      </c>
      <c r="AI332" s="14">
        <f t="shared" si="144"/>
        <v>-7.5866061813573216E-3</v>
      </c>
      <c r="AJ332" s="14">
        <f t="shared" si="145"/>
        <v>5.2011229850295534E-3</v>
      </c>
      <c r="AK332" s="14">
        <f t="shared" si="146"/>
        <v>-6.2630514437580637E-3</v>
      </c>
      <c r="AL332" s="14">
        <f t="shared" si="147"/>
        <v>1.6093608644834874E-3</v>
      </c>
      <c r="AM332" s="14">
        <f t="shared" si="148"/>
        <v>7.0300774742957008E-3</v>
      </c>
    </row>
    <row r="333" spans="1:39" x14ac:dyDescent="0.25">
      <c r="A333" s="11">
        <v>43234</v>
      </c>
      <c r="B333" s="12">
        <v>12772</v>
      </c>
      <c r="C333" s="12">
        <v>2730.13</v>
      </c>
      <c r="D333" s="12">
        <v>7411.3198240000002</v>
      </c>
      <c r="E333" s="12">
        <v>238.36999499999999</v>
      </c>
      <c r="F333" s="12">
        <v>1601.540039</v>
      </c>
      <c r="G333" s="12">
        <v>29.860001</v>
      </c>
      <c r="H333" s="12">
        <v>127.69000200000001</v>
      </c>
      <c r="I333" s="12">
        <v>1100.1999510000001</v>
      </c>
      <c r="J333" s="12">
        <v>48.93</v>
      </c>
      <c r="K333" s="12">
        <v>328.52999899999998</v>
      </c>
      <c r="L333" s="12">
        <v>78.809997999999993</v>
      </c>
      <c r="M333" s="12">
        <v>49.893532</v>
      </c>
      <c r="N333" s="12">
        <v>126.650002</v>
      </c>
      <c r="O333" s="53"/>
      <c r="P333" s="13">
        <f t="shared" si="126"/>
        <v>-5.2771688067647649E-3</v>
      </c>
      <c r="Q333" s="13">
        <f t="shared" si="127"/>
        <v>-6.8421650251088151E-3</v>
      </c>
      <c r="R333" s="13">
        <f t="shared" si="128"/>
        <v>-8.0538881626329717E-3</v>
      </c>
      <c r="S333" s="13">
        <f t="shared" si="129"/>
        <v>-7.4253850615719763E-3</v>
      </c>
      <c r="T333" s="13">
        <f t="shared" si="130"/>
        <v>-1.5872250072419214E-2</v>
      </c>
      <c r="U333" s="13">
        <f t="shared" si="131"/>
        <v>-8.037508103231561E-3</v>
      </c>
      <c r="V333" s="13">
        <f t="shared" si="132"/>
        <v>3.445868847272715E-3</v>
      </c>
      <c r="W333" s="13">
        <f t="shared" si="133"/>
        <v>-1.9060145368066772E-2</v>
      </c>
      <c r="X333" s="13">
        <f t="shared" si="134"/>
        <v>-1.4919251992642546E-2</v>
      </c>
      <c r="Y333" s="13">
        <f t="shared" si="135"/>
        <v>-7.3052506842761211E-3</v>
      </c>
      <c r="Z333" s="13">
        <f t="shared" si="136"/>
        <v>-1.2942482246985798E-2</v>
      </c>
      <c r="AA333" s="13">
        <f t="shared" si="137"/>
        <v>-1.0886902133927845E-2</v>
      </c>
      <c r="AB333" s="13">
        <f t="shared" si="138"/>
        <v>7.8973547904093166E-5</v>
      </c>
      <c r="AC333" s="55"/>
      <c r="AD333" s="14">
        <f t="shared" si="139"/>
        <v>-8.8220703400330967E-3</v>
      </c>
      <c r="AE333" s="14">
        <f t="shared" si="140"/>
        <v>-1.7035147390971509E-2</v>
      </c>
      <c r="AF333" s="14">
        <f t="shared" si="141"/>
        <v>-8.6839888117124561E-3</v>
      </c>
      <c r="AG333" s="14">
        <f t="shared" si="142"/>
        <v>2.3909154191480877E-3</v>
      </c>
      <c r="AH333" s="14">
        <f t="shared" si="143"/>
        <v>-2.0120877708596819E-2</v>
      </c>
      <c r="AI333" s="14">
        <f t="shared" si="144"/>
        <v>-1.5605107209924259E-2</v>
      </c>
      <c r="AJ333" s="14">
        <f t="shared" si="145"/>
        <v>-8.4448985657139056E-3</v>
      </c>
      <c r="AK333" s="14">
        <f t="shared" si="146"/>
        <v>-1.4281303706240159E-2</v>
      </c>
      <c r="AL333" s="14">
        <f t="shared" si="147"/>
        <v>-1.1244502758761989E-2</v>
      </c>
      <c r="AM333" s="14">
        <f t="shared" si="148"/>
        <v>-8.4956405207607156E-4</v>
      </c>
    </row>
    <row r="334" spans="1:39" x14ac:dyDescent="0.25">
      <c r="A334" s="11">
        <v>43235</v>
      </c>
      <c r="B334" s="12">
        <v>12704.6</v>
      </c>
      <c r="C334" s="12">
        <v>2711.45</v>
      </c>
      <c r="D334" s="12">
        <v>7351.6298829999996</v>
      </c>
      <c r="E334" s="12">
        <v>236.60000600000001</v>
      </c>
      <c r="F334" s="12">
        <v>1576.119995</v>
      </c>
      <c r="G334" s="12">
        <v>29.620000999999998</v>
      </c>
      <c r="H334" s="12">
        <v>128.13000500000001</v>
      </c>
      <c r="I334" s="12">
        <v>1079.2299800000001</v>
      </c>
      <c r="J334" s="12">
        <v>48.200001</v>
      </c>
      <c r="K334" s="12">
        <v>326.13000499999998</v>
      </c>
      <c r="L334" s="12">
        <v>77.790001000000004</v>
      </c>
      <c r="M334" s="12">
        <v>49.350346000000002</v>
      </c>
      <c r="N334" s="12">
        <v>126.660004</v>
      </c>
      <c r="O334" s="53"/>
      <c r="P334" s="13">
        <f t="shared" si="126"/>
        <v>3.0854965917854749E-3</v>
      </c>
      <c r="Q334" s="13">
        <f t="shared" si="127"/>
        <v>4.060558004020054E-3</v>
      </c>
      <c r="R334" s="13">
        <f t="shared" si="128"/>
        <v>6.3482415114395341E-3</v>
      </c>
      <c r="S334" s="13">
        <f t="shared" si="129"/>
        <v>3.3389390531122221E-3</v>
      </c>
      <c r="T334" s="13">
        <f t="shared" si="130"/>
        <v>7.0807007305302427E-3</v>
      </c>
      <c r="U334" s="13">
        <f t="shared" si="131"/>
        <v>1.1816272389727489E-2</v>
      </c>
      <c r="V334" s="13">
        <f t="shared" si="132"/>
        <v>4.9949190277482902E-3</v>
      </c>
      <c r="W334" s="13">
        <f t="shared" si="133"/>
        <v>2.3535669385312818E-3</v>
      </c>
      <c r="X334" s="13">
        <f t="shared" si="134"/>
        <v>-2.2821783758883996E-3</v>
      </c>
      <c r="Y334" s="13">
        <f t="shared" si="135"/>
        <v>6.3164902597663275E-3</v>
      </c>
      <c r="Z334" s="13">
        <f t="shared" si="136"/>
        <v>3.8564082291236979E-4</v>
      </c>
      <c r="AA334" s="13">
        <f t="shared" si="137"/>
        <v>-5.2328711130009697E-3</v>
      </c>
      <c r="AB334" s="13">
        <f t="shared" si="138"/>
        <v>3.6317620833170583E-3</v>
      </c>
      <c r="AC334" s="55"/>
      <c r="AD334" s="14">
        <f t="shared" si="139"/>
        <v>1.9422537746511023E-3</v>
      </c>
      <c r="AE334" s="14">
        <f t="shared" si="140"/>
        <v>5.9178034119779475E-3</v>
      </c>
      <c r="AF334" s="14">
        <f t="shared" si="141"/>
        <v>1.1169791681246594E-2</v>
      </c>
      <c r="AG334" s="14">
        <f t="shared" si="142"/>
        <v>3.9399655996236634E-3</v>
      </c>
      <c r="AH334" s="14">
        <f t="shared" si="143"/>
        <v>1.2928345980012337E-3</v>
      </c>
      <c r="AI334" s="14">
        <f t="shared" si="144"/>
        <v>-2.9680335931701126E-3</v>
      </c>
      <c r="AJ334" s="14">
        <f t="shared" si="145"/>
        <v>5.176842378328543E-3</v>
      </c>
      <c r="AK334" s="14">
        <f t="shared" si="146"/>
        <v>-9.5318063634199134E-4</v>
      </c>
      <c r="AL334" s="14">
        <f t="shared" si="147"/>
        <v>-5.5904717378351138E-3</v>
      </c>
      <c r="AM334" s="14">
        <f t="shared" si="148"/>
        <v>2.7032244833368937E-3</v>
      </c>
    </row>
    <row r="335" spans="1:39" x14ac:dyDescent="0.25">
      <c r="A335" s="11">
        <v>43236</v>
      </c>
      <c r="B335" s="12">
        <v>12743.8</v>
      </c>
      <c r="C335" s="12">
        <v>2722.46</v>
      </c>
      <c r="D335" s="12">
        <v>7398.2998049999997</v>
      </c>
      <c r="E335" s="12">
        <v>237.38999899999999</v>
      </c>
      <c r="F335" s="12">
        <v>1587.280029</v>
      </c>
      <c r="G335" s="12">
        <v>29.969999000000001</v>
      </c>
      <c r="H335" s="12">
        <v>128.770004</v>
      </c>
      <c r="I335" s="12">
        <v>1081.7700199999999</v>
      </c>
      <c r="J335" s="12">
        <v>48.09</v>
      </c>
      <c r="K335" s="12">
        <v>328.19000199999999</v>
      </c>
      <c r="L335" s="12">
        <v>77.819999999999993</v>
      </c>
      <c r="M335" s="12">
        <v>49.092101999999997</v>
      </c>
      <c r="N335" s="12">
        <v>127.120003</v>
      </c>
      <c r="O335" s="53"/>
      <c r="P335" s="13">
        <f t="shared" si="126"/>
        <v>3.1387812112559921E-4</v>
      </c>
      <c r="Q335" s="13">
        <f t="shared" si="127"/>
        <v>-8.5584361202728498E-4</v>
      </c>
      <c r="R335" s="13">
        <f t="shared" si="128"/>
        <v>-2.139625375724985E-3</v>
      </c>
      <c r="S335" s="13">
        <f t="shared" si="129"/>
        <v>-2.2747082955250075E-3</v>
      </c>
      <c r="T335" s="13">
        <f t="shared" si="130"/>
        <v>-3.4776592026283248E-3</v>
      </c>
      <c r="U335" s="13">
        <f t="shared" si="131"/>
        <v>1.1678378768047226E-2</v>
      </c>
      <c r="V335" s="13">
        <f t="shared" si="132"/>
        <v>-2.1122939469660929E-2</v>
      </c>
      <c r="W335" s="13">
        <f t="shared" si="133"/>
        <v>-2.9396765867110153E-3</v>
      </c>
      <c r="X335" s="13">
        <f t="shared" si="134"/>
        <v>9.9812850904552608E-3</v>
      </c>
      <c r="Y335" s="13">
        <f t="shared" si="135"/>
        <v>-9.0496388735205047E-3</v>
      </c>
      <c r="Z335" s="13">
        <f t="shared" si="136"/>
        <v>1.7604754561809433E-2</v>
      </c>
      <c r="AA335" s="13">
        <f t="shared" si="137"/>
        <v>2.5393901446713052E-3</v>
      </c>
      <c r="AB335" s="13">
        <f t="shared" si="138"/>
        <v>1.8879640838271872E-3</v>
      </c>
      <c r="AC335" s="55"/>
      <c r="AD335" s="14">
        <f t="shared" si="139"/>
        <v>-3.6713935739861271E-3</v>
      </c>
      <c r="AE335" s="14">
        <f t="shared" si="140"/>
        <v>-4.64055652118062E-3</v>
      </c>
      <c r="AF335" s="14">
        <f t="shared" si="141"/>
        <v>1.1031898059566331E-2</v>
      </c>
      <c r="AG335" s="14">
        <f t="shared" si="142"/>
        <v>-2.2177892897785555E-2</v>
      </c>
      <c r="AH335" s="14">
        <f t="shared" si="143"/>
        <v>-4.0004089272410639E-3</v>
      </c>
      <c r="AI335" s="14">
        <f t="shared" si="144"/>
        <v>9.2954298731735482E-3</v>
      </c>
      <c r="AJ335" s="14">
        <f t="shared" si="145"/>
        <v>-1.0189286754958289E-2</v>
      </c>
      <c r="AK335" s="14">
        <f t="shared" si="146"/>
        <v>1.6265933102555072E-2</v>
      </c>
      <c r="AL335" s="14">
        <f t="shared" si="147"/>
        <v>2.1817895198371611E-3</v>
      </c>
      <c r="AM335" s="14">
        <f t="shared" si="148"/>
        <v>9.5942648384702244E-4</v>
      </c>
    </row>
    <row r="336" spans="1:39" x14ac:dyDescent="0.25">
      <c r="A336" s="11">
        <v>43237</v>
      </c>
      <c r="B336" s="12">
        <v>12747.8</v>
      </c>
      <c r="C336" s="12">
        <v>2720.13</v>
      </c>
      <c r="D336" s="12">
        <v>7382.4702150000003</v>
      </c>
      <c r="E336" s="12">
        <v>236.85000600000001</v>
      </c>
      <c r="F336" s="12">
        <v>1581.76001</v>
      </c>
      <c r="G336" s="12">
        <v>30.32</v>
      </c>
      <c r="H336" s="12">
        <v>126.050003</v>
      </c>
      <c r="I336" s="12">
        <v>1078.589966</v>
      </c>
      <c r="J336" s="12">
        <v>48.57</v>
      </c>
      <c r="K336" s="12">
        <v>325.22000100000002</v>
      </c>
      <c r="L336" s="12">
        <v>79.190002000000007</v>
      </c>
      <c r="M336" s="12">
        <v>49.216766</v>
      </c>
      <c r="N336" s="12">
        <v>127.360001</v>
      </c>
      <c r="O336" s="53"/>
      <c r="P336" s="13">
        <f t="shared" si="126"/>
        <v>-2.384725207486782E-3</v>
      </c>
      <c r="Q336" s="13">
        <f t="shared" si="127"/>
        <v>-2.6322271362031469E-3</v>
      </c>
      <c r="R336" s="13">
        <f t="shared" si="128"/>
        <v>-3.8104279706870914E-3</v>
      </c>
      <c r="S336" s="13">
        <f t="shared" si="129"/>
        <v>5.2353386894150589E-3</v>
      </c>
      <c r="T336" s="13">
        <f t="shared" si="130"/>
        <v>-4.6720203781103198E-3</v>
      </c>
      <c r="U336" s="13">
        <f t="shared" si="131"/>
        <v>4.2876319261213602E-3</v>
      </c>
      <c r="V336" s="13">
        <f t="shared" si="132"/>
        <v>7.2193254925982941E-3</v>
      </c>
      <c r="W336" s="13">
        <f t="shared" si="133"/>
        <v>-1.1338860350569968E-2</v>
      </c>
      <c r="X336" s="13">
        <f t="shared" si="134"/>
        <v>1.8529977352275129E-2</v>
      </c>
      <c r="Y336" s="13">
        <f t="shared" si="135"/>
        <v>-3.1978599003816832E-3</v>
      </c>
      <c r="Z336" s="13">
        <f t="shared" si="136"/>
        <v>2.0204558146115437E-2</v>
      </c>
      <c r="AA336" s="13">
        <f t="shared" si="137"/>
        <v>9.0465919682736207E-3</v>
      </c>
      <c r="AB336" s="13">
        <f t="shared" si="138"/>
        <v>2.4340216517428903E-3</v>
      </c>
      <c r="AC336" s="55"/>
      <c r="AD336" s="14">
        <f t="shared" si="139"/>
        <v>3.8386534109539393E-3</v>
      </c>
      <c r="AE336" s="14">
        <f t="shared" si="140"/>
        <v>-5.834917696662615E-3</v>
      </c>
      <c r="AF336" s="14">
        <f t="shared" si="141"/>
        <v>3.641151217640466E-3</v>
      </c>
      <c r="AG336" s="14">
        <f t="shared" si="142"/>
        <v>6.1643720644736673E-3</v>
      </c>
      <c r="AH336" s="14">
        <f t="shared" si="143"/>
        <v>-1.2399592691100017E-2</v>
      </c>
      <c r="AI336" s="14">
        <f t="shared" si="144"/>
        <v>1.7844122134993416E-2</v>
      </c>
      <c r="AJ336" s="14">
        <f t="shared" si="145"/>
        <v>-4.3375077818194677E-3</v>
      </c>
      <c r="AK336" s="14">
        <f t="shared" si="146"/>
        <v>1.8865736686861076E-2</v>
      </c>
      <c r="AL336" s="14">
        <f t="shared" si="147"/>
        <v>8.6889913434394766E-3</v>
      </c>
      <c r="AM336" s="14">
        <f t="shared" si="148"/>
        <v>1.5054840517627257E-3</v>
      </c>
    </row>
    <row r="337" spans="1:39" x14ac:dyDescent="0.25">
      <c r="A337" s="11">
        <v>43238</v>
      </c>
      <c r="B337" s="12">
        <v>12717.4</v>
      </c>
      <c r="C337" s="12">
        <v>2712.97</v>
      </c>
      <c r="D337" s="12">
        <v>7354.3398440000001</v>
      </c>
      <c r="E337" s="12">
        <v>238.08999600000001</v>
      </c>
      <c r="F337" s="12">
        <v>1574.369995</v>
      </c>
      <c r="G337" s="12">
        <v>30.450001</v>
      </c>
      <c r="H337" s="12">
        <v>126.959999</v>
      </c>
      <c r="I337" s="12">
        <v>1066.3599850000001</v>
      </c>
      <c r="J337" s="12">
        <v>49.470001000000003</v>
      </c>
      <c r="K337" s="12">
        <v>324.17999300000002</v>
      </c>
      <c r="L337" s="12">
        <v>80.790001000000004</v>
      </c>
      <c r="M337" s="12">
        <v>49.662010000000002</v>
      </c>
      <c r="N337" s="12">
        <v>127.66999800000001</v>
      </c>
      <c r="O337" s="53"/>
      <c r="P337" s="13">
        <f t="shared" si="126"/>
        <v>6.8095679934578879E-3</v>
      </c>
      <c r="Q337" s="13">
        <f t="shared" si="127"/>
        <v>7.386738519040259E-3</v>
      </c>
      <c r="R337" s="13">
        <f t="shared" si="128"/>
        <v>5.3981996810208432E-3</v>
      </c>
      <c r="S337" s="13">
        <f t="shared" si="129"/>
        <v>4.2042925650687124E-5</v>
      </c>
      <c r="T337" s="13">
        <f t="shared" si="130"/>
        <v>7.0440659026913544E-3</v>
      </c>
      <c r="U337" s="13">
        <f t="shared" si="131"/>
        <v>6.5681114427549314E-3</v>
      </c>
      <c r="V337" s="13">
        <f t="shared" si="132"/>
        <v>-4.6471014858782134E-3</v>
      </c>
      <c r="W337" s="13">
        <f t="shared" si="133"/>
        <v>1.2397287206908914E-2</v>
      </c>
      <c r="X337" s="13">
        <f t="shared" si="134"/>
        <v>8.8942589671665573E-3</v>
      </c>
      <c r="Y337" s="13">
        <f t="shared" si="135"/>
        <v>2.3567197744988277E-2</v>
      </c>
      <c r="Z337" s="13">
        <f t="shared" si="136"/>
        <v>5.6937615336827285E-3</v>
      </c>
      <c r="AA337" s="13">
        <f t="shared" si="137"/>
        <v>4.8413868065346755E-3</v>
      </c>
      <c r="AB337" s="13">
        <f t="shared" si="138"/>
        <v>5.0913214551784325E-3</v>
      </c>
      <c r="AC337" s="55"/>
      <c r="AD337" s="14">
        <f t="shared" si="139"/>
        <v>-1.3546423528104326E-3</v>
      </c>
      <c r="AE337" s="14">
        <f t="shared" si="140"/>
        <v>5.8811685841390592E-3</v>
      </c>
      <c r="AF337" s="14">
        <f t="shared" si="141"/>
        <v>5.9216307342740372E-3</v>
      </c>
      <c r="AG337" s="14">
        <f t="shared" si="142"/>
        <v>-5.7020549140028402E-3</v>
      </c>
      <c r="AH337" s="14">
        <f t="shared" si="143"/>
        <v>1.1336554866378865E-2</v>
      </c>
      <c r="AI337" s="14">
        <f t="shared" si="144"/>
        <v>8.2084037498848447E-3</v>
      </c>
      <c r="AJ337" s="14">
        <f t="shared" si="145"/>
        <v>2.2427549863550493E-2</v>
      </c>
      <c r="AK337" s="14">
        <f t="shared" si="146"/>
        <v>4.3549400744283678E-3</v>
      </c>
      <c r="AL337" s="14">
        <f t="shared" si="147"/>
        <v>4.4837861817005314E-3</v>
      </c>
      <c r="AM337" s="14">
        <f t="shared" si="148"/>
        <v>4.1627838551982679E-3</v>
      </c>
    </row>
    <row r="338" spans="1:39" x14ac:dyDescent="0.25">
      <c r="A338" s="11">
        <v>43241</v>
      </c>
      <c r="B338" s="12">
        <v>12804</v>
      </c>
      <c r="C338" s="12">
        <v>2733.01</v>
      </c>
      <c r="D338" s="12">
        <v>7394.0400390000004</v>
      </c>
      <c r="E338" s="12">
        <v>238.10000600000001</v>
      </c>
      <c r="F338" s="12">
        <v>1585.459961</v>
      </c>
      <c r="G338" s="12">
        <v>30.65</v>
      </c>
      <c r="H338" s="12">
        <v>126.370003</v>
      </c>
      <c r="I338" s="12">
        <v>1079.579956</v>
      </c>
      <c r="J338" s="12">
        <v>49.91</v>
      </c>
      <c r="K338" s="12">
        <v>331.82000699999998</v>
      </c>
      <c r="L338" s="12">
        <v>81.25</v>
      </c>
      <c r="M338" s="12">
        <v>49.902442999999998</v>
      </c>
      <c r="N338" s="12">
        <v>128.320007</v>
      </c>
      <c r="O338" s="53"/>
      <c r="P338" s="13">
        <f t="shared" si="126"/>
        <v>-2.9131521399562432E-3</v>
      </c>
      <c r="Q338" s="13">
        <f t="shared" si="127"/>
        <v>-3.1357367883761977E-3</v>
      </c>
      <c r="R338" s="13">
        <f t="shared" si="128"/>
        <v>-2.1071130150531747E-3</v>
      </c>
      <c r="S338" s="13">
        <f t="shared" si="129"/>
        <v>2.8978873692258045E-3</v>
      </c>
      <c r="T338" s="13">
        <f t="shared" si="130"/>
        <v>-2.5607313334101711E-3</v>
      </c>
      <c r="U338" s="13">
        <f t="shared" si="131"/>
        <v>-1.2398042414355603E-2</v>
      </c>
      <c r="V338" s="13">
        <f t="shared" si="132"/>
        <v>-7.359349354450706E-3</v>
      </c>
      <c r="W338" s="13">
        <f t="shared" si="133"/>
        <v>-9.1238967019131589E-3</v>
      </c>
      <c r="X338" s="13">
        <f t="shared" si="134"/>
        <v>-4.6082949308755561E-3</v>
      </c>
      <c r="Y338" s="13">
        <f t="shared" si="135"/>
        <v>-6.0277257483143387E-4</v>
      </c>
      <c r="Z338" s="13">
        <f t="shared" si="136"/>
        <v>-7.753809230769293E-3</v>
      </c>
      <c r="AA338" s="13">
        <f t="shared" si="137"/>
        <v>2.1413180112244135E-3</v>
      </c>
      <c r="AB338" s="13">
        <f t="shared" si="138"/>
        <v>-3.7407338981831906E-3</v>
      </c>
      <c r="AC338" s="55"/>
      <c r="AD338" s="14">
        <f t="shared" si="139"/>
        <v>1.5012020907646847E-3</v>
      </c>
      <c r="AE338" s="14">
        <f t="shared" si="140"/>
        <v>-3.7236286519624663E-3</v>
      </c>
      <c r="AF338" s="14">
        <f t="shared" si="141"/>
        <v>-1.3044523122836498E-2</v>
      </c>
      <c r="AG338" s="14">
        <f t="shared" si="142"/>
        <v>-8.4143027825753329E-3</v>
      </c>
      <c r="AH338" s="14">
        <f t="shared" si="143"/>
        <v>-1.0184629042443208E-2</v>
      </c>
      <c r="AI338" s="14">
        <f t="shared" si="144"/>
        <v>-5.2941501481572695E-3</v>
      </c>
      <c r="AJ338" s="14">
        <f t="shared" si="145"/>
        <v>-1.7424204562692179E-3</v>
      </c>
      <c r="AK338" s="14">
        <f t="shared" si="146"/>
        <v>-9.0926306900236537E-3</v>
      </c>
      <c r="AL338" s="14">
        <f t="shared" si="147"/>
        <v>1.7837173863902696E-3</v>
      </c>
      <c r="AM338" s="14">
        <f t="shared" si="148"/>
        <v>-4.6692714981633552E-3</v>
      </c>
    </row>
    <row r="339" spans="1:39" x14ac:dyDescent="0.25">
      <c r="A339" s="11">
        <v>43242</v>
      </c>
      <c r="B339" s="12">
        <v>12766.7</v>
      </c>
      <c r="C339" s="12">
        <v>2724.44</v>
      </c>
      <c r="D339" s="12">
        <v>7378.4599609999996</v>
      </c>
      <c r="E339" s="12">
        <v>238.78999300000001</v>
      </c>
      <c r="F339" s="12">
        <v>1581.400024</v>
      </c>
      <c r="G339" s="12">
        <v>30.27</v>
      </c>
      <c r="H339" s="12">
        <v>125.44000200000001</v>
      </c>
      <c r="I339" s="12">
        <v>1069.7299800000001</v>
      </c>
      <c r="J339" s="12">
        <v>49.68</v>
      </c>
      <c r="K339" s="12">
        <v>331.61999500000002</v>
      </c>
      <c r="L339" s="12">
        <v>80.620002999999997</v>
      </c>
      <c r="M339" s="12">
        <v>50.009300000000003</v>
      </c>
      <c r="N339" s="12">
        <v>127.839996</v>
      </c>
      <c r="O339" s="53"/>
      <c r="P339" s="13">
        <f t="shared" si="126"/>
        <v>-1.8250605089804584E-3</v>
      </c>
      <c r="Q339" s="13">
        <f t="shared" si="127"/>
        <v>3.248373977771557E-3</v>
      </c>
      <c r="R339" s="13">
        <f t="shared" si="128"/>
        <v>6.4376577566414017E-3</v>
      </c>
      <c r="S339" s="13">
        <f t="shared" si="129"/>
        <v>2.1441480590017825E-2</v>
      </c>
      <c r="T339" s="13">
        <f t="shared" si="130"/>
        <v>1.2937878265771419E-2</v>
      </c>
      <c r="U339" s="13">
        <f t="shared" si="131"/>
        <v>6.2768087215063773E-3</v>
      </c>
      <c r="V339" s="13">
        <f t="shared" si="132"/>
        <v>2.1125589586645566E-2</v>
      </c>
      <c r="W339" s="13">
        <f t="shared" si="133"/>
        <v>9.310724375510171E-3</v>
      </c>
      <c r="X339" s="13">
        <f t="shared" si="134"/>
        <v>6.6424718196458343E-3</v>
      </c>
      <c r="Y339" s="13">
        <f t="shared" si="135"/>
        <v>3.9503064343270333E-2</v>
      </c>
      <c r="Z339" s="13">
        <f t="shared" si="136"/>
        <v>5.7057675872325131E-3</v>
      </c>
      <c r="AA339" s="13">
        <f t="shared" si="137"/>
        <v>-3.205123846964586E-3</v>
      </c>
      <c r="AB339" s="13">
        <f t="shared" si="138"/>
        <v>2.8943289391216709E-3</v>
      </c>
      <c r="AC339" s="55"/>
      <c r="AD339" s="14">
        <f t="shared" si="139"/>
        <v>2.0044795311556705E-2</v>
      </c>
      <c r="AE339" s="14">
        <f t="shared" si="140"/>
        <v>1.1774980947219123E-2</v>
      </c>
      <c r="AF339" s="14">
        <f t="shared" si="141"/>
        <v>5.630328013025483E-3</v>
      </c>
      <c r="AG339" s="14">
        <f t="shared" si="142"/>
        <v>2.0070636158520939E-2</v>
      </c>
      <c r="AH339" s="14">
        <f t="shared" si="143"/>
        <v>8.2499920349801224E-3</v>
      </c>
      <c r="AI339" s="14">
        <f t="shared" si="144"/>
        <v>5.9566166023641209E-3</v>
      </c>
      <c r="AJ339" s="14">
        <f t="shared" si="145"/>
        <v>3.8363416461832549E-2</v>
      </c>
      <c r="AK339" s="14">
        <f t="shared" si="146"/>
        <v>4.3669461279781524E-3</v>
      </c>
      <c r="AL339" s="14">
        <f t="shared" si="147"/>
        <v>-3.56272447179873E-3</v>
      </c>
      <c r="AM339" s="14">
        <f t="shared" si="148"/>
        <v>1.9657913391415063E-3</v>
      </c>
    </row>
    <row r="340" spans="1:39" x14ac:dyDescent="0.25">
      <c r="A340" s="11">
        <v>43243</v>
      </c>
      <c r="B340" s="12">
        <v>12743.4</v>
      </c>
      <c r="C340" s="12">
        <v>2733.29</v>
      </c>
      <c r="D340" s="12">
        <v>7425.9599609999996</v>
      </c>
      <c r="E340" s="12">
        <v>243.91000399999999</v>
      </c>
      <c r="F340" s="12">
        <v>1601.8599850000001</v>
      </c>
      <c r="G340" s="12">
        <v>30.459999</v>
      </c>
      <c r="H340" s="12">
        <v>128.08999600000001</v>
      </c>
      <c r="I340" s="12">
        <v>1079.6899410000001</v>
      </c>
      <c r="J340" s="12">
        <v>50.009998000000003</v>
      </c>
      <c r="K340" s="12">
        <v>344.72000100000002</v>
      </c>
      <c r="L340" s="12">
        <v>81.080001999999993</v>
      </c>
      <c r="M340" s="12">
        <v>49.849013999999997</v>
      </c>
      <c r="N340" s="12">
        <v>128.21000699999999</v>
      </c>
      <c r="O340" s="53"/>
      <c r="P340" s="13">
        <f t="shared" si="126"/>
        <v>-3.6646420892382237E-3</v>
      </c>
      <c r="Q340" s="13">
        <f t="shared" si="127"/>
        <v>-2.0232028068736252E-3</v>
      </c>
      <c r="R340" s="13">
        <f t="shared" si="128"/>
        <v>-2.0600501592171749E-4</v>
      </c>
      <c r="S340" s="13">
        <f t="shared" si="129"/>
        <v>5.0838013187848308E-3</v>
      </c>
      <c r="T340" s="13">
        <f t="shared" si="130"/>
        <v>7.5534754056549858E-4</v>
      </c>
      <c r="U340" s="13">
        <f t="shared" si="131"/>
        <v>-1.9697636890927406E-3</v>
      </c>
      <c r="V340" s="13">
        <f t="shared" si="132"/>
        <v>5.0746273737098946E-3</v>
      </c>
      <c r="W340" s="13">
        <f t="shared" si="133"/>
        <v>-4.1674093914711996E-4</v>
      </c>
      <c r="X340" s="13">
        <f t="shared" si="134"/>
        <v>-7.7984206278113311E-3</v>
      </c>
      <c r="Y340" s="13">
        <f t="shared" si="135"/>
        <v>1.3257159395285489E-2</v>
      </c>
      <c r="Z340" s="13">
        <f t="shared" si="136"/>
        <v>5.7967561470955165E-3</v>
      </c>
      <c r="AA340" s="13">
        <f t="shared" si="137"/>
        <v>-3.2154898790976993E-3</v>
      </c>
      <c r="AB340" s="13">
        <f t="shared" si="138"/>
        <v>-3.1205832474523465E-4</v>
      </c>
      <c r="AC340" s="55"/>
      <c r="AD340" s="14">
        <f t="shared" si="139"/>
        <v>3.6871160403237112E-3</v>
      </c>
      <c r="AE340" s="14">
        <f t="shared" si="140"/>
        <v>-4.075497779867964E-4</v>
      </c>
      <c r="AF340" s="14">
        <f t="shared" si="141"/>
        <v>-2.6162443975736348E-3</v>
      </c>
      <c r="AG340" s="14">
        <f t="shared" si="142"/>
        <v>4.0196739455852677E-3</v>
      </c>
      <c r="AH340" s="14">
        <f t="shared" si="143"/>
        <v>-1.4774732796771681E-3</v>
      </c>
      <c r="AI340" s="14">
        <f t="shared" si="144"/>
        <v>-8.4842758450930436E-3</v>
      </c>
      <c r="AJ340" s="14">
        <f t="shared" si="145"/>
        <v>1.2117511513847705E-2</v>
      </c>
      <c r="AK340" s="14">
        <f t="shared" si="146"/>
        <v>4.4579346878411558E-3</v>
      </c>
      <c r="AL340" s="14">
        <f t="shared" si="147"/>
        <v>-3.5730905039318434E-3</v>
      </c>
      <c r="AM340" s="14">
        <f t="shared" si="148"/>
        <v>-1.2405959247253993E-3</v>
      </c>
    </row>
    <row r="341" spans="1:39" x14ac:dyDescent="0.25">
      <c r="A341" s="11">
        <v>43244</v>
      </c>
      <c r="B341" s="12">
        <v>12696.7</v>
      </c>
      <c r="C341" s="12">
        <v>2727.76</v>
      </c>
      <c r="D341" s="12">
        <v>7424.4301759999998</v>
      </c>
      <c r="E341" s="12">
        <v>245.14999399999999</v>
      </c>
      <c r="F341" s="12">
        <v>1603.0699460000001</v>
      </c>
      <c r="G341" s="12">
        <v>30.4</v>
      </c>
      <c r="H341" s="12">
        <v>128.740005</v>
      </c>
      <c r="I341" s="12">
        <v>1079.23999</v>
      </c>
      <c r="J341" s="12">
        <v>49.619999</v>
      </c>
      <c r="K341" s="12">
        <v>349.290009</v>
      </c>
      <c r="L341" s="12">
        <v>81.550003000000004</v>
      </c>
      <c r="M341" s="12">
        <v>49.688724999999998</v>
      </c>
      <c r="N341" s="12">
        <v>128.16999799999999</v>
      </c>
      <c r="O341" s="53"/>
      <c r="P341" s="13">
        <f t="shared" si="126"/>
        <v>-4.8674064914505655E-3</v>
      </c>
      <c r="Q341" s="13">
        <f t="shared" si="127"/>
        <v>-2.357245505469785E-3</v>
      </c>
      <c r="R341" s="13">
        <f t="shared" si="128"/>
        <v>1.2687737343737293E-3</v>
      </c>
      <c r="S341" s="13">
        <f t="shared" si="129"/>
        <v>-6.4858088472968811E-3</v>
      </c>
      <c r="T341" s="13">
        <f t="shared" si="130"/>
        <v>4.416574596552314E-3</v>
      </c>
      <c r="U341" s="13">
        <f t="shared" si="131"/>
        <v>-2.9605592105261813E-3</v>
      </c>
      <c r="V341" s="13">
        <f t="shared" si="132"/>
        <v>-6.0587693778635376E-3</v>
      </c>
      <c r="W341" s="13">
        <f t="shared" si="133"/>
        <v>-3.317108366231003E-3</v>
      </c>
      <c r="X341" s="13">
        <f t="shared" si="134"/>
        <v>8.061467312805437E-4</v>
      </c>
      <c r="Y341" s="13">
        <f t="shared" si="135"/>
        <v>5.7259009661509985E-3</v>
      </c>
      <c r="Z341" s="13">
        <f t="shared" si="136"/>
        <v>-7.2348740440880688E-3</v>
      </c>
      <c r="AA341" s="13">
        <f t="shared" si="137"/>
        <v>-2.6880142326051182E-3</v>
      </c>
      <c r="AB341" s="13">
        <f t="shared" si="138"/>
        <v>2.6527034821364204E-3</v>
      </c>
      <c r="AC341" s="55"/>
      <c r="AD341" s="14">
        <f t="shared" si="139"/>
        <v>-7.8824941257580015E-3</v>
      </c>
      <c r="AE341" s="14">
        <f t="shared" si="140"/>
        <v>3.2536772780000188E-3</v>
      </c>
      <c r="AF341" s="14">
        <f t="shared" si="141"/>
        <v>-3.6070399190070756E-3</v>
      </c>
      <c r="AG341" s="14">
        <f t="shared" si="142"/>
        <v>-7.1137228059881645E-3</v>
      </c>
      <c r="AH341" s="14">
        <f t="shared" si="143"/>
        <v>-4.3778407067610516E-3</v>
      </c>
      <c r="AI341" s="14">
        <f t="shared" si="144"/>
        <v>1.202915139988306E-4</v>
      </c>
      <c r="AJ341" s="14">
        <f t="shared" si="145"/>
        <v>4.5862530847132141E-3</v>
      </c>
      <c r="AK341" s="14">
        <f t="shared" si="146"/>
        <v>-8.5736955033424295E-3</v>
      </c>
      <c r="AL341" s="14">
        <f t="shared" si="147"/>
        <v>-3.0456148574392623E-3</v>
      </c>
      <c r="AM341" s="14">
        <f t="shared" si="148"/>
        <v>1.7241658821562558E-3</v>
      </c>
    </row>
    <row r="342" spans="1:39" x14ac:dyDescent="0.25">
      <c r="A342" s="11">
        <v>43245</v>
      </c>
      <c r="B342" s="12">
        <v>12634.9</v>
      </c>
      <c r="C342" s="12">
        <v>2721.33</v>
      </c>
      <c r="D342" s="12">
        <v>7433.8500979999999</v>
      </c>
      <c r="E342" s="12">
        <v>243.55999800000001</v>
      </c>
      <c r="F342" s="12">
        <v>1610.150024</v>
      </c>
      <c r="G342" s="12">
        <v>30.309999000000001</v>
      </c>
      <c r="H342" s="12">
        <v>127.959999</v>
      </c>
      <c r="I342" s="12">
        <v>1075.660034</v>
      </c>
      <c r="J342" s="12">
        <v>49.66</v>
      </c>
      <c r="K342" s="12">
        <v>351.290009</v>
      </c>
      <c r="L342" s="12">
        <v>80.959998999999996</v>
      </c>
      <c r="M342" s="12">
        <v>49.555160999999998</v>
      </c>
      <c r="N342" s="12">
        <v>128.509995</v>
      </c>
      <c r="O342" s="53"/>
      <c r="P342" s="13">
        <f t="shared" si="126"/>
        <v>-1.521183388867331E-2</v>
      </c>
      <c r="Q342" s="13">
        <f t="shared" si="127"/>
        <v>-1.1564198388288038E-2</v>
      </c>
      <c r="R342" s="13">
        <f t="shared" si="128"/>
        <v>-5.0122417736166991E-3</v>
      </c>
      <c r="S342" s="13">
        <f t="shared" si="129"/>
        <v>-5.6248809790185872E-3</v>
      </c>
      <c r="T342" s="13">
        <f t="shared" si="130"/>
        <v>1.6892655711937543E-3</v>
      </c>
      <c r="U342" s="13">
        <f t="shared" si="131"/>
        <v>-3.6290994268921573E-3</v>
      </c>
      <c r="V342" s="13">
        <f t="shared" si="132"/>
        <v>-8.4401532388257428E-3</v>
      </c>
      <c r="W342" s="13">
        <f t="shared" si="133"/>
        <v>-1.4261093203356778E-2</v>
      </c>
      <c r="X342" s="13">
        <f t="shared" si="134"/>
        <v>-7.450644381796212E-3</v>
      </c>
      <c r="Y342" s="13">
        <f t="shared" si="135"/>
        <v>-4.440769620635554E-3</v>
      </c>
      <c r="Z342" s="13">
        <f t="shared" si="136"/>
        <v>-2.8408597188841478E-3</v>
      </c>
      <c r="AA342" s="13">
        <f t="shared" si="137"/>
        <v>-8.8050768314525962E-3</v>
      </c>
      <c r="AB342" s="13">
        <f t="shared" si="138"/>
        <v>2.9569995703446761E-3</v>
      </c>
      <c r="AC342" s="55"/>
      <c r="AD342" s="14">
        <f t="shared" si="139"/>
        <v>-7.0215662574797067E-3</v>
      </c>
      <c r="AE342" s="14">
        <f t="shared" si="140"/>
        <v>5.2636825264145933E-4</v>
      </c>
      <c r="AF342" s="14">
        <f t="shared" si="141"/>
        <v>-4.2755801353730515E-3</v>
      </c>
      <c r="AG342" s="14">
        <f t="shared" si="142"/>
        <v>-9.4951066669503696E-3</v>
      </c>
      <c r="AH342" s="14">
        <f t="shared" si="143"/>
        <v>-1.5321825543886827E-2</v>
      </c>
      <c r="AI342" s="14">
        <f t="shared" si="144"/>
        <v>-8.1364995990779246E-3</v>
      </c>
      <c r="AJ342" s="14">
        <f t="shared" si="145"/>
        <v>-5.5804175020733385E-3</v>
      </c>
      <c r="AK342" s="14">
        <f t="shared" si="146"/>
        <v>-4.1796811781385085E-3</v>
      </c>
      <c r="AL342" s="14">
        <f t="shared" si="147"/>
        <v>-9.1626774562867403E-3</v>
      </c>
      <c r="AM342" s="14">
        <f t="shared" si="148"/>
        <v>2.0284619703645115E-3</v>
      </c>
    </row>
    <row r="343" spans="1:39" x14ac:dyDescent="0.25">
      <c r="A343" s="11">
        <v>43249</v>
      </c>
      <c r="B343" s="12">
        <v>12442.7</v>
      </c>
      <c r="C343" s="12">
        <v>2689.86</v>
      </c>
      <c r="D343" s="12">
        <v>7396.5898440000001</v>
      </c>
      <c r="E343" s="12">
        <v>242.19000199999999</v>
      </c>
      <c r="F343" s="12">
        <v>1612.869995</v>
      </c>
      <c r="G343" s="12">
        <v>30.200001</v>
      </c>
      <c r="H343" s="12">
        <v>126.879997</v>
      </c>
      <c r="I343" s="12">
        <v>1060.3199460000001</v>
      </c>
      <c r="J343" s="12">
        <v>49.290000999999997</v>
      </c>
      <c r="K343" s="12">
        <v>349.73001099999999</v>
      </c>
      <c r="L343" s="12">
        <v>80.730002999999996</v>
      </c>
      <c r="M343" s="12">
        <v>49.118823999999996</v>
      </c>
      <c r="N343" s="12">
        <v>128.88999899999999</v>
      </c>
      <c r="O343" s="53"/>
      <c r="P343" s="13">
        <f t="shared" si="126"/>
        <v>1.4723492489572054E-2</v>
      </c>
      <c r="Q343" s="13">
        <f t="shared" si="127"/>
        <v>1.269582803565994E-2</v>
      </c>
      <c r="R343" s="13">
        <f t="shared" si="128"/>
        <v>8.9041507490679184E-3</v>
      </c>
      <c r="S343" s="13">
        <f t="shared" si="129"/>
        <v>2.1512002795226914E-2</v>
      </c>
      <c r="T343" s="13">
        <f t="shared" si="130"/>
        <v>7.4525659459614424E-3</v>
      </c>
      <c r="U343" s="13">
        <f t="shared" si="131"/>
        <v>1.026486720977271E-2</v>
      </c>
      <c r="V343" s="13">
        <f t="shared" si="132"/>
        <v>1.9073187714530038E-2</v>
      </c>
      <c r="W343" s="13">
        <f t="shared" si="133"/>
        <v>7.0545716207812692E-3</v>
      </c>
      <c r="X343" s="13">
        <f t="shared" si="134"/>
        <v>5.4169161002857402E-2</v>
      </c>
      <c r="Y343" s="13">
        <f t="shared" si="135"/>
        <v>1.0894112258498678E-2</v>
      </c>
      <c r="Z343" s="13">
        <f t="shared" si="136"/>
        <v>1.0776600615263199E-2</v>
      </c>
      <c r="AA343" s="13">
        <f t="shared" si="137"/>
        <v>1.6316229395068493E-2</v>
      </c>
      <c r="AB343" s="13">
        <f t="shared" si="138"/>
        <v>1.4353371202989962E-2</v>
      </c>
      <c r="AC343" s="55"/>
      <c r="AD343" s="14">
        <f t="shared" si="139"/>
        <v>2.0115317516765794E-2</v>
      </c>
      <c r="AE343" s="14">
        <f t="shared" si="140"/>
        <v>6.2896686274091472E-3</v>
      </c>
      <c r="AF343" s="14">
        <f t="shared" si="141"/>
        <v>9.618386501291815E-3</v>
      </c>
      <c r="AG343" s="14">
        <f t="shared" si="142"/>
        <v>1.8018234286405411E-2</v>
      </c>
      <c r="AH343" s="14">
        <f t="shared" si="143"/>
        <v>5.9938392802512206E-3</v>
      </c>
      <c r="AI343" s="14">
        <f t="shared" si="144"/>
        <v>5.348330578557569E-2</v>
      </c>
      <c r="AJ343" s="14">
        <f t="shared" si="145"/>
        <v>9.7544643770608938E-3</v>
      </c>
      <c r="AK343" s="14">
        <f t="shared" si="146"/>
        <v>9.4377791560088381E-3</v>
      </c>
      <c r="AL343" s="14">
        <f t="shared" si="147"/>
        <v>1.5958628770234351E-2</v>
      </c>
      <c r="AM343" s="14">
        <f t="shared" si="148"/>
        <v>1.3424833603009797E-2</v>
      </c>
    </row>
    <row r="344" spans="1:39" x14ac:dyDescent="0.25">
      <c r="A344" s="11">
        <v>43250</v>
      </c>
      <c r="B344" s="12">
        <v>12625.9</v>
      </c>
      <c r="C344" s="12">
        <v>2724.01</v>
      </c>
      <c r="D344" s="12">
        <v>7462.4501950000003</v>
      </c>
      <c r="E344" s="12">
        <v>247.39999399999999</v>
      </c>
      <c r="F344" s="12">
        <v>1624.8900149999999</v>
      </c>
      <c r="G344" s="12">
        <v>30.51</v>
      </c>
      <c r="H344" s="12">
        <v>129.300003</v>
      </c>
      <c r="I344" s="12">
        <v>1067.8000489999999</v>
      </c>
      <c r="J344" s="12">
        <v>51.959999000000003</v>
      </c>
      <c r="K344" s="12">
        <v>353.540009</v>
      </c>
      <c r="L344" s="12">
        <v>81.599997999999999</v>
      </c>
      <c r="M344" s="12">
        <v>49.920257999999997</v>
      </c>
      <c r="N344" s="12">
        <v>130.740005</v>
      </c>
      <c r="O344" s="53"/>
      <c r="P344" s="13">
        <f t="shared" si="126"/>
        <v>-7.8251847393056018E-3</v>
      </c>
      <c r="Q344" s="13">
        <f t="shared" si="127"/>
        <v>-6.8795635845684266E-3</v>
      </c>
      <c r="R344" s="13">
        <f t="shared" si="128"/>
        <v>-2.7243167416542979E-3</v>
      </c>
      <c r="S344" s="13">
        <f t="shared" si="129"/>
        <v>7.5990503055549663E-3</v>
      </c>
      <c r="T344" s="13">
        <f t="shared" si="130"/>
        <v>2.9109539453968658E-3</v>
      </c>
      <c r="U344" s="13">
        <f t="shared" si="131"/>
        <v>-3.9331694526385519E-3</v>
      </c>
      <c r="V344" s="13">
        <f t="shared" si="132"/>
        <v>2.3201082214985291E-4</v>
      </c>
      <c r="W344" s="13">
        <f t="shared" si="133"/>
        <v>1.6098464329626694E-2</v>
      </c>
      <c r="X344" s="13">
        <f t="shared" si="134"/>
        <v>-1.5396439865212552E-2</v>
      </c>
      <c r="Y344" s="13">
        <f t="shared" si="135"/>
        <v>-5.487364797798544E-3</v>
      </c>
      <c r="Z344" s="13">
        <f t="shared" si="136"/>
        <v>5.7598285725446452E-3</v>
      </c>
      <c r="AA344" s="13">
        <f t="shared" si="137"/>
        <v>-1.3913730173429673E-2</v>
      </c>
      <c r="AB344" s="13">
        <f t="shared" si="138"/>
        <v>-2.294653423028481E-3</v>
      </c>
      <c r="AC344" s="55"/>
      <c r="AD344" s="14">
        <f t="shared" si="139"/>
        <v>6.2023650270938467E-3</v>
      </c>
      <c r="AE344" s="14">
        <f t="shared" si="140"/>
        <v>1.7480566268445708E-3</v>
      </c>
      <c r="AF344" s="14">
        <f t="shared" si="141"/>
        <v>-4.5796501611194461E-3</v>
      </c>
      <c r="AG344" s="14">
        <f t="shared" si="142"/>
        <v>-8.2294260597477438E-4</v>
      </c>
      <c r="AH344" s="14">
        <f t="shared" si="143"/>
        <v>1.5037731989096645E-2</v>
      </c>
      <c r="AI344" s="14">
        <f t="shared" si="144"/>
        <v>-1.6082295082494265E-2</v>
      </c>
      <c r="AJ344" s="14">
        <f t="shared" si="145"/>
        <v>-6.6270126792363285E-3</v>
      </c>
      <c r="AK344" s="14">
        <f t="shared" si="146"/>
        <v>4.4210071132902845E-3</v>
      </c>
      <c r="AL344" s="14">
        <f t="shared" si="147"/>
        <v>-1.4271330798263817E-2</v>
      </c>
      <c r="AM344" s="14">
        <f t="shared" si="148"/>
        <v>-3.2231910230086456E-3</v>
      </c>
    </row>
    <row r="345" spans="1:39" x14ac:dyDescent="0.25">
      <c r="A345" s="11">
        <v>43251</v>
      </c>
      <c r="B345" s="12">
        <v>12527.1</v>
      </c>
      <c r="C345" s="12">
        <v>2705.27</v>
      </c>
      <c r="D345" s="12">
        <v>7442.1201170000004</v>
      </c>
      <c r="E345" s="12">
        <v>249.279999</v>
      </c>
      <c r="F345" s="12">
        <v>1629.619995</v>
      </c>
      <c r="G345" s="12">
        <v>30.389999</v>
      </c>
      <c r="H345" s="12">
        <v>129.33000200000001</v>
      </c>
      <c r="I345" s="12">
        <v>1084.98999</v>
      </c>
      <c r="J345" s="12">
        <v>51.16</v>
      </c>
      <c r="K345" s="12">
        <v>351.60000600000001</v>
      </c>
      <c r="L345" s="12">
        <v>82.07</v>
      </c>
      <c r="M345" s="12">
        <v>49.225681000000002</v>
      </c>
      <c r="N345" s="12">
        <v>130.44000199999999</v>
      </c>
      <c r="O345" s="53"/>
      <c r="P345" s="13">
        <f t="shared" si="126"/>
        <v>7.4797838286593255E-3</v>
      </c>
      <c r="Q345" s="13">
        <f t="shared" si="127"/>
        <v>1.0849194350286639E-2</v>
      </c>
      <c r="R345" s="13">
        <f t="shared" si="128"/>
        <v>1.5077687437976106E-2</v>
      </c>
      <c r="S345" s="13">
        <f t="shared" si="129"/>
        <v>8.1434491661724895E-3</v>
      </c>
      <c r="T345" s="13">
        <f t="shared" si="130"/>
        <v>7.3146156997170309E-3</v>
      </c>
      <c r="U345" s="13">
        <f t="shared" si="131"/>
        <v>6.5811453300805844E-3</v>
      </c>
      <c r="V345" s="13">
        <f t="shared" si="132"/>
        <v>9.2012833959438378E-3</v>
      </c>
      <c r="W345" s="13">
        <f t="shared" si="133"/>
        <v>3.1806754272451832E-2</v>
      </c>
      <c r="X345" s="13">
        <f t="shared" si="134"/>
        <v>6.6458170445662379E-3</v>
      </c>
      <c r="Y345" s="13">
        <f t="shared" si="135"/>
        <v>2.3691657729949078E-2</v>
      </c>
      <c r="Z345" s="13">
        <f t="shared" si="136"/>
        <v>1.4377970025587938E-2</v>
      </c>
      <c r="AA345" s="13">
        <f t="shared" si="137"/>
        <v>1.6280729564717156E-3</v>
      </c>
      <c r="AB345" s="13">
        <f t="shared" si="138"/>
        <v>1.6329384907553202E-2</v>
      </c>
      <c r="AC345" s="55"/>
      <c r="AD345" s="14">
        <f t="shared" si="139"/>
        <v>6.7467638877113699E-3</v>
      </c>
      <c r="AE345" s="14">
        <f t="shared" si="140"/>
        <v>6.1517183811647357E-3</v>
      </c>
      <c r="AF345" s="14">
        <f t="shared" si="141"/>
        <v>5.9346646215996902E-3</v>
      </c>
      <c r="AG345" s="14">
        <f t="shared" si="142"/>
        <v>8.146329967819211E-3</v>
      </c>
      <c r="AH345" s="14">
        <f t="shared" si="143"/>
        <v>3.0746021931921785E-2</v>
      </c>
      <c r="AI345" s="14">
        <f t="shared" si="144"/>
        <v>5.9599618272845245E-3</v>
      </c>
      <c r="AJ345" s="14">
        <f t="shared" si="145"/>
        <v>2.2552009848511294E-2</v>
      </c>
      <c r="AK345" s="14">
        <f t="shared" si="146"/>
        <v>1.3039148566333578E-2</v>
      </c>
      <c r="AL345" s="14">
        <f t="shared" si="147"/>
        <v>1.2704723316375717E-3</v>
      </c>
      <c r="AM345" s="14">
        <f t="shared" si="148"/>
        <v>1.5400847307573037E-2</v>
      </c>
    </row>
    <row r="346" spans="1:39" x14ac:dyDescent="0.25">
      <c r="A346" s="11">
        <v>43252</v>
      </c>
      <c r="B346" s="12">
        <v>12620.8</v>
      </c>
      <c r="C346" s="12">
        <v>2734.62</v>
      </c>
      <c r="D346" s="12">
        <v>7554.330078</v>
      </c>
      <c r="E346" s="12">
        <v>251.30999800000001</v>
      </c>
      <c r="F346" s="12">
        <v>1641.540039</v>
      </c>
      <c r="G346" s="12">
        <v>30.59</v>
      </c>
      <c r="H346" s="12">
        <v>130.520004</v>
      </c>
      <c r="I346" s="12">
        <v>1119.5</v>
      </c>
      <c r="J346" s="12">
        <v>51.5</v>
      </c>
      <c r="K346" s="12">
        <v>359.92999300000002</v>
      </c>
      <c r="L346" s="12">
        <v>83.25</v>
      </c>
      <c r="M346" s="12">
        <v>49.305824000000001</v>
      </c>
      <c r="N346" s="12">
        <v>132.570007</v>
      </c>
      <c r="O346" s="53"/>
      <c r="P346" s="13">
        <f t="shared" si="126"/>
        <v>4.207340263691739E-3</v>
      </c>
      <c r="Q346" s="13">
        <f t="shared" si="127"/>
        <v>4.4795986279628774E-3</v>
      </c>
      <c r="R346" s="13">
        <f t="shared" si="128"/>
        <v>6.9006625950611689E-3</v>
      </c>
      <c r="S346" s="13">
        <f t="shared" si="129"/>
        <v>8.077665099500031E-3</v>
      </c>
      <c r="T346" s="13">
        <f t="shared" si="130"/>
        <v>1.4455925799078173E-2</v>
      </c>
      <c r="U346" s="13">
        <f t="shared" si="131"/>
        <v>3.2690421706438322E-4</v>
      </c>
      <c r="V346" s="13">
        <f t="shared" si="132"/>
        <v>1.6319260915744316E-2</v>
      </c>
      <c r="W346" s="13">
        <f t="shared" si="133"/>
        <v>1.767756945064769E-2</v>
      </c>
      <c r="X346" s="13">
        <f t="shared" si="134"/>
        <v>5.631087378640709E-3</v>
      </c>
      <c r="Y346" s="13">
        <f t="shared" si="135"/>
        <v>5.2232518449775167E-3</v>
      </c>
      <c r="Z346" s="13">
        <f t="shared" si="136"/>
        <v>1.5855855855855694E-2</v>
      </c>
      <c r="AA346" s="13">
        <f t="shared" si="137"/>
        <v>4.6956318993878199E-3</v>
      </c>
      <c r="AB346" s="13">
        <f t="shared" si="138"/>
        <v>1.7349233450670187E-2</v>
      </c>
      <c r="AC346" s="55"/>
      <c r="AD346" s="14">
        <f t="shared" si="139"/>
        <v>6.6809798210389114E-3</v>
      </c>
      <c r="AE346" s="14">
        <f t="shared" si="140"/>
        <v>1.3293028480525878E-2</v>
      </c>
      <c r="AF346" s="14">
        <f t="shared" si="141"/>
        <v>-3.1957649141651123E-4</v>
      </c>
      <c r="AG346" s="14">
        <f t="shared" si="142"/>
        <v>1.5264307487619689E-2</v>
      </c>
      <c r="AH346" s="14">
        <f t="shared" si="143"/>
        <v>1.6616837110117643E-2</v>
      </c>
      <c r="AI346" s="14">
        <f t="shared" si="144"/>
        <v>4.9452321613589955E-3</v>
      </c>
      <c r="AJ346" s="14">
        <f t="shared" si="145"/>
        <v>4.0836039635397323E-3</v>
      </c>
      <c r="AK346" s="14">
        <f t="shared" si="146"/>
        <v>1.4517034396601333E-2</v>
      </c>
      <c r="AL346" s="14">
        <f t="shared" si="147"/>
        <v>4.3380312745536758E-3</v>
      </c>
      <c r="AM346" s="14">
        <f t="shared" si="148"/>
        <v>1.6420695850690021E-2</v>
      </c>
    </row>
    <row r="347" spans="1:39" x14ac:dyDescent="0.25">
      <c r="A347" s="11">
        <v>43255</v>
      </c>
      <c r="B347" s="12">
        <v>12673.9</v>
      </c>
      <c r="C347" s="12">
        <v>2746.87</v>
      </c>
      <c r="D347" s="12">
        <v>7606.4599609999996</v>
      </c>
      <c r="E347" s="12">
        <v>253.33999600000001</v>
      </c>
      <c r="F347" s="12">
        <v>1665.2700199999999</v>
      </c>
      <c r="G347" s="12">
        <v>30.6</v>
      </c>
      <c r="H347" s="12">
        <v>132.64999399999999</v>
      </c>
      <c r="I347" s="12">
        <v>1139.290039</v>
      </c>
      <c r="J347" s="12">
        <v>51.790000999999997</v>
      </c>
      <c r="K347" s="12">
        <v>361.80999800000001</v>
      </c>
      <c r="L347" s="12">
        <v>84.57</v>
      </c>
      <c r="M347" s="12">
        <v>49.537345999999999</v>
      </c>
      <c r="N347" s="12">
        <v>134.86999499999999</v>
      </c>
      <c r="O347" s="53"/>
      <c r="P347" s="13">
        <f t="shared" si="126"/>
        <v>-1.199315127940026E-3</v>
      </c>
      <c r="Q347" s="13">
        <f t="shared" si="127"/>
        <v>7.0261788872438835E-4</v>
      </c>
      <c r="R347" s="13">
        <f t="shared" si="128"/>
        <v>4.1280572251736203E-3</v>
      </c>
      <c r="S347" s="13">
        <f t="shared" si="129"/>
        <v>-2.5262454018513125E-3</v>
      </c>
      <c r="T347" s="13">
        <f t="shared" si="130"/>
        <v>1.8663613484136476E-2</v>
      </c>
      <c r="U347" s="13">
        <f t="shared" si="131"/>
        <v>3.9215359477124956E-3</v>
      </c>
      <c r="V347" s="13">
        <f t="shared" si="132"/>
        <v>1.1081802235136218E-2</v>
      </c>
      <c r="W347" s="13">
        <f t="shared" si="133"/>
        <v>3.2475926878539063E-4</v>
      </c>
      <c r="X347" s="13">
        <f t="shared" si="134"/>
        <v>-8.302760990485436E-3</v>
      </c>
      <c r="Y347" s="13">
        <f t="shared" si="135"/>
        <v>1.1027859987440047E-2</v>
      </c>
      <c r="Z347" s="13">
        <f t="shared" si="136"/>
        <v>5.6758070237674652E-3</v>
      </c>
      <c r="AA347" s="13">
        <f t="shared" si="137"/>
        <v>1.7975529007954183E-3</v>
      </c>
      <c r="AB347" s="13">
        <f t="shared" si="138"/>
        <v>7.118017613925387E-3</v>
      </c>
      <c r="AC347" s="55"/>
      <c r="AD347" s="14">
        <f t="shared" si="139"/>
        <v>-3.9229306803124321E-3</v>
      </c>
      <c r="AE347" s="14">
        <f t="shared" si="140"/>
        <v>1.7500716165584181E-2</v>
      </c>
      <c r="AF347" s="14">
        <f t="shared" si="141"/>
        <v>3.2750552392316013E-3</v>
      </c>
      <c r="AG347" s="14">
        <f t="shared" si="142"/>
        <v>1.0026848807011591E-2</v>
      </c>
      <c r="AH347" s="14">
        <f t="shared" si="143"/>
        <v>-7.3597307174465753E-4</v>
      </c>
      <c r="AI347" s="14">
        <f t="shared" si="144"/>
        <v>-8.9886162077671486E-3</v>
      </c>
      <c r="AJ347" s="14">
        <f t="shared" si="145"/>
        <v>9.8882121060022629E-3</v>
      </c>
      <c r="AK347" s="14">
        <f t="shared" si="146"/>
        <v>4.3369855645131045E-3</v>
      </c>
      <c r="AL347" s="14">
        <f t="shared" si="147"/>
        <v>1.4399522759612744E-3</v>
      </c>
      <c r="AM347" s="14">
        <f t="shared" si="148"/>
        <v>6.1894800139452224E-3</v>
      </c>
    </row>
    <row r="348" spans="1:39" x14ac:dyDescent="0.25">
      <c r="A348" s="11">
        <v>43256</v>
      </c>
      <c r="B348" s="12">
        <v>12658.7</v>
      </c>
      <c r="C348" s="12">
        <v>2748.8</v>
      </c>
      <c r="D348" s="12">
        <v>7637.8598629999997</v>
      </c>
      <c r="E348" s="12">
        <v>252.699997</v>
      </c>
      <c r="F348" s="12">
        <v>1696.349976</v>
      </c>
      <c r="G348" s="12">
        <v>30.719999000000001</v>
      </c>
      <c r="H348" s="12">
        <v>134.11999499999999</v>
      </c>
      <c r="I348" s="12">
        <v>1139.660034</v>
      </c>
      <c r="J348" s="12">
        <v>51.360000999999997</v>
      </c>
      <c r="K348" s="12">
        <v>365.79998799999998</v>
      </c>
      <c r="L348" s="12">
        <v>85.050003000000004</v>
      </c>
      <c r="M348" s="12">
        <v>49.626392000000003</v>
      </c>
      <c r="N348" s="12">
        <v>135.83000200000001</v>
      </c>
      <c r="O348" s="53"/>
      <c r="P348" s="13">
        <f t="shared" si="126"/>
        <v>9.4401478824839291E-3</v>
      </c>
      <c r="Q348" s="13">
        <f t="shared" si="127"/>
        <v>8.5673748544818906E-3</v>
      </c>
      <c r="R348" s="13">
        <f t="shared" si="128"/>
        <v>6.7270638531746751E-3</v>
      </c>
      <c r="S348" s="13">
        <f t="shared" si="129"/>
        <v>4.9465770274623733E-3</v>
      </c>
      <c r="T348" s="13">
        <f t="shared" si="130"/>
        <v>-3.5368644942879168E-4</v>
      </c>
      <c r="U348" s="13">
        <f t="shared" si="131"/>
        <v>2.6041667514375977E-3</v>
      </c>
      <c r="V348" s="13">
        <f t="shared" si="132"/>
        <v>1.066215369304202E-2</v>
      </c>
      <c r="W348" s="13">
        <f t="shared" si="133"/>
        <v>-2.4393493823263723E-3</v>
      </c>
      <c r="X348" s="13">
        <f t="shared" si="134"/>
        <v>3.5825544473801818E-2</v>
      </c>
      <c r="Y348" s="13">
        <f t="shared" si="135"/>
        <v>4.5107273212923182E-3</v>
      </c>
      <c r="Z348" s="13">
        <f t="shared" si="136"/>
        <v>1.8811992281762002E-3</v>
      </c>
      <c r="AA348" s="13">
        <f t="shared" si="137"/>
        <v>-9.6894813550015835E-3</v>
      </c>
      <c r="AB348" s="13">
        <f t="shared" si="138"/>
        <v>9.4235366351538286E-3</v>
      </c>
      <c r="AC348" s="55"/>
      <c r="AD348" s="14">
        <f t="shared" si="139"/>
        <v>3.5498917490012537E-3</v>
      </c>
      <c r="AE348" s="14">
        <f t="shared" si="140"/>
        <v>-1.5165837679810867E-3</v>
      </c>
      <c r="AF348" s="14">
        <f t="shared" si="141"/>
        <v>1.9576860429567034E-3</v>
      </c>
      <c r="AG348" s="14">
        <f t="shared" si="142"/>
        <v>9.6072002649173933E-3</v>
      </c>
      <c r="AH348" s="14">
        <f t="shared" si="143"/>
        <v>-3.5000817228564205E-3</v>
      </c>
      <c r="AI348" s="14">
        <f t="shared" si="144"/>
        <v>3.5139689256520105E-2</v>
      </c>
      <c r="AJ348" s="14">
        <f t="shared" si="145"/>
        <v>3.3710794398545342E-3</v>
      </c>
      <c r="AK348" s="14">
        <f t="shared" si="146"/>
        <v>5.423777689218391E-4</v>
      </c>
      <c r="AL348" s="14">
        <f t="shared" si="147"/>
        <v>-1.0047081979835728E-2</v>
      </c>
      <c r="AM348" s="14">
        <f t="shared" si="148"/>
        <v>8.4949990351736639E-3</v>
      </c>
    </row>
    <row r="349" spans="1:39" x14ac:dyDescent="0.25">
      <c r="A349" s="11">
        <v>43257</v>
      </c>
      <c r="B349" s="12">
        <v>12778.2</v>
      </c>
      <c r="C349" s="12">
        <v>2772.35</v>
      </c>
      <c r="D349" s="12">
        <v>7689.2402339999999</v>
      </c>
      <c r="E349" s="12">
        <v>253.949997</v>
      </c>
      <c r="F349" s="12">
        <v>1695.75</v>
      </c>
      <c r="G349" s="12">
        <v>30.799999</v>
      </c>
      <c r="H349" s="12">
        <v>135.550003</v>
      </c>
      <c r="I349" s="12">
        <v>1136.880005</v>
      </c>
      <c r="J349" s="12">
        <v>53.200001</v>
      </c>
      <c r="K349" s="12">
        <v>367.45001200000002</v>
      </c>
      <c r="L349" s="12">
        <v>85.209998999999996</v>
      </c>
      <c r="M349" s="12">
        <v>49.145538000000002</v>
      </c>
      <c r="N349" s="12">
        <v>137.11000100000001</v>
      </c>
      <c r="O349" s="53"/>
      <c r="P349" s="13">
        <f t="shared" si="126"/>
        <v>8.0606032148500262E-4</v>
      </c>
      <c r="Q349" s="13">
        <f t="shared" si="127"/>
        <v>-7.1419553808138581E-4</v>
      </c>
      <c r="R349" s="13">
        <f t="shared" si="128"/>
        <v>-7.0449626167837787E-3</v>
      </c>
      <c r="S349" s="13">
        <f t="shared" si="129"/>
        <v>-2.5359330876463804E-2</v>
      </c>
      <c r="T349" s="13">
        <f t="shared" si="130"/>
        <v>-3.8035978180746E-3</v>
      </c>
      <c r="U349" s="13">
        <f t="shared" si="131"/>
        <v>7.4675976450517823E-3</v>
      </c>
      <c r="V349" s="13">
        <f t="shared" si="132"/>
        <v>-1.947620023291341E-2</v>
      </c>
      <c r="W349" s="13">
        <f t="shared" si="133"/>
        <v>-1.1452413572881848E-2</v>
      </c>
      <c r="X349" s="13">
        <f t="shared" si="134"/>
        <v>-6.9548682903219916E-3</v>
      </c>
      <c r="Y349" s="13">
        <f t="shared" si="135"/>
        <v>-1.6464873594833396E-2</v>
      </c>
      <c r="Z349" s="13">
        <f t="shared" si="136"/>
        <v>-2.2767304574196623E-2</v>
      </c>
      <c r="AA349" s="13">
        <f t="shared" si="137"/>
        <v>-5.2545767227129003E-3</v>
      </c>
      <c r="AB349" s="13">
        <f t="shared" si="138"/>
        <v>-4.1573043238471996E-3</v>
      </c>
      <c r="AC349" s="55"/>
      <c r="AD349" s="14">
        <f t="shared" si="139"/>
        <v>-2.6756016154924924E-2</v>
      </c>
      <c r="AE349" s="14">
        <f t="shared" si="140"/>
        <v>-4.9664951366268952E-3</v>
      </c>
      <c r="AF349" s="14">
        <f t="shared" si="141"/>
        <v>6.821116936570888E-3</v>
      </c>
      <c r="AG349" s="14">
        <f t="shared" si="142"/>
        <v>-2.0531153661038037E-2</v>
      </c>
      <c r="AH349" s="14">
        <f t="shared" si="143"/>
        <v>-1.2513145913411896E-2</v>
      </c>
      <c r="AI349" s="14">
        <f t="shared" si="144"/>
        <v>-7.640723507603705E-3</v>
      </c>
      <c r="AJ349" s="14">
        <f t="shared" si="145"/>
        <v>-1.760452147627118E-2</v>
      </c>
      <c r="AK349" s="14">
        <f t="shared" si="146"/>
        <v>-2.4106126033450984E-2</v>
      </c>
      <c r="AL349" s="14">
        <f t="shared" si="147"/>
        <v>-5.6121773475470444E-3</v>
      </c>
      <c r="AM349" s="14">
        <f t="shared" si="148"/>
        <v>-5.0858419238273642E-3</v>
      </c>
    </row>
    <row r="350" spans="1:39" x14ac:dyDescent="0.25">
      <c r="A350" s="11">
        <v>43258</v>
      </c>
      <c r="B350" s="12">
        <v>12788.5</v>
      </c>
      <c r="C350" s="12">
        <v>2770.37</v>
      </c>
      <c r="D350" s="12">
        <v>7635.0698240000002</v>
      </c>
      <c r="E350" s="12">
        <v>247.509995</v>
      </c>
      <c r="F350" s="12">
        <v>1689.3000489999999</v>
      </c>
      <c r="G350" s="12">
        <v>31.030000999999999</v>
      </c>
      <c r="H350" s="12">
        <v>132.91000399999999</v>
      </c>
      <c r="I350" s="12">
        <v>1123.8599850000001</v>
      </c>
      <c r="J350" s="12">
        <v>52.830002</v>
      </c>
      <c r="K350" s="12">
        <v>361.39999399999999</v>
      </c>
      <c r="L350" s="12">
        <v>83.269997000000004</v>
      </c>
      <c r="M350" s="12">
        <v>48.887298999999999</v>
      </c>
      <c r="N350" s="12">
        <v>136.53999300000001</v>
      </c>
      <c r="O350" s="53"/>
      <c r="P350" s="13">
        <f t="shared" si="126"/>
        <v>3.4093130546977157E-3</v>
      </c>
      <c r="Q350" s="13">
        <f t="shared" si="127"/>
        <v>3.1259362467830343E-3</v>
      </c>
      <c r="R350" s="13">
        <f t="shared" si="128"/>
        <v>1.3673669318887693E-3</v>
      </c>
      <c r="S350" s="13">
        <f t="shared" si="129"/>
        <v>1.4948939738776978E-2</v>
      </c>
      <c r="T350" s="13">
        <f t="shared" si="130"/>
        <v>-3.1433486331473581E-3</v>
      </c>
      <c r="U350" s="13">
        <f t="shared" si="131"/>
        <v>2.9648726082864174E-2</v>
      </c>
      <c r="V350" s="13">
        <f t="shared" si="132"/>
        <v>4.6647730143776212E-3</v>
      </c>
      <c r="W350" s="13">
        <f t="shared" si="133"/>
        <v>-2.6604648620887072E-3</v>
      </c>
      <c r="X350" s="13">
        <f t="shared" si="134"/>
        <v>5.0160853675530692E-2</v>
      </c>
      <c r="Y350" s="13">
        <f t="shared" si="135"/>
        <v>-2.2965883059754555E-3</v>
      </c>
      <c r="Z350" s="13">
        <f t="shared" si="136"/>
        <v>1.2849754275840786E-2</v>
      </c>
      <c r="AA350" s="13">
        <f t="shared" si="137"/>
        <v>1.0200215806563495E-2</v>
      </c>
      <c r="AB350" s="13">
        <f t="shared" si="138"/>
        <v>9.7407504627597952E-3</v>
      </c>
      <c r="AC350" s="55"/>
      <c r="AD350" s="14">
        <f t="shared" si="139"/>
        <v>1.3552254460315858E-2</v>
      </c>
      <c r="AE350" s="14">
        <f t="shared" si="140"/>
        <v>-4.3062459516996533E-3</v>
      </c>
      <c r="AF350" s="14">
        <f t="shared" si="141"/>
        <v>2.9002245374383281E-2</v>
      </c>
      <c r="AG350" s="14">
        <f t="shared" si="142"/>
        <v>3.6098195862529939E-3</v>
      </c>
      <c r="AH350" s="14">
        <f t="shared" si="143"/>
        <v>-3.7211972026187554E-3</v>
      </c>
      <c r="AI350" s="14">
        <f t="shared" si="144"/>
        <v>4.947499845824898E-2</v>
      </c>
      <c r="AJ350" s="14">
        <f t="shared" si="145"/>
        <v>-3.4362361874132395E-3</v>
      </c>
      <c r="AK350" s="14">
        <f t="shared" si="146"/>
        <v>1.1510932816586425E-2</v>
      </c>
      <c r="AL350" s="14">
        <f t="shared" si="147"/>
        <v>9.8426151817293511E-3</v>
      </c>
      <c r="AM350" s="14">
        <f t="shared" si="148"/>
        <v>8.8122128627796305E-3</v>
      </c>
    </row>
    <row r="351" spans="1:39" x14ac:dyDescent="0.25">
      <c r="A351" s="11">
        <v>43259</v>
      </c>
      <c r="B351" s="12">
        <v>12832.1</v>
      </c>
      <c r="C351" s="12">
        <v>2779.03</v>
      </c>
      <c r="D351" s="12">
        <v>7645.5097660000001</v>
      </c>
      <c r="E351" s="12">
        <v>251.21000699999999</v>
      </c>
      <c r="F351" s="12">
        <v>1683.98999</v>
      </c>
      <c r="G351" s="12">
        <v>31.950001</v>
      </c>
      <c r="H351" s="12">
        <v>133.529999</v>
      </c>
      <c r="I351" s="12">
        <v>1120.869995</v>
      </c>
      <c r="J351" s="12">
        <v>55.48</v>
      </c>
      <c r="K351" s="12">
        <v>360.57000699999998</v>
      </c>
      <c r="L351" s="12">
        <v>84.339995999999999</v>
      </c>
      <c r="M351" s="12">
        <v>49.385959999999997</v>
      </c>
      <c r="N351" s="12">
        <v>137.86999499999999</v>
      </c>
      <c r="O351" s="53"/>
      <c r="P351" s="13">
        <f t="shared" si="126"/>
        <v>1.9404462247021304E-3</v>
      </c>
      <c r="Q351" s="13">
        <f t="shared" si="127"/>
        <v>1.0687182218256375E-3</v>
      </c>
      <c r="R351" s="13">
        <f t="shared" si="128"/>
        <v>1.8861279942545828E-3</v>
      </c>
      <c r="S351" s="13">
        <f t="shared" si="129"/>
        <v>-8.3598182456157133E-4</v>
      </c>
      <c r="T351" s="13">
        <f t="shared" si="130"/>
        <v>3.0463393668984651E-3</v>
      </c>
      <c r="U351" s="13">
        <f t="shared" si="131"/>
        <v>7.4178370135262295E-2</v>
      </c>
      <c r="V351" s="13">
        <f t="shared" si="132"/>
        <v>3.3700067652961962E-3</v>
      </c>
      <c r="W351" s="13">
        <f t="shared" si="133"/>
        <v>8.136532372784222E-3</v>
      </c>
      <c r="X351" s="13">
        <f t="shared" si="134"/>
        <v>1.0634462869502537E-2</v>
      </c>
      <c r="Y351" s="13">
        <f t="shared" si="135"/>
        <v>2.4405940120251213E-3</v>
      </c>
      <c r="Z351" s="13">
        <f t="shared" si="136"/>
        <v>-5.3355112798439963E-3</v>
      </c>
      <c r="AA351" s="13">
        <f t="shared" si="137"/>
        <v>3.0653651361642886E-3</v>
      </c>
      <c r="AB351" s="13">
        <f t="shared" si="138"/>
        <v>2.175890410383019E-4</v>
      </c>
      <c r="AC351" s="55"/>
      <c r="AD351" s="14">
        <f t="shared" si="139"/>
        <v>-2.2326671030226909E-3</v>
      </c>
      <c r="AE351" s="14">
        <f t="shared" si="140"/>
        <v>1.8834420483461701E-3</v>
      </c>
      <c r="AF351" s="14">
        <f t="shared" si="141"/>
        <v>7.3531889426781405E-2</v>
      </c>
      <c r="AG351" s="14">
        <f t="shared" si="142"/>
        <v>2.315053337171569E-3</v>
      </c>
      <c r="AH351" s="14">
        <f t="shared" si="143"/>
        <v>7.0758000322541734E-3</v>
      </c>
      <c r="AI351" s="14">
        <f t="shared" si="144"/>
        <v>9.9486076522208242E-3</v>
      </c>
      <c r="AJ351" s="14">
        <f t="shared" si="145"/>
        <v>1.3009461305873373E-3</v>
      </c>
      <c r="AK351" s="14">
        <f t="shared" si="146"/>
        <v>-6.674332739098357E-3</v>
      </c>
      <c r="AL351" s="14">
        <f t="shared" si="147"/>
        <v>2.7077645113301445E-3</v>
      </c>
      <c r="AM351" s="14">
        <f t="shared" si="148"/>
        <v>-7.1094855894186283E-4</v>
      </c>
    </row>
    <row r="352" spans="1:39" x14ac:dyDescent="0.25">
      <c r="A352" s="11">
        <v>43262</v>
      </c>
      <c r="B352" s="12">
        <v>12857</v>
      </c>
      <c r="C352" s="12">
        <v>2782</v>
      </c>
      <c r="D352" s="12">
        <v>7659.9301759999998</v>
      </c>
      <c r="E352" s="12">
        <v>251</v>
      </c>
      <c r="F352" s="12">
        <v>1689.119995</v>
      </c>
      <c r="G352" s="12">
        <v>34.32</v>
      </c>
      <c r="H352" s="12">
        <v>133.979996</v>
      </c>
      <c r="I352" s="12">
        <v>1129.98999</v>
      </c>
      <c r="J352" s="12">
        <v>56.07</v>
      </c>
      <c r="K352" s="12">
        <v>361.45001200000002</v>
      </c>
      <c r="L352" s="12">
        <v>83.889999000000003</v>
      </c>
      <c r="M352" s="12">
        <v>49.537345999999999</v>
      </c>
      <c r="N352" s="12">
        <v>137.89999399999999</v>
      </c>
      <c r="O352" s="53"/>
      <c r="P352" s="13">
        <f t="shared" si="126"/>
        <v>-9.5667729641435439E-4</v>
      </c>
      <c r="Q352" s="13">
        <f t="shared" si="127"/>
        <v>1.7433501078361058E-3</v>
      </c>
      <c r="R352" s="13">
        <f t="shared" si="128"/>
        <v>5.7258828725907929E-3</v>
      </c>
      <c r="S352" s="13">
        <f t="shared" si="129"/>
        <v>6.3346454183268452E-3</v>
      </c>
      <c r="T352" s="13">
        <f t="shared" si="130"/>
        <v>5.7011964978841423E-3</v>
      </c>
      <c r="U352" s="13">
        <f t="shared" si="131"/>
        <v>-1.3986013986013845E-2</v>
      </c>
      <c r="V352" s="13">
        <f t="shared" si="132"/>
        <v>1.7017458337586389E-2</v>
      </c>
      <c r="W352" s="13">
        <f t="shared" si="133"/>
        <v>8.2566713710445772E-3</v>
      </c>
      <c r="X352" s="13">
        <f t="shared" si="134"/>
        <v>1.9618334225075529E-3</v>
      </c>
      <c r="Y352" s="13">
        <f t="shared" si="135"/>
        <v>6.5845204619885411E-3</v>
      </c>
      <c r="Z352" s="13">
        <f t="shared" si="136"/>
        <v>1.3469996584455801E-2</v>
      </c>
      <c r="AA352" s="13">
        <f t="shared" si="137"/>
        <v>2.5165659863974899E-3</v>
      </c>
      <c r="AB352" s="13">
        <f t="shared" si="138"/>
        <v>1.4575852700907221E-2</v>
      </c>
      <c r="AC352" s="55"/>
      <c r="AD352" s="14">
        <f t="shared" si="139"/>
        <v>4.9379601398657257E-3</v>
      </c>
      <c r="AE352" s="14">
        <f t="shared" si="140"/>
        <v>4.5382991793318471E-3</v>
      </c>
      <c r="AF352" s="14">
        <f t="shared" si="141"/>
        <v>-1.4632494694494741E-2</v>
      </c>
      <c r="AG352" s="14">
        <f t="shared" si="142"/>
        <v>1.5962504909461762E-2</v>
      </c>
      <c r="AH352" s="14">
        <f t="shared" si="143"/>
        <v>7.1959390305145286E-3</v>
      </c>
      <c r="AI352" s="14">
        <f t="shared" si="144"/>
        <v>1.2759782052258399E-3</v>
      </c>
      <c r="AJ352" s="14">
        <f t="shared" si="145"/>
        <v>5.4448725805507567E-3</v>
      </c>
      <c r="AK352" s="14">
        <f t="shared" si="146"/>
        <v>1.213117512520144E-2</v>
      </c>
      <c r="AL352" s="14">
        <f t="shared" si="147"/>
        <v>2.1589653615633458E-3</v>
      </c>
      <c r="AM352" s="14">
        <f t="shared" si="148"/>
        <v>1.3647315100927057E-2</v>
      </c>
    </row>
    <row r="353" spans="1:39" x14ac:dyDescent="0.25">
      <c r="A353" s="11">
        <v>43263</v>
      </c>
      <c r="B353" s="12">
        <v>12844.7</v>
      </c>
      <c r="C353" s="12">
        <v>2786.85</v>
      </c>
      <c r="D353" s="12">
        <v>7703.7900390000004</v>
      </c>
      <c r="E353" s="12">
        <v>252.58999600000001</v>
      </c>
      <c r="F353" s="12">
        <v>1698.75</v>
      </c>
      <c r="G353" s="12">
        <v>33.840000000000003</v>
      </c>
      <c r="H353" s="12">
        <v>136.259995</v>
      </c>
      <c r="I353" s="12">
        <v>1139.3199460000001</v>
      </c>
      <c r="J353" s="12">
        <v>56.18</v>
      </c>
      <c r="K353" s="12">
        <v>363.82998700000002</v>
      </c>
      <c r="L353" s="12">
        <v>85.019997000000004</v>
      </c>
      <c r="M353" s="12">
        <v>49.662010000000002</v>
      </c>
      <c r="N353" s="12">
        <v>139.91000399999999</v>
      </c>
      <c r="O353" s="53"/>
      <c r="P353" s="13">
        <f t="shared" si="126"/>
        <v>-4.6089048401286581E-3</v>
      </c>
      <c r="Q353" s="13">
        <f t="shared" si="127"/>
        <v>-4.0260509177026949E-3</v>
      </c>
      <c r="R353" s="13">
        <f t="shared" si="128"/>
        <v>-1.0501122121768791E-3</v>
      </c>
      <c r="S353" s="13">
        <f t="shared" si="129"/>
        <v>1.4014842456389065E-2</v>
      </c>
      <c r="T353" s="13">
        <f t="shared" si="130"/>
        <v>3.5967534952170421E-3</v>
      </c>
      <c r="U353" s="13">
        <f t="shared" si="131"/>
        <v>-6.2352245862884237E-2</v>
      </c>
      <c r="V353" s="13">
        <f t="shared" si="132"/>
        <v>1.7613753765366447E-3</v>
      </c>
      <c r="W353" s="13">
        <f t="shared" si="133"/>
        <v>-3.9759744537993802E-3</v>
      </c>
      <c r="X353" s="13">
        <f t="shared" si="134"/>
        <v>-1.4240299038803528E-3</v>
      </c>
      <c r="Y353" s="13">
        <f t="shared" si="135"/>
        <v>4.4251454182637318E-2</v>
      </c>
      <c r="Z353" s="13">
        <f t="shared" si="136"/>
        <v>2.9404846956180286E-3</v>
      </c>
      <c r="AA353" s="13">
        <f t="shared" si="137"/>
        <v>-9.6826729324891447E-3</v>
      </c>
      <c r="AB353" s="13">
        <f t="shared" si="138"/>
        <v>-4.0741046651673329E-3</v>
      </c>
      <c r="AC353" s="55"/>
      <c r="AD353" s="14">
        <f t="shared" si="139"/>
        <v>1.2618157177927945E-2</v>
      </c>
      <c r="AE353" s="14">
        <f t="shared" si="140"/>
        <v>2.4338561766647469E-3</v>
      </c>
      <c r="AF353" s="14">
        <f t="shared" si="141"/>
        <v>-6.2998726571365127E-2</v>
      </c>
      <c r="AG353" s="14">
        <f t="shared" si="142"/>
        <v>7.0642194841201737E-4</v>
      </c>
      <c r="AH353" s="14">
        <f t="shared" si="143"/>
        <v>-5.0367067943294288E-3</v>
      </c>
      <c r="AI353" s="14">
        <f t="shared" si="144"/>
        <v>-2.1098851211620658E-3</v>
      </c>
      <c r="AJ353" s="14">
        <f t="shared" si="145"/>
        <v>4.3111806301199533E-2</v>
      </c>
      <c r="AK353" s="14">
        <f t="shared" si="146"/>
        <v>1.6016632363636675E-3</v>
      </c>
      <c r="AL353" s="14">
        <f t="shared" si="147"/>
        <v>-1.0040273557323289E-2</v>
      </c>
      <c r="AM353" s="14">
        <f t="shared" si="148"/>
        <v>-5.0026422651474976E-3</v>
      </c>
    </row>
    <row r="354" spans="1:39" x14ac:dyDescent="0.25">
      <c r="A354" s="11">
        <v>43264</v>
      </c>
      <c r="B354" s="12">
        <v>12785.5</v>
      </c>
      <c r="C354" s="12">
        <v>2775.63</v>
      </c>
      <c r="D354" s="12">
        <v>7695.7001950000003</v>
      </c>
      <c r="E354" s="12">
        <v>256.13000499999998</v>
      </c>
      <c r="F354" s="12">
        <v>1704.8599850000001</v>
      </c>
      <c r="G354" s="12">
        <v>31.73</v>
      </c>
      <c r="H354" s="12">
        <v>136.5</v>
      </c>
      <c r="I354" s="12">
        <v>1134.790039</v>
      </c>
      <c r="J354" s="12">
        <v>56.099997999999999</v>
      </c>
      <c r="K354" s="12">
        <v>379.92999300000002</v>
      </c>
      <c r="L354" s="12">
        <v>85.269997000000004</v>
      </c>
      <c r="M354" s="12">
        <v>49.181148999999998</v>
      </c>
      <c r="N354" s="12">
        <v>139.33999600000001</v>
      </c>
      <c r="O354" s="53"/>
      <c r="P354" s="13">
        <f t="shared" si="126"/>
        <v>-1.0558836181612241E-3</v>
      </c>
      <c r="Q354" s="13">
        <f t="shared" si="127"/>
        <v>2.4715109722837081E-3</v>
      </c>
      <c r="R354" s="13">
        <f t="shared" si="128"/>
        <v>8.4904352228341029E-3</v>
      </c>
      <c r="S354" s="13">
        <f t="shared" si="129"/>
        <v>7.6914104616521151E-3</v>
      </c>
      <c r="T354" s="13">
        <f t="shared" si="130"/>
        <v>1.1144610212667994E-2</v>
      </c>
      <c r="U354" s="13">
        <f t="shared" si="131"/>
        <v>2.4582351087299115E-2</v>
      </c>
      <c r="V354" s="13">
        <f t="shared" si="132"/>
        <v>1.3992703296703102E-2</v>
      </c>
      <c r="W354" s="13">
        <f t="shared" si="133"/>
        <v>1.5271508741186546E-2</v>
      </c>
      <c r="X354" s="13">
        <f t="shared" si="134"/>
        <v>-8.9124780360949618E-4</v>
      </c>
      <c r="Y354" s="13">
        <f t="shared" si="135"/>
        <v>3.4058911479515563E-2</v>
      </c>
      <c r="Z354" s="13">
        <f t="shared" si="136"/>
        <v>3.9873813998139163E-3</v>
      </c>
      <c r="AA354" s="13">
        <f t="shared" si="137"/>
        <v>-2.8969554981320034E-2</v>
      </c>
      <c r="AB354" s="13">
        <f t="shared" si="138"/>
        <v>1.3492213678547804E-2</v>
      </c>
      <c r="AC354" s="55"/>
      <c r="AD354" s="14">
        <f t="shared" si="139"/>
        <v>6.2947251831909955E-3</v>
      </c>
      <c r="AE354" s="14">
        <f t="shared" si="140"/>
        <v>9.9817128941156984E-3</v>
      </c>
      <c r="AF354" s="14">
        <f t="shared" si="141"/>
        <v>2.3935870378818221E-2</v>
      </c>
      <c r="AG354" s="14">
        <f t="shared" si="142"/>
        <v>1.2937749868578475E-2</v>
      </c>
      <c r="AH354" s="14">
        <f t="shared" si="143"/>
        <v>1.4210776400656497E-2</v>
      </c>
      <c r="AI354" s="14">
        <f t="shared" si="144"/>
        <v>-1.5771030208912092E-3</v>
      </c>
      <c r="AJ354" s="14">
        <f t="shared" si="145"/>
        <v>3.2919263598077779E-2</v>
      </c>
      <c r="AK354" s="14">
        <f t="shared" si="146"/>
        <v>2.6485599405595551E-3</v>
      </c>
      <c r="AL354" s="14">
        <f t="shared" si="147"/>
        <v>-2.9327155606154176E-2</v>
      </c>
      <c r="AM354" s="14">
        <f t="shared" si="148"/>
        <v>1.256367607856764E-2</v>
      </c>
    </row>
    <row r="355" spans="1:39" x14ac:dyDescent="0.25">
      <c r="A355" s="11">
        <v>43265</v>
      </c>
      <c r="B355" s="12">
        <v>12772</v>
      </c>
      <c r="C355" s="12">
        <v>2782.49</v>
      </c>
      <c r="D355" s="12">
        <v>7761.0400390000004</v>
      </c>
      <c r="E355" s="12">
        <v>258.10000600000001</v>
      </c>
      <c r="F355" s="12">
        <v>1723.8599850000001</v>
      </c>
      <c r="G355" s="12">
        <v>32.509998000000003</v>
      </c>
      <c r="H355" s="12">
        <v>138.41000399999999</v>
      </c>
      <c r="I355" s="12">
        <v>1152.119995</v>
      </c>
      <c r="J355" s="12">
        <v>56.049999</v>
      </c>
      <c r="K355" s="12">
        <v>392.86999500000002</v>
      </c>
      <c r="L355" s="12">
        <v>85.610000999999997</v>
      </c>
      <c r="M355" s="12">
        <v>47.756393000000003</v>
      </c>
      <c r="N355" s="12">
        <v>141.220001</v>
      </c>
      <c r="O355" s="53"/>
      <c r="P355" s="13">
        <f t="shared" si="126"/>
        <v>-2.9282806138427597E-3</v>
      </c>
      <c r="Q355" s="13">
        <f t="shared" si="127"/>
        <v>-1.0170746345898873E-3</v>
      </c>
      <c r="R355" s="13">
        <f t="shared" si="128"/>
        <v>-1.888942194130161E-3</v>
      </c>
      <c r="S355" s="13">
        <f t="shared" si="129"/>
        <v>-2.4331649957419987E-2</v>
      </c>
      <c r="T355" s="13">
        <f t="shared" si="130"/>
        <v>-4.5769459635087717E-3</v>
      </c>
      <c r="U355" s="13">
        <f t="shared" si="131"/>
        <v>1.3841926412914596E-2</v>
      </c>
      <c r="V355" s="13">
        <f t="shared" si="132"/>
        <v>0</v>
      </c>
      <c r="W355" s="13">
        <f t="shared" si="133"/>
        <v>1.2152813995736089E-4</v>
      </c>
      <c r="X355" s="13">
        <f t="shared" si="134"/>
        <v>6.7796789791201295E-3</v>
      </c>
      <c r="Y355" s="13">
        <f t="shared" si="135"/>
        <v>-2.265339708622971E-3</v>
      </c>
      <c r="Z355" s="13">
        <f t="shared" si="136"/>
        <v>-3.5042985223187051E-3</v>
      </c>
      <c r="AA355" s="13">
        <f t="shared" si="137"/>
        <v>1.2119927064005775E-2</v>
      </c>
      <c r="AB355" s="13">
        <f t="shared" si="138"/>
        <v>7.4352286684944424E-3</v>
      </c>
      <c r="AC355" s="55"/>
      <c r="AD355" s="14">
        <f t="shared" si="139"/>
        <v>-2.5728335235881108E-2</v>
      </c>
      <c r="AE355" s="14">
        <f t="shared" si="140"/>
        <v>-5.7398432820610669E-3</v>
      </c>
      <c r="AF355" s="14">
        <f t="shared" si="141"/>
        <v>1.3195445704433701E-2</v>
      </c>
      <c r="AG355" s="14">
        <f t="shared" si="142"/>
        <v>-1.0549534281246273E-3</v>
      </c>
      <c r="AH355" s="14">
        <f t="shared" si="143"/>
        <v>-9.3920420057268727E-4</v>
      </c>
      <c r="AI355" s="14">
        <f t="shared" si="144"/>
        <v>6.0938237618384161E-3</v>
      </c>
      <c r="AJ355" s="14">
        <f t="shared" si="145"/>
        <v>-3.404987590060755E-3</v>
      </c>
      <c r="AK355" s="14">
        <f t="shared" si="146"/>
        <v>-4.8431199815730658E-3</v>
      </c>
      <c r="AL355" s="14">
        <f t="shared" si="147"/>
        <v>1.1762326439171631E-2</v>
      </c>
      <c r="AM355" s="14">
        <f t="shared" si="148"/>
        <v>6.5066910685142778E-3</v>
      </c>
    </row>
    <row r="356" spans="1:39" x14ac:dyDescent="0.25">
      <c r="A356" s="11">
        <v>43266</v>
      </c>
      <c r="B356" s="12">
        <v>12734.6</v>
      </c>
      <c r="C356" s="12">
        <v>2779.66</v>
      </c>
      <c r="D356" s="12">
        <v>7746.3798829999996</v>
      </c>
      <c r="E356" s="12">
        <v>251.820007</v>
      </c>
      <c r="F356" s="12">
        <v>1715.969971</v>
      </c>
      <c r="G356" s="12">
        <v>32.959999000000003</v>
      </c>
      <c r="H356" s="12">
        <v>138.41000399999999</v>
      </c>
      <c r="I356" s="12">
        <v>1152.26001</v>
      </c>
      <c r="J356" s="12">
        <v>56.43</v>
      </c>
      <c r="K356" s="12">
        <v>391.98001099999999</v>
      </c>
      <c r="L356" s="12">
        <v>85.309997999999993</v>
      </c>
      <c r="M356" s="12">
        <v>48.335197000000001</v>
      </c>
      <c r="N356" s="12">
        <v>142.270004</v>
      </c>
      <c r="O356" s="53"/>
      <c r="P356" s="13">
        <f t="shared" si="126"/>
        <v>-2.0416817175255009E-3</v>
      </c>
      <c r="Q356" s="13">
        <f t="shared" si="127"/>
        <v>-2.1261593144484836E-3</v>
      </c>
      <c r="R356" s="13">
        <f t="shared" si="128"/>
        <v>8.3897512104469385E-5</v>
      </c>
      <c r="S356" s="13">
        <f t="shared" si="129"/>
        <v>1.5368099803126478E-2</v>
      </c>
      <c r="T356" s="13">
        <f t="shared" si="130"/>
        <v>4.5572289329998128E-3</v>
      </c>
      <c r="U356" s="13">
        <f t="shared" si="131"/>
        <v>-2.0327609840036898E-2</v>
      </c>
      <c r="V356" s="13">
        <f t="shared" si="132"/>
        <v>1.0042619462679925E-2</v>
      </c>
      <c r="W356" s="13">
        <f t="shared" si="133"/>
        <v>1.8398582625461568E-2</v>
      </c>
      <c r="X356" s="13">
        <f t="shared" si="134"/>
        <v>-6.0251639199007112E-3</v>
      </c>
      <c r="Y356" s="13">
        <f t="shared" si="135"/>
        <v>-4.0308611553153684E-3</v>
      </c>
      <c r="Z356" s="13">
        <f t="shared" si="136"/>
        <v>6.3298559683473421E-3</v>
      </c>
      <c r="AA356" s="13">
        <f t="shared" si="137"/>
        <v>-1.2527641089370101E-2</v>
      </c>
      <c r="AB356" s="13">
        <f t="shared" si="138"/>
        <v>2.0524340464628033E-2</v>
      </c>
      <c r="AC356" s="55"/>
      <c r="AD356" s="14">
        <f t="shared" si="139"/>
        <v>1.3971414524665358E-2</v>
      </c>
      <c r="AE356" s="14">
        <f t="shared" si="140"/>
        <v>3.3943316144475176E-3</v>
      </c>
      <c r="AF356" s="14">
        <f t="shared" si="141"/>
        <v>-2.0974090548517791E-2</v>
      </c>
      <c r="AG356" s="14">
        <f t="shared" si="142"/>
        <v>8.9876660345552979E-3</v>
      </c>
      <c r="AH356" s="14">
        <f t="shared" si="143"/>
        <v>1.7337850284931521E-2</v>
      </c>
      <c r="AI356" s="14">
        <f t="shared" si="144"/>
        <v>-6.7110191371824246E-3</v>
      </c>
      <c r="AJ356" s="14">
        <f t="shared" si="145"/>
        <v>-5.1705090367531528E-3</v>
      </c>
      <c r="AK356" s="14">
        <f t="shared" si="146"/>
        <v>4.9910345090929814E-3</v>
      </c>
      <c r="AL356" s="14">
        <f t="shared" si="147"/>
        <v>-1.2885241714204245E-2</v>
      </c>
      <c r="AM356" s="14">
        <f t="shared" si="148"/>
        <v>1.9595802864647866E-2</v>
      </c>
    </row>
    <row r="357" spans="1:39" x14ac:dyDescent="0.25">
      <c r="A357" s="11">
        <v>43269</v>
      </c>
      <c r="B357" s="12">
        <v>12708.6</v>
      </c>
      <c r="C357" s="12">
        <v>2773.75</v>
      </c>
      <c r="D357" s="12">
        <v>7747.0297849999997</v>
      </c>
      <c r="E357" s="12">
        <v>255.69000199999999</v>
      </c>
      <c r="F357" s="12">
        <v>1723.790039</v>
      </c>
      <c r="G357" s="12">
        <v>32.290000999999997</v>
      </c>
      <c r="H357" s="12">
        <v>139.800003</v>
      </c>
      <c r="I357" s="12">
        <v>1173.459961</v>
      </c>
      <c r="J357" s="12">
        <v>56.09</v>
      </c>
      <c r="K357" s="12">
        <v>390.39999399999999</v>
      </c>
      <c r="L357" s="12">
        <v>85.849997999999999</v>
      </c>
      <c r="M357" s="12">
        <v>47.729671000000003</v>
      </c>
      <c r="N357" s="12">
        <v>145.19000199999999</v>
      </c>
      <c r="O357" s="53"/>
      <c r="P357" s="13">
        <f t="shared" si="126"/>
        <v>-5.4766063925216768E-3</v>
      </c>
      <c r="Q357" s="13">
        <f t="shared" si="127"/>
        <v>-4.0234339792698526E-3</v>
      </c>
      <c r="R357" s="13">
        <f t="shared" si="128"/>
        <v>-2.7675046559795247E-3</v>
      </c>
      <c r="S357" s="13">
        <f t="shared" si="129"/>
        <v>-1.5448382686468864E-2</v>
      </c>
      <c r="T357" s="13">
        <f t="shared" si="130"/>
        <v>6.3754806277773746E-3</v>
      </c>
      <c r="U357" s="13">
        <f t="shared" si="131"/>
        <v>-1.145868654510096E-2</v>
      </c>
      <c r="V357" s="13">
        <f t="shared" si="132"/>
        <v>-2.0028540342735823E-3</v>
      </c>
      <c r="W357" s="13">
        <f t="shared" si="133"/>
        <v>-4.6016925838683331E-3</v>
      </c>
      <c r="X357" s="13">
        <f t="shared" si="134"/>
        <v>-3.7439650561598148E-3</v>
      </c>
      <c r="Y357" s="13">
        <f t="shared" si="135"/>
        <v>3.7346355594462421E-2</v>
      </c>
      <c r="Z357" s="13">
        <f t="shared" si="136"/>
        <v>-1.5492149458174675E-2</v>
      </c>
      <c r="AA357" s="13">
        <f t="shared" si="137"/>
        <v>-1.6790813412479455E-3</v>
      </c>
      <c r="AB357" s="13">
        <f t="shared" si="138"/>
        <v>-1.1846552629705132E-2</v>
      </c>
      <c r="AC357" s="55"/>
      <c r="AD357" s="14">
        <f t="shared" si="139"/>
        <v>-1.6845067964929985E-2</v>
      </c>
      <c r="AE357" s="14">
        <f t="shared" si="140"/>
        <v>5.2125833092250794E-3</v>
      </c>
      <c r="AF357" s="14">
        <f t="shared" si="141"/>
        <v>-1.2105167253581855E-2</v>
      </c>
      <c r="AG357" s="14">
        <f t="shared" si="142"/>
        <v>-3.0578074623982096E-3</v>
      </c>
      <c r="AH357" s="14">
        <f t="shared" si="143"/>
        <v>-5.6624249243983817E-3</v>
      </c>
      <c r="AI357" s="14">
        <f t="shared" si="144"/>
        <v>-4.4298202734415282E-3</v>
      </c>
      <c r="AJ357" s="14">
        <f t="shared" si="145"/>
        <v>3.6206707713024637E-2</v>
      </c>
      <c r="AK357" s="14">
        <f t="shared" si="146"/>
        <v>-1.6830970917429036E-2</v>
      </c>
      <c r="AL357" s="14">
        <f t="shared" si="147"/>
        <v>-2.0366819660820896E-3</v>
      </c>
      <c r="AM357" s="14">
        <f t="shared" si="148"/>
        <v>-1.2775090229685296E-2</v>
      </c>
    </row>
    <row r="358" spans="1:39" x14ac:dyDescent="0.25">
      <c r="A358" s="11">
        <v>43270</v>
      </c>
      <c r="B358" s="12">
        <v>12639</v>
      </c>
      <c r="C358" s="12">
        <v>2762.59</v>
      </c>
      <c r="D358" s="12">
        <v>7725.5898440000001</v>
      </c>
      <c r="E358" s="12">
        <v>251.740005</v>
      </c>
      <c r="F358" s="12">
        <v>1734.780029</v>
      </c>
      <c r="G358" s="12">
        <v>31.92</v>
      </c>
      <c r="H358" s="12">
        <v>139.520004</v>
      </c>
      <c r="I358" s="12">
        <v>1168.0600589999999</v>
      </c>
      <c r="J358" s="12">
        <v>55.880001</v>
      </c>
      <c r="K358" s="12">
        <v>404.98001099999999</v>
      </c>
      <c r="L358" s="12">
        <v>84.519997000000004</v>
      </c>
      <c r="M358" s="12">
        <v>47.649529000000001</v>
      </c>
      <c r="N358" s="12">
        <v>143.470001</v>
      </c>
      <c r="O358" s="53"/>
      <c r="P358" s="13">
        <f t="shared" si="126"/>
        <v>7.674657805205598E-4</v>
      </c>
      <c r="Q358" s="13">
        <f t="shared" si="127"/>
        <v>1.7121614137458607E-3</v>
      </c>
      <c r="R358" s="13">
        <f t="shared" si="128"/>
        <v>7.2382721745745116E-3</v>
      </c>
      <c r="S358" s="13">
        <f t="shared" si="129"/>
        <v>-1.9861761741046813E-3</v>
      </c>
      <c r="T358" s="13">
        <f t="shared" si="130"/>
        <v>8.8195199069818209E-3</v>
      </c>
      <c r="U358" s="13">
        <f t="shared" si="131"/>
        <v>9.7117794486214493E-3</v>
      </c>
      <c r="V358" s="13">
        <f t="shared" si="132"/>
        <v>-4.1571243074219888E-3</v>
      </c>
      <c r="W358" s="13">
        <f t="shared" si="133"/>
        <v>1.5238146243301554E-3</v>
      </c>
      <c r="X358" s="13">
        <f t="shared" si="134"/>
        <v>-6.0844666055035468E-3</v>
      </c>
      <c r="Y358" s="13">
        <f t="shared" si="135"/>
        <v>2.9087852931092062E-2</v>
      </c>
      <c r="Z358" s="13">
        <f t="shared" si="136"/>
        <v>1.6919073009432184E-2</v>
      </c>
      <c r="AA358" s="13">
        <f t="shared" si="137"/>
        <v>9.3438908913454632E-3</v>
      </c>
      <c r="AB358" s="13">
        <f t="shared" si="138"/>
        <v>-8.1550009886734998E-3</v>
      </c>
      <c r="AC358" s="55"/>
      <c r="AD358" s="14">
        <f t="shared" si="139"/>
        <v>-3.3828614525658008E-3</v>
      </c>
      <c r="AE358" s="14">
        <f t="shared" si="140"/>
        <v>7.6566225884295257E-3</v>
      </c>
      <c r="AF358" s="14">
        <f t="shared" si="141"/>
        <v>9.0652987401405542E-3</v>
      </c>
      <c r="AG358" s="14">
        <f t="shared" si="142"/>
        <v>-5.2120777355466157E-3</v>
      </c>
      <c r="AH358" s="14">
        <f t="shared" si="143"/>
        <v>4.6308228380010719E-4</v>
      </c>
      <c r="AI358" s="14">
        <f t="shared" si="144"/>
        <v>-6.7703218227852602E-3</v>
      </c>
      <c r="AJ358" s="14">
        <f t="shared" si="145"/>
        <v>2.7948205049654277E-2</v>
      </c>
      <c r="AK358" s="14">
        <f t="shared" si="146"/>
        <v>1.5580251550177823E-2</v>
      </c>
      <c r="AL358" s="14">
        <f t="shared" si="147"/>
        <v>8.9862902665113192E-3</v>
      </c>
      <c r="AM358" s="14">
        <f t="shared" si="148"/>
        <v>-9.0835385886536644E-3</v>
      </c>
    </row>
    <row r="359" spans="1:39" x14ac:dyDescent="0.25">
      <c r="A359" s="11">
        <v>43271</v>
      </c>
      <c r="B359" s="12">
        <v>12648.7</v>
      </c>
      <c r="C359" s="12">
        <v>2767.32</v>
      </c>
      <c r="D359" s="12">
        <v>7781.5097660000001</v>
      </c>
      <c r="E359" s="12">
        <v>251.240005</v>
      </c>
      <c r="F359" s="12">
        <v>1750.079956</v>
      </c>
      <c r="G359" s="12">
        <v>32.229999999999997</v>
      </c>
      <c r="H359" s="12">
        <v>138.94000199999999</v>
      </c>
      <c r="I359" s="12">
        <v>1169.839966</v>
      </c>
      <c r="J359" s="12">
        <v>55.540000999999997</v>
      </c>
      <c r="K359" s="12">
        <v>416.76001000000002</v>
      </c>
      <c r="L359" s="12">
        <v>85.949996999999996</v>
      </c>
      <c r="M359" s="12">
        <v>48.094760999999998</v>
      </c>
      <c r="N359" s="12">
        <v>142.300003</v>
      </c>
      <c r="O359" s="53"/>
      <c r="P359" s="13">
        <f t="shared" si="126"/>
        <v>-6.9967664661190199E-3</v>
      </c>
      <c r="Q359" s="13">
        <f t="shared" si="127"/>
        <v>-6.3454894988652644E-3</v>
      </c>
      <c r="R359" s="13">
        <f t="shared" si="128"/>
        <v>-8.8105744337120262E-3</v>
      </c>
      <c r="S359" s="13">
        <f t="shared" si="129"/>
        <v>-9.5924333387908955E-3</v>
      </c>
      <c r="T359" s="13">
        <f t="shared" si="130"/>
        <v>-1.1348044374722255E-2</v>
      </c>
      <c r="U359" s="13">
        <f t="shared" si="131"/>
        <v>-2.4820974247594663E-3</v>
      </c>
      <c r="V359" s="13">
        <f t="shared" si="132"/>
        <v>-7.629170755301895E-3</v>
      </c>
      <c r="W359" s="13">
        <f t="shared" si="133"/>
        <v>-1.0411622404769227E-2</v>
      </c>
      <c r="X359" s="13">
        <f t="shared" si="134"/>
        <v>7.7421676675879514E-3</v>
      </c>
      <c r="Y359" s="13">
        <f t="shared" si="135"/>
        <v>-3.1673096466238171E-3</v>
      </c>
      <c r="Z359" s="13">
        <f t="shared" si="136"/>
        <v>2.3273997321959783E-4</v>
      </c>
      <c r="AA359" s="13">
        <f t="shared" si="137"/>
        <v>3.3327954369084534E-3</v>
      </c>
      <c r="AB359" s="13">
        <f t="shared" si="138"/>
        <v>-1.3914237233009774E-2</v>
      </c>
      <c r="AC359" s="55"/>
      <c r="AD359" s="14">
        <f t="shared" si="139"/>
        <v>-1.0989118617252016E-2</v>
      </c>
      <c r="AE359" s="14">
        <f t="shared" si="140"/>
        <v>-1.251094169327455E-2</v>
      </c>
      <c r="AF359" s="14">
        <f t="shared" si="141"/>
        <v>-3.1285781332403605E-3</v>
      </c>
      <c r="AG359" s="14">
        <f t="shared" si="142"/>
        <v>-8.6841241834265219E-3</v>
      </c>
      <c r="AH359" s="14">
        <f t="shared" si="143"/>
        <v>-1.1472354745299276E-2</v>
      </c>
      <c r="AI359" s="14">
        <f t="shared" si="144"/>
        <v>7.056312450306238E-3</v>
      </c>
      <c r="AJ359" s="14">
        <f t="shared" si="145"/>
        <v>-4.3069575280616015E-3</v>
      </c>
      <c r="AK359" s="14">
        <f t="shared" si="146"/>
        <v>-1.1060814860347633E-3</v>
      </c>
      <c r="AL359" s="14">
        <f t="shared" si="147"/>
        <v>2.9751948120743093E-3</v>
      </c>
      <c r="AM359" s="14">
        <f t="shared" si="148"/>
        <v>-1.4842774832989939E-2</v>
      </c>
    </row>
    <row r="360" spans="1:39" x14ac:dyDescent="0.25">
      <c r="A360" s="11">
        <v>43272</v>
      </c>
      <c r="B360" s="12">
        <v>12560.2</v>
      </c>
      <c r="C360" s="12">
        <v>2749.76</v>
      </c>
      <c r="D360" s="12">
        <v>7712.9501950000003</v>
      </c>
      <c r="E360" s="12">
        <v>248.83000200000001</v>
      </c>
      <c r="F360" s="12">
        <v>1730.219971</v>
      </c>
      <c r="G360" s="12">
        <v>32.150002000000001</v>
      </c>
      <c r="H360" s="12">
        <v>137.88000500000001</v>
      </c>
      <c r="I360" s="12">
        <v>1157.660034</v>
      </c>
      <c r="J360" s="12">
        <v>55.970001000000003</v>
      </c>
      <c r="K360" s="12">
        <v>415.44000199999999</v>
      </c>
      <c r="L360" s="12">
        <v>85.970000999999996</v>
      </c>
      <c r="M360" s="12">
        <v>48.255051000000002</v>
      </c>
      <c r="N360" s="12">
        <v>140.320007</v>
      </c>
      <c r="O360" s="53"/>
      <c r="P360" s="13">
        <f t="shared" si="126"/>
        <v>6.3215553892452814E-3</v>
      </c>
      <c r="Q360" s="13">
        <f t="shared" si="127"/>
        <v>1.8619806819504259E-3</v>
      </c>
      <c r="R360" s="13">
        <f t="shared" si="128"/>
        <v>-2.6099443780993603E-3</v>
      </c>
      <c r="S360" s="13">
        <f t="shared" si="129"/>
        <v>-2.0897789487619778E-2</v>
      </c>
      <c r="T360" s="13">
        <f t="shared" si="130"/>
        <v>-8.4092931788266601E-3</v>
      </c>
      <c r="U360" s="13">
        <f t="shared" si="131"/>
        <v>1.4618879339416413E-2</v>
      </c>
      <c r="V360" s="13">
        <f t="shared" si="132"/>
        <v>-2.0815273396603162E-2</v>
      </c>
      <c r="W360" s="13">
        <f t="shared" si="133"/>
        <v>-1.8831556207976607E-3</v>
      </c>
      <c r="X360" s="13">
        <f t="shared" si="134"/>
        <v>1.5901375452896493E-2</v>
      </c>
      <c r="Y360" s="13">
        <f t="shared" si="135"/>
        <v>-1.0470840504184342E-2</v>
      </c>
      <c r="Z360" s="13">
        <f t="shared" si="136"/>
        <v>-9.8871465640671952E-3</v>
      </c>
      <c r="AA360" s="13">
        <f t="shared" si="137"/>
        <v>1.5685819086586505E-2</v>
      </c>
      <c r="AB360" s="13">
        <f t="shared" si="138"/>
        <v>-1.1687670454577526E-2</v>
      </c>
      <c r="AC360" s="55"/>
      <c r="AD360" s="14">
        <f t="shared" si="139"/>
        <v>-2.2294474766080898E-2</v>
      </c>
      <c r="AE360" s="14">
        <f t="shared" si="140"/>
        <v>-9.5721904973789552E-3</v>
      </c>
      <c r="AF360" s="14">
        <f t="shared" si="141"/>
        <v>1.3972398630935518E-2</v>
      </c>
      <c r="AG360" s="14">
        <f t="shared" si="142"/>
        <v>-2.1870226824727789E-2</v>
      </c>
      <c r="AH360" s="14">
        <f t="shared" si="143"/>
        <v>-2.9438879613277089E-3</v>
      </c>
      <c r="AI360" s="14">
        <f t="shared" si="144"/>
        <v>1.5215520235614781E-2</v>
      </c>
      <c r="AJ360" s="14">
        <f t="shared" si="145"/>
        <v>-1.1610488385622127E-2</v>
      </c>
      <c r="AK360" s="14">
        <f t="shared" si="146"/>
        <v>-1.1225968023321556E-2</v>
      </c>
      <c r="AL360" s="14">
        <f t="shared" si="147"/>
        <v>1.5328218461752361E-2</v>
      </c>
      <c r="AM360" s="14">
        <f t="shared" si="148"/>
        <v>-1.261620805455769E-2</v>
      </c>
    </row>
    <row r="361" spans="1:39" x14ac:dyDescent="0.25">
      <c r="A361" s="11">
        <v>43273</v>
      </c>
      <c r="B361" s="12">
        <v>12639.6</v>
      </c>
      <c r="C361" s="12">
        <v>2754.88</v>
      </c>
      <c r="D361" s="12">
        <v>7692.8198240000002</v>
      </c>
      <c r="E361" s="12">
        <v>243.63000500000001</v>
      </c>
      <c r="F361" s="12">
        <v>1715.670044</v>
      </c>
      <c r="G361" s="12">
        <v>32.619999</v>
      </c>
      <c r="H361" s="12">
        <v>135.009995</v>
      </c>
      <c r="I361" s="12">
        <v>1155.4799800000001</v>
      </c>
      <c r="J361" s="12">
        <v>56.860000999999997</v>
      </c>
      <c r="K361" s="12">
        <v>411.08999599999999</v>
      </c>
      <c r="L361" s="12">
        <v>85.120002999999997</v>
      </c>
      <c r="M361" s="12">
        <v>49.011971000000003</v>
      </c>
      <c r="N361" s="12">
        <v>138.679993</v>
      </c>
      <c r="O361" s="53"/>
      <c r="P361" s="13">
        <f t="shared" si="126"/>
        <v>-1.2500395582138668E-2</v>
      </c>
      <c r="Q361" s="13">
        <f t="shared" si="127"/>
        <v>-1.3724735741665661E-2</v>
      </c>
      <c r="R361" s="13">
        <f t="shared" si="128"/>
        <v>-2.0903915817488183E-2</v>
      </c>
      <c r="S361" s="13">
        <f t="shared" si="129"/>
        <v>-1.6213158966195573E-2</v>
      </c>
      <c r="T361" s="13">
        <f t="shared" si="130"/>
        <v>-3.0611958391225436E-2</v>
      </c>
      <c r="U361" s="13">
        <f t="shared" si="131"/>
        <v>-1.5328020089761529E-2</v>
      </c>
      <c r="V361" s="13">
        <f t="shared" si="132"/>
        <v>-1.3480431578417718E-2</v>
      </c>
      <c r="W361" s="13">
        <f t="shared" si="133"/>
        <v>-2.6543013752605371E-2</v>
      </c>
      <c r="X361" s="13">
        <f t="shared" si="134"/>
        <v>-4.0450227920325599E-3</v>
      </c>
      <c r="Y361" s="13">
        <f t="shared" si="135"/>
        <v>-6.4730315159505891E-2</v>
      </c>
      <c r="Z361" s="13">
        <f t="shared" si="136"/>
        <v>-3.4422003016141733E-2</v>
      </c>
      <c r="AA361" s="13">
        <f t="shared" si="137"/>
        <v>-3.633744906933023E-3</v>
      </c>
      <c r="AB361" s="13">
        <f t="shared" si="138"/>
        <v>-2.1344044919298533E-2</v>
      </c>
      <c r="AC361" s="55"/>
      <c r="AD361" s="14">
        <f t="shared" si="139"/>
        <v>-1.7609844244656694E-2</v>
      </c>
      <c r="AE361" s="14">
        <f t="shared" si="140"/>
        <v>-3.1774855709777727E-2</v>
      </c>
      <c r="AF361" s="14">
        <f t="shared" si="141"/>
        <v>-1.5974500798242423E-2</v>
      </c>
      <c r="AG361" s="14">
        <f t="shared" si="142"/>
        <v>-1.4535385006542344E-2</v>
      </c>
      <c r="AH361" s="14">
        <f t="shared" si="143"/>
        <v>-2.7603746093135418E-2</v>
      </c>
      <c r="AI361" s="14">
        <f t="shared" si="144"/>
        <v>-4.7308780093142733E-3</v>
      </c>
      <c r="AJ361" s="14">
        <f t="shared" si="145"/>
        <v>-6.5869963040943669E-2</v>
      </c>
      <c r="AK361" s="14">
        <f t="shared" si="146"/>
        <v>-3.5760824475396094E-2</v>
      </c>
      <c r="AL361" s="14">
        <f t="shared" si="147"/>
        <v>-3.9913455317671671E-3</v>
      </c>
      <c r="AM361" s="14">
        <f t="shared" si="148"/>
        <v>-2.2272582519278699E-2</v>
      </c>
    </row>
    <row r="362" spans="1:39" x14ac:dyDescent="0.25">
      <c r="A362" s="11">
        <v>43276</v>
      </c>
      <c r="B362" s="12">
        <v>12481.6</v>
      </c>
      <c r="C362" s="12">
        <v>2717.07</v>
      </c>
      <c r="D362" s="12">
        <v>7532.0097660000001</v>
      </c>
      <c r="E362" s="12">
        <v>239.679993</v>
      </c>
      <c r="F362" s="12">
        <v>1663.150024</v>
      </c>
      <c r="G362" s="12">
        <v>32.119999</v>
      </c>
      <c r="H362" s="12">
        <v>133.19000199999999</v>
      </c>
      <c r="I362" s="12">
        <v>1124.8100589999999</v>
      </c>
      <c r="J362" s="12">
        <v>56.630001</v>
      </c>
      <c r="K362" s="12">
        <v>384.48001099999999</v>
      </c>
      <c r="L362" s="12">
        <v>82.190002000000007</v>
      </c>
      <c r="M362" s="12">
        <v>48.833874000000002</v>
      </c>
      <c r="N362" s="12">
        <v>135.720001</v>
      </c>
      <c r="O362" s="53"/>
      <c r="P362" s="13">
        <f t="shared" si="126"/>
        <v>2.3154082809895282E-3</v>
      </c>
      <c r="Q362" s="13">
        <f t="shared" si="127"/>
        <v>2.2045806696182613E-3</v>
      </c>
      <c r="R362" s="13">
        <f t="shared" si="128"/>
        <v>3.9325648691677095E-3</v>
      </c>
      <c r="S362" s="13">
        <f t="shared" si="129"/>
        <v>1.0722659692333991E-2</v>
      </c>
      <c r="T362" s="13">
        <f t="shared" si="130"/>
        <v>1.6799411716810875E-2</v>
      </c>
      <c r="U362" s="13">
        <f t="shared" si="131"/>
        <v>-3.7359590204221194E-3</v>
      </c>
      <c r="V362" s="13">
        <f t="shared" si="132"/>
        <v>1.7193437687612612E-2</v>
      </c>
      <c r="W362" s="13">
        <f t="shared" si="133"/>
        <v>-5.6454847191226287E-3</v>
      </c>
      <c r="X362" s="13">
        <f t="shared" si="134"/>
        <v>-6.8867913316830176E-3</v>
      </c>
      <c r="Y362" s="13">
        <f t="shared" si="135"/>
        <v>3.8779659731127181E-2</v>
      </c>
      <c r="Z362" s="13">
        <f t="shared" si="136"/>
        <v>1.5816765645046971E-3</v>
      </c>
      <c r="AA362" s="13">
        <f t="shared" si="137"/>
        <v>-2.3706699984522572E-3</v>
      </c>
      <c r="AB362" s="13">
        <f t="shared" si="138"/>
        <v>6.3365826235148859E-3</v>
      </c>
      <c r="AC362" s="55"/>
      <c r="AD362" s="14">
        <f t="shared" si="139"/>
        <v>9.3259744138728708E-3</v>
      </c>
      <c r="AE362" s="14">
        <f t="shared" si="140"/>
        <v>1.563651439825858E-2</v>
      </c>
      <c r="AF362" s="14">
        <f t="shared" si="141"/>
        <v>-4.3824397289030136E-3</v>
      </c>
      <c r="AG362" s="14">
        <f t="shared" si="142"/>
        <v>1.6138484259487985E-2</v>
      </c>
      <c r="AH362" s="14">
        <f t="shared" si="143"/>
        <v>-6.7062170596526773E-3</v>
      </c>
      <c r="AI362" s="14">
        <f t="shared" si="144"/>
        <v>-7.572646548964731E-3</v>
      </c>
      <c r="AJ362" s="14">
        <f t="shared" si="145"/>
        <v>3.7640011849689396E-2</v>
      </c>
      <c r="AK362" s="14">
        <f t="shared" si="146"/>
        <v>2.4285510525033594E-4</v>
      </c>
      <c r="AL362" s="14">
        <f t="shared" si="147"/>
        <v>-2.7282706232864013E-3</v>
      </c>
      <c r="AM362" s="14">
        <f t="shared" si="148"/>
        <v>5.4080450235347213E-3</v>
      </c>
    </row>
    <row r="363" spans="1:39" x14ac:dyDescent="0.25">
      <c r="A363" s="11">
        <v>43277</v>
      </c>
      <c r="B363" s="12">
        <v>12510.5</v>
      </c>
      <c r="C363" s="12">
        <v>2723.06</v>
      </c>
      <c r="D363" s="12">
        <v>7561.6298829999996</v>
      </c>
      <c r="E363" s="12">
        <v>242.25</v>
      </c>
      <c r="F363" s="12">
        <v>1691.089966</v>
      </c>
      <c r="G363" s="12">
        <v>32</v>
      </c>
      <c r="H363" s="12">
        <v>135.479996</v>
      </c>
      <c r="I363" s="12">
        <v>1118.459961</v>
      </c>
      <c r="J363" s="12">
        <v>56.240001999999997</v>
      </c>
      <c r="K363" s="12">
        <v>399.39001500000001</v>
      </c>
      <c r="L363" s="12">
        <v>82.32</v>
      </c>
      <c r="M363" s="12">
        <v>48.718105000000001</v>
      </c>
      <c r="N363" s="12">
        <v>136.58000200000001</v>
      </c>
      <c r="O363" s="53"/>
      <c r="P363" s="13">
        <f t="shared" si="126"/>
        <v>-7.8653930698213692E-3</v>
      </c>
      <c r="Q363" s="13">
        <f t="shared" si="127"/>
        <v>-8.6042907611290076E-3</v>
      </c>
      <c r="R363" s="13">
        <f t="shared" si="128"/>
        <v>-1.5413317869739429E-2</v>
      </c>
      <c r="S363" s="13">
        <f t="shared" si="129"/>
        <v>-1.8864837977296212E-2</v>
      </c>
      <c r="T363" s="13">
        <f t="shared" si="130"/>
        <v>-1.8082985893608017E-2</v>
      </c>
      <c r="U363" s="13">
        <f t="shared" si="131"/>
        <v>-4.6874999999999556E-3</v>
      </c>
      <c r="V363" s="13">
        <f t="shared" si="132"/>
        <v>-1.6681392579905308E-2</v>
      </c>
      <c r="W363" s="13">
        <f t="shared" si="133"/>
        <v>-1.2946356154809102E-2</v>
      </c>
      <c r="X363" s="13">
        <f t="shared" si="134"/>
        <v>-5.512126404262907E-3</v>
      </c>
      <c r="Y363" s="13">
        <f t="shared" si="135"/>
        <v>-2.2534364060153078E-2</v>
      </c>
      <c r="Z363" s="13">
        <f t="shared" si="136"/>
        <v>-2.0043756073857999E-2</v>
      </c>
      <c r="AA363" s="13">
        <f t="shared" si="137"/>
        <v>-3.6554993261744828E-3</v>
      </c>
      <c r="AB363" s="13">
        <f t="shared" si="138"/>
        <v>-8.6396835753451695E-3</v>
      </c>
      <c r="AC363" s="55"/>
      <c r="AD363" s="14">
        <f t="shared" si="139"/>
        <v>-2.0261523255757332E-2</v>
      </c>
      <c r="AE363" s="14">
        <f t="shared" si="140"/>
        <v>-1.9245883212160312E-2</v>
      </c>
      <c r="AF363" s="14">
        <f t="shared" si="141"/>
        <v>-5.3339807084808498E-3</v>
      </c>
      <c r="AG363" s="14">
        <f t="shared" si="142"/>
        <v>-1.7736346008029934E-2</v>
      </c>
      <c r="AH363" s="14">
        <f t="shared" si="143"/>
        <v>-1.4007088495339151E-2</v>
      </c>
      <c r="AI363" s="14">
        <f t="shared" si="144"/>
        <v>-6.1979816215446204E-3</v>
      </c>
      <c r="AJ363" s="14">
        <f t="shared" si="145"/>
        <v>-2.3674011941590863E-2</v>
      </c>
      <c r="AK363" s="14">
        <f t="shared" si="146"/>
        <v>-2.138257753311236E-2</v>
      </c>
      <c r="AL363" s="14">
        <f t="shared" si="147"/>
        <v>-4.0130999510086269E-3</v>
      </c>
      <c r="AM363" s="14">
        <f t="shared" si="148"/>
        <v>-9.5682211753253341E-3</v>
      </c>
    </row>
    <row r="364" spans="1:39" x14ac:dyDescent="0.25">
      <c r="A364" s="11">
        <v>43278</v>
      </c>
      <c r="B364" s="12">
        <v>12412.1</v>
      </c>
      <c r="C364" s="12">
        <v>2699.63</v>
      </c>
      <c r="D364" s="12">
        <v>7445.080078</v>
      </c>
      <c r="E364" s="12">
        <v>237.679993</v>
      </c>
      <c r="F364" s="12">
        <v>1660.51001</v>
      </c>
      <c r="G364" s="12">
        <v>31.85</v>
      </c>
      <c r="H364" s="12">
        <v>133.220001</v>
      </c>
      <c r="I364" s="12">
        <v>1103.9799800000001</v>
      </c>
      <c r="J364" s="12">
        <v>55.93</v>
      </c>
      <c r="K364" s="12">
        <v>390.39001500000001</v>
      </c>
      <c r="L364" s="12">
        <v>80.669998000000007</v>
      </c>
      <c r="M364" s="12">
        <v>48.540016000000001</v>
      </c>
      <c r="N364" s="12">
        <v>135.39999399999999</v>
      </c>
      <c r="O364" s="53"/>
      <c r="P364" s="13">
        <f t="shared" si="126"/>
        <v>5.1482021575719461E-3</v>
      </c>
      <c r="Q364" s="13">
        <f t="shared" si="127"/>
        <v>6.1786244781691924E-3</v>
      </c>
      <c r="R364" s="13">
        <f t="shared" si="128"/>
        <v>7.8709829022740596E-3</v>
      </c>
      <c r="S364" s="13">
        <f t="shared" si="129"/>
        <v>8.9616503817382398E-3</v>
      </c>
      <c r="T364" s="13">
        <f t="shared" si="130"/>
        <v>2.4655040170459497E-2</v>
      </c>
      <c r="U364" s="13">
        <f t="shared" si="131"/>
        <v>2.0408163265306145E-2</v>
      </c>
      <c r="V364" s="13">
        <f t="shared" si="132"/>
        <v>1.4262077659044525E-2</v>
      </c>
      <c r="W364" s="13">
        <f t="shared" si="133"/>
        <v>9.2755223695268896E-3</v>
      </c>
      <c r="X364" s="13">
        <f t="shared" si="134"/>
        <v>1.5197550509565394E-2</v>
      </c>
      <c r="Y364" s="13">
        <f t="shared" si="135"/>
        <v>1.2884545727943397E-2</v>
      </c>
      <c r="Z364" s="13">
        <f t="shared" si="136"/>
        <v>2.243715191365192E-2</v>
      </c>
      <c r="AA364" s="13">
        <f t="shared" si="137"/>
        <v>1.4674902455740213E-3</v>
      </c>
      <c r="AB364" s="13">
        <f t="shared" si="138"/>
        <v>1.6617430573889092E-2</v>
      </c>
      <c r="AC364" s="55"/>
      <c r="AD364" s="14">
        <f t="shared" si="139"/>
        <v>7.5649651032771202E-3</v>
      </c>
      <c r="AE364" s="14">
        <f t="shared" si="140"/>
        <v>2.3492142851907202E-2</v>
      </c>
      <c r="AF364" s="14">
        <f t="shared" si="141"/>
        <v>1.9761682556825252E-2</v>
      </c>
      <c r="AG364" s="14">
        <f t="shared" si="142"/>
        <v>1.3207124230919898E-2</v>
      </c>
      <c r="AH364" s="14">
        <f t="shared" si="143"/>
        <v>8.214790028996841E-3</v>
      </c>
      <c r="AI364" s="14">
        <f t="shared" si="144"/>
        <v>1.4511695292283681E-2</v>
      </c>
      <c r="AJ364" s="14">
        <f t="shared" si="145"/>
        <v>1.1744897846505613E-2</v>
      </c>
      <c r="AK364" s="14">
        <f t="shared" si="146"/>
        <v>2.109833045439756E-2</v>
      </c>
      <c r="AL364" s="14">
        <f t="shared" si="147"/>
        <v>1.1098896207398774E-3</v>
      </c>
      <c r="AM364" s="14">
        <f t="shared" si="148"/>
        <v>1.5688892973908925E-2</v>
      </c>
    </row>
    <row r="365" spans="1:39" x14ac:dyDescent="0.25">
      <c r="A365" s="11">
        <v>43279</v>
      </c>
      <c r="B365" s="12">
        <v>12476</v>
      </c>
      <c r="C365" s="12">
        <v>2716.31</v>
      </c>
      <c r="D365" s="12">
        <v>7503.6801759999998</v>
      </c>
      <c r="E365" s="12">
        <v>239.80999800000001</v>
      </c>
      <c r="F365" s="12">
        <v>1701.4499510000001</v>
      </c>
      <c r="G365" s="12">
        <v>32.5</v>
      </c>
      <c r="H365" s="12">
        <v>135.11999499999999</v>
      </c>
      <c r="I365" s="12">
        <v>1114.219971</v>
      </c>
      <c r="J365" s="12">
        <v>56.779998999999997</v>
      </c>
      <c r="K365" s="12">
        <v>395.42001299999998</v>
      </c>
      <c r="L365" s="12">
        <v>82.480002999999996</v>
      </c>
      <c r="M365" s="12">
        <v>48.611248000000003</v>
      </c>
      <c r="N365" s="12">
        <v>137.64999399999999</v>
      </c>
      <c r="O365" s="53"/>
      <c r="P365" s="13">
        <f t="shared" si="126"/>
        <v>2.2683552420648123E-3</v>
      </c>
      <c r="Q365" s="13">
        <f t="shared" si="127"/>
        <v>7.5838177527609574E-4</v>
      </c>
      <c r="R365" s="13">
        <f t="shared" si="128"/>
        <v>8.8218432085795939E-4</v>
      </c>
      <c r="S365" s="13">
        <f t="shared" si="129"/>
        <v>1.6679871704097904E-2</v>
      </c>
      <c r="T365" s="13">
        <f t="shared" si="130"/>
        <v>-9.697035161277956E-4</v>
      </c>
      <c r="U365" s="13">
        <f t="shared" si="131"/>
        <v>6.1538769230768953E-3</v>
      </c>
      <c r="V365" s="13">
        <f t="shared" si="132"/>
        <v>9.4730539325433849E-3</v>
      </c>
      <c r="W365" s="13">
        <f t="shared" si="133"/>
        <v>1.2834566218702381E-3</v>
      </c>
      <c r="X365" s="13">
        <f t="shared" si="134"/>
        <v>9.1581544409680138E-3</v>
      </c>
      <c r="Y365" s="13">
        <f t="shared" si="135"/>
        <v>-1.0090586891968845E-2</v>
      </c>
      <c r="Z365" s="13">
        <f t="shared" si="136"/>
        <v>9.578006441149256E-3</v>
      </c>
      <c r="AA365" s="13">
        <f t="shared" si="137"/>
        <v>1.2639728977951625E-2</v>
      </c>
      <c r="AB365" s="13">
        <f t="shared" si="138"/>
        <v>-1.6708754814765969E-3</v>
      </c>
      <c r="AC365" s="55"/>
      <c r="AD365" s="14">
        <f t="shared" si="139"/>
        <v>1.5283186425636783E-2</v>
      </c>
      <c r="AE365" s="14">
        <f t="shared" si="140"/>
        <v>-2.1326008346800908E-3</v>
      </c>
      <c r="AF365" s="14">
        <f t="shared" si="141"/>
        <v>5.507396214596001E-3</v>
      </c>
      <c r="AG365" s="14">
        <f t="shared" si="142"/>
        <v>8.418100504418758E-3</v>
      </c>
      <c r="AH365" s="14">
        <f t="shared" si="143"/>
        <v>2.2272428134018996E-4</v>
      </c>
      <c r="AI365" s="14">
        <f t="shared" si="144"/>
        <v>8.4722992236863012E-3</v>
      </c>
      <c r="AJ365" s="14">
        <f t="shared" si="145"/>
        <v>-1.1230234773406629E-2</v>
      </c>
      <c r="AK365" s="14">
        <f t="shared" si="146"/>
        <v>8.2391849818948953E-3</v>
      </c>
      <c r="AL365" s="14">
        <f t="shared" si="147"/>
        <v>1.2282128353117481E-2</v>
      </c>
      <c r="AM365" s="14">
        <f t="shared" si="148"/>
        <v>-2.5994130814567615E-3</v>
      </c>
    </row>
    <row r="366" spans="1:39" x14ac:dyDescent="0.25">
      <c r="A366" s="11">
        <v>43280</v>
      </c>
      <c r="B366" s="12">
        <v>12504.3</v>
      </c>
      <c r="C366" s="12">
        <v>2718.37</v>
      </c>
      <c r="D366" s="12">
        <v>7510.2998049999997</v>
      </c>
      <c r="E366" s="12">
        <v>243.80999800000001</v>
      </c>
      <c r="F366" s="12">
        <v>1699.8000489999999</v>
      </c>
      <c r="G366" s="12">
        <v>32.700001</v>
      </c>
      <c r="H366" s="12">
        <v>136.39999399999999</v>
      </c>
      <c r="I366" s="12">
        <v>1115.650024</v>
      </c>
      <c r="J366" s="12">
        <v>57.299999</v>
      </c>
      <c r="K366" s="12">
        <v>391.42999300000002</v>
      </c>
      <c r="L366" s="12">
        <v>83.269997000000004</v>
      </c>
      <c r="M366" s="12">
        <v>49.225681000000002</v>
      </c>
      <c r="N366" s="12">
        <v>137.41999799999999</v>
      </c>
      <c r="O366" s="53"/>
      <c r="P366" s="13">
        <f t="shared" si="126"/>
        <v>-1.4954855529697442E-3</v>
      </c>
      <c r="Q366" s="13">
        <f t="shared" si="127"/>
        <v>3.0680150237090142E-3</v>
      </c>
      <c r="R366" s="13">
        <f t="shared" si="128"/>
        <v>7.6415239724241246E-3</v>
      </c>
      <c r="S366" s="13">
        <f t="shared" si="129"/>
        <v>-2.2558672922018408E-3</v>
      </c>
      <c r="T366" s="13">
        <f t="shared" si="130"/>
        <v>8.224484996470327E-3</v>
      </c>
      <c r="U366" s="13">
        <f t="shared" si="131"/>
        <v>3.9755656276585505E-3</v>
      </c>
      <c r="V366" s="13">
        <f t="shared" si="132"/>
        <v>2.9545448513729422E-2</v>
      </c>
      <c r="W366" s="13">
        <f t="shared" si="133"/>
        <v>1.0585700484868177E-2</v>
      </c>
      <c r="X366" s="13">
        <f t="shared" si="134"/>
        <v>4.8866143959269692E-3</v>
      </c>
      <c r="Y366" s="13">
        <f t="shared" si="135"/>
        <v>1.7244462919835613E-2</v>
      </c>
      <c r="Z366" s="13">
        <f t="shared" si="136"/>
        <v>7.4456829871147878E-3</v>
      </c>
      <c r="AA366" s="13">
        <f t="shared" si="137"/>
        <v>-1.3386386670811157E-2</v>
      </c>
      <c r="AB366" s="13">
        <f t="shared" si="138"/>
        <v>2.0375513322304029E-2</v>
      </c>
      <c r="AC366" s="55"/>
      <c r="AD366" s="14">
        <f t="shared" si="139"/>
        <v>-3.6525525706629603E-3</v>
      </c>
      <c r="AE366" s="14">
        <f t="shared" si="140"/>
        <v>7.0615876779180319E-3</v>
      </c>
      <c r="AF366" s="14">
        <f t="shared" si="141"/>
        <v>3.3290849191776562E-3</v>
      </c>
      <c r="AG366" s="14">
        <f t="shared" si="142"/>
        <v>2.8490495085604795E-2</v>
      </c>
      <c r="AH366" s="14">
        <f t="shared" si="143"/>
        <v>9.5249681443381282E-3</v>
      </c>
      <c r="AI366" s="14">
        <f t="shared" si="144"/>
        <v>4.2007591786452558E-3</v>
      </c>
      <c r="AJ366" s="14">
        <f t="shared" si="145"/>
        <v>1.6104815038397828E-2</v>
      </c>
      <c r="AK366" s="14">
        <f t="shared" si="146"/>
        <v>6.1068615278604271E-3</v>
      </c>
      <c r="AL366" s="14">
        <f t="shared" si="147"/>
        <v>-1.3743987295645301E-2</v>
      </c>
      <c r="AM366" s="14">
        <f t="shared" si="148"/>
        <v>1.9446975722323862E-2</v>
      </c>
    </row>
    <row r="367" spans="1:39" x14ac:dyDescent="0.25">
      <c r="A367" s="11">
        <v>43283</v>
      </c>
      <c r="B367" s="12">
        <v>12485.6</v>
      </c>
      <c r="C367" s="12">
        <v>2726.71</v>
      </c>
      <c r="D367" s="12">
        <v>7567.6899409999996</v>
      </c>
      <c r="E367" s="12">
        <v>243.259995</v>
      </c>
      <c r="F367" s="12">
        <v>1713.780029</v>
      </c>
      <c r="G367" s="12">
        <v>32.830002</v>
      </c>
      <c r="H367" s="12">
        <v>140.429993</v>
      </c>
      <c r="I367" s="12">
        <v>1127.459961</v>
      </c>
      <c r="J367" s="12">
        <v>57.580002</v>
      </c>
      <c r="K367" s="12">
        <v>398.17999300000002</v>
      </c>
      <c r="L367" s="12">
        <v>83.889999000000003</v>
      </c>
      <c r="M367" s="12">
        <v>48.566727</v>
      </c>
      <c r="N367" s="12">
        <v>140.220001</v>
      </c>
      <c r="O367" s="53"/>
      <c r="P367" s="13">
        <f t="shared" si="126"/>
        <v>7.2883962324610252E-4</v>
      </c>
      <c r="Q367" s="13">
        <f t="shared" si="127"/>
        <v>-4.9473541374037699E-3</v>
      </c>
      <c r="R367" s="13">
        <f t="shared" si="128"/>
        <v>-8.5917921462052016E-3</v>
      </c>
      <c r="S367" s="13">
        <f t="shared" si="129"/>
        <v>-5.1385350065472624E-3</v>
      </c>
      <c r="T367" s="13">
        <f t="shared" si="130"/>
        <v>-1.1565117847455064E-2</v>
      </c>
      <c r="U367" s="13">
        <f t="shared" si="131"/>
        <v>1.157468708043341E-2</v>
      </c>
      <c r="V367" s="13">
        <f t="shared" si="132"/>
        <v>-1.8443332116380495E-2</v>
      </c>
      <c r="W367" s="13">
        <f t="shared" si="133"/>
        <v>-2.1792300258900332E-2</v>
      </c>
      <c r="X367" s="13">
        <f t="shared" si="134"/>
        <v>1.7366793422479709E-3</v>
      </c>
      <c r="Y367" s="13">
        <f t="shared" si="135"/>
        <v>-1.9237541148884429E-2</v>
      </c>
      <c r="Z367" s="13">
        <f t="shared" si="136"/>
        <v>-7.3906545165175475E-3</v>
      </c>
      <c r="AA367" s="13">
        <f t="shared" si="137"/>
        <v>1.5768243966697515E-2</v>
      </c>
      <c r="AB367" s="13">
        <f t="shared" si="138"/>
        <v>-1.1125352937345956E-2</v>
      </c>
      <c r="AC367" s="55"/>
      <c r="AD367" s="14">
        <f t="shared" si="139"/>
        <v>-6.5352202850083819E-3</v>
      </c>
      <c r="AE367" s="14">
        <f t="shared" si="140"/>
        <v>-1.2728015166007359E-2</v>
      </c>
      <c r="AF367" s="14">
        <f t="shared" si="141"/>
        <v>1.0928206371952515E-2</v>
      </c>
      <c r="AG367" s="14">
        <f t="shared" si="142"/>
        <v>-1.9498285544505122E-2</v>
      </c>
      <c r="AH367" s="14">
        <f t="shared" si="143"/>
        <v>-2.2853032599430379E-2</v>
      </c>
      <c r="AI367" s="14">
        <f t="shared" si="144"/>
        <v>1.0508241249662579E-3</v>
      </c>
      <c r="AJ367" s="14">
        <f t="shared" si="145"/>
        <v>-2.0377189030322214E-2</v>
      </c>
      <c r="AK367" s="14">
        <f t="shared" si="146"/>
        <v>-8.7294759757719081E-3</v>
      </c>
      <c r="AL367" s="14">
        <f t="shared" si="147"/>
        <v>1.5410643341863371E-2</v>
      </c>
      <c r="AM367" s="14">
        <f t="shared" si="148"/>
        <v>-1.205389053732612E-2</v>
      </c>
    </row>
    <row r="368" spans="1:39" x14ac:dyDescent="0.25">
      <c r="A368" s="11">
        <v>43284</v>
      </c>
      <c r="B368" s="12">
        <v>12494.7</v>
      </c>
      <c r="C368" s="12">
        <v>2713.22</v>
      </c>
      <c r="D368" s="12">
        <v>7502.669922</v>
      </c>
      <c r="E368" s="12">
        <v>242.009995</v>
      </c>
      <c r="F368" s="12">
        <v>1693.959961</v>
      </c>
      <c r="G368" s="12">
        <v>33.209999000000003</v>
      </c>
      <c r="H368" s="12">
        <v>137.83999600000001</v>
      </c>
      <c r="I368" s="12">
        <v>1102.8900149999999</v>
      </c>
      <c r="J368" s="12">
        <v>57.68</v>
      </c>
      <c r="K368" s="12">
        <v>390.51998900000001</v>
      </c>
      <c r="L368" s="12">
        <v>83.269997000000004</v>
      </c>
      <c r="M368" s="12">
        <v>49.332538999999997</v>
      </c>
      <c r="N368" s="12">
        <v>138.66000399999999</v>
      </c>
      <c r="O368" s="53"/>
      <c r="P368" s="13">
        <f t="shared" si="126"/>
        <v>7.2430710621302907E-3</v>
      </c>
      <c r="Q368" s="13">
        <f t="shared" si="127"/>
        <v>8.6207532009938692E-3</v>
      </c>
      <c r="R368" s="13">
        <f t="shared" si="128"/>
        <v>1.1164059577563279E-2</v>
      </c>
      <c r="S368" s="13">
        <f t="shared" si="129"/>
        <v>8.9665635504021513E-3</v>
      </c>
      <c r="T368" s="13">
        <f t="shared" si="130"/>
        <v>3.4062310401916651E-3</v>
      </c>
      <c r="U368" s="13">
        <f t="shared" si="131"/>
        <v>3.011743541456724E-4</v>
      </c>
      <c r="V368" s="13">
        <f t="shared" si="132"/>
        <v>1.4001799593784003E-2</v>
      </c>
      <c r="W368" s="13">
        <f t="shared" si="133"/>
        <v>1.9385437087305668E-2</v>
      </c>
      <c r="X368" s="13">
        <f t="shared" si="134"/>
        <v>-6.9349861303735771E-4</v>
      </c>
      <c r="Y368" s="13">
        <f t="shared" si="135"/>
        <v>2.0152684169004287E-2</v>
      </c>
      <c r="Z368" s="13">
        <f t="shared" si="136"/>
        <v>1.5852036118122914E-2</v>
      </c>
      <c r="AA368" s="13">
        <f t="shared" si="137"/>
        <v>7.03969442967467E-3</v>
      </c>
      <c r="AB368" s="13">
        <f t="shared" si="138"/>
        <v>1.6803699212355472E-2</v>
      </c>
      <c r="AC368" s="55"/>
      <c r="AD368" s="14">
        <f t="shared" si="139"/>
        <v>7.5698782719410317E-3</v>
      </c>
      <c r="AE368" s="14">
        <f t="shared" si="140"/>
        <v>2.2433337216393699E-3</v>
      </c>
      <c r="AF368" s="14">
        <f t="shared" si="141"/>
        <v>-3.4530635433522206E-4</v>
      </c>
      <c r="AG368" s="14">
        <f t="shared" si="142"/>
        <v>1.2946846165659377E-2</v>
      </c>
      <c r="AH368" s="14">
        <f t="shared" si="143"/>
        <v>1.8324704746775621E-2</v>
      </c>
      <c r="AI368" s="14">
        <f t="shared" si="144"/>
        <v>-1.3793538303190707E-3</v>
      </c>
      <c r="AJ368" s="14">
        <f t="shared" si="145"/>
        <v>1.9013036287566502E-2</v>
      </c>
      <c r="AK368" s="14">
        <f t="shared" si="146"/>
        <v>1.4513214658868553E-2</v>
      </c>
      <c r="AL368" s="14">
        <f t="shared" si="147"/>
        <v>6.6820938048405259E-3</v>
      </c>
      <c r="AM368" s="14">
        <f t="shared" si="148"/>
        <v>1.5875161612375305E-2</v>
      </c>
    </row>
    <row r="369" spans="1:39" x14ac:dyDescent="0.25">
      <c r="A369" s="11">
        <v>43286</v>
      </c>
      <c r="B369" s="12">
        <v>12585.2</v>
      </c>
      <c r="C369" s="12">
        <v>2736.61</v>
      </c>
      <c r="D369" s="12">
        <v>7586.4301759999998</v>
      </c>
      <c r="E369" s="12">
        <v>244.179993</v>
      </c>
      <c r="F369" s="12">
        <v>1699.7299800000001</v>
      </c>
      <c r="G369" s="12">
        <v>33.220001000000003</v>
      </c>
      <c r="H369" s="12">
        <v>139.770004</v>
      </c>
      <c r="I369" s="12">
        <v>1124.2700199999999</v>
      </c>
      <c r="J369" s="12">
        <v>57.639999000000003</v>
      </c>
      <c r="K369" s="12">
        <v>398.39001500000001</v>
      </c>
      <c r="L369" s="12">
        <v>84.589995999999999</v>
      </c>
      <c r="M369" s="12">
        <v>49.679825000000001</v>
      </c>
      <c r="N369" s="12">
        <v>140.990005</v>
      </c>
      <c r="O369" s="53"/>
      <c r="P369" s="13">
        <f t="shared" si="126"/>
        <v>6.3328353939546833E-3</v>
      </c>
      <c r="Q369" s="13">
        <f t="shared" si="127"/>
        <v>8.4812962022355887E-3</v>
      </c>
      <c r="R369" s="13">
        <f t="shared" si="128"/>
        <v>1.3439781113725235E-2</v>
      </c>
      <c r="S369" s="13">
        <f t="shared" si="129"/>
        <v>1.6422348738456938E-2</v>
      </c>
      <c r="T369" s="13">
        <f t="shared" si="130"/>
        <v>6.4127979904196053E-3</v>
      </c>
      <c r="U369" s="13">
        <f t="shared" si="131"/>
        <v>1.1739915360026387E-2</v>
      </c>
      <c r="V369" s="13">
        <f t="shared" si="132"/>
        <v>1.1661944289562909E-2</v>
      </c>
      <c r="W369" s="13">
        <f t="shared" si="133"/>
        <v>1.414253134669563E-2</v>
      </c>
      <c r="X369" s="13">
        <f t="shared" si="134"/>
        <v>1.387925076126395E-2</v>
      </c>
      <c r="Y369" s="13">
        <f t="shared" si="135"/>
        <v>2.4749578625859803E-2</v>
      </c>
      <c r="Z369" s="13">
        <f t="shared" si="136"/>
        <v>1.5959404939562827E-2</v>
      </c>
      <c r="AA369" s="13">
        <f t="shared" si="137"/>
        <v>-1.6131900625656614E-3</v>
      </c>
      <c r="AB369" s="13">
        <f t="shared" si="138"/>
        <v>6.5252781571287777E-3</v>
      </c>
      <c r="AC369" s="55"/>
      <c r="AD369" s="14">
        <f t="shared" si="139"/>
        <v>1.5025663459995817E-2</v>
      </c>
      <c r="AE369" s="14">
        <f t="shared" si="140"/>
        <v>5.2499006718673101E-3</v>
      </c>
      <c r="AF369" s="14">
        <f t="shared" si="141"/>
        <v>1.1093434651545492E-2</v>
      </c>
      <c r="AG369" s="14">
        <f t="shared" si="142"/>
        <v>1.0606990861438282E-2</v>
      </c>
      <c r="AH369" s="14">
        <f t="shared" si="143"/>
        <v>1.3081799006165582E-2</v>
      </c>
      <c r="AI369" s="14">
        <f t="shared" si="144"/>
        <v>1.3193395543982238E-2</v>
      </c>
      <c r="AJ369" s="14">
        <f t="shared" si="145"/>
        <v>2.3609930744422018E-2</v>
      </c>
      <c r="AK369" s="14">
        <f t="shared" si="146"/>
        <v>1.4620583480308466E-2</v>
      </c>
      <c r="AL369" s="14">
        <f t="shared" si="147"/>
        <v>-1.9707906873998055E-3</v>
      </c>
      <c r="AM369" s="14">
        <f t="shared" si="148"/>
        <v>5.5967405571486131E-3</v>
      </c>
    </row>
    <row r="370" spans="1:39" x14ac:dyDescent="0.25">
      <c r="A370" s="11">
        <v>43287</v>
      </c>
      <c r="B370" s="12">
        <v>12664.9</v>
      </c>
      <c r="C370" s="12">
        <v>2759.82</v>
      </c>
      <c r="D370" s="12">
        <v>7688.3901370000003</v>
      </c>
      <c r="E370" s="12">
        <v>248.19000199999999</v>
      </c>
      <c r="F370" s="12">
        <v>1710.630005</v>
      </c>
      <c r="G370" s="12">
        <v>33.610000999999997</v>
      </c>
      <c r="H370" s="12">
        <v>141.39999399999999</v>
      </c>
      <c r="I370" s="12">
        <v>1140.170044</v>
      </c>
      <c r="J370" s="12">
        <v>58.439999</v>
      </c>
      <c r="K370" s="12">
        <v>408.25</v>
      </c>
      <c r="L370" s="12">
        <v>85.940002000000007</v>
      </c>
      <c r="M370" s="12">
        <v>49.599682000000001</v>
      </c>
      <c r="N370" s="12">
        <v>141.91000399999999</v>
      </c>
      <c r="O370" s="53"/>
      <c r="P370" s="13">
        <f t="shared" si="126"/>
        <v>8.8433386761836985E-3</v>
      </c>
      <c r="Q370" s="13">
        <f t="shared" si="127"/>
        <v>8.8230391837147426E-3</v>
      </c>
      <c r="R370" s="13">
        <f t="shared" si="128"/>
        <v>8.8197993067062885E-3</v>
      </c>
      <c r="S370" s="13">
        <f t="shared" si="129"/>
        <v>6.3660985022273575E-3</v>
      </c>
      <c r="T370" s="13">
        <f t="shared" si="130"/>
        <v>1.6596233502872426E-2</v>
      </c>
      <c r="U370" s="13">
        <f t="shared" si="131"/>
        <v>5.3555487844227923E-3</v>
      </c>
      <c r="V370" s="13">
        <f t="shared" si="132"/>
        <v>2.5459760627712935E-3</v>
      </c>
      <c r="W370" s="13">
        <f t="shared" si="133"/>
        <v>1.2173627147145094E-2</v>
      </c>
      <c r="X370" s="13">
        <f t="shared" si="134"/>
        <v>4.7912731826023069E-3</v>
      </c>
      <c r="Y370" s="13">
        <f t="shared" si="135"/>
        <v>2.6258422535211379E-2</v>
      </c>
      <c r="Z370" s="13">
        <f t="shared" si="136"/>
        <v>3.3744588463004987E-3</v>
      </c>
      <c r="AA370" s="13">
        <f t="shared" si="137"/>
        <v>-1.9749723395403596E-3</v>
      </c>
      <c r="AB370" s="13">
        <f t="shared" si="138"/>
        <v>7.9627155813484229E-3</v>
      </c>
      <c r="AC370" s="55"/>
      <c r="AD370" s="14">
        <f t="shared" si="139"/>
        <v>4.969413223766238E-3</v>
      </c>
      <c r="AE370" s="14">
        <f t="shared" si="140"/>
        <v>1.5433336184320131E-2</v>
      </c>
      <c r="AF370" s="14">
        <f t="shared" si="141"/>
        <v>4.709068075941898E-3</v>
      </c>
      <c r="AG370" s="14">
        <f t="shared" si="142"/>
        <v>1.4910226346466662E-3</v>
      </c>
      <c r="AH370" s="14">
        <f t="shared" si="143"/>
        <v>1.1112894806615045E-2</v>
      </c>
      <c r="AI370" s="14">
        <f t="shared" si="144"/>
        <v>4.1054179653205935E-3</v>
      </c>
      <c r="AJ370" s="14">
        <f t="shared" si="145"/>
        <v>2.5118774653773594E-2</v>
      </c>
      <c r="AK370" s="14">
        <f t="shared" si="146"/>
        <v>2.0356373870461376E-3</v>
      </c>
      <c r="AL370" s="14">
        <f t="shared" si="147"/>
        <v>-2.3325729643745036E-3</v>
      </c>
      <c r="AM370" s="14">
        <f t="shared" si="148"/>
        <v>7.0341779813682583E-3</v>
      </c>
    </row>
    <row r="371" spans="1:39" x14ac:dyDescent="0.25">
      <c r="A371" s="11">
        <v>43290</v>
      </c>
      <c r="B371" s="12">
        <v>12776.9</v>
      </c>
      <c r="C371" s="12">
        <v>2784.17</v>
      </c>
      <c r="D371" s="12">
        <v>7756.2001950000003</v>
      </c>
      <c r="E371" s="12">
        <v>249.770004</v>
      </c>
      <c r="F371" s="12">
        <v>1739.0200199999999</v>
      </c>
      <c r="G371" s="12">
        <v>33.790000999999997</v>
      </c>
      <c r="H371" s="12">
        <v>141.759995</v>
      </c>
      <c r="I371" s="12">
        <v>1154.0500489999999</v>
      </c>
      <c r="J371" s="12">
        <v>58.720001000000003</v>
      </c>
      <c r="K371" s="12">
        <v>418.97000100000002</v>
      </c>
      <c r="L371" s="12">
        <v>86.230002999999996</v>
      </c>
      <c r="M371" s="12">
        <v>49.501724000000003</v>
      </c>
      <c r="N371" s="12">
        <v>143.03999300000001</v>
      </c>
      <c r="O371" s="53"/>
      <c r="P371" s="13">
        <f t="shared" si="126"/>
        <v>2.9506374785746026E-3</v>
      </c>
      <c r="Q371" s="13">
        <f t="shared" si="127"/>
        <v>3.4732074550045677E-3</v>
      </c>
      <c r="R371" s="13">
        <f t="shared" si="128"/>
        <v>3.8678733459374115E-4</v>
      </c>
      <c r="S371" s="13">
        <f t="shared" si="129"/>
        <v>-4.5641949863602926E-3</v>
      </c>
      <c r="T371" s="13">
        <f t="shared" si="130"/>
        <v>2.3288553055300643E-3</v>
      </c>
      <c r="U371" s="13">
        <f t="shared" si="131"/>
        <v>-6.8067473570064818E-3</v>
      </c>
      <c r="V371" s="13">
        <f t="shared" si="132"/>
        <v>4.8673957698714965E-3</v>
      </c>
      <c r="W371" s="13">
        <f t="shared" si="133"/>
        <v>-1.0485533110531353E-3</v>
      </c>
      <c r="X371" s="13">
        <f t="shared" si="134"/>
        <v>1.447545956274765E-2</v>
      </c>
      <c r="Y371" s="13">
        <f t="shared" si="135"/>
        <v>-7.9719215982722025E-3</v>
      </c>
      <c r="Z371" s="13">
        <f t="shared" si="136"/>
        <v>-6.9587148222627349E-4</v>
      </c>
      <c r="AA371" s="13">
        <f t="shared" si="137"/>
        <v>5.7563651722511988E-3</v>
      </c>
      <c r="AB371" s="13">
        <f t="shared" si="138"/>
        <v>3.2159327636431811E-3</v>
      </c>
      <c r="AC371" s="55"/>
      <c r="AD371" s="14">
        <f t="shared" si="139"/>
        <v>-5.9608802648214122E-3</v>
      </c>
      <c r="AE371" s="14">
        <f t="shared" si="140"/>
        <v>1.1659579869777693E-3</v>
      </c>
      <c r="AF371" s="14">
        <f t="shared" si="141"/>
        <v>-7.453228065487376E-3</v>
      </c>
      <c r="AG371" s="14">
        <f t="shared" si="142"/>
        <v>3.8124423417468692E-3</v>
      </c>
      <c r="AH371" s="14">
        <f t="shared" si="143"/>
        <v>-2.1092856515831835E-3</v>
      </c>
      <c r="AI371" s="14">
        <f t="shared" si="144"/>
        <v>1.3789604345465938E-2</v>
      </c>
      <c r="AJ371" s="14">
        <f t="shared" si="145"/>
        <v>-9.1115694797099869E-3</v>
      </c>
      <c r="AK371" s="14">
        <f t="shared" si="146"/>
        <v>-2.0346929414806346E-3</v>
      </c>
      <c r="AL371" s="14">
        <f t="shared" si="147"/>
        <v>5.3987645474170547E-3</v>
      </c>
      <c r="AM371" s="14">
        <f t="shared" si="148"/>
        <v>2.2873951636630165E-3</v>
      </c>
    </row>
    <row r="372" spans="1:39" x14ac:dyDescent="0.25">
      <c r="A372" s="11">
        <v>43291</v>
      </c>
      <c r="B372" s="12">
        <v>12814.6</v>
      </c>
      <c r="C372" s="12">
        <v>2793.84</v>
      </c>
      <c r="D372" s="12">
        <v>7759.2001950000003</v>
      </c>
      <c r="E372" s="12">
        <v>248.63000500000001</v>
      </c>
      <c r="F372" s="12">
        <v>1743.0699460000001</v>
      </c>
      <c r="G372" s="12">
        <v>33.560001</v>
      </c>
      <c r="H372" s="12">
        <v>142.449997</v>
      </c>
      <c r="I372" s="12">
        <v>1152.839966</v>
      </c>
      <c r="J372" s="12">
        <v>59.57</v>
      </c>
      <c r="K372" s="12">
        <v>415.63000499999998</v>
      </c>
      <c r="L372" s="12">
        <v>86.169998000000007</v>
      </c>
      <c r="M372" s="12">
        <v>49.786673999999998</v>
      </c>
      <c r="N372" s="12">
        <v>143.5</v>
      </c>
      <c r="O372" s="53"/>
      <c r="P372" s="13">
        <f t="shared" si="126"/>
        <v>-1.0378786696424336E-2</v>
      </c>
      <c r="Q372" s="13">
        <f t="shared" si="127"/>
        <v>-7.0941786215388269E-3</v>
      </c>
      <c r="R372" s="13">
        <f t="shared" si="128"/>
        <v>-5.4890105848082182E-3</v>
      </c>
      <c r="S372" s="13">
        <f t="shared" si="129"/>
        <v>-2.0512809787379682E-3</v>
      </c>
      <c r="T372" s="13">
        <f t="shared" si="130"/>
        <v>6.844277263443832E-3</v>
      </c>
      <c r="U372" s="13">
        <f t="shared" si="131"/>
        <v>-6.55545272480762E-3</v>
      </c>
      <c r="V372" s="13">
        <f t="shared" si="132"/>
        <v>1.9656041129997304E-2</v>
      </c>
      <c r="W372" s="13">
        <f t="shared" si="133"/>
        <v>9.1951878080531735E-4</v>
      </c>
      <c r="X372" s="13">
        <f t="shared" si="134"/>
        <v>1.1247305690783804E-2</v>
      </c>
      <c r="Y372" s="13">
        <f t="shared" si="135"/>
        <v>7.2660514488120942E-3</v>
      </c>
      <c r="Z372" s="13">
        <f t="shared" si="136"/>
        <v>9.2842058554998275E-4</v>
      </c>
      <c r="AA372" s="13">
        <f t="shared" si="137"/>
        <v>-1.6276102316053476E-2</v>
      </c>
      <c r="AB372" s="13">
        <f t="shared" si="138"/>
        <v>8.4321045296167352E-3</v>
      </c>
      <c r="AC372" s="55"/>
      <c r="AD372" s="14">
        <f t="shared" si="139"/>
        <v>-3.4479662571990878E-3</v>
      </c>
      <c r="AE372" s="14">
        <f t="shared" si="140"/>
        <v>5.6813799448915368E-3</v>
      </c>
      <c r="AF372" s="14">
        <f t="shared" si="141"/>
        <v>-7.2019334332885142E-3</v>
      </c>
      <c r="AG372" s="14">
        <f t="shared" si="142"/>
        <v>1.8601087701872677E-2</v>
      </c>
      <c r="AH372" s="14">
        <f t="shared" si="143"/>
        <v>-1.4121355972473082E-4</v>
      </c>
      <c r="AI372" s="14">
        <f t="shared" si="144"/>
        <v>1.0561450473502092E-2</v>
      </c>
      <c r="AJ372" s="14">
        <f t="shared" si="145"/>
        <v>6.1264035673743097E-3</v>
      </c>
      <c r="AK372" s="14">
        <f t="shared" si="146"/>
        <v>-4.1040087370437838E-4</v>
      </c>
      <c r="AL372" s="14">
        <f t="shared" si="147"/>
        <v>-1.6633702940887618E-2</v>
      </c>
      <c r="AM372" s="14">
        <f t="shared" si="148"/>
        <v>7.5035669296365706E-3</v>
      </c>
    </row>
    <row r="373" spans="1:39" x14ac:dyDescent="0.25">
      <c r="A373" s="11">
        <v>43292</v>
      </c>
      <c r="B373" s="12">
        <v>12681.6</v>
      </c>
      <c r="C373" s="12">
        <v>2774.02</v>
      </c>
      <c r="D373" s="12">
        <v>7716.6098629999997</v>
      </c>
      <c r="E373" s="12">
        <v>248.11999499999999</v>
      </c>
      <c r="F373" s="12">
        <v>1755</v>
      </c>
      <c r="G373" s="12">
        <v>33.340000000000003</v>
      </c>
      <c r="H373" s="12">
        <v>145.25</v>
      </c>
      <c r="I373" s="12">
        <v>1153.900024</v>
      </c>
      <c r="J373" s="12">
        <v>60.240001999999997</v>
      </c>
      <c r="K373" s="12">
        <v>418.64999399999999</v>
      </c>
      <c r="L373" s="12">
        <v>86.25</v>
      </c>
      <c r="M373" s="12">
        <v>48.976340999999998</v>
      </c>
      <c r="N373" s="12">
        <v>144.71000699999999</v>
      </c>
      <c r="O373" s="53"/>
      <c r="P373" s="13">
        <f t="shared" si="126"/>
        <v>6.3004668180670631E-3</v>
      </c>
      <c r="Q373" s="13">
        <f t="shared" si="127"/>
        <v>8.7490356954889048E-3</v>
      </c>
      <c r="R373" s="13">
        <f t="shared" si="128"/>
        <v>1.3906373511836545E-2</v>
      </c>
      <c r="S373" s="13">
        <f t="shared" si="129"/>
        <v>2.7204578978006211E-2</v>
      </c>
      <c r="T373" s="13">
        <f t="shared" si="130"/>
        <v>2.3715096866096852E-2</v>
      </c>
      <c r="U373" s="13">
        <f t="shared" si="131"/>
        <v>0</v>
      </c>
      <c r="V373" s="13">
        <f t="shared" si="132"/>
        <v>2.0034450946643689E-2</v>
      </c>
      <c r="W373" s="13">
        <f t="shared" si="133"/>
        <v>2.5634765044428187E-2</v>
      </c>
      <c r="X373" s="13">
        <f t="shared" si="134"/>
        <v>1.2450198789833999E-2</v>
      </c>
      <c r="Y373" s="13">
        <f t="shared" si="135"/>
        <v>-1.2301430965743654E-2</v>
      </c>
      <c r="Z373" s="13">
        <f t="shared" si="136"/>
        <v>3.339126956521743E-2</v>
      </c>
      <c r="AA373" s="13">
        <f t="shared" si="137"/>
        <v>4.3637804628975374E-3</v>
      </c>
      <c r="AB373" s="13">
        <f t="shared" si="138"/>
        <v>1.7068522427754473E-2</v>
      </c>
      <c r="AC373" s="55"/>
      <c r="AD373" s="14">
        <f t="shared" si="139"/>
        <v>2.580789369954509E-2</v>
      </c>
      <c r="AE373" s="14">
        <f t="shared" si="140"/>
        <v>2.2552199547544557E-2</v>
      </c>
      <c r="AF373" s="14">
        <f t="shared" si="141"/>
        <v>-6.4648070848089445E-4</v>
      </c>
      <c r="AG373" s="14">
        <f t="shared" si="142"/>
        <v>1.8979497518519062E-2</v>
      </c>
      <c r="AH373" s="14">
        <f t="shared" si="143"/>
        <v>2.457403270389814E-2</v>
      </c>
      <c r="AI373" s="14">
        <f t="shared" si="144"/>
        <v>1.1764343572552287E-2</v>
      </c>
      <c r="AJ373" s="14">
        <f t="shared" si="145"/>
        <v>-1.3441078847181438E-2</v>
      </c>
      <c r="AK373" s="14">
        <f t="shared" si="146"/>
        <v>3.2052448105963069E-2</v>
      </c>
      <c r="AL373" s="14">
        <f t="shared" si="147"/>
        <v>4.0061798380633933E-3</v>
      </c>
      <c r="AM373" s="14">
        <f t="shared" si="148"/>
        <v>1.6139984827774307E-2</v>
      </c>
    </row>
    <row r="374" spans="1:39" x14ac:dyDescent="0.25">
      <c r="A374" s="11">
        <v>43293</v>
      </c>
      <c r="B374" s="12">
        <v>12761.5</v>
      </c>
      <c r="C374" s="12">
        <v>2798.29</v>
      </c>
      <c r="D374" s="12">
        <v>7823.919922</v>
      </c>
      <c r="E374" s="12">
        <v>254.86999499999999</v>
      </c>
      <c r="F374" s="12">
        <v>1796.619995</v>
      </c>
      <c r="G374" s="12">
        <v>33.340000000000003</v>
      </c>
      <c r="H374" s="12">
        <v>148.16000399999999</v>
      </c>
      <c r="I374" s="12">
        <v>1183.4799800000001</v>
      </c>
      <c r="J374" s="12">
        <v>60.990001999999997</v>
      </c>
      <c r="K374" s="12">
        <v>413.5</v>
      </c>
      <c r="L374" s="12">
        <v>89.129997000000003</v>
      </c>
      <c r="M374" s="12">
        <v>49.190063000000002</v>
      </c>
      <c r="N374" s="12">
        <v>147.179993</v>
      </c>
      <c r="O374" s="53"/>
      <c r="P374" s="13">
        <f t="shared" si="126"/>
        <v>6.2688555420598036E-4</v>
      </c>
      <c r="Q374" s="13">
        <f t="shared" si="127"/>
        <v>1.0792305300737493E-3</v>
      </c>
      <c r="R374" s="13">
        <f t="shared" si="128"/>
        <v>2.6330254150574994E-4</v>
      </c>
      <c r="S374" s="13">
        <f t="shared" si="129"/>
        <v>1.459568043700088E-2</v>
      </c>
      <c r="T374" s="13">
        <f t="shared" si="130"/>
        <v>9.1338368968780781E-3</v>
      </c>
      <c r="U374" s="13">
        <f t="shared" si="131"/>
        <v>2.9988002399505831E-4</v>
      </c>
      <c r="V374" s="13">
        <f t="shared" si="132"/>
        <v>-3.712223171916107E-3</v>
      </c>
      <c r="W374" s="13">
        <f t="shared" si="133"/>
        <v>4.5120881554752135E-3</v>
      </c>
      <c r="X374" s="13">
        <f t="shared" si="134"/>
        <v>3.6070994062273876E-3</v>
      </c>
      <c r="Y374" s="13">
        <f t="shared" si="135"/>
        <v>-4.2805349455864561E-2</v>
      </c>
      <c r="Z374" s="13">
        <f t="shared" si="136"/>
        <v>-1.2790295505114901E-2</v>
      </c>
      <c r="AA374" s="13">
        <f t="shared" si="137"/>
        <v>5.4306903408520846E-3</v>
      </c>
      <c r="AB374" s="13">
        <f t="shared" si="138"/>
        <v>2.7178218441687996E-3</v>
      </c>
      <c r="AC374" s="55"/>
      <c r="AD374" s="14">
        <f t="shared" si="139"/>
        <v>1.3198995158539759E-2</v>
      </c>
      <c r="AE374" s="14">
        <f t="shared" si="140"/>
        <v>7.9709395783257829E-3</v>
      </c>
      <c r="AF374" s="14">
        <f t="shared" si="141"/>
        <v>-3.4660068448583614E-4</v>
      </c>
      <c r="AG374" s="14">
        <f t="shared" si="142"/>
        <v>-4.7671766000407338E-3</v>
      </c>
      <c r="AH374" s="14">
        <f t="shared" si="143"/>
        <v>3.4513558149451653E-3</v>
      </c>
      <c r="AI374" s="14">
        <f t="shared" si="144"/>
        <v>2.9212441889456746E-3</v>
      </c>
      <c r="AJ374" s="14">
        <f t="shared" si="145"/>
        <v>-4.3944997337302345E-2</v>
      </c>
      <c r="AK374" s="14">
        <f t="shared" si="146"/>
        <v>-1.4129116964369262E-2</v>
      </c>
      <c r="AL374" s="14">
        <f t="shared" si="147"/>
        <v>5.0730897160179405E-3</v>
      </c>
      <c r="AM374" s="14">
        <f t="shared" si="148"/>
        <v>1.789284244188635E-3</v>
      </c>
    </row>
    <row r="375" spans="1:39" x14ac:dyDescent="0.25">
      <c r="A375" s="11">
        <v>43294</v>
      </c>
      <c r="B375" s="12">
        <v>12769.5</v>
      </c>
      <c r="C375" s="12">
        <v>2801.31</v>
      </c>
      <c r="D375" s="12">
        <v>7825.9799800000001</v>
      </c>
      <c r="E375" s="12">
        <v>258.58999599999999</v>
      </c>
      <c r="F375" s="12">
        <v>1813.030029</v>
      </c>
      <c r="G375" s="12">
        <v>33.349997999999999</v>
      </c>
      <c r="H375" s="12">
        <v>147.61000100000001</v>
      </c>
      <c r="I375" s="12">
        <v>1188.8199460000001</v>
      </c>
      <c r="J375" s="12">
        <v>61.209999000000003</v>
      </c>
      <c r="K375" s="12">
        <v>395.79998799999998</v>
      </c>
      <c r="L375" s="12">
        <v>87.989998</v>
      </c>
      <c r="M375" s="12">
        <v>49.457199000000003</v>
      </c>
      <c r="N375" s="12">
        <v>147.58000200000001</v>
      </c>
      <c r="O375" s="53"/>
      <c r="P375" s="13">
        <f t="shared" si="126"/>
        <v>-1.6210501585810499E-3</v>
      </c>
      <c r="Q375" s="13">
        <f t="shared" si="127"/>
        <v>-1.028090429120665E-3</v>
      </c>
      <c r="R375" s="13">
        <f t="shared" si="128"/>
        <v>-2.5887831366520064E-3</v>
      </c>
      <c r="S375" s="13">
        <f t="shared" si="129"/>
        <v>-1.5120472796635087E-2</v>
      </c>
      <c r="T375" s="13">
        <f t="shared" si="130"/>
        <v>5.2177629982321783E-3</v>
      </c>
      <c r="U375" s="13">
        <f t="shared" si="131"/>
        <v>-5.9968819188535027E-3</v>
      </c>
      <c r="V375" s="13">
        <f t="shared" si="132"/>
        <v>-4.4034550206393241E-3</v>
      </c>
      <c r="W375" s="13">
        <f t="shared" si="133"/>
        <v>-4.1721717545947223E-3</v>
      </c>
      <c r="X375" s="13">
        <f t="shared" si="134"/>
        <v>-2.2871916727200681E-3</v>
      </c>
      <c r="Y375" s="13">
        <f t="shared" si="135"/>
        <v>1.1824212081583019E-2</v>
      </c>
      <c r="Z375" s="13">
        <f t="shared" si="136"/>
        <v>-2.5002955449550113E-3</v>
      </c>
      <c r="AA375" s="13">
        <f t="shared" si="137"/>
        <v>-1.8003243572285443E-3</v>
      </c>
      <c r="AB375" s="13">
        <f t="shared" si="138"/>
        <v>2.4393548930836673E-3</v>
      </c>
      <c r="AC375" s="55"/>
      <c r="AD375" s="14">
        <f t="shared" si="139"/>
        <v>-1.6517158075096208E-2</v>
      </c>
      <c r="AE375" s="14">
        <f t="shared" si="140"/>
        <v>4.0548656796798831E-3</v>
      </c>
      <c r="AF375" s="14">
        <f t="shared" si="141"/>
        <v>-6.643362627334397E-3</v>
      </c>
      <c r="AG375" s="14">
        <f t="shared" si="142"/>
        <v>-5.458408448763951E-3</v>
      </c>
      <c r="AH375" s="14">
        <f t="shared" si="143"/>
        <v>-5.2329040951247709E-3</v>
      </c>
      <c r="AI375" s="14">
        <f t="shared" si="144"/>
        <v>-2.9730468900017811E-3</v>
      </c>
      <c r="AJ375" s="14">
        <f t="shared" si="145"/>
        <v>1.0684564200145234E-2</v>
      </c>
      <c r="AK375" s="14">
        <f t="shared" si="146"/>
        <v>-3.8391170042093724E-3</v>
      </c>
      <c r="AL375" s="14">
        <f t="shared" si="147"/>
        <v>-2.1579249820626884E-3</v>
      </c>
      <c r="AM375" s="14">
        <f t="shared" si="148"/>
        <v>1.5108172931035026E-3</v>
      </c>
    </row>
    <row r="376" spans="1:39" x14ac:dyDescent="0.25">
      <c r="A376" s="11">
        <v>43297</v>
      </c>
      <c r="B376" s="12">
        <v>12748.8</v>
      </c>
      <c r="C376" s="12">
        <v>2798.43</v>
      </c>
      <c r="D376" s="12">
        <v>7805.7202150000003</v>
      </c>
      <c r="E376" s="12">
        <v>254.679993</v>
      </c>
      <c r="F376" s="12">
        <v>1822.48999</v>
      </c>
      <c r="G376" s="12">
        <v>33.150002000000001</v>
      </c>
      <c r="H376" s="12">
        <v>146.96000699999999</v>
      </c>
      <c r="I376" s="12">
        <v>1183.8599850000001</v>
      </c>
      <c r="J376" s="12">
        <v>61.07</v>
      </c>
      <c r="K376" s="12">
        <v>400.48001099999999</v>
      </c>
      <c r="L376" s="12">
        <v>87.769997000000004</v>
      </c>
      <c r="M376" s="12">
        <v>49.368160000000003</v>
      </c>
      <c r="N376" s="12">
        <v>147.94000199999999</v>
      </c>
      <c r="O376" s="53"/>
      <c r="P376" s="13">
        <f t="shared" si="126"/>
        <v>2.384538152610638E-3</v>
      </c>
      <c r="Q376" s="13">
        <f t="shared" si="127"/>
        <v>3.9736566574830601E-3</v>
      </c>
      <c r="R376" s="13">
        <f t="shared" si="128"/>
        <v>6.3286795631067871E-3</v>
      </c>
      <c r="S376" s="13">
        <f t="shared" si="129"/>
        <v>1.4253200485991879E-2</v>
      </c>
      <c r="T376" s="13">
        <f t="shared" si="130"/>
        <v>1.1764160087375686E-2</v>
      </c>
      <c r="U376" s="13">
        <f t="shared" si="131"/>
        <v>2.4132698393200647E-2</v>
      </c>
      <c r="V376" s="13">
        <f t="shared" si="132"/>
        <v>4.082539272063368E-4</v>
      </c>
      <c r="W376" s="13">
        <f t="shared" si="133"/>
        <v>1.261978966203503E-2</v>
      </c>
      <c r="X376" s="13">
        <f t="shared" si="134"/>
        <v>1.8012084493204572E-2</v>
      </c>
      <c r="Y376" s="13">
        <f t="shared" si="135"/>
        <v>-5.2437074069097589E-2</v>
      </c>
      <c r="Z376" s="13">
        <f t="shared" si="136"/>
        <v>9.2287231136625181E-3</v>
      </c>
      <c r="AA376" s="13">
        <f t="shared" si="137"/>
        <v>-9.7403063026858527E-3</v>
      </c>
      <c r="AB376" s="13">
        <f t="shared" si="138"/>
        <v>1.250500861829118E-2</v>
      </c>
      <c r="AC376" s="55"/>
      <c r="AD376" s="14">
        <f t="shared" si="139"/>
        <v>1.2856515207530759E-2</v>
      </c>
      <c r="AE376" s="14">
        <f t="shared" si="140"/>
        <v>1.0601262768823391E-2</v>
      </c>
      <c r="AF376" s="14">
        <f t="shared" si="141"/>
        <v>2.3486217684719753E-2</v>
      </c>
      <c r="AG376" s="14">
        <f t="shared" si="142"/>
        <v>-6.466995009182905E-4</v>
      </c>
      <c r="AH376" s="14">
        <f t="shared" si="143"/>
        <v>1.1559057321504982E-2</v>
      </c>
      <c r="AI376" s="14">
        <f t="shared" si="144"/>
        <v>1.7326229275922859E-2</v>
      </c>
      <c r="AJ376" s="14">
        <f t="shared" si="145"/>
        <v>-5.3576721950535373E-2</v>
      </c>
      <c r="AK376" s="14">
        <f t="shared" si="146"/>
        <v>7.8899016544081574E-3</v>
      </c>
      <c r="AL376" s="14">
        <f t="shared" si="147"/>
        <v>-1.0097906927519997E-2</v>
      </c>
      <c r="AM376" s="14">
        <f t="shared" si="148"/>
        <v>1.1576471018311016E-2</v>
      </c>
    </row>
    <row r="377" spans="1:39" x14ac:dyDescent="0.25">
      <c r="A377" s="11">
        <v>43298</v>
      </c>
      <c r="B377" s="12">
        <v>12779.2</v>
      </c>
      <c r="C377" s="12">
        <v>2809.55</v>
      </c>
      <c r="D377" s="12">
        <v>7855.1201170000004</v>
      </c>
      <c r="E377" s="12">
        <v>258.30999800000001</v>
      </c>
      <c r="F377" s="12">
        <v>1843.9300539999999</v>
      </c>
      <c r="G377" s="12">
        <v>33.950001</v>
      </c>
      <c r="H377" s="12">
        <v>147.020004</v>
      </c>
      <c r="I377" s="12">
        <v>1198.8000489999999</v>
      </c>
      <c r="J377" s="12">
        <v>62.169998</v>
      </c>
      <c r="K377" s="12">
        <v>379.48001099999999</v>
      </c>
      <c r="L377" s="12">
        <v>88.580001999999993</v>
      </c>
      <c r="M377" s="12">
        <v>48.887298999999999</v>
      </c>
      <c r="N377" s="12">
        <v>149.78999300000001</v>
      </c>
      <c r="O377" s="53"/>
      <c r="P377" s="13">
        <f t="shared" si="126"/>
        <v>3.4430950294228602E-3</v>
      </c>
      <c r="Q377" s="13">
        <f t="shared" si="127"/>
        <v>2.1604883344306103E-3</v>
      </c>
      <c r="R377" s="13">
        <f t="shared" si="128"/>
        <v>-8.6590146282872205E-5</v>
      </c>
      <c r="S377" s="13">
        <f t="shared" si="129"/>
        <v>5.6908405070714707E-3</v>
      </c>
      <c r="T377" s="13">
        <f t="shared" si="130"/>
        <v>-5.477485427437534E-4</v>
      </c>
      <c r="U377" s="13">
        <f t="shared" si="131"/>
        <v>-6.1855373730328456E-3</v>
      </c>
      <c r="V377" s="13">
        <f t="shared" si="132"/>
        <v>5.5774178866163648E-3</v>
      </c>
      <c r="W377" s="13">
        <f t="shared" si="133"/>
        <v>-2.4358057062441318E-3</v>
      </c>
      <c r="X377" s="13">
        <f t="shared" si="134"/>
        <v>-1.8336802906122052E-2</v>
      </c>
      <c r="Y377" s="13">
        <f t="shared" si="135"/>
        <v>-1.146307018526993E-2</v>
      </c>
      <c r="Z377" s="13">
        <f t="shared" si="136"/>
        <v>-4.0641340242913992E-3</v>
      </c>
      <c r="AA377" s="13">
        <f t="shared" si="137"/>
        <v>-1.6393419485088989E-3</v>
      </c>
      <c r="AB377" s="13">
        <f t="shared" si="138"/>
        <v>-5.1404568795193617E-3</v>
      </c>
      <c r="AC377" s="55"/>
      <c r="AD377" s="14">
        <f t="shared" si="139"/>
        <v>4.2941552286103512E-3</v>
      </c>
      <c r="AE377" s="14">
        <f t="shared" si="140"/>
        <v>-1.7106458612960484E-3</v>
      </c>
      <c r="AF377" s="14">
        <f t="shared" si="141"/>
        <v>-6.8320180815137398E-3</v>
      </c>
      <c r="AG377" s="14">
        <f t="shared" si="142"/>
        <v>4.522464458491738E-3</v>
      </c>
      <c r="AH377" s="14">
        <f t="shared" si="143"/>
        <v>-3.49653804677418E-3</v>
      </c>
      <c r="AI377" s="14">
        <f t="shared" si="144"/>
        <v>-1.9022658123403764E-2</v>
      </c>
      <c r="AJ377" s="14">
        <f t="shared" si="145"/>
        <v>-1.2602718066707715E-2</v>
      </c>
      <c r="AK377" s="14">
        <f t="shared" si="146"/>
        <v>-5.4029554835457599E-3</v>
      </c>
      <c r="AL377" s="14">
        <f t="shared" si="147"/>
        <v>-1.996942573343043E-3</v>
      </c>
      <c r="AM377" s="14">
        <f t="shared" si="148"/>
        <v>-6.0689944794995263E-3</v>
      </c>
    </row>
    <row r="378" spans="1:39" x14ac:dyDescent="0.25">
      <c r="A378" s="11">
        <v>43299</v>
      </c>
      <c r="B378" s="12">
        <v>12823.2</v>
      </c>
      <c r="C378" s="12">
        <v>2815.62</v>
      </c>
      <c r="D378" s="12">
        <v>7854.4399409999996</v>
      </c>
      <c r="E378" s="12">
        <v>259.77999899999998</v>
      </c>
      <c r="F378" s="12">
        <v>1842.920044</v>
      </c>
      <c r="G378" s="12">
        <v>33.740001999999997</v>
      </c>
      <c r="H378" s="12">
        <v>147.83999600000001</v>
      </c>
      <c r="I378" s="12">
        <v>1195.880005</v>
      </c>
      <c r="J378" s="12">
        <v>61.029998999999997</v>
      </c>
      <c r="K378" s="12">
        <v>375.13000499999998</v>
      </c>
      <c r="L378" s="12">
        <v>88.220000999999996</v>
      </c>
      <c r="M378" s="12">
        <v>48.807155999999999</v>
      </c>
      <c r="N378" s="12">
        <v>149.020004</v>
      </c>
      <c r="O378" s="53"/>
      <c r="P378" s="13">
        <f t="shared" si="126"/>
        <v>-2.8620001247738891E-3</v>
      </c>
      <c r="Q378" s="13">
        <f t="shared" si="127"/>
        <v>-3.9529481961344537E-3</v>
      </c>
      <c r="R378" s="13">
        <f t="shared" si="128"/>
        <v>-3.7100208568517923E-3</v>
      </c>
      <c r="S378" s="13">
        <f t="shared" si="129"/>
        <v>-8.0837863118167208E-3</v>
      </c>
      <c r="T378" s="13">
        <f t="shared" si="130"/>
        <v>-1.6251422896781942E-2</v>
      </c>
      <c r="U378" s="13">
        <f t="shared" si="131"/>
        <v>-5.9279783089505322E-4</v>
      </c>
      <c r="V378" s="13">
        <f t="shared" si="132"/>
        <v>-4.5995131114588972E-3</v>
      </c>
      <c r="W378" s="13">
        <f t="shared" si="133"/>
        <v>-7.458979130602672E-3</v>
      </c>
      <c r="X378" s="13">
        <f t="shared" si="134"/>
        <v>1.8023922956316163E-3</v>
      </c>
      <c r="Y378" s="13">
        <f t="shared" si="135"/>
        <v>-2.905657733243705E-2</v>
      </c>
      <c r="Z378" s="13">
        <f t="shared" si="136"/>
        <v>-9.5216956526671392E-3</v>
      </c>
      <c r="AA378" s="13">
        <f t="shared" si="137"/>
        <v>2.7732142393217973E-2</v>
      </c>
      <c r="AB378" s="13">
        <f t="shared" si="138"/>
        <v>-6.3078913888634514E-3</v>
      </c>
      <c r="AC378" s="55"/>
      <c r="AD378" s="14">
        <f t="shared" si="139"/>
        <v>-9.4804715902778412E-3</v>
      </c>
      <c r="AE378" s="14">
        <f t="shared" si="140"/>
        <v>-1.7414320215334237E-2</v>
      </c>
      <c r="AF378" s="14">
        <f t="shared" si="141"/>
        <v>-1.2392785393759477E-3</v>
      </c>
      <c r="AG378" s="14">
        <f t="shared" si="142"/>
        <v>-5.654466539583524E-3</v>
      </c>
      <c r="AH378" s="14">
        <f t="shared" si="143"/>
        <v>-8.5197114711327206E-3</v>
      </c>
      <c r="AI378" s="14">
        <f t="shared" si="144"/>
        <v>1.1165370783499033E-3</v>
      </c>
      <c r="AJ378" s="14">
        <f t="shared" si="145"/>
        <v>-3.0196225213874835E-2</v>
      </c>
      <c r="AK378" s="14">
        <f t="shared" si="146"/>
        <v>-1.08605171119215E-2</v>
      </c>
      <c r="AL378" s="14">
        <f t="shared" si="147"/>
        <v>2.7374541768383831E-2</v>
      </c>
      <c r="AM378" s="14">
        <f t="shared" si="148"/>
        <v>-7.236428988843616E-3</v>
      </c>
    </row>
    <row r="379" spans="1:39" x14ac:dyDescent="0.25">
      <c r="A379" s="11">
        <v>43300</v>
      </c>
      <c r="B379" s="12">
        <v>12786.5</v>
      </c>
      <c r="C379" s="12">
        <v>2804.49</v>
      </c>
      <c r="D379" s="12">
        <v>7825.2998049999997</v>
      </c>
      <c r="E379" s="12">
        <v>257.67999300000002</v>
      </c>
      <c r="F379" s="12">
        <v>1812.969971</v>
      </c>
      <c r="G379" s="12">
        <v>33.720001000000003</v>
      </c>
      <c r="H379" s="12">
        <v>147.16000399999999</v>
      </c>
      <c r="I379" s="12">
        <v>1186.959961</v>
      </c>
      <c r="J379" s="12">
        <v>61.139999000000003</v>
      </c>
      <c r="K379" s="12">
        <v>364.23001099999999</v>
      </c>
      <c r="L379" s="12">
        <v>87.379997000000003</v>
      </c>
      <c r="M379" s="12">
        <v>50.160682999999999</v>
      </c>
      <c r="N379" s="12">
        <v>148.08000200000001</v>
      </c>
      <c r="O379" s="53"/>
      <c r="P379" s="13">
        <f t="shared" si="126"/>
        <v>2.6590544715121567E-4</v>
      </c>
      <c r="Q379" s="13">
        <f t="shared" si="127"/>
        <v>-9.4847904610106948E-4</v>
      </c>
      <c r="R379" s="13">
        <f t="shared" si="128"/>
        <v>-6.5168237985480104E-4</v>
      </c>
      <c r="S379" s="13">
        <f t="shared" si="129"/>
        <v>-5.4324745344136449E-4</v>
      </c>
      <c r="T379" s="13">
        <f t="shared" si="130"/>
        <v>4.0264318310656577E-4</v>
      </c>
      <c r="U379" s="13">
        <f t="shared" si="131"/>
        <v>1.4827698255406307E-3</v>
      </c>
      <c r="V379" s="13">
        <f t="shared" si="132"/>
        <v>-1.9707053011496223E-3</v>
      </c>
      <c r="W379" s="13">
        <f t="shared" si="133"/>
        <v>-1.7270397210981114E-3</v>
      </c>
      <c r="X379" s="13">
        <f t="shared" si="134"/>
        <v>7.1966471572888491E-3</v>
      </c>
      <c r="Y379" s="13">
        <f t="shared" si="135"/>
        <v>-8.7308099386681493E-3</v>
      </c>
      <c r="Z379" s="13">
        <f t="shared" si="136"/>
        <v>1.0300297904564104E-3</v>
      </c>
      <c r="AA379" s="13">
        <f t="shared" si="137"/>
        <v>1.3491861743589073E-2</v>
      </c>
      <c r="AB379" s="13">
        <f t="shared" si="138"/>
        <v>6.8205968824879282E-3</v>
      </c>
      <c r="AC379" s="55"/>
      <c r="AD379" s="14">
        <f t="shared" si="139"/>
        <v>-1.9399327319024843E-3</v>
      </c>
      <c r="AE379" s="14">
        <f t="shared" si="140"/>
        <v>-7.6025413544572921E-4</v>
      </c>
      <c r="AF379" s="14">
        <f t="shared" si="141"/>
        <v>8.362891170597363E-4</v>
      </c>
      <c r="AG379" s="14">
        <f t="shared" si="142"/>
        <v>-3.0256587292742496E-3</v>
      </c>
      <c r="AH379" s="14">
        <f t="shared" si="143"/>
        <v>-2.7877720616281596E-3</v>
      </c>
      <c r="AI379" s="14">
        <f t="shared" si="144"/>
        <v>6.5107919400071356E-3</v>
      </c>
      <c r="AJ379" s="14">
        <f t="shared" si="145"/>
        <v>-9.8704578201059337E-3</v>
      </c>
      <c r="AK379" s="14">
        <f t="shared" si="146"/>
        <v>-3.0879166879795071E-4</v>
      </c>
      <c r="AL379" s="14">
        <f t="shared" si="147"/>
        <v>1.3134261118754929E-2</v>
      </c>
      <c r="AM379" s="14">
        <f t="shared" si="148"/>
        <v>5.8920592825077635E-3</v>
      </c>
    </row>
    <row r="380" spans="1:39" x14ac:dyDescent="0.25">
      <c r="A380" s="11">
        <v>43301</v>
      </c>
      <c r="B380" s="12">
        <v>12789.9</v>
      </c>
      <c r="C380" s="12">
        <v>2801.83</v>
      </c>
      <c r="D380" s="12">
        <v>7820.2001950000003</v>
      </c>
      <c r="E380" s="12">
        <v>257.540009</v>
      </c>
      <c r="F380" s="12">
        <v>1813.6999510000001</v>
      </c>
      <c r="G380" s="12">
        <v>33.770000000000003</v>
      </c>
      <c r="H380" s="12">
        <v>146.86999499999999</v>
      </c>
      <c r="I380" s="12">
        <v>1184.910034</v>
      </c>
      <c r="J380" s="12">
        <v>61.580002</v>
      </c>
      <c r="K380" s="12">
        <v>361.04998799999998</v>
      </c>
      <c r="L380" s="12">
        <v>87.470000999999996</v>
      </c>
      <c r="M380" s="12">
        <v>50.837443999999998</v>
      </c>
      <c r="N380" s="12">
        <v>149.08999600000001</v>
      </c>
      <c r="O380" s="53"/>
      <c r="P380" s="13">
        <f t="shared" si="126"/>
        <v>3.2056544617242722E-4</v>
      </c>
      <c r="Q380" s="13">
        <f t="shared" si="127"/>
        <v>1.83808439484201E-3</v>
      </c>
      <c r="R380" s="13">
        <f t="shared" si="128"/>
        <v>2.7710188306757644E-3</v>
      </c>
      <c r="S380" s="13">
        <f t="shared" si="129"/>
        <v>7.4939501924147223E-3</v>
      </c>
      <c r="T380" s="13">
        <f t="shared" si="130"/>
        <v>-6.450874629813641E-3</v>
      </c>
      <c r="U380" s="13">
        <f t="shared" si="131"/>
        <v>-1.7767545158424713E-3</v>
      </c>
      <c r="V380" s="13">
        <f t="shared" si="132"/>
        <v>4.6980528596056725E-3</v>
      </c>
      <c r="W380" s="13">
        <f t="shared" si="133"/>
        <v>1.7376817993930427E-2</v>
      </c>
      <c r="X380" s="13">
        <f t="shared" si="134"/>
        <v>-9.5810324916846268E-3</v>
      </c>
      <c r="Y380" s="13">
        <f t="shared" si="135"/>
        <v>4.4592606384465938E-3</v>
      </c>
      <c r="Z380" s="13">
        <f t="shared" si="136"/>
        <v>2.0235474788665053E-2</v>
      </c>
      <c r="AA380" s="13">
        <f t="shared" si="137"/>
        <v>-1.41882428235377E-2</v>
      </c>
      <c r="AB380" s="13">
        <f t="shared" si="138"/>
        <v>2.6835469228925213E-4</v>
      </c>
      <c r="AC380" s="55"/>
      <c r="AD380" s="14">
        <f t="shared" si="139"/>
        <v>6.0972649139536027E-3</v>
      </c>
      <c r="AE380" s="14">
        <f t="shared" si="140"/>
        <v>-7.6137719483659362E-3</v>
      </c>
      <c r="AF380" s="14">
        <f t="shared" si="141"/>
        <v>-2.4232352243233656E-3</v>
      </c>
      <c r="AG380" s="14">
        <f t="shared" si="142"/>
        <v>3.6430994314810452E-3</v>
      </c>
      <c r="AH380" s="14">
        <f t="shared" si="143"/>
        <v>1.631608565340038E-2</v>
      </c>
      <c r="AI380" s="14">
        <f t="shared" si="144"/>
        <v>-1.0266887708966339E-2</v>
      </c>
      <c r="AJ380" s="14">
        <f t="shared" si="145"/>
        <v>3.3196127570088098E-3</v>
      </c>
      <c r="AK380" s="14">
        <f t="shared" si="146"/>
        <v>1.8896653329410693E-2</v>
      </c>
      <c r="AL380" s="14">
        <f t="shared" si="147"/>
        <v>-1.4545843448371844E-2</v>
      </c>
      <c r="AM380" s="14">
        <f t="shared" si="148"/>
        <v>-6.601829076909126E-4</v>
      </c>
    </row>
    <row r="381" spans="1:39" x14ac:dyDescent="0.25">
      <c r="A381" s="11">
        <v>43304</v>
      </c>
      <c r="B381" s="12">
        <v>12794</v>
      </c>
      <c r="C381" s="12">
        <v>2806.98</v>
      </c>
      <c r="D381" s="12">
        <v>7841.8701170000004</v>
      </c>
      <c r="E381" s="12">
        <v>259.47000100000002</v>
      </c>
      <c r="F381" s="12">
        <v>1802</v>
      </c>
      <c r="G381" s="12">
        <v>33.709999000000003</v>
      </c>
      <c r="H381" s="12">
        <v>147.55999800000001</v>
      </c>
      <c r="I381" s="12">
        <v>1205.5</v>
      </c>
      <c r="J381" s="12">
        <v>60.990001999999997</v>
      </c>
      <c r="K381" s="12">
        <v>362.66000400000001</v>
      </c>
      <c r="L381" s="12">
        <v>89.239998</v>
      </c>
      <c r="M381" s="12">
        <v>50.116149999999998</v>
      </c>
      <c r="N381" s="12">
        <v>149.13000500000001</v>
      </c>
      <c r="O381" s="53"/>
      <c r="P381" s="13">
        <f t="shared" si="126"/>
        <v>4.1816476473346409E-3</v>
      </c>
      <c r="Q381" s="13">
        <f t="shared" si="127"/>
        <v>4.7809389450583772E-3</v>
      </c>
      <c r="R381" s="13">
        <f t="shared" si="128"/>
        <v>-1.4028503196139575E-4</v>
      </c>
      <c r="S381" s="13">
        <f t="shared" si="129"/>
        <v>-7.63098235776416E-3</v>
      </c>
      <c r="T381" s="13">
        <f t="shared" si="130"/>
        <v>1.5116531631520491E-2</v>
      </c>
      <c r="U381" s="13">
        <f t="shared" si="131"/>
        <v>-4.1530407639586153E-3</v>
      </c>
      <c r="V381" s="13">
        <f t="shared" si="132"/>
        <v>-1.0571957313255109E-2</v>
      </c>
      <c r="W381" s="13">
        <f t="shared" si="133"/>
        <v>3.5321406885109985E-2</v>
      </c>
      <c r="X381" s="13">
        <f t="shared" si="134"/>
        <v>1.4756516977980638E-3</v>
      </c>
      <c r="Y381" s="13">
        <f t="shared" si="135"/>
        <v>-1.4724526942871963E-2</v>
      </c>
      <c r="Z381" s="13">
        <f t="shared" si="136"/>
        <v>2.4316517801804549E-2</v>
      </c>
      <c r="AA381" s="13">
        <f t="shared" si="137"/>
        <v>1.4215577214131692E-3</v>
      </c>
      <c r="AB381" s="13">
        <f t="shared" si="138"/>
        <v>-4.6939715451630448E-3</v>
      </c>
      <c r="AC381" s="55"/>
      <c r="AD381" s="14">
        <f t="shared" si="139"/>
        <v>-9.0276676362252804E-3</v>
      </c>
      <c r="AE381" s="14">
        <f t="shared" si="140"/>
        <v>1.3953634312968196E-2</v>
      </c>
      <c r="AF381" s="14">
        <f t="shared" si="141"/>
        <v>-4.7995214724395096E-3</v>
      </c>
      <c r="AG381" s="14">
        <f t="shared" si="142"/>
        <v>-1.1626910741379736E-2</v>
      </c>
      <c r="AH381" s="14">
        <f t="shared" si="143"/>
        <v>3.4260674544579935E-2</v>
      </c>
      <c r="AI381" s="14">
        <f t="shared" si="144"/>
        <v>7.8979648051635072E-4</v>
      </c>
      <c r="AJ381" s="14">
        <f t="shared" si="145"/>
        <v>-1.5864174824309747E-2</v>
      </c>
      <c r="AK381" s="14">
        <f t="shared" si="146"/>
        <v>2.2977696342550188E-2</v>
      </c>
      <c r="AL381" s="14">
        <f t="shared" si="147"/>
        <v>1.0639570965790253E-3</v>
      </c>
      <c r="AM381" s="14">
        <f t="shared" si="148"/>
        <v>-5.6225091451432094E-3</v>
      </c>
    </row>
    <row r="382" spans="1:39" x14ac:dyDescent="0.25">
      <c r="A382" s="11">
        <v>43305</v>
      </c>
      <c r="B382" s="12">
        <v>12847.5</v>
      </c>
      <c r="C382" s="12">
        <v>2820.4</v>
      </c>
      <c r="D382" s="12">
        <v>7840.7700199999999</v>
      </c>
      <c r="E382" s="12">
        <v>257.48998999999998</v>
      </c>
      <c r="F382" s="12">
        <v>1829.23999</v>
      </c>
      <c r="G382" s="12">
        <v>33.57</v>
      </c>
      <c r="H382" s="12">
        <v>146</v>
      </c>
      <c r="I382" s="12">
        <v>1248.079956</v>
      </c>
      <c r="J382" s="12">
        <v>61.080002</v>
      </c>
      <c r="K382" s="12">
        <v>357.32000699999998</v>
      </c>
      <c r="L382" s="12">
        <v>91.410004000000001</v>
      </c>
      <c r="M382" s="12">
        <v>50.187393</v>
      </c>
      <c r="N382" s="12">
        <v>148.429993</v>
      </c>
      <c r="O382" s="53"/>
      <c r="P382" s="13">
        <f t="shared" si="126"/>
        <v>6.7016929363690192E-3</v>
      </c>
      <c r="Q382" s="13">
        <f t="shared" si="127"/>
        <v>9.1015458800169924E-3</v>
      </c>
      <c r="R382" s="13">
        <f t="shared" si="128"/>
        <v>1.166597333765429E-2</v>
      </c>
      <c r="S382" s="13">
        <f t="shared" si="129"/>
        <v>2.2059199272173702E-2</v>
      </c>
      <c r="T382" s="13">
        <f t="shared" si="130"/>
        <v>1.8789221309337245E-2</v>
      </c>
      <c r="U382" s="13">
        <f t="shared" si="131"/>
        <v>2.2341376228775633E-2</v>
      </c>
      <c r="V382" s="13">
        <f t="shared" si="132"/>
        <v>1.9657499999999883E-2</v>
      </c>
      <c r="W382" s="13">
        <f t="shared" si="133"/>
        <v>1.2515219818176382E-2</v>
      </c>
      <c r="X382" s="13">
        <f t="shared" si="134"/>
        <v>1.7026800359305705E-2</v>
      </c>
      <c r="Y382" s="13">
        <f t="shared" si="135"/>
        <v>1.5532262093569393E-2</v>
      </c>
      <c r="Z382" s="13">
        <f t="shared" si="136"/>
        <v>-4.3759980581559166E-4</v>
      </c>
      <c r="AA382" s="13">
        <f t="shared" si="137"/>
        <v>4.9681002557753207E-3</v>
      </c>
      <c r="AB382" s="13">
        <f t="shared" si="138"/>
        <v>1.8594685239929909E-2</v>
      </c>
      <c r="AC382" s="55"/>
      <c r="AD382" s="14">
        <f t="shared" si="139"/>
        <v>2.0662513993712581E-2</v>
      </c>
      <c r="AE382" s="14">
        <f t="shared" si="140"/>
        <v>1.762632399078495E-2</v>
      </c>
      <c r="AF382" s="14">
        <f t="shared" si="141"/>
        <v>2.169489552029474E-2</v>
      </c>
      <c r="AG382" s="14">
        <f t="shared" si="142"/>
        <v>1.8602546571875257E-2</v>
      </c>
      <c r="AH382" s="14">
        <f t="shared" si="143"/>
        <v>1.1454487477646333E-2</v>
      </c>
      <c r="AI382" s="14">
        <f t="shared" si="144"/>
        <v>1.6340945142023992E-2</v>
      </c>
      <c r="AJ382" s="14">
        <f t="shared" si="145"/>
        <v>1.4392614212131609E-2</v>
      </c>
      <c r="AK382" s="14">
        <f t="shared" si="146"/>
        <v>-1.7764212650699528E-3</v>
      </c>
      <c r="AL382" s="14">
        <f t="shared" si="147"/>
        <v>4.6104996309411766E-3</v>
      </c>
      <c r="AM382" s="14">
        <f t="shared" si="148"/>
        <v>1.7666147639949743E-2</v>
      </c>
    </row>
    <row r="383" spans="1:39" x14ac:dyDescent="0.25">
      <c r="A383" s="11">
        <v>43306</v>
      </c>
      <c r="B383" s="12">
        <v>12933.6</v>
      </c>
      <c r="C383" s="12">
        <v>2846.07</v>
      </c>
      <c r="D383" s="12">
        <v>7932.2402339999999</v>
      </c>
      <c r="E383" s="12">
        <v>263.17001299999998</v>
      </c>
      <c r="F383" s="12">
        <v>1863.6099850000001</v>
      </c>
      <c r="G383" s="12">
        <v>34.32</v>
      </c>
      <c r="H383" s="12">
        <v>148.86999499999999</v>
      </c>
      <c r="I383" s="12">
        <v>1263.6999510000001</v>
      </c>
      <c r="J383" s="12">
        <v>62.119999</v>
      </c>
      <c r="K383" s="12">
        <v>362.86999500000002</v>
      </c>
      <c r="L383" s="12">
        <v>91.370002999999997</v>
      </c>
      <c r="M383" s="12">
        <v>50.436729</v>
      </c>
      <c r="N383" s="12">
        <v>151.19000199999999</v>
      </c>
      <c r="O383" s="53"/>
      <c r="P383" s="13">
        <f t="shared" si="126"/>
        <v>1.5308962701798823E-3</v>
      </c>
      <c r="Q383" s="13">
        <f t="shared" si="127"/>
        <v>-3.0322514906520048E-3</v>
      </c>
      <c r="R383" s="13">
        <f t="shared" si="128"/>
        <v>-1.0092994619204543E-2</v>
      </c>
      <c r="S383" s="13">
        <f t="shared" si="129"/>
        <v>-4.7118590217190004E-3</v>
      </c>
      <c r="T383" s="13">
        <f t="shared" si="130"/>
        <v>-2.9839926512306159E-2</v>
      </c>
      <c r="U383" s="13">
        <f t="shared" si="131"/>
        <v>2.914335664334633E-4</v>
      </c>
      <c r="V383" s="13">
        <f t="shared" si="132"/>
        <v>-8.7323708179071202E-3</v>
      </c>
      <c r="W383" s="13">
        <f t="shared" si="133"/>
        <v>3.6638483655364595E-3</v>
      </c>
      <c r="X383" s="13">
        <f t="shared" si="134"/>
        <v>-7.5659531160005011E-3</v>
      </c>
      <c r="Y383" s="13">
        <f t="shared" si="135"/>
        <v>6.0628049447841725E-4</v>
      </c>
      <c r="Z383" s="13">
        <f t="shared" si="136"/>
        <v>-2.4406303237179405E-2</v>
      </c>
      <c r="AA383" s="13">
        <f t="shared" si="137"/>
        <v>-1.0063539211672579E-2</v>
      </c>
      <c r="AB383" s="13">
        <f t="shared" si="138"/>
        <v>5.026754348478768E-3</v>
      </c>
      <c r="AC383" s="55"/>
      <c r="AD383" s="14">
        <f t="shared" si="139"/>
        <v>-6.10854430018012E-3</v>
      </c>
      <c r="AE383" s="14">
        <f t="shared" si="140"/>
        <v>-3.1002823830858454E-2</v>
      </c>
      <c r="AF383" s="14">
        <f t="shared" si="141"/>
        <v>-3.5504714204743115E-4</v>
      </c>
      <c r="AG383" s="14">
        <f t="shared" si="142"/>
        <v>-9.7873242460317471E-3</v>
      </c>
      <c r="AH383" s="14">
        <f t="shared" si="143"/>
        <v>2.6031160250064114E-3</v>
      </c>
      <c r="AI383" s="14">
        <f t="shared" si="144"/>
        <v>-8.2518083332822137E-3</v>
      </c>
      <c r="AJ383" s="14">
        <f t="shared" si="145"/>
        <v>-5.3336738695936676E-4</v>
      </c>
      <c r="AK383" s="14">
        <f t="shared" si="146"/>
        <v>-2.5745124696433766E-2</v>
      </c>
      <c r="AL383" s="14">
        <f t="shared" si="147"/>
        <v>-1.0421139836506723E-2</v>
      </c>
      <c r="AM383" s="14">
        <f t="shared" si="148"/>
        <v>4.0982167484986034E-3</v>
      </c>
    </row>
    <row r="384" spans="1:39" x14ac:dyDescent="0.25">
      <c r="A384" s="11">
        <v>43307</v>
      </c>
      <c r="B384" s="12">
        <v>12953.4</v>
      </c>
      <c r="C384" s="12">
        <v>2837.44</v>
      </c>
      <c r="D384" s="12">
        <v>7852.1801759999998</v>
      </c>
      <c r="E384" s="12">
        <v>261.92999300000002</v>
      </c>
      <c r="F384" s="12">
        <v>1808</v>
      </c>
      <c r="G384" s="12">
        <v>34.330002</v>
      </c>
      <c r="H384" s="12">
        <v>147.570007</v>
      </c>
      <c r="I384" s="12">
        <v>1268.329956</v>
      </c>
      <c r="J384" s="12">
        <v>61.650002000000001</v>
      </c>
      <c r="K384" s="12">
        <v>363.08999599999999</v>
      </c>
      <c r="L384" s="12">
        <v>89.139999000000003</v>
      </c>
      <c r="M384" s="12">
        <v>49.929156999999996</v>
      </c>
      <c r="N384" s="12">
        <v>151.949997</v>
      </c>
      <c r="O384" s="53"/>
      <c r="P384" s="13">
        <f t="shared" si="126"/>
        <v>-2.4781138542776526E-3</v>
      </c>
      <c r="Q384" s="13">
        <f t="shared" si="127"/>
        <v>-6.5622532987481552E-3</v>
      </c>
      <c r="R384" s="13">
        <f t="shared" si="128"/>
        <v>-1.4615081598708279E-2</v>
      </c>
      <c r="S384" s="13">
        <f t="shared" si="129"/>
        <v>-2.7182816745999872E-2</v>
      </c>
      <c r="T384" s="13">
        <f t="shared" si="130"/>
        <v>5.1272234513273229E-3</v>
      </c>
      <c r="U384" s="13">
        <f t="shared" si="131"/>
        <v>-1.6312320634295219E-2</v>
      </c>
      <c r="V384" s="13">
        <f t="shared" si="132"/>
        <v>-2.480180813435906E-2</v>
      </c>
      <c r="W384" s="13">
        <f t="shared" si="133"/>
        <v>-2.3519081812177878E-2</v>
      </c>
      <c r="X384" s="13">
        <f t="shared" si="134"/>
        <v>-1.6545027849309779E-2</v>
      </c>
      <c r="Y384" s="13">
        <f t="shared" si="135"/>
        <v>-2.1702622178552122E-2</v>
      </c>
      <c r="Z384" s="13">
        <f t="shared" si="136"/>
        <v>-4.1283374930260019E-2</v>
      </c>
      <c r="AA384" s="13">
        <f t="shared" si="137"/>
        <v>7.312160307453297E-3</v>
      </c>
      <c r="AB384" s="13">
        <f t="shared" si="138"/>
        <v>-1.1122093013269274E-2</v>
      </c>
      <c r="AC384" s="55"/>
      <c r="AD384" s="14">
        <f t="shared" si="139"/>
        <v>-2.8579502024460992E-2</v>
      </c>
      <c r="AE384" s="14">
        <f t="shared" si="140"/>
        <v>3.9643261327750277E-3</v>
      </c>
      <c r="AF384" s="14">
        <f t="shared" si="141"/>
        <v>-1.6958801342776112E-2</v>
      </c>
      <c r="AG384" s="14">
        <f t="shared" si="142"/>
        <v>-2.5856761562483687E-2</v>
      </c>
      <c r="AH384" s="14">
        <f t="shared" si="143"/>
        <v>-2.4579814152707925E-2</v>
      </c>
      <c r="AI384" s="14">
        <f t="shared" si="144"/>
        <v>-1.7230883066591492E-2</v>
      </c>
      <c r="AJ384" s="14">
        <f t="shared" si="145"/>
        <v>-2.2842270059989907E-2</v>
      </c>
      <c r="AK384" s="14">
        <f t="shared" si="146"/>
        <v>-4.262219638951438E-2</v>
      </c>
      <c r="AL384" s="14">
        <f t="shared" si="147"/>
        <v>6.954559682619153E-3</v>
      </c>
      <c r="AM384" s="14">
        <f t="shared" si="148"/>
        <v>-1.2050630613249439E-2</v>
      </c>
    </row>
    <row r="385" spans="1:39" x14ac:dyDescent="0.25">
      <c r="A385" s="11">
        <v>43308</v>
      </c>
      <c r="B385" s="12">
        <v>12921.3</v>
      </c>
      <c r="C385" s="12">
        <v>2818.82</v>
      </c>
      <c r="D385" s="12">
        <v>7737.419922</v>
      </c>
      <c r="E385" s="12">
        <v>254.80999800000001</v>
      </c>
      <c r="F385" s="12">
        <v>1817.2700199999999</v>
      </c>
      <c r="G385" s="12">
        <v>33.770000000000003</v>
      </c>
      <c r="H385" s="12">
        <v>143.91000399999999</v>
      </c>
      <c r="I385" s="12">
        <v>1238.5</v>
      </c>
      <c r="J385" s="12">
        <v>60.630001</v>
      </c>
      <c r="K385" s="12">
        <v>355.209991</v>
      </c>
      <c r="L385" s="12">
        <v>85.459998999999996</v>
      </c>
      <c r="M385" s="12">
        <v>50.294246999999999</v>
      </c>
      <c r="N385" s="12">
        <v>150.259995</v>
      </c>
      <c r="O385" s="53"/>
      <c r="P385" s="13">
        <f t="shared" si="126"/>
        <v>-1.3853095276791239E-3</v>
      </c>
      <c r="Q385" s="13">
        <f t="shared" si="127"/>
        <v>-5.7541808274385042E-3</v>
      </c>
      <c r="R385" s="13">
        <f t="shared" si="128"/>
        <v>-1.3883170757550634E-2</v>
      </c>
      <c r="S385" s="13">
        <f t="shared" si="129"/>
        <v>-4.9016879628090537E-2</v>
      </c>
      <c r="T385" s="13">
        <f t="shared" si="130"/>
        <v>-2.0938027140292581E-2</v>
      </c>
      <c r="U385" s="13">
        <f t="shared" si="131"/>
        <v>-2.4874148652650363E-2</v>
      </c>
      <c r="V385" s="13">
        <f t="shared" si="132"/>
        <v>-4.085890373542056E-2</v>
      </c>
      <c r="W385" s="13">
        <f t="shared" si="133"/>
        <v>-1.5147363746467524E-2</v>
      </c>
      <c r="X385" s="13">
        <f t="shared" si="134"/>
        <v>-1.5174039004221651E-2</v>
      </c>
      <c r="Y385" s="13">
        <f t="shared" si="135"/>
        <v>-5.7008531609686663E-2</v>
      </c>
      <c r="Z385" s="13">
        <f t="shared" si="136"/>
        <v>-3.59232393625466E-2</v>
      </c>
      <c r="AA385" s="13">
        <f t="shared" si="137"/>
        <v>3.7183378051171001E-3</v>
      </c>
      <c r="AB385" s="13">
        <f t="shared" si="138"/>
        <v>-3.2144297622264673E-2</v>
      </c>
      <c r="AC385" s="55"/>
      <c r="AD385" s="14">
        <f t="shared" si="139"/>
        <v>-5.0413564906551654E-2</v>
      </c>
      <c r="AE385" s="14">
        <f t="shared" si="140"/>
        <v>-2.2100924458844876E-2</v>
      </c>
      <c r="AF385" s="14">
        <f t="shared" si="141"/>
        <v>-2.5520629361131256E-2</v>
      </c>
      <c r="AG385" s="14">
        <f t="shared" si="142"/>
        <v>-4.191385716354519E-2</v>
      </c>
      <c r="AH385" s="14">
        <f t="shared" si="143"/>
        <v>-1.6208096086997571E-2</v>
      </c>
      <c r="AI385" s="14">
        <f t="shared" si="144"/>
        <v>-1.5859894221503364E-2</v>
      </c>
      <c r="AJ385" s="14">
        <f t="shared" si="145"/>
        <v>-5.8148179491124448E-2</v>
      </c>
      <c r="AK385" s="14">
        <f t="shared" si="146"/>
        <v>-3.726206082180096E-2</v>
      </c>
      <c r="AL385" s="14">
        <f t="shared" si="147"/>
        <v>3.360737180282956E-3</v>
      </c>
      <c r="AM385" s="14">
        <f t="shared" si="148"/>
        <v>-3.3072835222244835E-2</v>
      </c>
    </row>
    <row r="386" spans="1:39" x14ac:dyDescent="0.25">
      <c r="A386" s="11">
        <v>43311</v>
      </c>
      <c r="B386" s="12">
        <v>12903.4</v>
      </c>
      <c r="C386" s="12">
        <v>2802.6</v>
      </c>
      <c r="D386" s="12">
        <v>7630</v>
      </c>
      <c r="E386" s="12">
        <v>242.320007</v>
      </c>
      <c r="F386" s="12">
        <v>1779.219971</v>
      </c>
      <c r="G386" s="12">
        <v>32.93</v>
      </c>
      <c r="H386" s="12">
        <v>138.029999</v>
      </c>
      <c r="I386" s="12">
        <v>1219.73999</v>
      </c>
      <c r="J386" s="12">
        <v>59.709999000000003</v>
      </c>
      <c r="K386" s="12">
        <v>334.959991</v>
      </c>
      <c r="L386" s="12">
        <v>82.389999000000003</v>
      </c>
      <c r="M386" s="12">
        <v>50.481257999999997</v>
      </c>
      <c r="N386" s="12">
        <v>145.429993</v>
      </c>
      <c r="O386" s="53"/>
      <c r="P386" s="13">
        <f t="shared" si="126"/>
        <v>4.6421873304709482E-3</v>
      </c>
      <c r="Q386" s="13">
        <f t="shared" si="127"/>
        <v>4.8847498751158902E-3</v>
      </c>
      <c r="R386" s="13">
        <f t="shared" si="128"/>
        <v>5.477069331585982E-3</v>
      </c>
      <c r="S386" s="13">
        <f t="shared" si="129"/>
        <v>9.7391297945943478E-3</v>
      </c>
      <c r="T386" s="13">
        <f t="shared" si="130"/>
        <v>-1.0004552719804494E-3</v>
      </c>
      <c r="U386" s="13">
        <f t="shared" si="131"/>
        <v>2.064989371393855E-2</v>
      </c>
      <c r="V386" s="13">
        <f t="shared" si="132"/>
        <v>-6.3754619023073111E-3</v>
      </c>
      <c r="W386" s="13">
        <f t="shared" si="133"/>
        <v>-2.0332038141998021E-3</v>
      </c>
      <c r="X386" s="13">
        <f t="shared" si="134"/>
        <v>5.1917770087384074E-3</v>
      </c>
      <c r="Y386" s="13">
        <f t="shared" si="135"/>
        <v>7.433786323453706E-3</v>
      </c>
      <c r="Z386" s="13">
        <f t="shared" si="136"/>
        <v>-3.0343488655704132E-3</v>
      </c>
      <c r="AA386" s="13">
        <f t="shared" si="137"/>
        <v>5.6446097282283336E-3</v>
      </c>
      <c r="AB386" s="13">
        <f t="shared" si="138"/>
        <v>-1.3752115081240301E-3</v>
      </c>
      <c r="AC386" s="55"/>
      <c r="AD386" s="14">
        <f t="shared" si="139"/>
        <v>8.3424445161332274E-3</v>
      </c>
      <c r="AE386" s="14">
        <f t="shared" si="140"/>
        <v>-2.1633525905327446E-3</v>
      </c>
      <c r="AF386" s="14">
        <f t="shared" si="141"/>
        <v>2.0003413005457656E-2</v>
      </c>
      <c r="AG386" s="14">
        <f t="shared" si="142"/>
        <v>-7.430415330431938E-3</v>
      </c>
      <c r="AH386" s="14">
        <f t="shared" si="143"/>
        <v>-3.0939361547298503E-3</v>
      </c>
      <c r="AI386" s="14">
        <f t="shared" si="144"/>
        <v>4.505921791456694E-3</v>
      </c>
      <c r="AJ386" s="14">
        <f t="shared" si="145"/>
        <v>6.2941384420159216E-3</v>
      </c>
      <c r="AK386" s="14">
        <f t="shared" si="146"/>
        <v>-4.3731703248247739E-3</v>
      </c>
      <c r="AL386" s="14">
        <f t="shared" si="147"/>
        <v>5.2870091033941895E-3</v>
      </c>
      <c r="AM386" s="14">
        <f t="shared" si="148"/>
        <v>-2.3037491081041948E-3</v>
      </c>
    </row>
    <row r="387" spans="1:39" x14ac:dyDescent="0.25">
      <c r="A387" s="11">
        <v>43312</v>
      </c>
      <c r="B387" s="12">
        <v>12963.3</v>
      </c>
      <c r="C387" s="12">
        <v>2816.29</v>
      </c>
      <c r="D387" s="12">
        <v>7671.7900390000004</v>
      </c>
      <c r="E387" s="12">
        <v>244.679993</v>
      </c>
      <c r="F387" s="12">
        <v>1777.4399410000001</v>
      </c>
      <c r="G387" s="12">
        <v>33.610000999999997</v>
      </c>
      <c r="H387" s="12">
        <v>137.14999399999999</v>
      </c>
      <c r="I387" s="12">
        <v>1217.26001</v>
      </c>
      <c r="J387" s="12">
        <v>60.02</v>
      </c>
      <c r="K387" s="12">
        <v>337.45001200000002</v>
      </c>
      <c r="L387" s="12">
        <v>82.139999000000003</v>
      </c>
      <c r="M387" s="12">
        <v>50.766204999999999</v>
      </c>
      <c r="N387" s="12">
        <v>145.229996</v>
      </c>
      <c r="O387" s="53"/>
      <c r="P387" s="13">
        <f t="shared" si="126"/>
        <v>-4.697877855175725E-3</v>
      </c>
      <c r="Q387" s="13">
        <f t="shared" si="127"/>
        <v>-1.0403758135703045E-3</v>
      </c>
      <c r="R387" s="13">
        <f t="shared" si="128"/>
        <v>4.6273424871554614E-3</v>
      </c>
      <c r="S387" s="13">
        <f t="shared" si="129"/>
        <v>1.3609621118470416E-2</v>
      </c>
      <c r="T387" s="13">
        <f t="shared" si="130"/>
        <v>1.1100292361439612E-2</v>
      </c>
      <c r="U387" s="13">
        <f t="shared" si="131"/>
        <v>-6.5457302426141784E-3</v>
      </c>
      <c r="V387" s="13">
        <f t="shared" si="132"/>
        <v>3.86437494120484E-3</v>
      </c>
      <c r="W387" s="13">
        <f t="shared" si="133"/>
        <v>2.2591722207321308E-3</v>
      </c>
      <c r="X387" s="13">
        <f t="shared" si="134"/>
        <v>-2.0826391202932393E-2</v>
      </c>
      <c r="Y387" s="13">
        <f t="shared" si="135"/>
        <v>2.7559430046781852E-3</v>
      </c>
      <c r="Z387" s="13">
        <f t="shared" si="136"/>
        <v>1.6070124373875228E-2</v>
      </c>
      <c r="AA387" s="13">
        <f t="shared" si="137"/>
        <v>0</v>
      </c>
      <c r="AB387" s="13">
        <f t="shared" si="138"/>
        <v>1.948634633302615E-2</v>
      </c>
      <c r="AC387" s="55"/>
      <c r="AD387" s="14">
        <f t="shared" si="139"/>
        <v>1.2212935840009296E-2</v>
      </c>
      <c r="AE387" s="14">
        <f t="shared" si="140"/>
        <v>9.9373950428873169E-3</v>
      </c>
      <c r="AF387" s="14">
        <f t="shared" si="141"/>
        <v>-7.1922109510950726E-3</v>
      </c>
      <c r="AG387" s="14">
        <f t="shared" si="142"/>
        <v>2.8094215130802127E-3</v>
      </c>
      <c r="AH387" s="14">
        <f t="shared" si="143"/>
        <v>1.1984398802020826E-3</v>
      </c>
      <c r="AI387" s="14">
        <f t="shared" si="144"/>
        <v>-2.1512246420214105E-2</v>
      </c>
      <c r="AJ387" s="14">
        <f t="shared" si="145"/>
        <v>1.6162951232404012E-3</v>
      </c>
      <c r="AK387" s="14">
        <f t="shared" si="146"/>
        <v>1.4731302914620867E-2</v>
      </c>
      <c r="AL387" s="14">
        <f t="shared" si="147"/>
        <v>-3.5760062483414392E-4</v>
      </c>
      <c r="AM387" s="14">
        <f t="shared" si="148"/>
        <v>1.8557808733045984E-2</v>
      </c>
    </row>
    <row r="388" spans="1:39" x14ac:dyDescent="0.25">
      <c r="A388" s="11">
        <v>43313</v>
      </c>
      <c r="B388" s="12">
        <v>12902.4</v>
      </c>
      <c r="C388" s="12">
        <v>2813.36</v>
      </c>
      <c r="D388" s="12">
        <v>7707.2900390000004</v>
      </c>
      <c r="E388" s="12">
        <v>248.009995</v>
      </c>
      <c r="F388" s="12">
        <v>1797.170044</v>
      </c>
      <c r="G388" s="12">
        <v>33.389999000000003</v>
      </c>
      <c r="H388" s="12">
        <v>137.679993</v>
      </c>
      <c r="I388" s="12">
        <v>1220.01001</v>
      </c>
      <c r="J388" s="12">
        <v>58.77</v>
      </c>
      <c r="K388" s="12">
        <v>338.38000499999998</v>
      </c>
      <c r="L388" s="12">
        <v>83.459998999999996</v>
      </c>
      <c r="M388" s="12">
        <v>50.766204999999999</v>
      </c>
      <c r="N388" s="12">
        <v>148.05999800000001</v>
      </c>
      <c r="O388" s="53"/>
      <c r="P388" s="13">
        <f t="shared" si="126"/>
        <v>-3.3327132936500359E-4</v>
      </c>
      <c r="Q388" s="13">
        <f t="shared" si="127"/>
        <v>4.9264935877384453E-3</v>
      </c>
      <c r="R388" s="13">
        <f t="shared" si="128"/>
        <v>1.2377878802700026E-2</v>
      </c>
      <c r="S388" s="13">
        <f t="shared" si="129"/>
        <v>1.697514650568821E-2</v>
      </c>
      <c r="T388" s="13">
        <f t="shared" si="130"/>
        <v>2.0676903737663288E-2</v>
      </c>
      <c r="U388" s="13">
        <f t="shared" si="131"/>
        <v>-2.994309763232339E-4</v>
      </c>
      <c r="V388" s="13">
        <f t="shared" si="132"/>
        <v>2.5130782800083296E-2</v>
      </c>
      <c r="W388" s="13">
        <f t="shared" si="133"/>
        <v>5.032757067296556E-3</v>
      </c>
      <c r="X388" s="13">
        <f t="shared" si="134"/>
        <v>9.8689467415347121E-3</v>
      </c>
      <c r="Y388" s="13">
        <f t="shared" si="135"/>
        <v>1.8086160262335893E-2</v>
      </c>
      <c r="Z388" s="13">
        <f t="shared" si="136"/>
        <v>2.4802300800411015E-2</v>
      </c>
      <c r="AA388" s="13">
        <f t="shared" si="137"/>
        <v>2.3516628828175179E-3</v>
      </c>
      <c r="AB388" s="13">
        <f t="shared" si="138"/>
        <v>1.9721721190351538E-2</v>
      </c>
      <c r="AC388" s="55"/>
      <c r="AD388" s="14">
        <f t="shared" si="139"/>
        <v>1.557846122722709E-2</v>
      </c>
      <c r="AE388" s="14">
        <f t="shared" si="140"/>
        <v>1.9514006419110993E-2</v>
      </c>
      <c r="AF388" s="14">
        <f t="shared" si="141"/>
        <v>-9.4591168480412835E-4</v>
      </c>
      <c r="AG388" s="14">
        <f t="shared" si="142"/>
        <v>2.4075829371958669E-2</v>
      </c>
      <c r="AH388" s="14">
        <f t="shared" si="143"/>
        <v>3.9720247267665074E-3</v>
      </c>
      <c r="AI388" s="14">
        <f t="shared" si="144"/>
        <v>9.1830915242529995E-3</v>
      </c>
      <c r="AJ388" s="14">
        <f t="shared" si="145"/>
        <v>1.6946512380898109E-2</v>
      </c>
      <c r="AK388" s="14">
        <f t="shared" si="146"/>
        <v>2.3463479341156654E-2</v>
      </c>
      <c r="AL388" s="14">
        <f t="shared" si="147"/>
        <v>1.9940622579833738E-3</v>
      </c>
      <c r="AM388" s="14">
        <f t="shared" si="148"/>
        <v>1.8793183590371371E-2</v>
      </c>
    </row>
    <row r="389" spans="1:39" x14ac:dyDescent="0.25">
      <c r="A389" s="11">
        <v>43314</v>
      </c>
      <c r="B389" s="12">
        <v>12898.1</v>
      </c>
      <c r="C389" s="12">
        <v>2827.22</v>
      </c>
      <c r="D389" s="12">
        <v>7802.6899409999996</v>
      </c>
      <c r="E389" s="12">
        <v>252.220001</v>
      </c>
      <c r="F389" s="12">
        <v>1834.329956</v>
      </c>
      <c r="G389" s="12">
        <v>33.380001</v>
      </c>
      <c r="H389" s="12">
        <v>141.13999899999999</v>
      </c>
      <c r="I389" s="12">
        <v>1226.150024</v>
      </c>
      <c r="J389" s="12">
        <v>59.349997999999999</v>
      </c>
      <c r="K389" s="12">
        <v>344.5</v>
      </c>
      <c r="L389" s="12">
        <v>85.529999000000004</v>
      </c>
      <c r="M389" s="12">
        <v>50.885590000000001</v>
      </c>
      <c r="N389" s="12">
        <v>150.979996</v>
      </c>
      <c r="O389" s="53"/>
      <c r="P389" s="13">
        <f t="shared" si="126"/>
        <v>4.2797001108689781E-3</v>
      </c>
      <c r="Q389" s="13">
        <f t="shared" si="127"/>
        <v>4.6441380578801095E-3</v>
      </c>
      <c r="R389" s="13">
        <f t="shared" si="128"/>
        <v>1.1944374402252933E-3</v>
      </c>
      <c r="S389" s="13">
        <f t="shared" si="129"/>
        <v>4.2026722535775107E-3</v>
      </c>
      <c r="T389" s="13">
        <f t="shared" si="130"/>
        <v>-6.0185011774402941E-3</v>
      </c>
      <c r="U389" s="13">
        <f t="shared" si="131"/>
        <v>4.4936487569307015E-3</v>
      </c>
      <c r="V389" s="13">
        <f t="shared" si="132"/>
        <v>-7.0855888273013701E-4</v>
      </c>
      <c r="W389" s="13">
        <f t="shared" si="133"/>
        <v>-1.9900199422905329E-3</v>
      </c>
      <c r="X389" s="13">
        <f t="shared" si="134"/>
        <v>-1.5164280207725644E-3</v>
      </c>
      <c r="Y389" s="13">
        <f t="shared" si="135"/>
        <v>-4.0928998548621642E-3</v>
      </c>
      <c r="Z389" s="13">
        <f t="shared" si="136"/>
        <v>-3.9751783464886392E-3</v>
      </c>
      <c r="AA389" s="13">
        <f t="shared" si="137"/>
        <v>1.4113032785902924E-3</v>
      </c>
      <c r="AB389" s="13">
        <f t="shared" si="138"/>
        <v>1.324943736253914E-4</v>
      </c>
      <c r="AC389" s="55"/>
      <c r="AD389" s="14">
        <f t="shared" si="139"/>
        <v>2.8059869751163912E-3</v>
      </c>
      <c r="AE389" s="14">
        <f t="shared" si="140"/>
        <v>-7.1813984959925893E-3</v>
      </c>
      <c r="AF389" s="14">
        <f t="shared" si="141"/>
        <v>3.8471680484498073E-3</v>
      </c>
      <c r="AG389" s="14">
        <f t="shared" si="142"/>
        <v>-1.7635123108547643E-3</v>
      </c>
      <c r="AH389" s="14">
        <f t="shared" si="143"/>
        <v>-3.0507522828205811E-3</v>
      </c>
      <c r="AI389" s="14">
        <f t="shared" si="144"/>
        <v>-2.2022832380542774E-3</v>
      </c>
      <c r="AJ389" s="14">
        <f t="shared" si="145"/>
        <v>-5.2325477362999487E-3</v>
      </c>
      <c r="AK389" s="14">
        <f t="shared" si="146"/>
        <v>-5.3139998057429999E-3</v>
      </c>
      <c r="AL389" s="14">
        <f t="shared" si="147"/>
        <v>1.0537026537561485E-3</v>
      </c>
      <c r="AM389" s="14">
        <f t="shared" si="148"/>
        <v>-7.9604322635477333E-4</v>
      </c>
    </row>
    <row r="390" spans="1:39" x14ac:dyDescent="0.25">
      <c r="A390" s="11">
        <v>43315</v>
      </c>
      <c r="B390" s="12">
        <v>12953.3</v>
      </c>
      <c r="C390" s="12">
        <v>2840.35</v>
      </c>
      <c r="D390" s="12">
        <v>7812.0097660000001</v>
      </c>
      <c r="E390" s="12">
        <v>253.279999</v>
      </c>
      <c r="F390" s="12">
        <v>1823.290039</v>
      </c>
      <c r="G390" s="12">
        <v>33.529998999999997</v>
      </c>
      <c r="H390" s="12">
        <v>141.03999300000001</v>
      </c>
      <c r="I390" s="12">
        <v>1223.709961</v>
      </c>
      <c r="J390" s="12">
        <v>59.259998000000003</v>
      </c>
      <c r="K390" s="12">
        <v>343.08999599999999</v>
      </c>
      <c r="L390" s="12">
        <v>85.190002000000007</v>
      </c>
      <c r="M390" s="12">
        <v>50.957405000000001</v>
      </c>
      <c r="N390" s="12">
        <v>151</v>
      </c>
      <c r="O390" s="53"/>
      <c r="P390" s="13">
        <f t="shared" ref="P390:P453" si="149">B391/B390-1</f>
        <v>8.4920444983138665E-4</v>
      </c>
      <c r="Q390" s="13">
        <f t="shared" ref="Q390:Q453" si="150">C391/C390-1</f>
        <v>3.5382963367192044E-3</v>
      </c>
      <c r="R390" s="13">
        <f t="shared" ref="R390:R453" si="151">D391/D390-1</f>
        <v>6.102195392468035E-3</v>
      </c>
      <c r="S390" s="13">
        <f t="shared" ref="S390:S453" si="152">E391/E390-1</f>
        <v>3.2770135947450818E-3</v>
      </c>
      <c r="T390" s="13">
        <f t="shared" ref="T390:T453" si="153">F391/F390-1</f>
        <v>1.3415288010576454E-2</v>
      </c>
      <c r="U390" s="13">
        <f t="shared" ref="U390:U453" si="154">G391/G390-1</f>
        <v>-1.1333045372294737E-2</v>
      </c>
      <c r="V390" s="13">
        <f t="shared" ref="V390:V453" si="155">H391/H390-1</f>
        <v>1.1840712442462875E-2</v>
      </c>
      <c r="W390" s="13">
        <f t="shared" ref="W390:W453" si="156">I391/I390-1</f>
        <v>8.6626654500188138E-4</v>
      </c>
      <c r="X390" s="13">
        <f t="shared" ref="X390:X453" si="157">J391/J390-1</f>
        <v>2.5312521947771227E-3</v>
      </c>
      <c r="Y390" s="13">
        <f t="shared" ref="Y390:Y453" si="158">K391/K390-1</f>
        <v>2.2822049874051009E-2</v>
      </c>
      <c r="Z390" s="13">
        <f t="shared" ref="Z390:Z453" si="159">L391/L390-1</f>
        <v>6.8082519824332888E-3</v>
      </c>
      <c r="AA390" s="13">
        <f t="shared" ref="AA390:AA453" si="160">M391/M390-1</f>
        <v>-1.76225614314518E-4</v>
      </c>
      <c r="AB390" s="13">
        <f t="shared" ref="AB390:AB453" si="161">N391/N390-1</f>
        <v>7.0198543046358086E-3</v>
      </c>
      <c r="AC390" s="55"/>
      <c r="AD390" s="14">
        <f t="shared" si="139"/>
        <v>1.880328316283962E-3</v>
      </c>
      <c r="AE390" s="14">
        <f t="shared" si="140"/>
        <v>1.2252390692024159E-2</v>
      </c>
      <c r="AF390" s="14">
        <f t="shared" si="141"/>
        <v>-1.1979526080775632E-2</v>
      </c>
      <c r="AG390" s="14">
        <f t="shared" si="142"/>
        <v>1.0785759014338248E-2</v>
      </c>
      <c r="AH390" s="14">
        <f t="shared" si="143"/>
        <v>-1.9446579552816678E-4</v>
      </c>
      <c r="AI390" s="14">
        <f t="shared" si="144"/>
        <v>1.8453969774954097E-3</v>
      </c>
      <c r="AJ390" s="14">
        <f t="shared" si="145"/>
        <v>2.1682401992613225E-2</v>
      </c>
      <c r="AK390" s="14">
        <f t="shared" si="146"/>
        <v>5.4694305231789281E-3</v>
      </c>
      <c r="AL390" s="14">
        <f t="shared" si="147"/>
        <v>-5.3382623914866186E-4</v>
      </c>
      <c r="AM390" s="14">
        <f t="shared" si="148"/>
        <v>6.091316704655644E-3</v>
      </c>
    </row>
    <row r="391" spans="1:39" x14ac:dyDescent="0.25">
      <c r="A391" s="11">
        <v>43318</v>
      </c>
      <c r="B391" s="12">
        <v>12964.3</v>
      </c>
      <c r="C391" s="12">
        <v>2850.4</v>
      </c>
      <c r="D391" s="12">
        <v>7859.6801759999998</v>
      </c>
      <c r="E391" s="12">
        <v>254.11000100000001</v>
      </c>
      <c r="F391" s="12">
        <v>1847.75</v>
      </c>
      <c r="G391" s="12">
        <v>33.150002000000001</v>
      </c>
      <c r="H391" s="12">
        <v>142.71000699999999</v>
      </c>
      <c r="I391" s="12">
        <v>1224.7700199999999</v>
      </c>
      <c r="J391" s="12">
        <v>59.41</v>
      </c>
      <c r="K391" s="12">
        <v>350.92001299999998</v>
      </c>
      <c r="L391" s="12">
        <v>85.769997000000004</v>
      </c>
      <c r="M391" s="12">
        <v>50.948425</v>
      </c>
      <c r="N391" s="12">
        <v>152.05999800000001</v>
      </c>
      <c r="O391" s="53"/>
      <c r="P391" s="13">
        <f t="shared" si="149"/>
        <v>2.7228620133752379E-3</v>
      </c>
      <c r="Q391" s="13">
        <f t="shared" si="150"/>
        <v>2.824165029469361E-3</v>
      </c>
      <c r="R391" s="13">
        <f t="shared" si="151"/>
        <v>3.0510121866311746E-3</v>
      </c>
      <c r="S391" s="13">
        <f t="shared" si="152"/>
        <v>-2.8334264577017931E-3</v>
      </c>
      <c r="T391" s="13">
        <f t="shared" si="153"/>
        <v>7.9718468407523613E-3</v>
      </c>
      <c r="U391" s="13">
        <f t="shared" si="154"/>
        <v>2.1115835830116669E-3</v>
      </c>
      <c r="V391" s="13">
        <f t="shared" si="155"/>
        <v>1.2122450530045903E-2</v>
      </c>
      <c r="W391" s="13">
        <f t="shared" si="156"/>
        <v>1.4247532773540739E-2</v>
      </c>
      <c r="X391" s="13">
        <f t="shared" si="157"/>
        <v>6.3962464231610561E-3</v>
      </c>
      <c r="Y391" s="13">
        <f t="shared" si="158"/>
        <v>2.5931094445732494E-3</v>
      </c>
      <c r="Z391" s="13">
        <f t="shared" si="159"/>
        <v>6.179386948095722E-3</v>
      </c>
      <c r="AA391" s="13">
        <f t="shared" si="160"/>
        <v>5.2854823284527175E-3</v>
      </c>
      <c r="AB391" s="13">
        <f t="shared" si="161"/>
        <v>1.5783572481697927E-3</v>
      </c>
      <c r="AC391" s="55"/>
      <c r="AD391" s="14">
        <f t="shared" ref="AD391:AD454" si="162">S391-AD$3</f>
        <v>-4.2301117361629127E-3</v>
      </c>
      <c r="AE391" s="14">
        <f t="shared" ref="AE391:AE454" si="163">T391-AE$3</f>
        <v>6.8089495222000661E-3</v>
      </c>
      <c r="AF391" s="14">
        <f t="shared" ref="AF391:AF454" si="164">U391-AF$3</f>
        <v>1.4651028745307725E-3</v>
      </c>
      <c r="AG391" s="14">
        <f t="shared" ref="AG391:AG454" si="165">V391-AG$3</f>
        <v>1.1067497101921276E-2</v>
      </c>
      <c r="AH391" s="14">
        <f t="shared" ref="AH391:AH454" si="166">W391-AH$3</f>
        <v>1.318680043301069E-2</v>
      </c>
      <c r="AI391" s="14">
        <f t="shared" ref="AI391:AI454" si="167">X391-AI$3</f>
        <v>5.7103912058793426E-3</v>
      </c>
      <c r="AJ391" s="14">
        <f t="shared" ref="AJ391:AJ454" si="168">Y391-AJ$3</f>
        <v>1.4534615631354654E-3</v>
      </c>
      <c r="AK391" s="14">
        <f t="shared" ref="AK391:AK454" si="169">Z391-AK$3</f>
        <v>4.8405654888413613E-3</v>
      </c>
      <c r="AL391" s="14">
        <f t="shared" ref="AL391:AL454" si="170">AA391-AL$3</f>
        <v>4.9278817036185734E-3</v>
      </c>
      <c r="AM391" s="14">
        <f t="shared" ref="AM391:AM454" si="171">AB391-AM$3</f>
        <v>6.49819648189628E-4</v>
      </c>
    </row>
    <row r="392" spans="1:39" x14ac:dyDescent="0.25">
      <c r="A392" s="11">
        <v>43319</v>
      </c>
      <c r="B392" s="12">
        <v>12999.6</v>
      </c>
      <c r="C392" s="12">
        <v>2858.45</v>
      </c>
      <c r="D392" s="12">
        <v>7883.6601559999999</v>
      </c>
      <c r="E392" s="12">
        <v>253.38999899999999</v>
      </c>
      <c r="F392" s="12">
        <v>1862.4799800000001</v>
      </c>
      <c r="G392" s="12">
        <v>33.220001000000003</v>
      </c>
      <c r="H392" s="12">
        <v>144.44000199999999</v>
      </c>
      <c r="I392" s="12">
        <v>1242.219971</v>
      </c>
      <c r="J392" s="12">
        <v>59.790000999999997</v>
      </c>
      <c r="K392" s="12">
        <v>351.82998700000002</v>
      </c>
      <c r="L392" s="12">
        <v>86.300003000000004</v>
      </c>
      <c r="M392" s="12">
        <v>51.217711999999999</v>
      </c>
      <c r="N392" s="12">
        <v>152.300003</v>
      </c>
      <c r="O392" s="53"/>
      <c r="P392" s="13">
        <f t="shared" si="149"/>
        <v>-9.0002769315988829E-4</v>
      </c>
      <c r="Q392" s="13">
        <f t="shared" si="150"/>
        <v>-2.6237996116773576E-4</v>
      </c>
      <c r="R392" s="13">
        <f t="shared" si="151"/>
        <v>5.9235455455874941E-4</v>
      </c>
      <c r="S392" s="13">
        <f t="shared" si="152"/>
        <v>1.7364655343008462E-3</v>
      </c>
      <c r="T392" s="13">
        <f t="shared" si="153"/>
        <v>1.2907542769936109E-2</v>
      </c>
      <c r="U392" s="13">
        <f t="shared" si="154"/>
        <v>3.2209511372380595E-2</v>
      </c>
      <c r="V392" s="13">
        <f t="shared" si="155"/>
        <v>5.0539738984496374E-3</v>
      </c>
      <c r="W392" s="13">
        <f t="shared" si="156"/>
        <v>2.728996537763706E-3</v>
      </c>
      <c r="X392" s="13">
        <f t="shared" si="157"/>
        <v>-6.5228130703659515E-3</v>
      </c>
      <c r="Y392" s="13">
        <f t="shared" si="158"/>
        <v>-1.1994435255457736E-2</v>
      </c>
      <c r="Z392" s="13">
        <f t="shared" si="159"/>
        <v>5.0984355122212222E-3</v>
      </c>
      <c r="AA392" s="13">
        <f t="shared" si="160"/>
        <v>-3.5064041907995058E-4</v>
      </c>
      <c r="AB392" s="13">
        <f t="shared" si="161"/>
        <v>-9.1923176127595152E-4</v>
      </c>
      <c r="AC392" s="55"/>
      <c r="AD392" s="14">
        <f t="shared" si="162"/>
        <v>3.3978025583972639E-4</v>
      </c>
      <c r="AE392" s="14">
        <f t="shared" si="163"/>
        <v>1.1744645451383814E-2</v>
      </c>
      <c r="AF392" s="14">
        <f t="shared" si="164"/>
        <v>3.1563030663899698E-2</v>
      </c>
      <c r="AG392" s="14">
        <f t="shared" si="165"/>
        <v>3.9990204703250105E-3</v>
      </c>
      <c r="AH392" s="14">
        <f t="shared" si="166"/>
        <v>1.6682641972336578E-3</v>
      </c>
      <c r="AI392" s="14">
        <f t="shared" si="167"/>
        <v>-7.2086682876476649E-3</v>
      </c>
      <c r="AJ392" s="14">
        <f t="shared" si="168"/>
        <v>-1.313408313689552E-2</v>
      </c>
      <c r="AK392" s="14">
        <f t="shared" si="169"/>
        <v>3.759614052966861E-3</v>
      </c>
      <c r="AL392" s="14">
        <f t="shared" si="170"/>
        <v>-7.0824104391409444E-4</v>
      </c>
      <c r="AM392" s="14">
        <f t="shared" si="171"/>
        <v>-1.8477693612561161E-3</v>
      </c>
    </row>
    <row r="393" spans="1:39" x14ac:dyDescent="0.25">
      <c r="A393" s="11">
        <v>43320</v>
      </c>
      <c r="B393" s="12">
        <v>12987.9</v>
      </c>
      <c r="C393" s="12">
        <v>2857.7</v>
      </c>
      <c r="D393" s="12">
        <v>7888.330078</v>
      </c>
      <c r="E393" s="12">
        <v>253.83000200000001</v>
      </c>
      <c r="F393" s="12">
        <v>1886.5200199999999</v>
      </c>
      <c r="G393" s="12">
        <v>34.290000999999997</v>
      </c>
      <c r="H393" s="12">
        <v>145.16999799999999</v>
      </c>
      <c r="I393" s="12">
        <v>1245.6099850000001</v>
      </c>
      <c r="J393" s="12">
        <v>59.400002000000001</v>
      </c>
      <c r="K393" s="12">
        <v>347.60998499999999</v>
      </c>
      <c r="L393" s="12">
        <v>86.739998</v>
      </c>
      <c r="M393" s="12">
        <v>51.199753000000001</v>
      </c>
      <c r="N393" s="12">
        <v>152.16000399999999</v>
      </c>
      <c r="O393" s="53"/>
      <c r="P393" s="13">
        <f t="shared" si="149"/>
        <v>-2.4022359272860561E-3</v>
      </c>
      <c r="Q393" s="13">
        <f t="shared" si="150"/>
        <v>-1.4417188648213619E-3</v>
      </c>
      <c r="R393" s="13">
        <f t="shared" si="151"/>
        <v>4.373177803018713E-4</v>
      </c>
      <c r="S393" s="13">
        <f t="shared" si="152"/>
        <v>-1.1818539874575151E-4</v>
      </c>
      <c r="T393" s="13">
        <f t="shared" si="153"/>
        <v>6.3609184491983939E-3</v>
      </c>
      <c r="U393" s="13">
        <f t="shared" si="154"/>
        <v>-1.2831816482011704E-2</v>
      </c>
      <c r="V393" s="13">
        <f t="shared" si="155"/>
        <v>4.4775711851976485E-3</v>
      </c>
      <c r="W393" s="13">
        <f t="shared" si="156"/>
        <v>2.8018328706636009E-3</v>
      </c>
      <c r="X393" s="13">
        <f t="shared" si="157"/>
        <v>2.6599292033693711E-2</v>
      </c>
      <c r="Y393" s="13">
        <f t="shared" si="158"/>
        <v>5.0343778243309156E-3</v>
      </c>
      <c r="Z393" s="13">
        <f t="shared" si="159"/>
        <v>4.9573439003307573E-3</v>
      </c>
      <c r="AA393" s="13">
        <f t="shared" si="160"/>
        <v>-3.1557964742525701E-3</v>
      </c>
      <c r="AB393" s="13">
        <f t="shared" si="161"/>
        <v>7.8207279752702252E-3</v>
      </c>
      <c r="AC393" s="55"/>
      <c r="AD393" s="14">
        <f t="shared" si="162"/>
        <v>-1.5148706772068713E-3</v>
      </c>
      <c r="AE393" s="14">
        <f t="shared" si="163"/>
        <v>5.1980211306460987E-3</v>
      </c>
      <c r="AF393" s="14">
        <f t="shared" si="164"/>
        <v>-1.3478297190492599E-2</v>
      </c>
      <c r="AG393" s="14">
        <f t="shared" si="165"/>
        <v>3.4226177570730212E-3</v>
      </c>
      <c r="AH393" s="14">
        <f t="shared" si="166"/>
        <v>1.7411005301335527E-3</v>
      </c>
      <c r="AI393" s="14">
        <f t="shared" si="167"/>
        <v>2.5913436816411999E-2</v>
      </c>
      <c r="AJ393" s="14">
        <f t="shared" si="168"/>
        <v>3.8947299428931316E-3</v>
      </c>
      <c r="AK393" s="14">
        <f t="shared" si="169"/>
        <v>3.6185224410763962E-3</v>
      </c>
      <c r="AL393" s="14">
        <f t="shared" si="170"/>
        <v>-3.5133970990867142E-3</v>
      </c>
      <c r="AM393" s="14">
        <f t="shared" si="171"/>
        <v>6.8921903752900606E-3</v>
      </c>
    </row>
    <row r="394" spans="1:39" x14ac:dyDescent="0.25">
      <c r="A394" s="11">
        <v>43321</v>
      </c>
      <c r="B394" s="12">
        <v>12956.7</v>
      </c>
      <c r="C394" s="12">
        <v>2853.58</v>
      </c>
      <c r="D394" s="12">
        <v>7891.7797849999997</v>
      </c>
      <c r="E394" s="12">
        <v>253.800003</v>
      </c>
      <c r="F394" s="12">
        <v>1898.5200199999999</v>
      </c>
      <c r="G394" s="12">
        <v>33.849997999999999</v>
      </c>
      <c r="H394" s="12">
        <v>145.820007</v>
      </c>
      <c r="I394" s="12">
        <v>1249.099976</v>
      </c>
      <c r="J394" s="12">
        <v>60.98</v>
      </c>
      <c r="K394" s="12">
        <v>349.35998499999999</v>
      </c>
      <c r="L394" s="12">
        <v>87.169998000000007</v>
      </c>
      <c r="M394" s="12">
        <v>51.038176999999997</v>
      </c>
      <c r="N394" s="12">
        <v>153.35000600000001</v>
      </c>
      <c r="O394" s="53"/>
      <c r="P394" s="13">
        <f t="shared" si="149"/>
        <v>-8.7367925474851615E-3</v>
      </c>
      <c r="Q394" s="13">
        <f t="shared" si="150"/>
        <v>-7.1138709971333425E-3</v>
      </c>
      <c r="R394" s="13">
        <f t="shared" si="151"/>
        <v>-6.6740232792747989E-3</v>
      </c>
      <c r="S394" s="13">
        <f t="shared" si="152"/>
        <v>-3.9403466831322564E-4</v>
      </c>
      <c r="T394" s="13">
        <f t="shared" si="153"/>
        <v>-6.4365773714621932E-3</v>
      </c>
      <c r="U394" s="13">
        <f t="shared" si="154"/>
        <v>-8.8626002282186089E-3</v>
      </c>
      <c r="V394" s="13">
        <f t="shared" si="155"/>
        <v>-2.1259908456868759E-3</v>
      </c>
      <c r="W394" s="13">
        <f t="shared" si="156"/>
        <v>-9.1986159801190626E-3</v>
      </c>
      <c r="X394" s="13">
        <f t="shared" si="157"/>
        <v>-4.591653000983853E-3</v>
      </c>
      <c r="Y394" s="13">
        <f t="shared" si="158"/>
        <v>-9.9896672482395754E-3</v>
      </c>
      <c r="Z394" s="13">
        <f t="shared" si="159"/>
        <v>-1.8354480173328191E-3</v>
      </c>
      <c r="AA394" s="13">
        <f t="shared" si="160"/>
        <v>-2.1456036723255134E-2</v>
      </c>
      <c r="AB394" s="13">
        <f t="shared" si="161"/>
        <v>-2.8040950973292622E-3</v>
      </c>
      <c r="AC394" s="55"/>
      <c r="AD394" s="14">
        <f t="shared" si="162"/>
        <v>-1.7907199467743454E-3</v>
      </c>
      <c r="AE394" s="14">
        <f t="shared" si="163"/>
        <v>-7.5994746900144884E-3</v>
      </c>
      <c r="AF394" s="14">
        <f t="shared" si="164"/>
        <v>-9.509080936699504E-3</v>
      </c>
      <c r="AG394" s="14">
        <f t="shared" si="165"/>
        <v>-3.1809442738115032E-3</v>
      </c>
      <c r="AH394" s="14">
        <f t="shared" si="166"/>
        <v>-1.0259348320649111E-2</v>
      </c>
      <c r="AI394" s="14">
        <f t="shared" si="167"/>
        <v>-5.2775082182655664E-3</v>
      </c>
      <c r="AJ394" s="14">
        <f t="shared" si="168"/>
        <v>-1.112931512967736E-2</v>
      </c>
      <c r="AK394" s="14">
        <f t="shared" si="169"/>
        <v>-3.1742694765871803E-3</v>
      </c>
      <c r="AL394" s="14">
        <f t="shared" si="170"/>
        <v>-2.1813637348089276E-2</v>
      </c>
      <c r="AM394" s="14">
        <f t="shared" si="171"/>
        <v>-3.7326326973094268E-3</v>
      </c>
    </row>
    <row r="395" spans="1:39" x14ac:dyDescent="0.25">
      <c r="A395" s="11">
        <v>43322</v>
      </c>
      <c r="B395" s="12">
        <v>12843.5</v>
      </c>
      <c r="C395" s="12">
        <v>2833.28</v>
      </c>
      <c r="D395" s="12">
        <v>7839.1098629999997</v>
      </c>
      <c r="E395" s="12">
        <v>253.699997</v>
      </c>
      <c r="F395" s="12">
        <v>1886.3000489999999</v>
      </c>
      <c r="G395" s="12">
        <v>33.549999</v>
      </c>
      <c r="H395" s="12">
        <v>145.509995</v>
      </c>
      <c r="I395" s="12">
        <v>1237.6099850000001</v>
      </c>
      <c r="J395" s="12">
        <v>60.700001</v>
      </c>
      <c r="K395" s="12">
        <v>345.86999500000002</v>
      </c>
      <c r="L395" s="12">
        <v>87.010002</v>
      </c>
      <c r="M395" s="12">
        <v>49.943100000000001</v>
      </c>
      <c r="N395" s="12">
        <v>152.91999799999999</v>
      </c>
      <c r="O395" s="53"/>
      <c r="P395" s="13">
        <f t="shared" si="149"/>
        <v>-6.2132596254914629E-3</v>
      </c>
      <c r="Q395" s="13">
        <f t="shared" si="150"/>
        <v>-4.0059577592049811E-3</v>
      </c>
      <c r="R395" s="13">
        <f t="shared" si="151"/>
        <v>-2.4747582747329799E-3</v>
      </c>
      <c r="S395" s="13">
        <f t="shared" si="152"/>
        <v>-6.3068191522286376E-4</v>
      </c>
      <c r="T395" s="13">
        <f t="shared" si="153"/>
        <v>5.2483177346300813E-3</v>
      </c>
      <c r="U395" s="13">
        <f t="shared" si="154"/>
        <v>-7.4515650507173126E-3</v>
      </c>
      <c r="V395" s="13">
        <f t="shared" si="155"/>
        <v>-7.2847092050275508E-3</v>
      </c>
      <c r="W395" s="13">
        <f t="shared" si="156"/>
        <v>-2.1008031863932741E-3</v>
      </c>
      <c r="X395" s="13">
        <f t="shared" si="157"/>
        <v>-4.2833936691368812E-3</v>
      </c>
      <c r="Y395" s="13">
        <f t="shared" si="158"/>
        <v>-1.3184135848499978E-2</v>
      </c>
      <c r="Z395" s="13">
        <f t="shared" si="159"/>
        <v>0</v>
      </c>
      <c r="AA395" s="13">
        <f t="shared" si="160"/>
        <v>4.4931131627792276E-3</v>
      </c>
      <c r="AB395" s="13">
        <f t="shared" si="161"/>
        <v>-2.4849921852601042E-3</v>
      </c>
      <c r="AC395" s="55"/>
      <c r="AD395" s="14">
        <f t="shared" si="162"/>
        <v>-2.0273671936839833E-3</v>
      </c>
      <c r="AE395" s="14">
        <f t="shared" si="163"/>
        <v>4.0854204160777861E-3</v>
      </c>
      <c r="AF395" s="14">
        <f t="shared" si="164"/>
        <v>-8.0980457591982077E-3</v>
      </c>
      <c r="AG395" s="14">
        <f t="shared" si="165"/>
        <v>-8.3396626331521777E-3</v>
      </c>
      <c r="AH395" s="14">
        <f t="shared" si="166"/>
        <v>-3.1615355269233223E-3</v>
      </c>
      <c r="AI395" s="14">
        <f t="shared" si="167"/>
        <v>-4.9692488864185947E-3</v>
      </c>
      <c r="AJ395" s="14">
        <f t="shared" si="168"/>
        <v>-1.4323783729937763E-2</v>
      </c>
      <c r="AK395" s="14">
        <f t="shared" si="169"/>
        <v>-1.3388214592543611E-3</v>
      </c>
      <c r="AL395" s="14">
        <f t="shared" si="170"/>
        <v>4.1355125379450835E-3</v>
      </c>
      <c r="AM395" s="14">
        <f t="shared" si="171"/>
        <v>-3.4135297852402689E-3</v>
      </c>
    </row>
    <row r="396" spans="1:39" x14ac:dyDescent="0.25">
      <c r="A396" s="11">
        <v>43325</v>
      </c>
      <c r="B396" s="12">
        <v>12763.7</v>
      </c>
      <c r="C396" s="12">
        <v>2821.93</v>
      </c>
      <c r="D396" s="12">
        <v>7819.7099609999996</v>
      </c>
      <c r="E396" s="12">
        <v>253.53999300000001</v>
      </c>
      <c r="F396" s="12">
        <v>1896.1999510000001</v>
      </c>
      <c r="G396" s="12">
        <v>33.299999</v>
      </c>
      <c r="H396" s="12">
        <v>144.449997</v>
      </c>
      <c r="I396" s="12">
        <v>1235.01001</v>
      </c>
      <c r="J396" s="12">
        <v>60.439999</v>
      </c>
      <c r="K396" s="12">
        <v>341.30999800000001</v>
      </c>
      <c r="L396" s="12">
        <v>87.010002</v>
      </c>
      <c r="M396" s="12">
        <v>50.167499999999997</v>
      </c>
      <c r="N396" s="12">
        <v>152.53999300000001</v>
      </c>
      <c r="O396" s="53"/>
      <c r="P396" s="13">
        <f t="shared" si="149"/>
        <v>5.609658641303028E-3</v>
      </c>
      <c r="Q396" s="13">
        <f t="shared" si="150"/>
        <v>6.3892442406439098E-3</v>
      </c>
      <c r="R396" s="13">
        <f t="shared" si="151"/>
        <v>6.5450222905014677E-3</v>
      </c>
      <c r="S396" s="13">
        <f t="shared" si="152"/>
        <v>9.8997991216318582E-3</v>
      </c>
      <c r="T396" s="13">
        <f t="shared" si="153"/>
        <v>1.2366877758663186E-2</v>
      </c>
      <c r="U396" s="13">
        <f t="shared" si="154"/>
        <v>1.2012072432795007E-2</v>
      </c>
      <c r="V396" s="13">
        <f t="shared" si="155"/>
        <v>1.4676428134505315E-2</v>
      </c>
      <c r="W396" s="13">
        <f t="shared" si="156"/>
        <v>5.7408166270651595E-3</v>
      </c>
      <c r="X396" s="13">
        <f t="shared" si="157"/>
        <v>2.2170748215929015E-2</v>
      </c>
      <c r="Y396" s="13">
        <f t="shared" si="158"/>
        <v>-1.1192194844523828E-2</v>
      </c>
      <c r="Z396" s="13">
        <f t="shared" si="159"/>
        <v>8.2749222325038119E-3</v>
      </c>
      <c r="AA396" s="13">
        <f t="shared" si="160"/>
        <v>2.3260278068470974E-3</v>
      </c>
      <c r="AB396" s="13">
        <f t="shared" si="161"/>
        <v>9.5713063262039544E-3</v>
      </c>
      <c r="AC396" s="55"/>
      <c r="AD396" s="14">
        <f t="shared" si="162"/>
        <v>8.5031138431707377E-3</v>
      </c>
      <c r="AE396" s="14">
        <f t="shared" si="163"/>
        <v>1.1203980440110891E-2</v>
      </c>
      <c r="AF396" s="14">
        <f t="shared" si="164"/>
        <v>1.1365591724314112E-2</v>
      </c>
      <c r="AG396" s="14">
        <f t="shared" si="165"/>
        <v>1.3621474706380688E-2</v>
      </c>
      <c r="AH396" s="14">
        <f t="shared" si="166"/>
        <v>4.6800842865351109E-3</v>
      </c>
      <c r="AI396" s="14">
        <f t="shared" si="167"/>
        <v>2.1484892998647302E-2</v>
      </c>
      <c r="AJ396" s="14">
        <f t="shared" si="168"/>
        <v>-1.2331842725961613E-2</v>
      </c>
      <c r="AK396" s="14">
        <f t="shared" si="169"/>
        <v>6.9361007732494512E-3</v>
      </c>
      <c r="AL396" s="14">
        <f t="shared" si="170"/>
        <v>1.9684271820129533E-3</v>
      </c>
      <c r="AM396" s="14">
        <f t="shared" si="171"/>
        <v>8.6427687262237898E-3</v>
      </c>
    </row>
    <row r="397" spans="1:39" x14ac:dyDescent="0.25">
      <c r="A397" s="11">
        <v>43326</v>
      </c>
      <c r="B397" s="12">
        <v>12835.3</v>
      </c>
      <c r="C397" s="12">
        <v>2839.96</v>
      </c>
      <c r="D397" s="12">
        <v>7870.8901370000003</v>
      </c>
      <c r="E397" s="12">
        <v>256.04998799999998</v>
      </c>
      <c r="F397" s="12">
        <v>1919.650024</v>
      </c>
      <c r="G397" s="12">
        <v>33.700001</v>
      </c>
      <c r="H397" s="12">
        <v>146.570007</v>
      </c>
      <c r="I397" s="12">
        <v>1242.099976</v>
      </c>
      <c r="J397" s="12">
        <v>61.779998999999997</v>
      </c>
      <c r="K397" s="12">
        <v>337.48998999999998</v>
      </c>
      <c r="L397" s="12">
        <v>87.730002999999996</v>
      </c>
      <c r="M397" s="12">
        <v>50.284191</v>
      </c>
      <c r="N397" s="12">
        <v>154</v>
      </c>
      <c r="O397" s="53"/>
      <c r="P397" s="13">
        <f t="shared" si="149"/>
        <v>-8.7415175336765794E-3</v>
      </c>
      <c r="Q397" s="13">
        <f t="shared" si="150"/>
        <v>-7.6022197495739796E-3</v>
      </c>
      <c r="R397" s="13">
        <f t="shared" si="151"/>
        <v>-1.229467294240294E-2</v>
      </c>
      <c r="S397" s="13">
        <f t="shared" si="152"/>
        <v>-2.1597282793077044E-2</v>
      </c>
      <c r="T397" s="13">
        <f t="shared" si="153"/>
        <v>-1.9289989600729474E-2</v>
      </c>
      <c r="U397" s="13">
        <f t="shared" si="154"/>
        <v>3.53115123052965E-2</v>
      </c>
      <c r="V397" s="13">
        <f t="shared" si="155"/>
        <v>-1.0438793251882683E-2</v>
      </c>
      <c r="W397" s="13">
        <f t="shared" si="156"/>
        <v>-2.2317020799942466E-2</v>
      </c>
      <c r="X397" s="13">
        <f t="shared" si="157"/>
        <v>-7.1220298983817321E-3</v>
      </c>
      <c r="Y397" s="13">
        <f t="shared" si="158"/>
        <v>-3.2860222017251473E-2</v>
      </c>
      <c r="Z397" s="13">
        <f t="shared" si="159"/>
        <v>-2.8952478207483812E-2</v>
      </c>
      <c r="AA397" s="13">
        <f t="shared" si="160"/>
        <v>-3.5701081479067032E-3</v>
      </c>
      <c r="AB397" s="13">
        <f t="shared" si="161"/>
        <v>-3.5064480519481078E-3</v>
      </c>
      <c r="AC397" s="55"/>
      <c r="AD397" s="14">
        <f t="shared" si="162"/>
        <v>-2.2993968071538164E-2</v>
      </c>
      <c r="AE397" s="14">
        <f t="shared" si="163"/>
        <v>-2.0452886919281769E-2</v>
      </c>
      <c r="AF397" s="14">
        <f t="shared" si="164"/>
        <v>3.4665031596815603E-2</v>
      </c>
      <c r="AG397" s="14">
        <f t="shared" si="165"/>
        <v>-1.149374668000731E-2</v>
      </c>
      <c r="AH397" s="14">
        <f t="shared" si="166"/>
        <v>-2.3377753140472513E-2</v>
      </c>
      <c r="AI397" s="14">
        <f t="shared" si="167"/>
        <v>-7.8078851156634455E-3</v>
      </c>
      <c r="AJ397" s="14">
        <f t="shared" si="168"/>
        <v>-3.3999869898689257E-2</v>
      </c>
      <c r="AK397" s="14">
        <f t="shared" si="169"/>
        <v>-3.0291299666738172E-2</v>
      </c>
      <c r="AL397" s="14">
        <f t="shared" si="170"/>
        <v>-3.9277087727408472E-3</v>
      </c>
      <c r="AM397" s="14">
        <f t="shared" si="171"/>
        <v>-4.4349856519282724E-3</v>
      </c>
    </row>
    <row r="398" spans="1:39" x14ac:dyDescent="0.25">
      <c r="A398" s="11">
        <v>43327</v>
      </c>
      <c r="B398" s="12">
        <v>12723.1</v>
      </c>
      <c r="C398" s="12">
        <v>2818.37</v>
      </c>
      <c r="D398" s="12">
        <v>7774.1201170000004</v>
      </c>
      <c r="E398" s="12">
        <v>250.520004</v>
      </c>
      <c r="F398" s="12">
        <v>1882.619995</v>
      </c>
      <c r="G398" s="12">
        <v>34.889999000000003</v>
      </c>
      <c r="H398" s="12">
        <v>145.03999300000001</v>
      </c>
      <c r="I398" s="12">
        <v>1214.380005</v>
      </c>
      <c r="J398" s="12">
        <v>61.34</v>
      </c>
      <c r="K398" s="12">
        <v>326.39999399999999</v>
      </c>
      <c r="L398" s="12">
        <v>85.190002000000007</v>
      </c>
      <c r="M398" s="12">
        <v>50.104671000000003</v>
      </c>
      <c r="N398" s="12">
        <v>153.46000699999999</v>
      </c>
      <c r="O398" s="53"/>
      <c r="P398" s="13">
        <f t="shared" si="149"/>
        <v>9.290188711870373E-3</v>
      </c>
      <c r="Q398" s="13">
        <f t="shared" si="150"/>
        <v>7.9194711836985121E-3</v>
      </c>
      <c r="R398" s="13">
        <f t="shared" si="151"/>
        <v>4.1676617433719088E-3</v>
      </c>
      <c r="S398" s="13">
        <f t="shared" si="152"/>
        <v>-6.5064864041756154E-3</v>
      </c>
      <c r="T398" s="13">
        <f t="shared" si="153"/>
        <v>2.0715943793001568E-3</v>
      </c>
      <c r="U398" s="13">
        <f t="shared" si="154"/>
        <v>-1.7196847727052322E-2</v>
      </c>
      <c r="V398" s="13">
        <f t="shared" si="155"/>
        <v>4.7573292422868896E-3</v>
      </c>
      <c r="W398" s="13">
        <f t="shared" si="156"/>
        <v>-6.4971549000429896E-3</v>
      </c>
      <c r="X398" s="13">
        <f t="shared" si="157"/>
        <v>5.3798174111510111E-3</v>
      </c>
      <c r="Y398" s="13">
        <f t="shared" si="158"/>
        <v>-1.2132328654393287E-2</v>
      </c>
      <c r="Z398" s="13">
        <f t="shared" si="159"/>
        <v>1.5259771915487885E-3</v>
      </c>
      <c r="AA398" s="13">
        <f t="shared" si="160"/>
        <v>3.7620444608845727E-3</v>
      </c>
      <c r="AB398" s="13">
        <f t="shared" si="161"/>
        <v>-4.9524955384629976E-3</v>
      </c>
      <c r="AC398" s="55"/>
      <c r="AD398" s="14">
        <f t="shared" si="162"/>
        <v>-7.9031716826367358E-3</v>
      </c>
      <c r="AE398" s="14">
        <f t="shared" si="163"/>
        <v>9.086970607478618E-4</v>
      </c>
      <c r="AF398" s="14">
        <f t="shared" si="164"/>
        <v>-1.7843328435533216E-2</v>
      </c>
      <c r="AG398" s="14">
        <f t="shared" si="165"/>
        <v>3.7023758141622623E-3</v>
      </c>
      <c r="AH398" s="14">
        <f t="shared" si="166"/>
        <v>-7.5578872405730382E-3</v>
      </c>
      <c r="AI398" s="14">
        <f t="shared" si="167"/>
        <v>4.6939621938692977E-3</v>
      </c>
      <c r="AJ398" s="14">
        <f t="shared" si="168"/>
        <v>-1.3271976535831072E-2</v>
      </c>
      <c r="AK398" s="14">
        <f t="shared" si="169"/>
        <v>1.871557322944274E-4</v>
      </c>
      <c r="AL398" s="14">
        <f t="shared" si="170"/>
        <v>3.4044438360504286E-3</v>
      </c>
      <c r="AM398" s="14">
        <f t="shared" si="171"/>
        <v>-5.8810331384431622E-3</v>
      </c>
    </row>
    <row r="399" spans="1:39" x14ac:dyDescent="0.25">
      <c r="A399" s="11">
        <v>43328</v>
      </c>
      <c r="B399" s="12">
        <v>12841.3</v>
      </c>
      <c r="C399" s="12">
        <v>2840.69</v>
      </c>
      <c r="D399" s="12">
        <v>7806.5200199999999</v>
      </c>
      <c r="E399" s="12">
        <v>248.88999899999999</v>
      </c>
      <c r="F399" s="12">
        <v>1886.5200199999999</v>
      </c>
      <c r="G399" s="12">
        <v>34.290000999999997</v>
      </c>
      <c r="H399" s="12">
        <v>145.729996</v>
      </c>
      <c r="I399" s="12">
        <v>1206.48999</v>
      </c>
      <c r="J399" s="12">
        <v>61.669998</v>
      </c>
      <c r="K399" s="12">
        <v>322.44000199999999</v>
      </c>
      <c r="L399" s="12">
        <v>85.32</v>
      </c>
      <c r="M399" s="12">
        <v>50.293166999999997</v>
      </c>
      <c r="N399" s="12">
        <v>152.699997</v>
      </c>
      <c r="O399" s="53"/>
      <c r="P399" s="13">
        <f t="shared" si="149"/>
        <v>5.2175402801897253E-3</v>
      </c>
      <c r="Q399" s="13">
        <f t="shared" si="150"/>
        <v>3.3231362802699227E-3</v>
      </c>
      <c r="R399" s="13">
        <f t="shared" si="151"/>
        <v>1.2566493104311238E-3</v>
      </c>
      <c r="S399" s="13">
        <f t="shared" si="152"/>
        <v>-1.2816915154553854E-2</v>
      </c>
      <c r="T399" s="13">
        <f t="shared" si="153"/>
        <v>-2.2793550847129973E-3</v>
      </c>
      <c r="U399" s="13">
        <f t="shared" si="154"/>
        <v>3.4995332896023967E-3</v>
      </c>
      <c r="V399" s="13">
        <f t="shared" si="155"/>
        <v>-4.871968842982688E-3</v>
      </c>
      <c r="W399" s="13">
        <f t="shared" si="156"/>
        <v>-4.5835680741951323E-3</v>
      </c>
      <c r="X399" s="13">
        <f t="shared" si="157"/>
        <v>8.1076701186206801E-3</v>
      </c>
      <c r="Y399" s="13">
        <f t="shared" si="158"/>
        <v>-1.7553662588055685E-2</v>
      </c>
      <c r="Z399" s="13">
        <f t="shared" si="159"/>
        <v>1.5236404125644754E-3</v>
      </c>
      <c r="AA399" s="13">
        <f t="shared" si="160"/>
        <v>5.7110740311900887E-3</v>
      </c>
      <c r="AB399" s="13">
        <f t="shared" si="161"/>
        <v>-1.2770118129078911E-2</v>
      </c>
      <c r="AC399" s="55"/>
      <c r="AD399" s="14">
        <f t="shared" si="162"/>
        <v>-1.4213600433014974E-2</v>
      </c>
      <c r="AE399" s="14">
        <f t="shared" si="163"/>
        <v>-3.4422524032652925E-3</v>
      </c>
      <c r="AF399" s="14">
        <f t="shared" si="164"/>
        <v>2.8530525811215025E-3</v>
      </c>
      <c r="AG399" s="14">
        <f t="shared" si="165"/>
        <v>-5.9269222711073148E-3</v>
      </c>
      <c r="AH399" s="14">
        <f t="shared" si="166"/>
        <v>-5.6443004147251809E-3</v>
      </c>
      <c r="AI399" s="14">
        <f t="shared" si="167"/>
        <v>7.4218149013389667E-3</v>
      </c>
      <c r="AJ399" s="14">
        <f t="shared" si="168"/>
        <v>-1.869331046949347E-2</v>
      </c>
      <c r="AK399" s="14">
        <f t="shared" si="169"/>
        <v>1.8481895331011423E-4</v>
      </c>
      <c r="AL399" s="14">
        <f t="shared" si="170"/>
        <v>5.3534734063559446E-3</v>
      </c>
      <c r="AM399" s="14">
        <f t="shared" si="171"/>
        <v>-1.3698655729059076E-2</v>
      </c>
    </row>
    <row r="400" spans="1:39" x14ac:dyDescent="0.25">
      <c r="A400" s="11">
        <v>43329</v>
      </c>
      <c r="B400" s="12">
        <v>12908.3</v>
      </c>
      <c r="C400" s="12">
        <v>2850.13</v>
      </c>
      <c r="D400" s="12">
        <v>7816.330078</v>
      </c>
      <c r="E400" s="12">
        <v>245.699997</v>
      </c>
      <c r="F400" s="12">
        <v>1882.219971</v>
      </c>
      <c r="G400" s="12">
        <v>34.409999999999997</v>
      </c>
      <c r="H400" s="12">
        <v>145.020004</v>
      </c>
      <c r="I400" s="12">
        <v>1200.959961</v>
      </c>
      <c r="J400" s="12">
        <v>62.169998</v>
      </c>
      <c r="K400" s="12">
        <v>316.77999899999998</v>
      </c>
      <c r="L400" s="12">
        <v>85.449996999999996</v>
      </c>
      <c r="M400" s="12">
        <v>50.580395000000003</v>
      </c>
      <c r="N400" s="12">
        <v>150.75</v>
      </c>
      <c r="O400" s="53"/>
      <c r="P400" s="13">
        <f t="shared" si="149"/>
        <v>4.400269593982209E-3</v>
      </c>
      <c r="Q400" s="13">
        <f t="shared" si="150"/>
        <v>2.4279594264120519E-3</v>
      </c>
      <c r="R400" s="13">
        <f t="shared" si="151"/>
        <v>5.9870654812432811E-4</v>
      </c>
      <c r="S400" s="13">
        <f t="shared" si="152"/>
        <v>1.6524208585969147E-2</v>
      </c>
      <c r="T400" s="13">
        <f t="shared" si="153"/>
        <v>-2.9273996051973894E-3</v>
      </c>
      <c r="U400" s="13">
        <f t="shared" si="154"/>
        <v>4.6498111014241506E-3</v>
      </c>
      <c r="V400" s="13">
        <f t="shared" si="155"/>
        <v>4.7579849742660496E-3</v>
      </c>
      <c r="W400" s="13">
        <f t="shared" si="156"/>
        <v>5.6705129406058319E-3</v>
      </c>
      <c r="X400" s="13">
        <f t="shared" si="157"/>
        <v>-1.2867621453035438E-3</v>
      </c>
      <c r="Y400" s="13">
        <f t="shared" si="158"/>
        <v>3.4566614163036302E-2</v>
      </c>
      <c r="Z400" s="13">
        <f t="shared" si="159"/>
        <v>3.5108602753959328E-3</v>
      </c>
      <c r="AA400" s="13">
        <f t="shared" si="160"/>
        <v>6.3885424382312817E-3</v>
      </c>
      <c r="AB400" s="13">
        <f t="shared" si="161"/>
        <v>8.5571674958542232E-3</v>
      </c>
      <c r="AC400" s="55"/>
      <c r="AD400" s="14">
        <f t="shared" si="162"/>
        <v>1.5127523307508026E-2</v>
      </c>
      <c r="AE400" s="14">
        <f t="shared" si="163"/>
        <v>-4.0902969237496846E-3</v>
      </c>
      <c r="AF400" s="14">
        <f t="shared" si="164"/>
        <v>4.0033303929432563E-3</v>
      </c>
      <c r="AG400" s="14">
        <f t="shared" si="165"/>
        <v>3.7030315461414223E-3</v>
      </c>
      <c r="AH400" s="14">
        <f t="shared" si="166"/>
        <v>4.6097806000757833E-3</v>
      </c>
      <c r="AI400" s="14">
        <f t="shared" si="167"/>
        <v>-1.9726173625852568E-3</v>
      </c>
      <c r="AJ400" s="14">
        <f t="shared" si="168"/>
        <v>3.3426966281598518E-2</v>
      </c>
      <c r="AK400" s="14">
        <f t="shared" si="169"/>
        <v>2.1720388161415717E-3</v>
      </c>
      <c r="AL400" s="14">
        <f t="shared" si="170"/>
        <v>6.0309418133971376E-3</v>
      </c>
      <c r="AM400" s="14">
        <f t="shared" si="171"/>
        <v>7.6286298958740586E-3</v>
      </c>
    </row>
    <row r="401" spans="1:39" x14ac:dyDescent="0.25">
      <c r="A401" s="11">
        <v>43332</v>
      </c>
      <c r="B401" s="12">
        <v>12965.1</v>
      </c>
      <c r="C401" s="12">
        <v>2857.05</v>
      </c>
      <c r="D401" s="12">
        <v>7821.0097660000001</v>
      </c>
      <c r="E401" s="12">
        <v>249.759995</v>
      </c>
      <c r="F401" s="12">
        <v>1876.709961</v>
      </c>
      <c r="G401" s="12">
        <v>34.57</v>
      </c>
      <c r="H401" s="12">
        <v>145.71000699999999</v>
      </c>
      <c r="I401" s="12">
        <v>1207.7700199999999</v>
      </c>
      <c r="J401" s="12">
        <v>62.09</v>
      </c>
      <c r="K401" s="12">
        <v>327.73001099999999</v>
      </c>
      <c r="L401" s="12">
        <v>85.75</v>
      </c>
      <c r="M401" s="12">
        <v>50.903530000000003</v>
      </c>
      <c r="N401" s="12">
        <v>152.03999300000001</v>
      </c>
      <c r="O401" s="53"/>
      <c r="P401" s="13">
        <f t="shared" si="149"/>
        <v>2.4450254915118208E-3</v>
      </c>
      <c r="Q401" s="13">
        <f t="shared" si="150"/>
        <v>2.0685672284348477E-3</v>
      </c>
      <c r="R401" s="13">
        <f t="shared" si="151"/>
        <v>4.8791853151612941E-3</v>
      </c>
      <c r="S401" s="13">
        <f t="shared" si="152"/>
        <v>6.9667081791862095E-3</v>
      </c>
      <c r="T401" s="13">
        <f t="shared" si="153"/>
        <v>3.5754501971227981E-3</v>
      </c>
      <c r="U401" s="13">
        <f t="shared" si="154"/>
        <v>-2.3140873589818645E-3</v>
      </c>
      <c r="V401" s="13">
        <f t="shared" si="155"/>
        <v>-1.2353852951224598E-3</v>
      </c>
      <c r="W401" s="13">
        <f t="shared" si="156"/>
        <v>-5.0920497264868025E-3</v>
      </c>
      <c r="X401" s="13">
        <f t="shared" si="157"/>
        <v>-3.7042841037204788E-3</v>
      </c>
      <c r="Y401" s="13">
        <f t="shared" si="158"/>
        <v>3.139772878474667E-2</v>
      </c>
      <c r="Z401" s="13">
        <f t="shared" si="159"/>
        <v>5.4810612244897694E-3</v>
      </c>
      <c r="AA401" s="13">
        <f t="shared" si="160"/>
        <v>3.3505534881370647E-3</v>
      </c>
      <c r="AB401" s="13">
        <f t="shared" si="161"/>
        <v>2.762523147445739E-3</v>
      </c>
      <c r="AC401" s="55"/>
      <c r="AD401" s="14">
        <f t="shared" si="162"/>
        <v>5.57002290072509E-3</v>
      </c>
      <c r="AE401" s="14">
        <f t="shared" si="163"/>
        <v>2.4125528785705029E-3</v>
      </c>
      <c r="AF401" s="14">
        <f t="shared" si="164"/>
        <v>-2.9605680674627587E-3</v>
      </c>
      <c r="AG401" s="14">
        <f t="shared" si="165"/>
        <v>-2.2903387232470871E-3</v>
      </c>
      <c r="AH401" s="14">
        <f t="shared" si="166"/>
        <v>-6.1527820670168511E-3</v>
      </c>
      <c r="AI401" s="14">
        <f t="shared" si="167"/>
        <v>-4.3901393210021922E-3</v>
      </c>
      <c r="AJ401" s="14">
        <f t="shared" si="168"/>
        <v>3.0258080903308886E-2</v>
      </c>
      <c r="AK401" s="14">
        <f t="shared" si="169"/>
        <v>4.1422397652354087E-3</v>
      </c>
      <c r="AL401" s="14">
        <f t="shared" si="170"/>
        <v>2.9929528633029206E-3</v>
      </c>
      <c r="AM401" s="14">
        <f t="shared" si="171"/>
        <v>1.8339855474655744E-3</v>
      </c>
    </row>
    <row r="402" spans="1:39" x14ac:dyDescent="0.25">
      <c r="A402" s="11">
        <v>43333</v>
      </c>
      <c r="B402" s="12">
        <v>12996.8</v>
      </c>
      <c r="C402" s="12">
        <v>2862.96</v>
      </c>
      <c r="D402" s="12">
        <v>7859.169922</v>
      </c>
      <c r="E402" s="12">
        <v>251.5</v>
      </c>
      <c r="F402" s="12">
        <v>1883.420044</v>
      </c>
      <c r="G402" s="12">
        <v>34.490001999999997</v>
      </c>
      <c r="H402" s="12">
        <v>145.529999</v>
      </c>
      <c r="I402" s="12">
        <v>1201.619995</v>
      </c>
      <c r="J402" s="12">
        <v>61.860000999999997</v>
      </c>
      <c r="K402" s="12">
        <v>338.01998900000001</v>
      </c>
      <c r="L402" s="12">
        <v>86.220000999999996</v>
      </c>
      <c r="M402" s="12">
        <v>51.074084999999997</v>
      </c>
      <c r="N402" s="12">
        <v>152.46000699999999</v>
      </c>
      <c r="O402" s="53"/>
      <c r="P402" s="13">
        <f t="shared" si="149"/>
        <v>-4.8473470392706997E-4</v>
      </c>
      <c r="Q402" s="13">
        <f t="shared" si="150"/>
        <v>-3.9818928661239372E-4</v>
      </c>
      <c r="R402" s="13">
        <f t="shared" si="151"/>
        <v>3.8083126204226936E-3</v>
      </c>
      <c r="S402" s="13">
        <f t="shared" si="152"/>
        <v>1.6063590457256582E-2</v>
      </c>
      <c r="T402" s="13">
        <f t="shared" si="153"/>
        <v>1.1404774027136799E-2</v>
      </c>
      <c r="U402" s="13">
        <f t="shared" si="154"/>
        <v>-5.7990718585620993E-4</v>
      </c>
      <c r="V402" s="13">
        <f t="shared" si="155"/>
        <v>6.3904899772588841E-3</v>
      </c>
      <c r="W402" s="13">
        <f t="shared" si="156"/>
        <v>4.7518858072930215E-3</v>
      </c>
      <c r="X402" s="13">
        <f t="shared" si="157"/>
        <v>-1.3740753091808E-2</v>
      </c>
      <c r="Y402" s="13">
        <f t="shared" si="158"/>
        <v>1.8992998073850575E-2</v>
      </c>
      <c r="Z402" s="13">
        <f t="shared" si="159"/>
        <v>8.466666568468284E-3</v>
      </c>
      <c r="AA402" s="13">
        <f t="shared" si="160"/>
        <v>3.5148940994245148E-3</v>
      </c>
      <c r="AB402" s="13">
        <f t="shared" si="161"/>
        <v>5.7719333569230535E-3</v>
      </c>
      <c r="AC402" s="55"/>
      <c r="AD402" s="14">
        <f t="shared" si="162"/>
        <v>1.4666905178795462E-2</v>
      </c>
      <c r="AE402" s="14">
        <f t="shared" si="163"/>
        <v>1.0241876708584504E-2</v>
      </c>
      <c r="AF402" s="14">
        <f t="shared" si="164"/>
        <v>-1.2263878943371044E-3</v>
      </c>
      <c r="AG402" s="14">
        <f t="shared" si="165"/>
        <v>5.3355365491342573E-3</v>
      </c>
      <c r="AH402" s="14">
        <f t="shared" si="166"/>
        <v>3.6911534667629733E-3</v>
      </c>
      <c r="AI402" s="14">
        <f t="shared" si="167"/>
        <v>-1.4426608309089713E-2</v>
      </c>
      <c r="AJ402" s="14">
        <f t="shared" si="168"/>
        <v>1.7853350192412791E-2</v>
      </c>
      <c r="AK402" s="14">
        <f t="shared" si="169"/>
        <v>7.1278451092139233E-3</v>
      </c>
      <c r="AL402" s="14">
        <f t="shared" si="170"/>
        <v>3.1572934745903707E-3</v>
      </c>
      <c r="AM402" s="14">
        <f t="shared" si="171"/>
        <v>4.8433957569428889E-3</v>
      </c>
    </row>
    <row r="403" spans="1:39" x14ac:dyDescent="0.25">
      <c r="A403" s="11">
        <v>43334</v>
      </c>
      <c r="B403" s="12">
        <v>12990.5</v>
      </c>
      <c r="C403" s="12">
        <v>2861.82</v>
      </c>
      <c r="D403" s="12">
        <v>7889.1000979999999</v>
      </c>
      <c r="E403" s="12">
        <v>255.53999300000001</v>
      </c>
      <c r="F403" s="12">
        <v>1904.900024</v>
      </c>
      <c r="G403" s="12">
        <v>34.470001000000003</v>
      </c>
      <c r="H403" s="12">
        <v>146.46000699999999</v>
      </c>
      <c r="I403" s="12">
        <v>1207.329956</v>
      </c>
      <c r="J403" s="12">
        <v>61.009998000000003</v>
      </c>
      <c r="K403" s="12">
        <v>344.44000199999999</v>
      </c>
      <c r="L403" s="12">
        <v>86.949996999999996</v>
      </c>
      <c r="M403" s="12">
        <v>51.253605</v>
      </c>
      <c r="N403" s="12">
        <v>153.33999600000001</v>
      </c>
      <c r="O403" s="53"/>
      <c r="P403" s="13">
        <f t="shared" si="149"/>
        <v>-4.3878218698280014E-3</v>
      </c>
      <c r="Q403" s="13">
        <f t="shared" si="150"/>
        <v>-1.691231454109654E-3</v>
      </c>
      <c r="R403" s="13">
        <f t="shared" si="151"/>
        <v>-1.3487136514718223E-3</v>
      </c>
      <c r="S403" s="13">
        <f t="shared" si="152"/>
        <v>5.7134187993814756E-3</v>
      </c>
      <c r="T403" s="13">
        <f t="shared" si="153"/>
        <v>-1.0499238672905253E-3</v>
      </c>
      <c r="U403" s="13">
        <f t="shared" si="154"/>
        <v>-3.4813750077931083E-3</v>
      </c>
      <c r="V403" s="13">
        <f t="shared" si="155"/>
        <v>9.3540552677975342E-3</v>
      </c>
      <c r="W403" s="13">
        <f t="shared" si="156"/>
        <v>-1.6150936952318284E-3</v>
      </c>
      <c r="X403" s="13">
        <f t="shared" si="157"/>
        <v>-5.4089167483664102E-3</v>
      </c>
      <c r="Y403" s="13">
        <f t="shared" si="158"/>
        <v>-1.5300165397165499E-2</v>
      </c>
      <c r="Z403" s="13">
        <f t="shared" si="159"/>
        <v>4.9453710734459477E-3</v>
      </c>
      <c r="AA403" s="13">
        <f t="shared" si="160"/>
        <v>-8.4063355153262131E-3</v>
      </c>
      <c r="AB403" s="13">
        <f t="shared" si="161"/>
        <v>6.5867355311526321E-3</v>
      </c>
      <c r="AC403" s="55"/>
      <c r="AD403" s="14">
        <f t="shared" si="162"/>
        <v>4.316733520920356E-3</v>
      </c>
      <c r="AE403" s="14">
        <f t="shared" si="163"/>
        <v>-2.2128211858428205E-3</v>
      </c>
      <c r="AF403" s="14">
        <f t="shared" si="164"/>
        <v>-4.1278557162740025E-3</v>
      </c>
      <c r="AG403" s="14">
        <f t="shared" si="165"/>
        <v>8.2991018396729073E-3</v>
      </c>
      <c r="AH403" s="14">
        <f t="shared" si="166"/>
        <v>-2.6758260357618766E-3</v>
      </c>
      <c r="AI403" s="14">
        <f t="shared" si="167"/>
        <v>-6.0947719656481237E-3</v>
      </c>
      <c r="AJ403" s="14">
        <f t="shared" si="168"/>
        <v>-1.6439813278603284E-2</v>
      </c>
      <c r="AK403" s="14">
        <f t="shared" si="169"/>
        <v>3.6065496141915866E-3</v>
      </c>
      <c r="AL403" s="14">
        <f t="shared" si="170"/>
        <v>-8.7639361401603572E-3</v>
      </c>
      <c r="AM403" s="14">
        <f t="shared" si="171"/>
        <v>5.6581979311724675E-3</v>
      </c>
    </row>
    <row r="404" spans="1:39" x14ac:dyDescent="0.25">
      <c r="A404" s="11">
        <v>43335</v>
      </c>
      <c r="B404" s="12">
        <v>12933.5</v>
      </c>
      <c r="C404" s="12">
        <v>2856.98</v>
      </c>
      <c r="D404" s="12">
        <v>7878.4599609999996</v>
      </c>
      <c r="E404" s="12">
        <v>257</v>
      </c>
      <c r="F404" s="12">
        <v>1902.900024</v>
      </c>
      <c r="G404" s="12">
        <v>34.349997999999999</v>
      </c>
      <c r="H404" s="12">
        <v>147.83000200000001</v>
      </c>
      <c r="I404" s="12">
        <v>1205.380005</v>
      </c>
      <c r="J404" s="12">
        <v>60.68</v>
      </c>
      <c r="K404" s="12">
        <v>339.17001299999998</v>
      </c>
      <c r="L404" s="12">
        <v>87.379997000000003</v>
      </c>
      <c r="M404" s="12">
        <v>50.822749999999999</v>
      </c>
      <c r="N404" s="12">
        <v>154.35000600000001</v>
      </c>
      <c r="O404" s="53"/>
      <c r="P404" s="13">
        <f t="shared" si="149"/>
        <v>5.0952951637219801E-3</v>
      </c>
      <c r="Q404" s="13">
        <f t="shared" si="150"/>
        <v>6.1988533346399866E-3</v>
      </c>
      <c r="R404" s="13">
        <f t="shared" si="151"/>
        <v>8.5702052601952516E-3</v>
      </c>
      <c r="S404" s="13">
        <f t="shared" si="152"/>
        <v>1.7548677042801719E-2</v>
      </c>
      <c r="T404" s="13">
        <f t="shared" si="153"/>
        <v>1.3085243410559944E-3</v>
      </c>
      <c r="U404" s="13">
        <f t="shared" si="154"/>
        <v>1.0771558123526148E-2</v>
      </c>
      <c r="V404" s="13">
        <f t="shared" si="155"/>
        <v>3.0237441246872221E-2</v>
      </c>
      <c r="W404" s="13">
        <f t="shared" si="156"/>
        <v>1.2668219927872482E-2</v>
      </c>
      <c r="X404" s="13">
        <f t="shared" si="157"/>
        <v>-4.9436387607115773E-4</v>
      </c>
      <c r="Y404" s="13">
        <f t="shared" si="158"/>
        <v>5.7935528634130762E-2</v>
      </c>
      <c r="Z404" s="13">
        <f t="shared" si="159"/>
        <v>3.1128417182252788E-2</v>
      </c>
      <c r="AA404" s="13">
        <f t="shared" si="160"/>
        <v>7.5944532714187218E-3</v>
      </c>
      <c r="AB404" s="13">
        <f t="shared" si="161"/>
        <v>1.120826649012252E-2</v>
      </c>
      <c r="AC404" s="55"/>
      <c r="AD404" s="14">
        <f t="shared" si="162"/>
        <v>1.6151991764340599E-2</v>
      </c>
      <c r="AE404" s="14">
        <f t="shared" si="163"/>
        <v>1.4562702250369938E-4</v>
      </c>
      <c r="AF404" s="14">
        <f t="shared" si="164"/>
        <v>1.0125077415045253E-2</v>
      </c>
      <c r="AG404" s="14">
        <f t="shared" si="165"/>
        <v>2.9182487818747594E-2</v>
      </c>
      <c r="AH404" s="14">
        <f t="shared" si="166"/>
        <v>1.1607487587342433E-2</v>
      </c>
      <c r="AI404" s="14">
        <f t="shared" si="167"/>
        <v>-1.1802190933528707E-3</v>
      </c>
      <c r="AJ404" s="14">
        <f t="shared" si="168"/>
        <v>5.6795880752692977E-2</v>
      </c>
      <c r="AK404" s="14">
        <f t="shared" si="169"/>
        <v>2.9789595722998427E-2</v>
      </c>
      <c r="AL404" s="14">
        <f t="shared" si="170"/>
        <v>7.2368526465845778E-3</v>
      </c>
      <c r="AM404" s="14">
        <f t="shared" si="171"/>
        <v>1.0279728890142356E-2</v>
      </c>
    </row>
    <row r="405" spans="1:39" x14ac:dyDescent="0.25">
      <c r="A405" s="11">
        <v>43336</v>
      </c>
      <c r="B405" s="12">
        <v>12999.4</v>
      </c>
      <c r="C405" s="12">
        <v>2874.69</v>
      </c>
      <c r="D405" s="12">
        <v>7945.9799800000001</v>
      </c>
      <c r="E405" s="12">
        <v>261.51001000000002</v>
      </c>
      <c r="F405" s="12">
        <v>1905.3900149999999</v>
      </c>
      <c r="G405" s="12">
        <v>34.720001000000003</v>
      </c>
      <c r="H405" s="12">
        <v>152.300003</v>
      </c>
      <c r="I405" s="12">
        <v>1220.650024</v>
      </c>
      <c r="J405" s="12">
        <v>60.650002000000001</v>
      </c>
      <c r="K405" s="12">
        <v>358.82000699999998</v>
      </c>
      <c r="L405" s="12">
        <v>90.099997999999999</v>
      </c>
      <c r="M405" s="12">
        <v>51.208720999999997</v>
      </c>
      <c r="N405" s="12">
        <v>156.08000200000001</v>
      </c>
      <c r="O405" s="53"/>
      <c r="P405" s="13">
        <f t="shared" si="149"/>
        <v>7.8926719694756287E-3</v>
      </c>
      <c r="Q405" s="13">
        <f t="shared" si="150"/>
        <v>7.670392285776817E-3</v>
      </c>
      <c r="R405" s="13">
        <f t="shared" si="151"/>
        <v>9.0511078785777688E-3</v>
      </c>
      <c r="S405" s="13">
        <f t="shared" si="152"/>
        <v>3.4032502235763484E-3</v>
      </c>
      <c r="T405" s="13">
        <f t="shared" si="153"/>
        <v>1.1698412831243843E-2</v>
      </c>
      <c r="U405" s="13">
        <f t="shared" si="154"/>
        <v>6.3363477437687887E-3</v>
      </c>
      <c r="V405" s="13">
        <f t="shared" si="155"/>
        <v>-4.0709782520490512E-3</v>
      </c>
      <c r="W405" s="13">
        <f t="shared" si="156"/>
        <v>1.7343154535505168E-2</v>
      </c>
      <c r="X405" s="13">
        <f t="shared" si="157"/>
        <v>-3.4625390449286586E-3</v>
      </c>
      <c r="Y405" s="13">
        <f t="shared" si="158"/>
        <v>1.6052560859573406E-2</v>
      </c>
      <c r="Z405" s="13">
        <f t="shared" si="159"/>
        <v>-1.4428080231477791E-3</v>
      </c>
      <c r="AA405" s="13">
        <f t="shared" si="160"/>
        <v>9.6407602134802595E-3</v>
      </c>
      <c r="AB405" s="13">
        <f t="shared" si="161"/>
        <v>1.005889274655436E-2</v>
      </c>
      <c r="AC405" s="55"/>
      <c r="AD405" s="14">
        <f t="shared" si="162"/>
        <v>2.0065649451152289E-3</v>
      </c>
      <c r="AE405" s="14">
        <f t="shared" si="163"/>
        <v>1.0535515512691548E-2</v>
      </c>
      <c r="AF405" s="14">
        <f t="shared" si="164"/>
        <v>5.6898670352878945E-3</v>
      </c>
      <c r="AG405" s="14">
        <f t="shared" si="165"/>
        <v>-5.125931680173678E-3</v>
      </c>
      <c r="AH405" s="14">
        <f t="shared" si="166"/>
        <v>1.6282422194975121E-2</v>
      </c>
      <c r="AI405" s="14">
        <f t="shared" si="167"/>
        <v>-4.148394262210372E-3</v>
      </c>
      <c r="AJ405" s="14">
        <f t="shared" si="168"/>
        <v>1.4912912978135622E-2</v>
      </c>
      <c r="AK405" s="14">
        <f t="shared" si="169"/>
        <v>-2.7816294824021402E-3</v>
      </c>
      <c r="AL405" s="14">
        <f t="shared" si="170"/>
        <v>9.2831595886461154E-3</v>
      </c>
      <c r="AM405" s="14">
        <f t="shared" si="171"/>
        <v>9.1303551465741952E-3</v>
      </c>
    </row>
    <row r="406" spans="1:39" x14ac:dyDescent="0.25">
      <c r="A406" s="11">
        <v>43339</v>
      </c>
      <c r="B406" s="12">
        <v>13102</v>
      </c>
      <c r="C406" s="12">
        <v>2896.74</v>
      </c>
      <c r="D406" s="12">
        <v>8017.8999020000001</v>
      </c>
      <c r="E406" s="12">
        <v>262.39999399999999</v>
      </c>
      <c r="F406" s="12">
        <v>1927.6800539999999</v>
      </c>
      <c r="G406" s="12">
        <v>34.939999</v>
      </c>
      <c r="H406" s="12">
        <v>151.679993</v>
      </c>
      <c r="I406" s="12">
        <v>1241.8199460000001</v>
      </c>
      <c r="J406" s="12">
        <v>60.439999</v>
      </c>
      <c r="K406" s="12">
        <v>364.57998700000002</v>
      </c>
      <c r="L406" s="12">
        <v>89.970000999999996</v>
      </c>
      <c r="M406" s="12">
        <v>51.702412000000002</v>
      </c>
      <c r="N406" s="12">
        <v>157.64999399999999</v>
      </c>
      <c r="O406" s="53"/>
      <c r="P406" s="13">
        <f t="shared" si="149"/>
        <v>-1.312776675316818E-3</v>
      </c>
      <c r="Q406" s="13">
        <f t="shared" si="150"/>
        <v>2.6926821185191407E-4</v>
      </c>
      <c r="R406" s="13">
        <f t="shared" si="151"/>
        <v>1.5141292792857364E-3</v>
      </c>
      <c r="S406" s="13">
        <f t="shared" si="152"/>
        <v>2.4390816106496516E-3</v>
      </c>
      <c r="T406" s="13">
        <f t="shared" si="153"/>
        <v>2.6663615620936554E-3</v>
      </c>
      <c r="U406" s="13">
        <f t="shared" si="154"/>
        <v>3.4345164119782279E-3</v>
      </c>
      <c r="V406" s="13">
        <f t="shared" si="155"/>
        <v>8.636682888032654E-3</v>
      </c>
      <c r="W406" s="13">
        <f t="shared" si="156"/>
        <v>-8.592165099593263E-3</v>
      </c>
      <c r="X406" s="13">
        <f t="shared" si="157"/>
        <v>5.7909001619935729E-3</v>
      </c>
      <c r="Y406" s="13">
        <f t="shared" si="158"/>
        <v>1.072467809375377E-2</v>
      </c>
      <c r="Z406" s="13">
        <f t="shared" si="159"/>
        <v>7.1134821928033887E-3</v>
      </c>
      <c r="AA406" s="13">
        <f t="shared" si="160"/>
        <v>3.4727586790350706E-4</v>
      </c>
      <c r="AB406" s="13">
        <f t="shared" si="161"/>
        <v>9.3244596000428004E-3</v>
      </c>
      <c r="AC406" s="55"/>
      <c r="AD406" s="14">
        <f t="shared" si="162"/>
        <v>1.0423963321885318E-3</v>
      </c>
      <c r="AE406" s="14">
        <f t="shared" si="163"/>
        <v>1.5034642435413604E-3</v>
      </c>
      <c r="AF406" s="14">
        <f t="shared" si="164"/>
        <v>2.7880357034973336E-3</v>
      </c>
      <c r="AG406" s="14">
        <f t="shared" si="165"/>
        <v>7.5817294599080272E-3</v>
      </c>
      <c r="AH406" s="14">
        <f t="shared" si="166"/>
        <v>-9.6528974401233116E-3</v>
      </c>
      <c r="AI406" s="14">
        <f t="shared" si="167"/>
        <v>5.1050449447118595E-3</v>
      </c>
      <c r="AJ406" s="14">
        <f t="shared" si="168"/>
        <v>9.5850302123159856E-3</v>
      </c>
      <c r="AK406" s="14">
        <f t="shared" si="169"/>
        <v>5.774660733549028E-3</v>
      </c>
      <c r="AL406" s="14">
        <f t="shared" si="170"/>
        <v>-1.0324756930636854E-5</v>
      </c>
      <c r="AM406" s="14">
        <f t="shared" si="171"/>
        <v>8.3959220000626358E-3</v>
      </c>
    </row>
    <row r="407" spans="1:39" x14ac:dyDescent="0.25">
      <c r="A407" s="11">
        <v>43340</v>
      </c>
      <c r="B407" s="12">
        <v>13084.8</v>
      </c>
      <c r="C407" s="12">
        <v>2897.52</v>
      </c>
      <c r="D407" s="12">
        <v>8030.0400390000004</v>
      </c>
      <c r="E407" s="12">
        <v>263.040009</v>
      </c>
      <c r="F407" s="12">
        <v>1932.8199460000001</v>
      </c>
      <c r="G407" s="12">
        <v>35.060001</v>
      </c>
      <c r="H407" s="12">
        <v>152.990005</v>
      </c>
      <c r="I407" s="12">
        <v>1231.150024</v>
      </c>
      <c r="J407" s="12">
        <v>60.790000999999997</v>
      </c>
      <c r="K407" s="12">
        <v>368.48998999999998</v>
      </c>
      <c r="L407" s="12">
        <v>90.610000999999997</v>
      </c>
      <c r="M407" s="12">
        <v>51.720367000000003</v>
      </c>
      <c r="N407" s="12">
        <v>159.11999499999999</v>
      </c>
      <c r="O407" s="53"/>
      <c r="P407" s="13">
        <f t="shared" si="149"/>
        <v>3.6225238444609342E-3</v>
      </c>
      <c r="Q407" s="13">
        <f t="shared" si="150"/>
        <v>5.7014274275932753E-3</v>
      </c>
      <c r="R407" s="13">
        <f t="shared" si="151"/>
        <v>9.9189918871087634E-3</v>
      </c>
      <c r="S407" s="13">
        <f t="shared" si="152"/>
        <v>2.0224968894370754E-2</v>
      </c>
      <c r="T407" s="13">
        <f t="shared" si="153"/>
        <v>3.3774501414421954E-2</v>
      </c>
      <c r="U407" s="13">
        <f t="shared" si="154"/>
        <v>1.3690815353941233E-2</v>
      </c>
      <c r="V407" s="13">
        <f t="shared" si="155"/>
        <v>1.1830825157499669E-2</v>
      </c>
      <c r="W407" s="13">
        <f t="shared" si="156"/>
        <v>1.4742334115407374E-2</v>
      </c>
      <c r="X407" s="13">
        <f t="shared" si="157"/>
        <v>9.7055435152897385E-3</v>
      </c>
      <c r="Y407" s="13">
        <f t="shared" si="158"/>
        <v>-1.2211485039254066E-3</v>
      </c>
      <c r="Z407" s="13">
        <f t="shared" si="159"/>
        <v>2.2183003838615933E-2</v>
      </c>
      <c r="AA407" s="13">
        <f t="shared" si="160"/>
        <v>2.0826611690516472E-3</v>
      </c>
      <c r="AB407" s="13">
        <f t="shared" si="161"/>
        <v>-2.1367270656336146E-3</v>
      </c>
      <c r="AC407" s="55"/>
      <c r="AD407" s="14">
        <f t="shared" si="162"/>
        <v>1.8828283615909634E-2</v>
      </c>
      <c r="AE407" s="14">
        <f t="shared" si="163"/>
        <v>3.2611604095869662E-2</v>
      </c>
      <c r="AF407" s="14">
        <f t="shared" si="164"/>
        <v>1.3044334645460337E-2</v>
      </c>
      <c r="AG407" s="14">
        <f t="shared" si="165"/>
        <v>1.0775871729375042E-2</v>
      </c>
      <c r="AH407" s="14">
        <f t="shared" si="166"/>
        <v>1.3681601774877325E-2</v>
      </c>
      <c r="AI407" s="14">
        <f t="shared" si="167"/>
        <v>9.0196882980080259E-3</v>
      </c>
      <c r="AJ407" s="14">
        <f t="shared" si="168"/>
        <v>-2.3607963853631907E-3</v>
      </c>
      <c r="AK407" s="14">
        <f t="shared" si="169"/>
        <v>2.0844182379361573E-2</v>
      </c>
      <c r="AL407" s="14">
        <f t="shared" si="170"/>
        <v>1.7250605442175034E-3</v>
      </c>
      <c r="AM407" s="14">
        <f t="shared" si="171"/>
        <v>-3.0652646656137792E-3</v>
      </c>
    </row>
    <row r="408" spans="1:39" x14ac:dyDescent="0.25">
      <c r="A408" s="11">
        <v>43341</v>
      </c>
      <c r="B408" s="12">
        <v>13132.2</v>
      </c>
      <c r="C408" s="12">
        <v>2914.04</v>
      </c>
      <c r="D408" s="12">
        <v>8109.6899409999996</v>
      </c>
      <c r="E408" s="12">
        <v>268.35998499999999</v>
      </c>
      <c r="F408" s="12">
        <v>1998.099976</v>
      </c>
      <c r="G408" s="12">
        <v>35.540000999999997</v>
      </c>
      <c r="H408" s="12">
        <v>154.800003</v>
      </c>
      <c r="I408" s="12">
        <v>1249.3000489999999</v>
      </c>
      <c r="J408" s="12">
        <v>61.380001</v>
      </c>
      <c r="K408" s="12">
        <v>368.040009</v>
      </c>
      <c r="L408" s="12">
        <v>92.620002999999997</v>
      </c>
      <c r="M408" s="12">
        <v>51.828082999999999</v>
      </c>
      <c r="N408" s="12">
        <v>158.779999</v>
      </c>
      <c r="O408" s="53"/>
      <c r="P408" s="13">
        <f t="shared" si="149"/>
        <v>-7.0285253042141616E-3</v>
      </c>
      <c r="Q408" s="13">
        <f t="shared" si="150"/>
        <v>-4.4302754938161382E-3</v>
      </c>
      <c r="R408" s="13">
        <f t="shared" si="151"/>
        <v>-2.6301964878042705E-3</v>
      </c>
      <c r="S408" s="13">
        <f t="shared" si="152"/>
        <v>-7.1918024589245899E-3</v>
      </c>
      <c r="T408" s="13">
        <f t="shared" si="153"/>
        <v>2.1420494727035777E-3</v>
      </c>
      <c r="U408" s="13">
        <f t="shared" si="154"/>
        <v>-3.9391951620934007E-3</v>
      </c>
      <c r="V408" s="13">
        <f t="shared" si="155"/>
        <v>-1.7183488039079764E-2</v>
      </c>
      <c r="W408" s="13">
        <f t="shared" si="156"/>
        <v>-8.1486060999905741E-3</v>
      </c>
      <c r="X408" s="13">
        <f t="shared" si="157"/>
        <v>-9.1235091377727118E-3</v>
      </c>
      <c r="Y408" s="13">
        <f t="shared" si="158"/>
        <v>7.9882673842668339E-3</v>
      </c>
      <c r="Z408" s="13">
        <f t="shared" si="159"/>
        <v>-5.722381589644332E-3</v>
      </c>
      <c r="AA408" s="13">
        <f t="shared" si="160"/>
        <v>-5.022585921227285E-3</v>
      </c>
      <c r="AB408" s="13">
        <f t="shared" si="161"/>
        <v>-4.2196624525737692E-3</v>
      </c>
      <c r="AC408" s="55"/>
      <c r="AD408" s="14">
        <f t="shared" si="162"/>
        <v>-8.5884877373857103E-3</v>
      </c>
      <c r="AE408" s="14">
        <f t="shared" si="163"/>
        <v>9.7915215415128273E-4</v>
      </c>
      <c r="AF408" s="14">
        <f t="shared" si="164"/>
        <v>-4.5856758705742949E-3</v>
      </c>
      <c r="AG408" s="14">
        <f t="shared" si="165"/>
        <v>-1.8238441467204391E-2</v>
      </c>
      <c r="AH408" s="14">
        <f t="shared" si="166"/>
        <v>-9.2093384405206227E-3</v>
      </c>
      <c r="AI408" s="14">
        <f t="shared" si="167"/>
        <v>-9.8093643550544243E-3</v>
      </c>
      <c r="AJ408" s="14">
        <f t="shared" si="168"/>
        <v>6.8486195028290495E-3</v>
      </c>
      <c r="AK408" s="14">
        <f t="shared" si="169"/>
        <v>-7.0612030488986927E-3</v>
      </c>
      <c r="AL408" s="14">
        <f t="shared" si="170"/>
        <v>-5.3801865460614291E-3</v>
      </c>
      <c r="AM408" s="14">
        <f t="shared" si="171"/>
        <v>-5.1482000525539338E-3</v>
      </c>
    </row>
    <row r="409" spans="1:39" x14ac:dyDescent="0.25">
      <c r="A409" s="11">
        <v>43342</v>
      </c>
      <c r="B409" s="12">
        <v>13039.9</v>
      </c>
      <c r="C409" s="12">
        <v>2901.13</v>
      </c>
      <c r="D409" s="12">
        <v>8088.3598629999997</v>
      </c>
      <c r="E409" s="12">
        <v>266.42999300000002</v>
      </c>
      <c r="F409" s="12">
        <v>2002.380005</v>
      </c>
      <c r="G409" s="12">
        <v>35.400002000000001</v>
      </c>
      <c r="H409" s="12">
        <v>152.13999899999999</v>
      </c>
      <c r="I409" s="12">
        <v>1239.119995</v>
      </c>
      <c r="J409" s="12">
        <v>60.82</v>
      </c>
      <c r="K409" s="12">
        <v>370.98001099999999</v>
      </c>
      <c r="L409" s="12">
        <v>92.089995999999999</v>
      </c>
      <c r="M409" s="12">
        <v>51.567771999999998</v>
      </c>
      <c r="N409" s="12">
        <v>158.11000100000001</v>
      </c>
      <c r="O409" s="53"/>
      <c r="P409" s="13">
        <f t="shared" si="149"/>
        <v>-1.7638172071872127E-3</v>
      </c>
      <c r="Q409" s="13">
        <f t="shared" si="150"/>
        <v>1.3443037712890238E-4</v>
      </c>
      <c r="R409" s="13">
        <f t="shared" si="151"/>
        <v>2.6185996121277366E-3</v>
      </c>
      <c r="S409" s="13">
        <f t="shared" si="152"/>
        <v>-1.0959663238815587E-2</v>
      </c>
      <c r="T409" s="13">
        <f t="shared" si="153"/>
        <v>5.1588389687300396E-3</v>
      </c>
      <c r="U409" s="13">
        <f t="shared" si="154"/>
        <v>4.5197455073588966E-3</v>
      </c>
      <c r="V409" s="13">
        <f t="shared" si="155"/>
        <v>3.5493230153105237E-3</v>
      </c>
      <c r="W409" s="13">
        <f t="shared" si="156"/>
        <v>-1.6891063080617941E-2</v>
      </c>
      <c r="X409" s="13">
        <f t="shared" si="157"/>
        <v>1.1509207497533147E-3</v>
      </c>
      <c r="Y409" s="13">
        <f t="shared" si="158"/>
        <v>-8.8954064967127211E-3</v>
      </c>
      <c r="Z409" s="13">
        <f t="shared" si="159"/>
        <v>2.606211428220595E-3</v>
      </c>
      <c r="AA409" s="13">
        <f t="shared" si="160"/>
        <v>-1.0095821087635848E-2</v>
      </c>
      <c r="AB409" s="13">
        <f t="shared" si="161"/>
        <v>3.1623553022430695E-3</v>
      </c>
      <c r="AC409" s="55"/>
      <c r="AD409" s="14">
        <f t="shared" si="162"/>
        <v>-1.2356348517276707E-2</v>
      </c>
      <c r="AE409" s="14">
        <f t="shared" si="163"/>
        <v>3.9959416501777444E-3</v>
      </c>
      <c r="AF409" s="14">
        <f t="shared" si="164"/>
        <v>3.8732647988780023E-3</v>
      </c>
      <c r="AG409" s="14">
        <f t="shared" si="165"/>
        <v>2.4943695871858964E-3</v>
      </c>
      <c r="AH409" s="14">
        <f t="shared" si="166"/>
        <v>-1.7951795421147988E-2</v>
      </c>
      <c r="AI409" s="14">
        <f t="shared" si="167"/>
        <v>4.6506553247160161E-4</v>
      </c>
      <c r="AJ409" s="14">
        <f t="shared" si="168"/>
        <v>-1.0035054378150506E-2</v>
      </c>
      <c r="AK409" s="14">
        <f t="shared" si="169"/>
        <v>1.2673899689662339E-3</v>
      </c>
      <c r="AL409" s="14">
        <f t="shared" si="170"/>
        <v>-1.0453421712469992E-2</v>
      </c>
      <c r="AM409" s="14">
        <f t="shared" si="171"/>
        <v>2.2338177022629049E-3</v>
      </c>
    </row>
    <row r="410" spans="1:39" x14ac:dyDescent="0.25">
      <c r="A410" s="11">
        <v>43343</v>
      </c>
      <c r="B410" s="12">
        <v>13016.9</v>
      </c>
      <c r="C410" s="12">
        <v>2901.52</v>
      </c>
      <c r="D410" s="12">
        <v>8109.5400390000004</v>
      </c>
      <c r="E410" s="12">
        <v>263.51001000000002</v>
      </c>
      <c r="F410" s="12">
        <v>2012.709961</v>
      </c>
      <c r="G410" s="12">
        <v>35.560001</v>
      </c>
      <c r="H410" s="12">
        <v>152.679993</v>
      </c>
      <c r="I410" s="12">
        <v>1218.1899410000001</v>
      </c>
      <c r="J410" s="12">
        <v>60.889999000000003</v>
      </c>
      <c r="K410" s="12">
        <v>367.67999300000002</v>
      </c>
      <c r="L410" s="12">
        <v>92.330001999999993</v>
      </c>
      <c r="M410" s="12">
        <v>51.047153000000002</v>
      </c>
      <c r="N410" s="12">
        <v>158.61000100000001</v>
      </c>
      <c r="O410" s="53"/>
      <c r="P410" s="13">
        <f t="shared" si="149"/>
        <v>-3.6106907174519032E-3</v>
      </c>
      <c r="Q410" s="13">
        <f t="shared" si="150"/>
        <v>-1.6543053296204091E-3</v>
      </c>
      <c r="R410" s="13">
        <f t="shared" si="151"/>
        <v>-2.2553731669171517E-3</v>
      </c>
      <c r="S410" s="13">
        <f t="shared" si="152"/>
        <v>1.2029839018259603E-2</v>
      </c>
      <c r="T410" s="13">
        <f t="shared" si="153"/>
        <v>1.3315405358596433E-2</v>
      </c>
      <c r="U410" s="13">
        <f t="shared" si="154"/>
        <v>1.3779470928586335E-2</v>
      </c>
      <c r="V410" s="13">
        <f t="shared" si="155"/>
        <v>3.4714044033261615E-3</v>
      </c>
      <c r="W410" s="13">
        <f t="shared" si="156"/>
        <v>-1.7394611699556028E-2</v>
      </c>
      <c r="X410" s="13">
        <f t="shared" si="157"/>
        <v>6.5693875278260982E-4</v>
      </c>
      <c r="Y410" s="13">
        <f t="shared" si="158"/>
        <v>-1.1096570598553068E-2</v>
      </c>
      <c r="Z410" s="13">
        <f t="shared" si="159"/>
        <v>8.014707938596155E-3</v>
      </c>
      <c r="AA410" s="13">
        <f t="shared" si="160"/>
        <v>-1.8111431209493767E-2</v>
      </c>
      <c r="AB410" s="13">
        <f t="shared" si="161"/>
        <v>3.9720320032026191E-3</v>
      </c>
      <c r="AC410" s="55"/>
      <c r="AD410" s="14">
        <f t="shared" si="162"/>
        <v>1.0633153739798482E-2</v>
      </c>
      <c r="AE410" s="14">
        <f t="shared" si="163"/>
        <v>1.2152508040044138E-2</v>
      </c>
      <c r="AF410" s="14">
        <f t="shared" si="164"/>
        <v>1.313299022010544E-2</v>
      </c>
      <c r="AG410" s="14">
        <f t="shared" si="165"/>
        <v>2.4164509752015342E-3</v>
      </c>
      <c r="AH410" s="14">
        <f t="shared" si="166"/>
        <v>-1.8455344040086075E-2</v>
      </c>
      <c r="AI410" s="14">
        <f t="shared" si="167"/>
        <v>-2.8916464499103276E-5</v>
      </c>
      <c r="AJ410" s="14">
        <f t="shared" si="168"/>
        <v>-1.2236218479990853E-2</v>
      </c>
      <c r="AK410" s="14">
        <f t="shared" si="169"/>
        <v>6.6758864793417944E-3</v>
      </c>
      <c r="AL410" s="14">
        <f t="shared" si="170"/>
        <v>-1.8469031834327909E-2</v>
      </c>
      <c r="AM410" s="14">
        <f t="shared" si="171"/>
        <v>3.0434944032224544E-3</v>
      </c>
    </row>
    <row r="411" spans="1:39" x14ac:dyDescent="0.25">
      <c r="A411" s="11">
        <v>43347</v>
      </c>
      <c r="B411" s="12">
        <v>12969.9</v>
      </c>
      <c r="C411" s="12">
        <v>2896.72</v>
      </c>
      <c r="D411" s="12">
        <v>8091.25</v>
      </c>
      <c r="E411" s="12">
        <v>266.67999300000002</v>
      </c>
      <c r="F411" s="12">
        <v>2039.51001</v>
      </c>
      <c r="G411" s="12">
        <v>36.049999</v>
      </c>
      <c r="H411" s="12">
        <v>153.21000699999999</v>
      </c>
      <c r="I411" s="12">
        <v>1197</v>
      </c>
      <c r="J411" s="12">
        <v>60.93</v>
      </c>
      <c r="K411" s="12">
        <v>363.60000600000001</v>
      </c>
      <c r="L411" s="12">
        <v>93.07</v>
      </c>
      <c r="M411" s="12">
        <v>50.122616000000001</v>
      </c>
      <c r="N411" s="12">
        <v>159.240005</v>
      </c>
      <c r="O411" s="53"/>
      <c r="P411" s="13">
        <f t="shared" si="149"/>
        <v>-1.0794223548371562E-4</v>
      </c>
      <c r="Q411" s="13">
        <f t="shared" si="150"/>
        <v>-2.8031704824766912E-3</v>
      </c>
      <c r="R411" s="13">
        <f t="shared" si="151"/>
        <v>-1.1874565487409283E-2</v>
      </c>
      <c r="S411" s="13">
        <f t="shared" si="152"/>
        <v>-3.9522942390357807E-2</v>
      </c>
      <c r="T411" s="13">
        <f t="shared" si="153"/>
        <v>-2.1912157224469708E-2</v>
      </c>
      <c r="U411" s="13">
        <f t="shared" si="154"/>
        <v>-8.3217478036545778E-3</v>
      </c>
      <c r="V411" s="13">
        <f t="shared" si="155"/>
        <v>-2.9763153786684482E-2</v>
      </c>
      <c r="W411" s="13">
        <f t="shared" si="156"/>
        <v>-8.7886549707602013E-3</v>
      </c>
      <c r="X411" s="13">
        <f t="shared" si="157"/>
        <v>8.5344001312981366E-3</v>
      </c>
      <c r="Y411" s="13">
        <f t="shared" si="158"/>
        <v>-6.1661200852675457E-2</v>
      </c>
      <c r="Z411" s="13">
        <f t="shared" si="159"/>
        <v>-4.3193263135274385E-2</v>
      </c>
      <c r="AA411" s="13">
        <f t="shared" si="160"/>
        <v>-9.1331825138576406E-3</v>
      </c>
      <c r="AB411" s="13">
        <f t="shared" si="161"/>
        <v>-1.796031091558925E-2</v>
      </c>
      <c r="AC411" s="55"/>
      <c r="AD411" s="14">
        <f t="shared" si="162"/>
        <v>-4.0919627668818924E-2</v>
      </c>
      <c r="AE411" s="14">
        <f t="shared" si="163"/>
        <v>-2.3075054543022003E-2</v>
      </c>
      <c r="AF411" s="14">
        <f t="shared" si="164"/>
        <v>-8.9682285121354729E-3</v>
      </c>
      <c r="AG411" s="14">
        <f t="shared" si="165"/>
        <v>-3.0818107214809109E-2</v>
      </c>
      <c r="AH411" s="14">
        <f t="shared" si="166"/>
        <v>-9.8493873112902499E-3</v>
      </c>
      <c r="AI411" s="14">
        <f t="shared" si="167"/>
        <v>7.848544914016424E-3</v>
      </c>
      <c r="AJ411" s="14">
        <f t="shared" si="168"/>
        <v>-6.2800848734113235E-2</v>
      </c>
      <c r="AK411" s="14">
        <f t="shared" si="169"/>
        <v>-4.4532084594528745E-2</v>
      </c>
      <c r="AL411" s="14">
        <f t="shared" si="170"/>
        <v>-9.4907831386917847E-3</v>
      </c>
      <c r="AM411" s="14">
        <f t="shared" si="171"/>
        <v>-1.8888848515569417E-2</v>
      </c>
    </row>
    <row r="412" spans="1:39" x14ac:dyDescent="0.25">
      <c r="A412" s="11">
        <v>43348</v>
      </c>
      <c r="B412" s="12">
        <v>12968.5</v>
      </c>
      <c r="C412" s="12">
        <v>2888.6</v>
      </c>
      <c r="D412" s="12">
        <v>7995.169922</v>
      </c>
      <c r="E412" s="12">
        <v>256.14001500000001</v>
      </c>
      <c r="F412" s="12">
        <v>1994.8199460000001</v>
      </c>
      <c r="G412" s="12">
        <v>35.75</v>
      </c>
      <c r="H412" s="12">
        <v>148.64999399999999</v>
      </c>
      <c r="I412" s="12">
        <v>1186.4799800000001</v>
      </c>
      <c r="J412" s="12">
        <v>61.450001</v>
      </c>
      <c r="K412" s="12">
        <v>341.17999300000002</v>
      </c>
      <c r="L412" s="12">
        <v>89.050003000000004</v>
      </c>
      <c r="M412" s="12">
        <v>49.664836999999999</v>
      </c>
      <c r="N412" s="12">
        <v>156.38000500000001</v>
      </c>
      <c r="O412" s="53"/>
      <c r="P412" s="13">
        <f t="shared" si="149"/>
        <v>-2.2824536376605531E-3</v>
      </c>
      <c r="Q412" s="13">
        <f t="shared" si="150"/>
        <v>-3.6522883057535926E-3</v>
      </c>
      <c r="R412" s="13">
        <f t="shared" si="151"/>
        <v>-9.0604630929318475E-3</v>
      </c>
      <c r="S412" s="13">
        <f t="shared" si="152"/>
        <v>1.4093795536007869E-2</v>
      </c>
      <c r="T412" s="13">
        <f t="shared" si="153"/>
        <v>-1.8302347073082759E-2</v>
      </c>
      <c r="U412" s="13">
        <f t="shared" si="154"/>
        <v>6.7133426573424693E-3</v>
      </c>
      <c r="V412" s="13">
        <f t="shared" si="155"/>
        <v>1.2109519493153087E-3</v>
      </c>
      <c r="W412" s="13">
        <f t="shared" si="156"/>
        <v>-1.2676184388715872E-2</v>
      </c>
      <c r="X412" s="13">
        <f t="shared" si="157"/>
        <v>-1.7900894745306317E-3</v>
      </c>
      <c r="Y412" s="13">
        <f t="shared" si="158"/>
        <v>1.547569643100366E-2</v>
      </c>
      <c r="Z412" s="13">
        <f t="shared" si="159"/>
        <v>-5.6151598332909725E-4</v>
      </c>
      <c r="AA412" s="13">
        <f t="shared" si="160"/>
        <v>-1.3012788101972372E-2</v>
      </c>
      <c r="AB412" s="13">
        <f t="shared" si="161"/>
        <v>1.1254597414803724E-2</v>
      </c>
      <c r="AC412" s="55"/>
      <c r="AD412" s="14">
        <f t="shared" si="162"/>
        <v>1.2697110257546749E-2</v>
      </c>
      <c r="AE412" s="14">
        <f t="shared" si="163"/>
        <v>-1.9465244391635054E-2</v>
      </c>
      <c r="AF412" s="14">
        <f t="shared" si="164"/>
        <v>6.066861948861575E-3</v>
      </c>
      <c r="AG412" s="14">
        <f t="shared" si="165"/>
        <v>1.559985211906814E-4</v>
      </c>
      <c r="AH412" s="14">
        <f t="shared" si="166"/>
        <v>-1.3736916729245921E-2</v>
      </c>
      <c r="AI412" s="14">
        <f t="shared" si="167"/>
        <v>-2.4759446918123447E-3</v>
      </c>
      <c r="AJ412" s="14">
        <f t="shared" si="168"/>
        <v>1.4336048549565876E-2</v>
      </c>
      <c r="AK412" s="14">
        <f t="shared" si="169"/>
        <v>-1.9003374425834584E-3</v>
      </c>
      <c r="AL412" s="14">
        <f t="shared" si="170"/>
        <v>-1.3370388726806516E-2</v>
      </c>
      <c r="AM412" s="14">
        <f t="shared" si="171"/>
        <v>1.032605981482356E-2</v>
      </c>
    </row>
    <row r="413" spans="1:39" x14ac:dyDescent="0.25">
      <c r="A413" s="11">
        <v>43349</v>
      </c>
      <c r="B413" s="12">
        <v>12938.9</v>
      </c>
      <c r="C413" s="12">
        <v>2878.05</v>
      </c>
      <c r="D413" s="12">
        <v>7922.7299800000001</v>
      </c>
      <c r="E413" s="12">
        <v>259.75</v>
      </c>
      <c r="F413" s="12">
        <v>1958.3100589999999</v>
      </c>
      <c r="G413" s="12">
        <v>35.990001999999997</v>
      </c>
      <c r="H413" s="12">
        <v>148.83000200000001</v>
      </c>
      <c r="I413" s="12">
        <v>1171.4399410000001</v>
      </c>
      <c r="J413" s="12">
        <v>61.34</v>
      </c>
      <c r="K413" s="12">
        <v>346.459991</v>
      </c>
      <c r="L413" s="12">
        <v>89</v>
      </c>
      <c r="M413" s="12">
        <v>49.018559000000003</v>
      </c>
      <c r="N413" s="12">
        <v>158.13999899999999</v>
      </c>
      <c r="O413" s="53"/>
      <c r="P413" s="13">
        <f t="shared" si="149"/>
        <v>-2.148559769377556E-3</v>
      </c>
      <c r="Q413" s="13">
        <f t="shared" si="150"/>
        <v>-2.2133041469051262E-3</v>
      </c>
      <c r="R413" s="13">
        <f t="shared" si="151"/>
        <v>-2.5483565703952049E-3</v>
      </c>
      <c r="S413" s="13">
        <f t="shared" si="152"/>
        <v>4.3118190567854597E-3</v>
      </c>
      <c r="T413" s="13">
        <f t="shared" si="153"/>
        <v>-3.1864785514027494E-3</v>
      </c>
      <c r="U413" s="13">
        <f t="shared" si="154"/>
        <v>-3.8900803617626378E-3</v>
      </c>
      <c r="V413" s="13">
        <f t="shared" si="155"/>
        <v>1.0750460112202376E-2</v>
      </c>
      <c r="W413" s="13">
        <f t="shared" si="156"/>
        <v>-5.6426153562404435E-3</v>
      </c>
      <c r="X413" s="13">
        <f t="shared" si="157"/>
        <v>-1.6302575806977471E-2</v>
      </c>
      <c r="Y413" s="13">
        <f t="shared" si="158"/>
        <v>6.4076720477661553E-3</v>
      </c>
      <c r="Z413" s="13">
        <f t="shared" si="159"/>
        <v>-2.0224719101124E-3</v>
      </c>
      <c r="AA413" s="13">
        <f t="shared" si="160"/>
        <v>2.5636616531301559E-3</v>
      </c>
      <c r="AB413" s="13">
        <f t="shared" si="161"/>
        <v>-2.1499683960412019E-3</v>
      </c>
      <c r="AC413" s="55"/>
      <c r="AD413" s="14">
        <f t="shared" si="162"/>
        <v>2.9151337783243402E-3</v>
      </c>
      <c r="AE413" s="14">
        <f t="shared" si="163"/>
        <v>-4.3493758699550446E-3</v>
      </c>
      <c r="AF413" s="14">
        <f t="shared" si="164"/>
        <v>-4.5365610702435321E-3</v>
      </c>
      <c r="AG413" s="14">
        <f t="shared" si="165"/>
        <v>9.6955066840777489E-3</v>
      </c>
      <c r="AH413" s="14">
        <f t="shared" si="166"/>
        <v>-6.7033476967704921E-3</v>
      </c>
      <c r="AI413" s="14">
        <f t="shared" si="167"/>
        <v>-1.6988431024259183E-2</v>
      </c>
      <c r="AJ413" s="14">
        <f t="shared" si="168"/>
        <v>5.2680241663283708E-3</v>
      </c>
      <c r="AK413" s="14">
        <f t="shared" si="169"/>
        <v>-3.3612933693667611E-3</v>
      </c>
      <c r="AL413" s="14">
        <f t="shared" si="170"/>
        <v>2.2060610282960118E-3</v>
      </c>
      <c r="AM413" s="14">
        <f t="shared" si="171"/>
        <v>-3.0785059960213666E-3</v>
      </c>
    </row>
    <row r="414" spans="1:39" x14ac:dyDescent="0.25">
      <c r="A414" s="11">
        <v>43350</v>
      </c>
      <c r="B414" s="12">
        <v>12911.1</v>
      </c>
      <c r="C414" s="12">
        <v>2871.68</v>
      </c>
      <c r="D414" s="12">
        <v>7902.5400390000004</v>
      </c>
      <c r="E414" s="12">
        <v>260.86999500000002</v>
      </c>
      <c r="F414" s="12">
        <v>1952.0699460000001</v>
      </c>
      <c r="G414" s="12">
        <v>35.849997999999999</v>
      </c>
      <c r="H414" s="12">
        <v>150.429993</v>
      </c>
      <c r="I414" s="12">
        <v>1164.829956</v>
      </c>
      <c r="J414" s="12">
        <v>60.34</v>
      </c>
      <c r="K414" s="12">
        <v>348.67999300000002</v>
      </c>
      <c r="L414" s="12">
        <v>88.82</v>
      </c>
      <c r="M414" s="12">
        <v>49.144226000000003</v>
      </c>
      <c r="N414" s="12">
        <v>157.800003</v>
      </c>
      <c r="O414" s="53"/>
      <c r="P414" s="13">
        <f t="shared" si="149"/>
        <v>1.3631681266508267E-3</v>
      </c>
      <c r="Q414" s="13">
        <f t="shared" si="150"/>
        <v>1.8978437708938589E-3</v>
      </c>
      <c r="R414" s="13">
        <f t="shared" si="151"/>
        <v>2.7358440315774502E-3</v>
      </c>
      <c r="S414" s="13">
        <f t="shared" si="152"/>
        <v>1.7249971580671764E-2</v>
      </c>
      <c r="T414" s="13">
        <f t="shared" si="153"/>
        <v>-6.6903012500967307E-3</v>
      </c>
      <c r="U414" s="13">
        <f t="shared" si="154"/>
        <v>-2.788842554467541E-4</v>
      </c>
      <c r="V414" s="13">
        <f t="shared" si="155"/>
        <v>5.9164664057387295E-3</v>
      </c>
      <c r="W414" s="13">
        <f t="shared" si="156"/>
        <v>-1.6306328577975204E-4</v>
      </c>
      <c r="X414" s="13">
        <f t="shared" si="157"/>
        <v>-9.6122306927410861E-3</v>
      </c>
      <c r="Y414" s="13">
        <f t="shared" si="158"/>
        <v>-7.7431744126488233E-4</v>
      </c>
      <c r="Z414" s="13">
        <f t="shared" si="159"/>
        <v>1.1033584778203265E-2</v>
      </c>
      <c r="AA414" s="13">
        <f t="shared" si="160"/>
        <v>1.4977100259957243E-2</v>
      </c>
      <c r="AB414" s="13">
        <f t="shared" si="161"/>
        <v>2.3827597772605902E-2</v>
      </c>
      <c r="AC414" s="55"/>
      <c r="AD414" s="14">
        <f t="shared" si="162"/>
        <v>1.5853286302210643E-2</v>
      </c>
      <c r="AE414" s="14">
        <f t="shared" si="163"/>
        <v>-7.8531985686490259E-3</v>
      </c>
      <c r="AF414" s="14">
        <f t="shared" si="164"/>
        <v>-9.2536496392764856E-4</v>
      </c>
      <c r="AG414" s="14">
        <f t="shared" si="165"/>
        <v>4.8615129776141026E-3</v>
      </c>
      <c r="AH414" s="14">
        <f t="shared" si="166"/>
        <v>-1.2237956263098002E-3</v>
      </c>
      <c r="AI414" s="14">
        <f t="shared" si="167"/>
        <v>-1.0298085910022799E-2</v>
      </c>
      <c r="AJ414" s="14">
        <f t="shared" si="168"/>
        <v>-1.9139653227026663E-3</v>
      </c>
      <c r="AK414" s="14">
        <f t="shared" si="169"/>
        <v>9.6947633189489041E-3</v>
      </c>
      <c r="AL414" s="14">
        <f t="shared" si="170"/>
        <v>1.4619499635123099E-2</v>
      </c>
      <c r="AM414" s="14">
        <f t="shared" si="171"/>
        <v>2.2899060172625735E-2</v>
      </c>
    </row>
    <row r="415" spans="1:39" x14ac:dyDescent="0.25">
      <c r="A415" s="11">
        <v>43353</v>
      </c>
      <c r="B415" s="12">
        <v>12928.7</v>
      </c>
      <c r="C415" s="12">
        <v>2877.13</v>
      </c>
      <c r="D415" s="12">
        <v>7924.1601559999999</v>
      </c>
      <c r="E415" s="12">
        <v>265.36999500000002</v>
      </c>
      <c r="F415" s="12">
        <v>1939.01001</v>
      </c>
      <c r="G415" s="12">
        <v>35.840000000000003</v>
      </c>
      <c r="H415" s="12">
        <v>151.320007</v>
      </c>
      <c r="I415" s="12">
        <v>1164.6400149999999</v>
      </c>
      <c r="J415" s="12">
        <v>59.759998000000003</v>
      </c>
      <c r="K415" s="12">
        <v>348.41000400000001</v>
      </c>
      <c r="L415" s="12">
        <v>89.800003000000004</v>
      </c>
      <c r="M415" s="12">
        <v>49.880263999999997</v>
      </c>
      <c r="N415" s="12">
        <v>161.55999800000001</v>
      </c>
      <c r="O415" s="53"/>
      <c r="P415" s="13">
        <f t="shared" si="149"/>
        <v>1.8253962115293287E-3</v>
      </c>
      <c r="Q415" s="13">
        <f t="shared" si="150"/>
        <v>3.7398379635260603E-3</v>
      </c>
      <c r="R415" s="13">
        <f t="shared" si="151"/>
        <v>6.0965525745237947E-3</v>
      </c>
      <c r="S415" s="13">
        <f t="shared" si="152"/>
        <v>6.1423862181555489E-3</v>
      </c>
      <c r="T415" s="13">
        <f t="shared" si="153"/>
        <v>2.4827109582585383E-2</v>
      </c>
      <c r="U415" s="13">
        <f t="shared" si="154"/>
        <v>8.3705078125000387E-3</v>
      </c>
      <c r="V415" s="13">
        <f t="shared" si="155"/>
        <v>1.0044864721688862E-2</v>
      </c>
      <c r="W415" s="13">
        <f t="shared" si="156"/>
        <v>1.0921804021992276E-2</v>
      </c>
      <c r="X415" s="13">
        <f t="shared" si="157"/>
        <v>-2.7945081256528836E-2</v>
      </c>
      <c r="Y415" s="13">
        <f t="shared" si="158"/>
        <v>2.1583734432608415E-2</v>
      </c>
      <c r="Z415" s="13">
        <f t="shared" si="159"/>
        <v>1.8151413647502945E-2</v>
      </c>
      <c r="AA415" s="13">
        <f t="shared" si="160"/>
        <v>6.1184118833053081E-3</v>
      </c>
      <c r="AB415" s="13">
        <f t="shared" si="161"/>
        <v>3.713604898656353E-4</v>
      </c>
      <c r="AC415" s="55"/>
      <c r="AD415" s="14">
        <f t="shared" si="162"/>
        <v>4.7457009396944293E-3</v>
      </c>
      <c r="AE415" s="14">
        <f t="shared" si="163"/>
        <v>2.3664212264033088E-2</v>
      </c>
      <c r="AF415" s="14">
        <f t="shared" si="164"/>
        <v>7.7240271040191445E-3</v>
      </c>
      <c r="AG415" s="14">
        <f t="shared" si="165"/>
        <v>8.9899112935642352E-3</v>
      </c>
      <c r="AH415" s="14">
        <f t="shared" si="166"/>
        <v>9.8610716814622277E-3</v>
      </c>
      <c r="AI415" s="14">
        <f t="shared" si="167"/>
        <v>-2.8630936473810549E-2</v>
      </c>
      <c r="AJ415" s="14">
        <f t="shared" si="168"/>
        <v>2.044408655117063E-2</v>
      </c>
      <c r="AK415" s="14">
        <f t="shared" si="169"/>
        <v>1.6812592188248585E-2</v>
      </c>
      <c r="AL415" s="14">
        <f t="shared" si="170"/>
        <v>5.760811258471164E-3</v>
      </c>
      <c r="AM415" s="14">
        <f t="shared" si="171"/>
        <v>-5.5717711011452943E-4</v>
      </c>
    </row>
    <row r="416" spans="1:39" x14ac:dyDescent="0.25">
      <c r="A416" s="11">
        <v>43354</v>
      </c>
      <c r="B416" s="12">
        <v>12952.3</v>
      </c>
      <c r="C416" s="12">
        <v>2887.89</v>
      </c>
      <c r="D416" s="12">
        <v>7972.4702150000003</v>
      </c>
      <c r="E416" s="12">
        <v>267</v>
      </c>
      <c r="F416" s="12">
        <v>1987.150024</v>
      </c>
      <c r="G416" s="12">
        <v>36.139999000000003</v>
      </c>
      <c r="H416" s="12">
        <v>152.83999600000001</v>
      </c>
      <c r="I416" s="12">
        <v>1177.3599850000001</v>
      </c>
      <c r="J416" s="12">
        <v>58.09</v>
      </c>
      <c r="K416" s="12">
        <v>355.92999300000002</v>
      </c>
      <c r="L416" s="12">
        <v>91.43</v>
      </c>
      <c r="M416" s="12">
        <v>50.185451999999998</v>
      </c>
      <c r="N416" s="12">
        <v>161.61999499999999</v>
      </c>
      <c r="O416" s="53"/>
      <c r="P416" s="13">
        <f t="shared" si="149"/>
        <v>2.9184005929450141E-3</v>
      </c>
      <c r="Q416" s="13">
        <f t="shared" si="150"/>
        <v>3.5666178420923345E-4</v>
      </c>
      <c r="R416" s="13">
        <f t="shared" si="151"/>
        <v>-2.2879025581910017E-3</v>
      </c>
      <c r="S416" s="13">
        <f t="shared" si="152"/>
        <v>2.9588352059926049E-3</v>
      </c>
      <c r="T416" s="13">
        <f t="shared" si="153"/>
        <v>1.4342027353642095E-3</v>
      </c>
      <c r="U416" s="13">
        <f t="shared" si="154"/>
        <v>8.3010516962105374E-3</v>
      </c>
      <c r="V416" s="13">
        <f t="shared" si="155"/>
        <v>1.6553252199770885E-2</v>
      </c>
      <c r="W416" s="13">
        <f t="shared" si="156"/>
        <v>-1.2349696936574617E-2</v>
      </c>
      <c r="X416" s="13">
        <f t="shared" si="157"/>
        <v>3.4429505939059801E-3</v>
      </c>
      <c r="Y416" s="13">
        <f t="shared" si="158"/>
        <v>3.9389821806896652E-2</v>
      </c>
      <c r="Z416" s="13">
        <f t="shared" si="159"/>
        <v>1.060923110576395E-2</v>
      </c>
      <c r="AA416" s="13">
        <f t="shared" si="160"/>
        <v>7.1544638075593525E-3</v>
      </c>
      <c r="AB416" s="13">
        <f t="shared" si="161"/>
        <v>-1.9180609428924855E-3</v>
      </c>
      <c r="AC416" s="55"/>
      <c r="AD416" s="14">
        <f t="shared" si="162"/>
        <v>1.5621499275314851E-3</v>
      </c>
      <c r="AE416" s="14">
        <f t="shared" si="163"/>
        <v>2.7130541681191452E-4</v>
      </c>
      <c r="AF416" s="14">
        <f t="shared" si="164"/>
        <v>7.6545709877296432E-3</v>
      </c>
      <c r="AG416" s="14">
        <f t="shared" si="165"/>
        <v>1.5498298771646258E-2</v>
      </c>
      <c r="AH416" s="14">
        <f t="shared" si="166"/>
        <v>-1.3410429277104665E-2</v>
      </c>
      <c r="AI416" s="14">
        <f t="shared" si="167"/>
        <v>2.7570953766242671E-3</v>
      </c>
      <c r="AJ416" s="14">
        <f t="shared" si="168"/>
        <v>3.8250173925458868E-2</v>
      </c>
      <c r="AK416" s="14">
        <f t="shared" si="169"/>
        <v>9.2704096465095892E-3</v>
      </c>
      <c r="AL416" s="14">
        <f t="shared" si="170"/>
        <v>6.7968631827252084E-3</v>
      </c>
      <c r="AM416" s="14">
        <f t="shared" si="171"/>
        <v>-2.8465985428726501E-3</v>
      </c>
    </row>
    <row r="417" spans="1:39" x14ac:dyDescent="0.25">
      <c r="A417" s="11">
        <v>43355</v>
      </c>
      <c r="B417" s="12">
        <v>12990.1</v>
      </c>
      <c r="C417" s="12">
        <v>2888.92</v>
      </c>
      <c r="D417" s="12">
        <v>7954.2299800000001</v>
      </c>
      <c r="E417" s="12">
        <v>267.790009</v>
      </c>
      <c r="F417" s="12">
        <v>1990</v>
      </c>
      <c r="G417" s="12">
        <v>36.439999</v>
      </c>
      <c r="H417" s="12">
        <v>155.36999499999999</v>
      </c>
      <c r="I417" s="12">
        <v>1162.8199460000001</v>
      </c>
      <c r="J417" s="12">
        <v>58.290000999999997</v>
      </c>
      <c r="K417" s="12">
        <v>369.95001200000002</v>
      </c>
      <c r="L417" s="12">
        <v>92.400002000000001</v>
      </c>
      <c r="M417" s="12">
        <v>50.544502000000001</v>
      </c>
      <c r="N417" s="12">
        <v>161.30999800000001</v>
      </c>
      <c r="O417" s="53"/>
      <c r="P417" s="13">
        <f t="shared" si="149"/>
        <v>3.425685714505633E-3</v>
      </c>
      <c r="Q417" s="13">
        <f t="shared" si="150"/>
        <v>5.2822508065297757E-3</v>
      </c>
      <c r="R417" s="13">
        <f t="shared" si="151"/>
        <v>7.4777798919010152E-3</v>
      </c>
      <c r="S417" s="13">
        <f t="shared" si="152"/>
        <v>2.7259418778391442E-3</v>
      </c>
      <c r="T417" s="13">
        <f t="shared" si="153"/>
        <v>-6.5329145728654225E-5</v>
      </c>
      <c r="U417" s="13">
        <f t="shared" si="154"/>
        <v>3.2381998693249203E-2</v>
      </c>
      <c r="V417" s="13">
        <f t="shared" si="155"/>
        <v>1.808584727057494E-2</v>
      </c>
      <c r="W417" s="13">
        <f t="shared" si="156"/>
        <v>1.0758337989499767E-2</v>
      </c>
      <c r="X417" s="13">
        <f t="shared" si="157"/>
        <v>1.1151106344980288E-2</v>
      </c>
      <c r="Y417" s="13">
        <f t="shared" si="158"/>
        <v>-4.8655708652877161E-3</v>
      </c>
      <c r="Z417" s="13">
        <f t="shared" si="159"/>
        <v>-2.272727223533999E-3</v>
      </c>
      <c r="AA417" s="13">
        <f t="shared" si="160"/>
        <v>-3.0191809981627848E-3</v>
      </c>
      <c r="AB417" s="13">
        <f t="shared" si="161"/>
        <v>5.0213688552644964E-3</v>
      </c>
      <c r="AC417" s="55"/>
      <c r="AD417" s="14">
        <f t="shared" si="162"/>
        <v>1.3292565993780244E-3</v>
      </c>
      <c r="AE417" s="14">
        <f t="shared" si="163"/>
        <v>-1.2282264642809492E-3</v>
      </c>
      <c r="AF417" s="14">
        <f t="shared" si="164"/>
        <v>3.1735517984768306E-2</v>
      </c>
      <c r="AG417" s="14">
        <f t="shared" si="165"/>
        <v>1.7030893842450313E-2</v>
      </c>
      <c r="AH417" s="14">
        <f t="shared" si="166"/>
        <v>9.697605648969718E-3</v>
      </c>
      <c r="AI417" s="14">
        <f t="shared" si="167"/>
        <v>1.0465251127698576E-2</v>
      </c>
      <c r="AJ417" s="14">
        <f t="shared" si="168"/>
        <v>-6.0052187467255005E-3</v>
      </c>
      <c r="AK417" s="14">
        <f t="shared" si="169"/>
        <v>-3.6115486827883602E-3</v>
      </c>
      <c r="AL417" s="14">
        <f t="shared" si="170"/>
        <v>-3.3767816229969289E-3</v>
      </c>
      <c r="AM417" s="14">
        <f t="shared" si="171"/>
        <v>4.0928312552843318E-3</v>
      </c>
    </row>
    <row r="418" spans="1:39" x14ac:dyDescent="0.25">
      <c r="A418" s="11">
        <v>43356</v>
      </c>
      <c r="B418" s="12">
        <v>13034.6</v>
      </c>
      <c r="C418" s="12">
        <v>2904.18</v>
      </c>
      <c r="D418" s="12">
        <v>8013.7099609999996</v>
      </c>
      <c r="E418" s="12">
        <v>268.51998900000001</v>
      </c>
      <c r="F418" s="12">
        <v>1989.869995</v>
      </c>
      <c r="G418" s="12">
        <v>37.619999</v>
      </c>
      <c r="H418" s="12">
        <v>158.179993</v>
      </c>
      <c r="I418" s="12">
        <v>1175.329956</v>
      </c>
      <c r="J418" s="12">
        <v>58.939999</v>
      </c>
      <c r="K418" s="12">
        <v>368.14999399999999</v>
      </c>
      <c r="L418" s="12">
        <v>92.190002000000007</v>
      </c>
      <c r="M418" s="12">
        <v>50.391899000000002</v>
      </c>
      <c r="N418" s="12">
        <v>162.11999499999999</v>
      </c>
      <c r="O418" s="53"/>
      <c r="P418" s="13">
        <f t="shared" si="149"/>
        <v>1.2198302978227993E-3</v>
      </c>
      <c r="Q418" s="13">
        <f t="shared" si="150"/>
        <v>2.7546501938591206E-4</v>
      </c>
      <c r="R418" s="13">
        <f t="shared" si="151"/>
        <v>-4.5795543111237791E-4</v>
      </c>
      <c r="S418" s="13">
        <f t="shared" si="152"/>
        <v>2.2977853615210764E-2</v>
      </c>
      <c r="T418" s="13">
        <f t="shared" si="153"/>
        <v>-9.8901204849817237E-3</v>
      </c>
      <c r="U418" s="13">
        <f t="shared" si="154"/>
        <v>-6.1137694341777404E-3</v>
      </c>
      <c r="V418" s="13">
        <f t="shared" si="155"/>
        <v>-4.3620434349115333E-3</v>
      </c>
      <c r="W418" s="13">
        <f t="shared" si="156"/>
        <v>-2.3822476281716298E-3</v>
      </c>
      <c r="X418" s="13">
        <f t="shared" si="157"/>
        <v>1.0010180013745762E-2</v>
      </c>
      <c r="Y418" s="13">
        <f t="shared" si="158"/>
        <v>-9.751449296505954E-3</v>
      </c>
      <c r="Z418" s="13">
        <f t="shared" si="159"/>
        <v>-1.5294532697808227E-2</v>
      </c>
      <c r="AA418" s="13">
        <f t="shared" si="160"/>
        <v>-6.234315559332293E-3</v>
      </c>
      <c r="AB418" s="13">
        <f t="shared" si="161"/>
        <v>9.437447860765058E-3</v>
      </c>
      <c r="AC418" s="55"/>
      <c r="AD418" s="14">
        <f t="shared" si="162"/>
        <v>2.1581168336749643E-2</v>
      </c>
      <c r="AE418" s="14">
        <f t="shared" si="163"/>
        <v>-1.1053017803534019E-2</v>
      </c>
      <c r="AF418" s="14">
        <f t="shared" si="164"/>
        <v>-6.7602501426586347E-3</v>
      </c>
      <c r="AG418" s="14">
        <f t="shared" si="165"/>
        <v>-5.4169968630361602E-3</v>
      </c>
      <c r="AH418" s="14">
        <f t="shared" si="166"/>
        <v>-3.442979968701678E-3</v>
      </c>
      <c r="AI418" s="14">
        <f t="shared" si="167"/>
        <v>9.3243247964640494E-3</v>
      </c>
      <c r="AJ418" s="14">
        <f t="shared" si="168"/>
        <v>-1.0891097177943738E-2</v>
      </c>
      <c r="AK418" s="14">
        <f t="shared" si="169"/>
        <v>-1.6633354157062588E-2</v>
      </c>
      <c r="AL418" s="14">
        <f t="shared" si="170"/>
        <v>-6.5919161841664371E-3</v>
      </c>
      <c r="AM418" s="14">
        <f t="shared" si="171"/>
        <v>8.5089102607848934E-3</v>
      </c>
    </row>
    <row r="419" spans="1:39" x14ac:dyDescent="0.25">
      <c r="A419" s="11">
        <v>43357</v>
      </c>
      <c r="B419" s="12">
        <v>13050.5</v>
      </c>
      <c r="C419" s="12">
        <v>2904.98</v>
      </c>
      <c r="D419" s="12">
        <v>8010.0400390000004</v>
      </c>
      <c r="E419" s="12">
        <v>274.69000199999999</v>
      </c>
      <c r="F419" s="12">
        <v>1970.1899410000001</v>
      </c>
      <c r="G419" s="12">
        <v>37.389999000000003</v>
      </c>
      <c r="H419" s="12">
        <v>157.490005</v>
      </c>
      <c r="I419" s="12">
        <v>1172.530029</v>
      </c>
      <c r="J419" s="12">
        <v>59.529998999999997</v>
      </c>
      <c r="K419" s="12">
        <v>364.55999800000001</v>
      </c>
      <c r="L419" s="12">
        <v>90.779999000000004</v>
      </c>
      <c r="M419" s="12">
        <v>50.077739999999999</v>
      </c>
      <c r="N419" s="12">
        <v>163.64999399999999</v>
      </c>
      <c r="O419" s="53"/>
      <c r="P419" s="13">
        <f t="shared" si="149"/>
        <v>-1.4252327497030759E-3</v>
      </c>
      <c r="Q419" s="13">
        <f t="shared" si="150"/>
        <v>-5.5697457469585654E-3</v>
      </c>
      <c r="R419" s="13">
        <f t="shared" si="151"/>
        <v>-1.4263349426935412E-2</v>
      </c>
      <c r="S419" s="13">
        <f t="shared" si="152"/>
        <v>-2.3444617398197143E-2</v>
      </c>
      <c r="T419" s="13">
        <f t="shared" si="153"/>
        <v>-3.1550212853309945E-2</v>
      </c>
      <c r="U419" s="13">
        <f t="shared" si="154"/>
        <v>-3.2093876226100271E-3</v>
      </c>
      <c r="V419" s="13">
        <f t="shared" si="155"/>
        <v>-1.6318540341655363E-2</v>
      </c>
      <c r="W419" s="13">
        <f t="shared" si="156"/>
        <v>-1.4055060077271642E-2</v>
      </c>
      <c r="X419" s="13">
        <f t="shared" si="157"/>
        <v>3.1917017166420703E-3</v>
      </c>
      <c r="Y419" s="13">
        <f t="shared" si="158"/>
        <v>-3.8978472893232752E-2</v>
      </c>
      <c r="Z419" s="13">
        <f t="shared" si="159"/>
        <v>-2.3132837884256796E-2</v>
      </c>
      <c r="AA419" s="13">
        <f t="shared" si="160"/>
        <v>2.5092985426260483E-3</v>
      </c>
      <c r="AB419" s="13">
        <f t="shared" si="161"/>
        <v>-1.3687687639023061E-2</v>
      </c>
      <c r="AC419" s="55"/>
      <c r="AD419" s="14">
        <f t="shared" si="162"/>
        <v>-2.4841302676658263E-2</v>
      </c>
      <c r="AE419" s="14">
        <f t="shared" si="163"/>
        <v>-3.2713110171862236E-2</v>
      </c>
      <c r="AF419" s="14">
        <f t="shared" si="164"/>
        <v>-3.8558683310909213E-3</v>
      </c>
      <c r="AG419" s="14">
        <f t="shared" si="165"/>
        <v>-1.737349376977999E-2</v>
      </c>
      <c r="AH419" s="14">
        <f t="shared" si="166"/>
        <v>-1.511579241780169E-2</v>
      </c>
      <c r="AI419" s="14">
        <f t="shared" si="167"/>
        <v>2.5058464993603573E-3</v>
      </c>
      <c r="AJ419" s="14">
        <f t="shared" si="168"/>
        <v>-4.0118120774670536E-2</v>
      </c>
      <c r="AK419" s="14">
        <f t="shared" si="169"/>
        <v>-2.4471659343511157E-2</v>
      </c>
      <c r="AL419" s="14">
        <f t="shared" si="170"/>
        <v>2.1516979177919043E-3</v>
      </c>
      <c r="AM419" s="14">
        <f t="shared" si="171"/>
        <v>-1.4616225239003225E-2</v>
      </c>
    </row>
    <row r="420" spans="1:39" x14ac:dyDescent="0.25">
      <c r="A420" s="11">
        <v>43360</v>
      </c>
      <c r="B420" s="12">
        <v>13031.9</v>
      </c>
      <c r="C420" s="12">
        <v>2888.8</v>
      </c>
      <c r="D420" s="12">
        <v>7895.7900390000004</v>
      </c>
      <c r="E420" s="12">
        <v>268.25</v>
      </c>
      <c r="F420" s="12">
        <v>1908.030029</v>
      </c>
      <c r="G420" s="12">
        <v>37.270000000000003</v>
      </c>
      <c r="H420" s="12">
        <v>154.91999799999999</v>
      </c>
      <c r="I420" s="12">
        <v>1156.0500489999999</v>
      </c>
      <c r="J420" s="12">
        <v>59.720001000000003</v>
      </c>
      <c r="K420" s="12">
        <v>350.35000600000001</v>
      </c>
      <c r="L420" s="12">
        <v>88.68</v>
      </c>
      <c r="M420" s="12">
        <v>50.203400000000002</v>
      </c>
      <c r="N420" s="12">
        <v>161.41000399999999</v>
      </c>
      <c r="O420" s="53"/>
      <c r="P420" s="13">
        <f t="shared" si="149"/>
        <v>4.6117603726241185E-3</v>
      </c>
      <c r="Q420" s="13">
        <f t="shared" si="150"/>
        <v>5.3690113541955409E-3</v>
      </c>
      <c r="R420" s="13">
        <f t="shared" si="151"/>
        <v>7.6394918940421164E-3</v>
      </c>
      <c r="S420" s="13">
        <f t="shared" si="152"/>
        <v>9.468812674743754E-3</v>
      </c>
      <c r="T420" s="13">
        <f t="shared" si="153"/>
        <v>1.7305817779663446E-2</v>
      </c>
      <c r="U420" s="13">
        <f t="shared" si="154"/>
        <v>9.390904212503326E-3</v>
      </c>
      <c r="V420" s="13">
        <f t="shared" si="155"/>
        <v>6.9713530463639817E-3</v>
      </c>
      <c r="W420" s="13">
        <f t="shared" si="156"/>
        <v>4.4720572474108433E-3</v>
      </c>
      <c r="X420" s="13">
        <f t="shared" si="157"/>
        <v>-5.525820403117554E-3</v>
      </c>
      <c r="Y420" s="13">
        <f t="shared" si="158"/>
        <v>4.9379157139218144E-2</v>
      </c>
      <c r="Z420" s="13">
        <f t="shared" si="159"/>
        <v>1.1727571041948437E-2</v>
      </c>
      <c r="AA420" s="13">
        <f t="shared" si="160"/>
        <v>-2.8606827426030934E-3</v>
      </c>
      <c r="AB420" s="13">
        <f t="shared" si="161"/>
        <v>9.4169441938680709E-3</v>
      </c>
      <c r="AC420" s="55"/>
      <c r="AD420" s="14">
        <f t="shared" si="162"/>
        <v>8.0721273962826336E-3</v>
      </c>
      <c r="AE420" s="14">
        <f t="shared" si="163"/>
        <v>1.6142920461111151E-2</v>
      </c>
      <c r="AF420" s="14">
        <f t="shared" si="164"/>
        <v>8.7444235040224309E-3</v>
      </c>
      <c r="AG420" s="14">
        <f t="shared" si="165"/>
        <v>5.9163996182393548E-3</v>
      </c>
      <c r="AH420" s="14">
        <f t="shared" si="166"/>
        <v>3.4113249068807952E-3</v>
      </c>
      <c r="AI420" s="14">
        <f t="shared" si="167"/>
        <v>-6.2116756203992674E-3</v>
      </c>
      <c r="AJ420" s="14">
        <f t="shared" si="168"/>
        <v>4.8239509257780359E-2</v>
      </c>
      <c r="AK420" s="14">
        <f t="shared" si="169"/>
        <v>1.0388749582694076E-2</v>
      </c>
      <c r="AL420" s="14">
        <f t="shared" si="170"/>
        <v>-3.2182833674372375E-3</v>
      </c>
      <c r="AM420" s="14">
        <f t="shared" si="171"/>
        <v>8.4884065938879063E-3</v>
      </c>
    </row>
    <row r="421" spans="1:39" x14ac:dyDescent="0.25">
      <c r="A421" s="11">
        <v>43361</v>
      </c>
      <c r="B421" s="12">
        <v>13092</v>
      </c>
      <c r="C421" s="12">
        <v>2904.31</v>
      </c>
      <c r="D421" s="12">
        <v>7956.1098629999997</v>
      </c>
      <c r="E421" s="12">
        <v>270.790009</v>
      </c>
      <c r="F421" s="12">
        <v>1941.0500489999999</v>
      </c>
      <c r="G421" s="12">
        <v>37.619999</v>
      </c>
      <c r="H421" s="12">
        <v>156</v>
      </c>
      <c r="I421" s="12">
        <v>1161.219971</v>
      </c>
      <c r="J421" s="12">
        <v>59.389999000000003</v>
      </c>
      <c r="K421" s="12">
        <v>367.64999399999999</v>
      </c>
      <c r="L421" s="12">
        <v>89.720000999999996</v>
      </c>
      <c r="M421" s="12">
        <v>50.059784000000001</v>
      </c>
      <c r="N421" s="12">
        <v>162.929993</v>
      </c>
      <c r="O421" s="53"/>
      <c r="P421" s="13">
        <f t="shared" si="149"/>
        <v>2.2914757103573713E-3</v>
      </c>
      <c r="Q421" s="13">
        <f t="shared" si="150"/>
        <v>1.25330973621951E-3</v>
      </c>
      <c r="R421" s="13">
        <f t="shared" si="151"/>
        <v>-7.6291354751489848E-4</v>
      </c>
      <c r="S421" s="13">
        <f t="shared" si="152"/>
        <v>-2.1825044512628344E-2</v>
      </c>
      <c r="T421" s="13">
        <f t="shared" si="153"/>
        <v>-7.5371601095690632E-3</v>
      </c>
      <c r="U421" s="13">
        <f t="shared" si="154"/>
        <v>-3.4555290658035975E-3</v>
      </c>
      <c r="V421" s="13">
        <f t="shared" si="155"/>
        <v>-1.9871833333333422E-2</v>
      </c>
      <c r="W421" s="13">
        <f t="shared" si="156"/>
        <v>8.4996772760463912E-3</v>
      </c>
      <c r="X421" s="13">
        <f t="shared" si="157"/>
        <v>-1.1786327863047008E-3</v>
      </c>
      <c r="Y421" s="13">
        <f t="shared" si="158"/>
        <v>-1.8767931762838641E-3</v>
      </c>
      <c r="Z421" s="13">
        <f t="shared" si="159"/>
        <v>-4.5698060123740003E-3</v>
      </c>
      <c r="AA421" s="13">
        <f t="shared" si="160"/>
        <v>-2.2054849457600612E-2</v>
      </c>
      <c r="AB421" s="13">
        <f t="shared" si="161"/>
        <v>-2.3568386208670522E-2</v>
      </c>
      <c r="AC421" s="55"/>
      <c r="AD421" s="14">
        <f t="shared" si="162"/>
        <v>-2.3221729791089465E-2</v>
      </c>
      <c r="AE421" s="14">
        <f t="shared" si="163"/>
        <v>-8.7000574281213584E-3</v>
      </c>
      <c r="AF421" s="14">
        <f t="shared" si="164"/>
        <v>-4.1020097742844918E-3</v>
      </c>
      <c r="AG421" s="14">
        <f t="shared" si="165"/>
        <v>-2.0926786761458049E-2</v>
      </c>
      <c r="AH421" s="14">
        <f t="shared" si="166"/>
        <v>7.4389449355163426E-3</v>
      </c>
      <c r="AI421" s="14">
        <f t="shared" si="167"/>
        <v>-1.8644880035864138E-3</v>
      </c>
      <c r="AJ421" s="14">
        <f t="shared" si="168"/>
        <v>-3.0164410577216481E-3</v>
      </c>
      <c r="AK421" s="14">
        <f t="shared" si="169"/>
        <v>-5.908627471628361E-3</v>
      </c>
      <c r="AL421" s="14">
        <f t="shared" si="170"/>
        <v>-2.2412450082434754E-2</v>
      </c>
      <c r="AM421" s="14">
        <f t="shared" si="171"/>
        <v>-2.4496923808650688E-2</v>
      </c>
    </row>
    <row r="422" spans="1:39" x14ac:dyDescent="0.25">
      <c r="A422" s="11">
        <v>43362</v>
      </c>
      <c r="B422" s="12">
        <v>13122</v>
      </c>
      <c r="C422" s="12">
        <v>2907.95</v>
      </c>
      <c r="D422" s="12">
        <v>7950.0400390000004</v>
      </c>
      <c r="E422" s="12">
        <v>264.88000499999998</v>
      </c>
      <c r="F422" s="12">
        <v>1926.420044</v>
      </c>
      <c r="G422" s="12">
        <v>37.490001999999997</v>
      </c>
      <c r="H422" s="12">
        <v>152.89999399999999</v>
      </c>
      <c r="I422" s="12">
        <v>1171.089966</v>
      </c>
      <c r="J422" s="12">
        <v>59.32</v>
      </c>
      <c r="K422" s="12">
        <v>366.959991</v>
      </c>
      <c r="L422" s="12">
        <v>89.309997999999993</v>
      </c>
      <c r="M422" s="12">
        <v>48.955722999999999</v>
      </c>
      <c r="N422" s="12">
        <v>159.08999600000001</v>
      </c>
      <c r="O422" s="53"/>
      <c r="P422" s="13">
        <f t="shared" si="149"/>
        <v>7.8570339887211738E-3</v>
      </c>
      <c r="Q422" s="13">
        <f t="shared" si="150"/>
        <v>7.8405749754981713E-3</v>
      </c>
      <c r="R422" s="13">
        <f t="shared" si="151"/>
        <v>9.8351631710567045E-3</v>
      </c>
      <c r="S422" s="13">
        <f t="shared" si="152"/>
        <v>5.5118958488391545E-3</v>
      </c>
      <c r="T422" s="13">
        <f t="shared" si="153"/>
        <v>9.2814674845649314E-3</v>
      </c>
      <c r="U422" s="13">
        <f t="shared" si="154"/>
        <v>8.8022934754712345E-3</v>
      </c>
      <c r="V422" s="13">
        <f t="shared" si="155"/>
        <v>1.7004618064275556E-2</v>
      </c>
      <c r="W422" s="13">
        <f t="shared" si="156"/>
        <v>1.3474651357400447E-2</v>
      </c>
      <c r="X422" s="13">
        <f t="shared" si="157"/>
        <v>1.7869200944032437E-2</v>
      </c>
      <c r="Y422" s="13">
        <f t="shared" si="158"/>
        <v>-4.3601647025329759E-3</v>
      </c>
      <c r="Z422" s="13">
        <f t="shared" si="159"/>
        <v>1.4444071536089398E-2</v>
      </c>
      <c r="AA422" s="13">
        <f t="shared" si="160"/>
        <v>2.585252392248405E-2</v>
      </c>
      <c r="AB422" s="13">
        <f t="shared" si="161"/>
        <v>6.9771891879359949E-3</v>
      </c>
      <c r="AC422" s="55"/>
      <c r="AD422" s="14">
        <f t="shared" si="162"/>
        <v>4.115210570378035E-3</v>
      </c>
      <c r="AE422" s="14">
        <f t="shared" si="163"/>
        <v>8.1185701660126362E-3</v>
      </c>
      <c r="AF422" s="14">
        <f t="shared" si="164"/>
        <v>8.1558127669903394E-3</v>
      </c>
      <c r="AG422" s="14">
        <f t="shared" si="165"/>
        <v>1.5949664636150929E-2</v>
      </c>
      <c r="AH422" s="14">
        <f t="shared" si="166"/>
        <v>1.2413919016870398E-2</v>
      </c>
      <c r="AI422" s="14">
        <f t="shared" si="167"/>
        <v>1.7183345726750725E-2</v>
      </c>
      <c r="AJ422" s="14">
        <f t="shared" si="168"/>
        <v>-5.4998125839707604E-3</v>
      </c>
      <c r="AK422" s="14">
        <f t="shared" si="169"/>
        <v>1.3105250076835037E-2</v>
      </c>
      <c r="AL422" s="14">
        <f t="shared" si="170"/>
        <v>2.5494923297649907E-2</v>
      </c>
      <c r="AM422" s="14">
        <f t="shared" si="171"/>
        <v>6.0486515879558302E-3</v>
      </c>
    </row>
    <row r="423" spans="1:39" x14ac:dyDescent="0.25">
      <c r="A423" s="11">
        <v>43363</v>
      </c>
      <c r="B423" s="12">
        <v>13225.1</v>
      </c>
      <c r="C423" s="12">
        <v>2930.75</v>
      </c>
      <c r="D423" s="12">
        <v>8028.2299800000001</v>
      </c>
      <c r="E423" s="12">
        <v>266.33999599999999</v>
      </c>
      <c r="F423" s="12">
        <v>1944.3000489999999</v>
      </c>
      <c r="G423" s="12">
        <v>37.82</v>
      </c>
      <c r="H423" s="12">
        <v>155.5</v>
      </c>
      <c r="I423" s="12">
        <v>1186.869995</v>
      </c>
      <c r="J423" s="12">
        <v>60.380001</v>
      </c>
      <c r="K423" s="12">
        <v>365.35998499999999</v>
      </c>
      <c r="L423" s="12">
        <v>90.599997999999999</v>
      </c>
      <c r="M423" s="12">
        <v>50.221352000000003</v>
      </c>
      <c r="N423" s="12">
        <v>160.199997</v>
      </c>
      <c r="O423" s="53"/>
      <c r="P423" s="13">
        <f t="shared" si="149"/>
        <v>8.5443588328248943E-4</v>
      </c>
      <c r="Q423" s="13">
        <f t="shared" si="150"/>
        <v>-3.6850635502849727E-4</v>
      </c>
      <c r="R423" s="13">
        <f t="shared" si="151"/>
        <v>-5.1406124516627516E-3</v>
      </c>
      <c r="S423" s="13">
        <f t="shared" si="152"/>
        <v>-2.0500079154465389E-2</v>
      </c>
      <c r="T423" s="13">
        <f t="shared" si="153"/>
        <v>-1.5064567331088963E-2</v>
      </c>
      <c r="U423" s="13">
        <f t="shared" si="154"/>
        <v>-1.3220518244314583E-3</v>
      </c>
      <c r="V423" s="13">
        <f t="shared" si="155"/>
        <v>1.2864308681681536E-4</v>
      </c>
      <c r="W423" s="13">
        <f t="shared" si="156"/>
        <v>-1.7508260456108315E-2</v>
      </c>
      <c r="X423" s="13">
        <f t="shared" si="157"/>
        <v>-8.7777905137829126E-3</v>
      </c>
      <c r="Y423" s="13">
        <f t="shared" si="158"/>
        <v>-1.1413354420846011E-2</v>
      </c>
      <c r="Z423" s="13">
        <f t="shared" si="159"/>
        <v>2.2080574438865241E-4</v>
      </c>
      <c r="AA423" s="13">
        <f t="shared" si="160"/>
        <v>-1.0722929163676787E-3</v>
      </c>
      <c r="AB423" s="13">
        <f t="shared" si="161"/>
        <v>-2.4344507322305864E-3</v>
      </c>
      <c r="AC423" s="55"/>
      <c r="AD423" s="14">
        <f t="shared" si="162"/>
        <v>-2.189676443292651E-2</v>
      </c>
      <c r="AE423" s="14">
        <f t="shared" si="163"/>
        <v>-1.6227464649641258E-2</v>
      </c>
      <c r="AF423" s="14">
        <f t="shared" si="164"/>
        <v>-1.9685325329123525E-3</v>
      </c>
      <c r="AG423" s="14">
        <f t="shared" si="165"/>
        <v>-9.2631034130781194E-4</v>
      </c>
      <c r="AH423" s="14">
        <f t="shared" si="166"/>
        <v>-1.8568992796638362E-2</v>
      </c>
      <c r="AI423" s="14">
        <f t="shared" si="167"/>
        <v>-9.4636457310646252E-3</v>
      </c>
      <c r="AJ423" s="14">
        <f t="shared" si="168"/>
        <v>-1.2553002302283796E-2</v>
      </c>
      <c r="AK423" s="14">
        <f t="shared" si="169"/>
        <v>-1.1180157148657087E-3</v>
      </c>
      <c r="AL423" s="14">
        <f t="shared" si="170"/>
        <v>-1.4298935412018225E-3</v>
      </c>
      <c r="AM423" s="14">
        <f t="shared" si="171"/>
        <v>-3.362988332210751E-3</v>
      </c>
    </row>
    <row r="424" spans="1:39" x14ac:dyDescent="0.25">
      <c r="A424" s="11">
        <v>43364</v>
      </c>
      <c r="B424" s="12">
        <v>13236.4</v>
      </c>
      <c r="C424" s="12">
        <v>2929.67</v>
      </c>
      <c r="D424" s="12">
        <v>7986.9599609999996</v>
      </c>
      <c r="E424" s="12">
        <v>260.88000499999998</v>
      </c>
      <c r="F424" s="12">
        <v>1915.01001</v>
      </c>
      <c r="G424" s="12">
        <v>37.770000000000003</v>
      </c>
      <c r="H424" s="12">
        <v>155.520004</v>
      </c>
      <c r="I424" s="12">
        <v>1166.089966</v>
      </c>
      <c r="J424" s="12">
        <v>59.849997999999999</v>
      </c>
      <c r="K424" s="12">
        <v>361.19000199999999</v>
      </c>
      <c r="L424" s="12">
        <v>90.620002999999997</v>
      </c>
      <c r="M424" s="12">
        <v>50.167499999999997</v>
      </c>
      <c r="N424" s="12">
        <v>159.80999800000001</v>
      </c>
      <c r="O424" s="53"/>
      <c r="P424" s="13">
        <f t="shared" si="149"/>
        <v>-5.6208636789458755E-3</v>
      </c>
      <c r="Q424" s="13">
        <f t="shared" si="150"/>
        <v>-3.5157543341060027E-3</v>
      </c>
      <c r="R424" s="13">
        <f t="shared" si="151"/>
        <v>7.875385667031054E-4</v>
      </c>
      <c r="S424" s="13">
        <f t="shared" si="152"/>
        <v>1.2304473085240852E-2</v>
      </c>
      <c r="T424" s="13">
        <f t="shared" si="153"/>
        <v>1.0104372770354475E-2</v>
      </c>
      <c r="U424" s="13">
        <f t="shared" si="154"/>
        <v>1.6679957638337184E-2</v>
      </c>
      <c r="V424" s="13">
        <f t="shared" si="155"/>
        <v>2.0961901467029254E-2</v>
      </c>
      <c r="W424" s="13">
        <f t="shared" si="156"/>
        <v>6.243110919625261E-3</v>
      </c>
      <c r="X424" s="13">
        <f t="shared" si="157"/>
        <v>-2.5898062686652068E-2</v>
      </c>
      <c r="Y424" s="13">
        <f t="shared" si="158"/>
        <v>2.331178314287885E-2</v>
      </c>
      <c r="Z424" s="13">
        <f t="shared" si="159"/>
        <v>-1.1035091225940485E-2</v>
      </c>
      <c r="AA424" s="13">
        <f t="shared" si="160"/>
        <v>-1.5029531070912427E-2</v>
      </c>
      <c r="AB424" s="13">
        <f t="shared" si="161"/>
        <v>-5.3187598437991479E-3</v>
      </c>
      <c r="AC424" s="55"/>
      <c r="AD424" s="14">
        <f t="shared" si="162"/>
        <v>1.0907787806779732E-2</v>
      </c>
      <c r="AE424" s="14">
        <f t="shared" si="163"/>
        <v>8.9414754518021798E-3</v>
      </c>
      <c r="AF424" s="14">
        <f t="shared" si="164"/>
        <v>1.6033476929856291E-2</v>
      </c>
      <c r="AG424" s="14">
        <f t="shared" si="165"/>
        <v>1.9906948038904627E-2</v>
      </c>
      <c r="AH424" s="14">
        <f t="shared" si="166"/>
        <v>5.1823785790952124E-3</v>
      </c>
      <c r="AI424" s="14">
        <f t="shared" si="167"/>
        <v>-2.6583917903933781E-2</v>
      </c>
      <c r="AJ424" s="14">
        <f t="shared" si="168"/>
        <v>2.2172135261441066E-2</v>
      </c>
      <c r="AK424" s="14">
        <f t="shared" si="169"/>
        <v>-1.2373912685194846E-2</v>
      </c>
      <c r="AL424" s="14">
        <f t="shared" si="170"/>
        <v>-1.5387131695746572E-2</v>
      </c>
      <c r="AM424" s="14">
        <f t="shared" si="171"/>
        <v>-6.2472974437793125E-3</v>
      </c>
    </row>
    <row r="425" spans="1:39" x14ac:dyDescent="0.25">
      <c r="A425" s="11">
        <v>43367</v>
      </c>
      <c r="B425" s="12">
        <v>13162</v>
      </c>
      <c r="C425" s="12">
        <v>2919.37</v>
      </c>
      <c r="D425" s="12">
        <v>7993.25</v>
      </c>
      <c r="E425" s="12">
        <v>264.08999599999999</v>
      </c>
      <c r="F425" s="12">
        <v>1934.3599850000001</v>
      </c>
      <c r="G425" s="12">
        <v>38.400002000000001</v>
      </c>
      <c r="H425" s="12">
        <v>158.779999</v>
      </c>
      <c r="I425" s="12">
        <v>1173.369995</v>
      </c>
      <c r="J425" s="12">
        <v>58.299999</v>
      </c>
      <c r="K425" s="12">
        <v>369.60998499999999</v>
      </c>
      <c r="L425" s="12">
        <v>89.620002999999997</v>
      </c>
      <c r="M425" s="12">
        <v>49.413505999999998</v>
      </c>
      <c r="N425" s="12">
        <v>158.96000699999999</v>
      </c>
      <c r="O425" s="53"/>
      <c r="P425" s="13">
        <f t="shared" si="149"/>
        <v>-1.0636681355413735E-4</v>
      </c>
      <c r="Q425" s="13">
        <f t="shared" si="150"/>
        <v>-1.3050760951849316E-3</v>
      </c>
      <c r="R425" s="13">
        <f t="shared" si="151"/>
        <v>1.7790279298157685E-3</v>
      </c>
      <c r="S425" s="13">
        <f t="shared" si="152"/>
        <v>1.4199704861217022E-2</v>
      </c>
      <c r="T425" s="13">
        <f t="shared" si="153"/>
        <v>2.0776931032307155E-2</v>
      </c>
      <c r="U425" s="13">
        <f t="shared" si="154"/>
        <v>5.4687236735038169E-3</v>
      </c>
      <c r="V425" s="13">
        <f t="shared" si="155"/>
        <v>5.6679682936633391E-4</v>
      </c>
      <c r="W425" s="13">
        <f t="shared" si="156"/>
        <v>9.6133607029895707E-3</v>
      </c>
      <c r="X425" s="13">
        <f t="shared" si="157"/>
        <v>-6.3464666611743326E-3</v>
      </c>
      <c r="Y425" s="13">
        <f t="shared" si="158"/>
        <v>-4.8697818593823605E-4</v>
      </c>
      <c r="Z425" s="13">
        <f t="shared" si="159"/>
        <v>4.6864314432126797E-3</v>
      </c>
      <c r="AA425" s="13">
        <f t="shared" si="160"/>
        <v>-3.8148274684252081E-3</v>
      </c>
      <c r="AB425" s="13">
        <f t="shared" si="161"/>
        <v>9.6250499032755066E-3</v>
      </c>
      <c r="AC425" s="55"/>
      <c r="AD425" s="14">
        <f t="shared" si="162"/>
        <v>1.2803019582755901E-2</v>
      </c>
      <c r="AE425" s="14">
        <f t="shared" si="163"/>
        <v>1.961403371375486E-2</v>
      </c>
      <c r="AF425" s="14">
        <f t="shared" si="164"/>
        <v>4.8222429650229227E-3</v>
      </c>
      <c r="AG425" s="14">
        <f t="shared" si="165"/>
        <v>-4.8815659875829339E-4</v>
      </c>
      <c r="AH425" s="14">
        <f t="shared" si="166"/>
        <v>8.5526283624595221E-3</v>
      </c>
      <c r="AI425" s="14">
        <f t="shared" si="167"/>
        <v>-7.032321878456046E-3</v>
      </c>
      <c r="AJ425" s="14">
        <f t="shared" si="168"/>
        <v>-1.6266260673760201E-3</v>
      </c>
      <c r="AK425" s="14">
        <f t="shared" si="169"/>
        <v>3.3476099839583186E-3</v>
      </c>
      <c r="AL425" s="14">
        <f t="shared" si="170"/>
        <v>-4.1724280932593522E-3</v>
      </c>
      <c r="AM425" s="14">
        <f t="shared" si="171"/>
        <v>8.696512303295342E-3</v>
      </c>
    </row>
    <row r="426" spans="1:39" x14ac:dyDescent="0.25">
      <c r="A426" s="11">
        <v>43368</v>
      </c>
      <c r="B426" s="12">
        <v>13160.6</v>
      </c>
      <c r="C426" s="12">
        <v>2915.56</v>
      </c>
      <c r="D426" s="12">
        <v>8007.4702150000003</v>
      </c>
      <c r="E426" s="12">
        <v>267.83999599999999</v>
      </c>
      <c r="F426" s="12">
        <v>1974.5500489999999</v>
      </c>
      <c r="G426" s="12">
        <v>38.610000999999997</v>
      </c>
      <c r="H426" s="12">
        <v>158.86999499999999</v>
      </c>
      <c r="I426" s="12">
        <v>1184.650024</v>
      </c>
      <c r="J426" s="12">
        <v>57.93</v>
      </c>
      <c r="K426" s="12">
        <v>369.42999300000002</v>
      </c>
      <c r="L426" s="12">
        <v>90.040001000000004</v>
      </c>
      <c r="M426" s="12">
        <v>49.225002000000003</v>
      </c>
      <c r="N426" s="12">
        <v>160.490005</v>
      </c>
      <c r="O426" s="53"/>
      <c r="P426" s="13">
        <f t="shared" si="149"/>
        <v>-4.4526845280610239E-3</v>
      </c>
      <c r="Q426" s="13">
        <f t="shared" si="150"/>
        <v>-3.2892480346828901E-3</v>
      </c>
      <c r="R426" s="13">
        <f t="shared" si="151"/>
        <v>-2.1355181525329892E-3</v>
      </c>
      <c r="S426" s="13">
        <f t="shared" si="152"/>
        <v>2.3521692406238692E-3</v>
      </c>
      <c r="T426" s="13">
        <f t="shared" si="153"/>
        <v>1.5189637768453501E-4</v>
      </c>
      <c r="U426" s="13">
        <f t="shared" si="154"/>
        <v>5.1800050458439273E-4</v>
      </c>
      <c r="V426" s="13">
        <f t="shared" si="155"/>
        <v>-3.3989615219662817E-3</v>
      </c>
      <c r="W426" s="13">
        <f t="shared" si="156"/>
        <v>-3.5116143297355684E-3</v>
      </c>
      <c r="X426" s="13">
        <f t="shared" si="157"/>
        <v>6.559658208182384E-3</v>
      </c>
      <c r="Y426" s="13">
        <f t="shared" si="158"/>
        <v>2.2873107652631619E-2</v>
      </c>
      <c r="Z426" s="13">
        <f t="shared" si="159"/>
        <v>-2.110206551419358E-3</v>
      </c>
      <c r="AA426" s="13">
        <f t="shared" si="160"/>
        <v>4.9234939594313687E-3</v>
      </c>
      <c r="AB426" s="13">
        <f t="shared" si="161"/>
        <v>-9.7825842799369456E-3</v>
      </c>
      <c r="AC426" s="55"/>
      <c r="AD426" s="14">
        <f t="shared" si="162"/>
        <v>9.5548396216274946E-4</v>
      </c>
      <c r="AE426" s="14">
        <f t="shared" si="163"/>
        <v>-1.01100094086776E-3</v>
      </c>
      <c r="AF426" s="14">
        <f t="shared" si="164"/>
        <v>-1.2848020389650172E-4</v>
      </c>
      <c r="AG426" s="14">
        <f t="shared" si="165"/>
        <v>-4.4539149500909085E-3</v>
      </c>
      <c r="AH426" s="14">
        <f t="shared" si="166"/>
        <v>-4.572346670265617E-3</v>
      </c>
      <c r="AI426" s="14">
        <f t="shared" si="167"/>
        <v>5.8738029909006706E-3</v>
      </c>
      <c r="AJ426" s="14">
        <f t="shared" si="168"/>
        <v>2.1733459771193835E-2</v>
      </c>
      <c r="AK426" s="14">
        <f t="shared" si="169"/>
        <v>-3.4490280106737191E-3</v>
      </c>
      <c r="AL426" s="14">
        <f t="shared" si="170"/>
        <v>4.5658933345972246E-3</v>
      </c>
      <c r="AM426" s="14">
        <f t="shared" si="171"/>
        <v>-1.071112187991711E-2</v>
      </c>
    </row>
    <row r="427" spans="1:39" x14ac:dyDescent="0.25">
      <c r="A427" s="11">
        <v>43369</v>
      </c>
      <c r="B427" s="12">
        <v>13102</v>
      </c>
      <c r="C427" s="12">
        <v>2905.97</v>
      </c>
      <c r="D427" s="12">
        <v>7990.3701170000004</v>
      </c>
      <c r="E427" s="12">
        <v>268.47000100000002</v>
      </c>
      <c r="F427" s="12">
        <v>1974.849976</v>
      </c>
      <c r="G427" s="12">
        <v>38.630001</v>
      </c>
      <c r="H427" s="12">
        <v>158.33000200000001</v>
      </c>
      <c r="I427" s="12">
        <v>1180.48999</v>
      </c>
      <c r="J427" s="12">
        <v>58.310001</v>
      </c>
      <c r="K427" s="12">
        <v>377.88000499999998</v>
      </c>
      <c r="L427" s="12">
        <v>89.849997999999999</v>
      </c>
      <c r="M427" s="12">
        <v>49.467360999999997</v>
      </c>
      <c r="N427" s="12">
        <v>158.91999799999999</v>
      </c>
      <c r="O427" s="53"/>
      <c r="P427" s="13">
        <f t="shared" si="149"/>
        <v>2.8239963364384835E-4</v>
      </c>
      <c r="Q427" s="13">
        <f t="shared" si="150"/>
        <v>2.7632769780832067E-3</v>
      </c>
      <c r="R427" s="13">
        <f t="shared" si="151"/>
        <v>6.4577857151093543E-3</v>
      </c>
      <c r="S427" s="13">
        <f t="shared" si="152"/>
        <v>5.3637389452685369E-3</v>
      </c>
      <c r="T427" s="13">
        <f t="shared" si="153"/>
        <v>1.9307797788888914E-2</v>
      </c>
      <c r="U427" s="13">
        <f t="shared" si="154"/>
        <v>-7.5071445118521929E-3</v>
      </c>
      <c r="V427" s="13">
        <f t="shared" si="155"/>
        <v>1.326338011414907E-2</v>
      </c>
      <c r="W427" s="13">
        <f t="shared" si="156"/>
        <v>1.1986569238083833E-2</v>
      </c>
      <c r="X427" s="13">
        <f t="shared" si="157"/>
        <v>1.7148001763889198E-4</v>
      </c>
      <c r="Y427" s="13">
        <f t="shared" si="158"/>
        <v>7.4891128468150825E-3</v>
      </c>
      <c r="Z427" s="13">
        <f t="shared" si="159"/>
        <v>-9.5715082820592157E-3</v>
      </c>
      <c r="AA427" s="13">
        <f t="shared" si="160"/>
        <v>2.9032476585926226E-3</v>
      </c>
      <c r="AB427" s="13">
        <f t="shared" si="161"/>
        <v>1.3843506340844858E-3</v>
      </c>
      <c r="AC427" s="55"/>
      <c r="AD427" s="14">
        <f t="shared" si="162"/>
        <v>3.9670536668074173E-3</v>
      </c>
      <c r="AE427" s="14">
        <f t="shared" si="163"/>
        <v>1.8144900470336619E-2</v>
      </c>
      <c r="AF427" s="14">
        <f t="shared" si="164"/>
        <v>-8.153625220333088E-3</v>
      </c>
      <c r="AG427" s="14">
        <f t="shared" si="165"/>
        <v>1.2208426686024444E-2</v>
      </c>
      <c r="AH427" s="14">
        <f t="shared" si="166"/>
        <v>1.0925836897553784E-2</v>
      </c>
      <c r="AI427" s="14">
        <f t="shared" si="167"/>
        <v>-5.1437519964282112E-4</v>
      </c>
      <c r="AJ427" s="14">
        <f t="shared" si="168"/>
        <v>6.349464965377298E-3</v>
      </c>
      <c r="AK427" s="14">
        <f t="shared" si="169"/>
        <v>-1.0910329741313576E-2</v>
      </c>
      <c r="AL427" s="14">
        <f t="shared" si="170"/>
        <v>2.5456470337584785E-3</v>
      </c>
      <c r="AM427" s="14">
        <f t="shared" si="171"/>
        <v>4.5581303410432105E-4</v>
      </c>
    </row>
    <row r="428" spans="1:39" x14ac:dyDescent="0.25">
      <c r="A428" s="11">
        <v>43370</v>
      </c>
      <c r="B428" s="12">
        <v>13105.7</v>
      </c>
      <c r="C428" s="12">
        <v>2914</v>
      </c>
      <c r="D428" s="12">
        <v>8041.9702150000003</v>
      </c>
      <c r="E428" s="12">
        <v>269.91000400000001</v>
      </c>
      <c r="F428" s="12">
        <v>2012.9799800000001</v>
      </c>
      <c r="G428" s="12">
        <v>38.340000000000003</v>
      </c>
      <c r="H428" s="12">
        <v>160.429993</v>
      </c>
      <c r="I428" s="12">
        <v>1194.6400149999999</v>
      </c>
      <c r="J428" s="12">
        <v>58.32</v>
      </c>
      <c r="K428" s="12">
        <v>380.709991</v>
      </c>
      <c r="L428" s="12">
        <v>88.989998</v>
      </c>
      <c r="M428" s="12">
        <v>49.610976999999998</v>
      </c>
      <c r="N428" s="12">
        <v>159.13999899999999</v>
      </c>
      <c r="O428" s="53"/>
      <c r="P428" s="13">
        <f t="shared" si="149"/>
        <v>-1.7702221170941002E-3</v>
      </c>
      <c r="Q428" s="13">
        <f t="shared" si="150"/>
        <v>-6.8634179821724928E-6</v>
      </c>
      <c r="R428" s="13">
        <f t="shared" si="151"/>
        <v>5.4462810516642257E-4</v>
      </c>
      <c r="S428" s="13">
        <f t="shared" si="152"/>
        <v>1.4822718464335694E-4</v>
      </c>
      <c r="T428" s="13">
        <f t="shared" si="153"/>
        <v>-4.9578138377710523E-3</v>
      </c>
      <c r="U428" s="13">
        <f t="shared" si="154"/>
        <v>4.1731872717787333E-3</v>
      </c>
      <c r="V428" s="13">
        <f t="shared" si="155"/>
        <v>-8.7265103851247305E-3</v>
      </c>
      <c r="W428" s="13">
        <f t="shared" si="156"/>
        <v>-9.7941135849188843E-4</v>
      </c>
      <c r="X428" s="13">
        <f t="shared" si="157"/>
        <v>-6.8588820301784814E-4</v>
      </c>
      <c r="Y428" s="13">
        <f t="shared" si="158"/>
        <v>-1.728346025991212E-2</v>
      </c>
      <c r="Z428" s="13">
        <f t="shared" si="159"/>
        <v>-1.2922823079510537E-2</v>
      </c>
      <c r="AA428" s="13">
        <f t="shared" si="160"/>
        <v>-5.4278914926428889E-3</v>
      </c>
      <c r="AB428" s="13">
        <f t="shared" si="161"/>
        <v>6.1580746899463357E-3</v>
      </c>
      <c r="AC428" s="55"/>
      <c r="AD428" s="14">
        <f t="shared" si="162"/>
        <v>-1.2484580938177628E-3</v>
      </c>
      <c r="AE428" s="14">
        <f t="shared" si="163"/>
        <v>-6.1207111563233475E-3</v>
      </c>
      <c r="AF428" s="14">
        <f t="shared" si="164"/>
        <v>3.526706563297839E-3</v>
      </c>
      <c r="AG428" s="14">
        <f t="shared" si="165"/>
        <v>-9.7814638132493574E-3</v>
      </c>
      <c r="AH428" s="14">
        <f t="shared" si="166"/>
        <v>-2.0401436990219366E-3</v>
      </c>
      <c r="AI428" s="14">
        <f t="shared" si="167"/>
        <v>-1.3717434202995611E-3</v>
      </c>
      <c r="AJ428" s="14">
        <f t="shared" si="168"/>
        <v>-1.8423108141349905E-2</v>
      </c>
      <c r="AK428" s="14">
        <f t="shared" si="169"/>
        <v>-1.4261644538764898E-2</v>
      </c>
      <c r="AL428" s="14">
        <f t="shared" si="170"/>
        <v>-5.785492117477033E-3</v>
      </c>
      <c r="AM428" s="14">
        <f t="shared" si="171"/>
        <v>5.229537089966171E-3</v>
      </c>
    </row>
    <row r="429" spans="1:39" x14ac:dyDescent="0.25">
      <c r="A429" s="11">
        <v>43371</v>
      </c>
      <c r="B429" s="12">
        <v>13082.5</v>
      </c>
      <c r="C429" s="12">
        <v>2913.98</v>
      </c>
      <c r="D429" s="12">
        <v>8046.3500979999999</v>
      </c>
      <c r="E429" s="12">
        <v>269.95001200000002</v>
      </c>
      <c r="F429" s="12">
        <v>2003</v>
      </c>
      <c r="G429" s="12">
        <v>38.5</v>
      </c>
      <c r="H429" s="12">
        <v>159.029999</v>
      </c>
      <c r="I429" s="12">
        <v>1193.469971</v>
      </c>
      <c r="J429" s="12">
        <v>58.279998999999997</v>
      </c>
      <c r="K429" s="12">
        <v>374.13000499999998</v>
      </c>
      <c r="L429" s="12">
        <v>87.839995999999999</v>
      </c>
      <c r="M429" s="12">
        <v>49.341693999999997</v>
      </c>
      <c r="N429" s="12">
        <v>160.11999499999999</v>
      </c>
      <c r="O429" s="53"/>
      <c r="P429" s="13">
        <f t="shared" si="149"/>
        <v>3.2715459583412265E-3</v>
      </c>
      <c r="Q429" s="13">
        <f t="shared" si="150"/>
        <v>3.6410682297065566E-3</v>
      </c>
      <c r="R429" s="13">
        <f t="shared" si="151"/>
        <v>-1.1247699751779638E-3</v>
      </c>
      <c r="S429" s="13">
        <f t="shared" si="152"/>
        <v>2.0522236539111338E-2</v>
      </c>
      <c r="T429" s="13">
        <f t="shared" si="153"/>
        <v>6.7897403894168207E-4</v>
      </c>
      <c r="U429" s="13">
        <f t="shared" si="154"/>
        <v>1.2467532467532294E-2</v>
      </c>
      <c r="V429" s="13">
        <f t="shared" si="155"/>
        <v>5.2191536516328352E-3</v>
      </c>
      <c r="W429" s="13">
        <f t="shared" si="156"/>
        <v>1.541796647349436E-3</v>
      </c>
      <c r="X429" s="13">
        <f t="shared" si="157"/>
        <v>-1.5785827312728706E-2</v>
      </c>
      <c r="Y429" s="13">
        <f t="shared" si="158"/>
        <v>1.9511902019192506E-2</v>
      </c>
      <c r="Z429" s="13">
        <f t="shared" si="159"/>
        <v>-3.3013776548896923E-3</v>
      </c>
      <c r="AA429" s="13">
        <f t="shared" si="160"/>
        <v>4.7298538230164944E-3</v>
      </c>
      <c r="AB429" s="13">
        <f t="shared" si="161"/>
        <v>-1.1866225701543387E-3</v>
      </c>
      <c r="AC429" s="55"/>
      <c r="AD429" s="14">
        <f t="shared" si="162"/>
        <v>1.9125551260650218E-2</v>
      </c>
      <c r="AE429" s="14">
        <f t="shared" si="163"/>
        <v>-4.8392327961061291E-4</v>
      </c>
      <c r="AF429" s="14">
        <f t="shared" si="164"/>
        <v>1.1821051759051399E-2</v>
      </c>
      <c r="AG429" s="14">
        <f t="shared" si="165"/>
        <v>4.1642002235082083E-3</v>
      </c>
      <c r="AH429" s="14">
        <f t="shared" si="166"/>
        <v>4.8106430681938784E-4</v>
      </c>
      <c r="AI429" s="14">
        <f t="shared" si="167"/>
        <v>-1.6471682530010419E-2</v>
      </c>
      <c r="AJ429" s="14">
        <f t="shared" si="168"/>
        <v>1.8372254137754722E-2</v>
      </c>
      <c r="AK429" s="14">
        <f t="shared" si="169"/>
        <v>-4.6401991141440529E-3</v>
      </c>
      <c r="AL429" s="14">
        <f t="shared" si="170"/>
        <v>4.3722531981823503E-3</v>
      </c>
      <c r="AM429" s="14">
        <f t="shared" si="171"/>
        <v>-2.1151601701345033E-3</v>
      </c>
    </row>
    <row r="430" spans="1:39" x14ac:dyDescent="0.25">
      <c r="A430" s="11">
        <v>43374</v>
      </c>
      <c r="B430" s="12">
        <v>13125.3</v>
      </c>
      <c r="C430" s="12">
        <v>2924.59</v>
      </c>
      <c r="D430" s="12">
        <v>8037.2998049999997</v>
      </c>
      <c r="E430" s="12">
        <v>275.48998999999998</v>
      </c>
      <c r="F430" s="12">
        <v>2004.3599850000001</v>
      </c>
      <c r="G430" s="12">
        <v>38.979999999999997</v>
      </c>
      <c r="H430" s="12">
        <v>159.86000100000001</v>
      </c>
      <c r="I430" s="12">
        <v>1195.3100589999999</v>
      </c>
      <c r="J430" s="12">
        <v>57.360000999999997</v>
      </c>
      <c r="K430" s="12">
        <v>381.42999300000002</v>
      </c>
      <c r="L430" s="12">
        <v>87.550003000000004</v>
      </c>
      <c r="M430" s="12">
        <v>49.575073000000003</v>
      </c>
      <c r="N430" s="12">
        <v>159.929993</v>
      </c>
      <c r="O430" s="53"/>
      <c r="P430" s="13">
        <f t="shared" si="149"/>
        <v>-1.4704425803599985E-3</v>
      </c>
      <c r="Q430" s="13">
        <f t="shared" si="150"/>
        <v>-3.9663679353352244E-4</v>
      </c>
      <c r="R430" s="13">
        <f t="shared" si="151"/>
        <v>-4.6968510464815427E-3</v>
      </c>
      <c r="S430" s="13">
        <f t="shared" si="152"/>
        <v>-1.2668300579632641E-2</v>
      </c>
      <c r="T430" s="13">
        <f t="shared" si="153"/>
        <v>-1.6489017066462774E-2</v>
      </c>
      <c r="U430" s="13">
        <f t="shared" si="154"/>
        <v>1.5392765520780838E-3</v>
      </c>
      <c r="V430" s="13">
        <f t="shared" si="155"/>
        <v>-1.6264268633402579E-2</v>
      </c>
      <c r="W430" s="13">
        <f t="shared" si="156"/>
        <v>4.0156325665123838E-3</v>
      </c>
      <c r="X430" s="13">
        <f t="shared" si="157"/>
        <v>-2.9637726122074826E-3</v>
      </c>
      <c r="Y430" s="13">
        <f t="shared" si="158"/>
        <v>-1.1247091415802823E-2</v>
      </c>
      <c r="Z430" s="13">
        <f t="shared" si="159"/>
        <v>-9.937212680620866E-3</v>
      </c>
      <c r="AA430" s="13">
        <f t="shared" si="160"/>
        <v>-1.0863584608337362E-2</v>
      </c>
      <c r="AB430" s="13">
        <f t="shared" si="161"/>
        <v>-1.5069024607535564E-2</v>
      </c>
      <c r="AC430" s="55"/>
      <c r="AD430" s="14">
        <f t="shared" si="162"/>
        <v>-1.4064985858093761E-2</v>
      </c>
      <c r="AE430" s="14">
        <f t="shared" si="163"/>
        <v>-1.765191438501507E-2</v>
      </c>
      <c r="AF430" s="14">
        <f t="shared" si="164"/>
        <v>8.9279584359718933E-4</v>
      </c>
      <c r="AG430" s="14">
        <f t="shared" si="165"/>
        <v>-1.7319222061527206E-2</v>
      </c>
      <c r="AH430" s="14">
        <f t="shared" si="166"/>
        <v>2.9549002259823356E-3</v>
      </c>
      <c r="AI430" s="14">
        <f t="shared" si="167"/>
        <v>-3.6496278294891956E-3</v>
      </c>
      <c r="AJ430" s="14">
        <f t="shared" si="168"/>
        <v>-1.2386739297240608E-2</v>
      </c>
      <c r="AK430" s="14">
        <f t="shared" si="169"/>
        <v>-1.1276034139875227E-2</v>
      </c>
      <c r="AL430" s="14">
        <f t="shared" si="170"/>
        <v>-1.1221185233171506E-2</v>
      </c>
      <c r="AM430" s="14">
        <f t="shared" si="171"/>
        <v>-1.599756220751573E-2</v>
      </c>
    </row>
    <row r="431" spans="1:39" x14ac:dyDescent="0.25">
      <c r="A431" s="11">
        <v>43375</v>
      </c>
      <c r="B431" s="12">
        <v>13106</v>
      </c>
      <c r="C431" s="12">
        <v>2923.43</v>
      </c>
      <c r="D431" s="12">
        <v>7999.5498049999997</v>
      </c>
      <c r="E431" s="12">
        <v>272</v>
      </c>
      <c r="F431" s="12">
        <v>1971.3100589999999</v>
      </c>
      <c r="G431" s="12">
        <v>39.040000999999997</v>
      </c>
      <c r="H431" s="12">
        <v>157.259995</v>
      </c>
      <c r="I431" s="12">
        <v>1200.1099850000001</v>
      </c>
      <c r="J431" s="12">
        <v>57.189999</v>
      </c>
      <c r="K431" s="12">
        <v>377.14001500000001</v>
      </c>
      <c r="L431" s="12">
        <v>86.68</v>
      </c>
      <c r="M431" s="12">
        <v>49.03651</v>
      </c>
      <c r="N431" s="12">
        <v>157.520004</v>
      </c>
      <c r="O431" s="53"/>
      <c r="P431" s="13">
        <f t="shared" si="149"/>
        <v>9.5376163589189211E-4</v>
      </c>
      <c r="Q431" s="13">
        <f t="shared" si="150"/>
        <v>7.1149300650286129E-4</v>
      </c>
      <c r="R431" s="13">
        <f t="shared" si="151"/>
        <v>3.192684541327262E-3</v>
      </c>
      <c r="S431" s="13">
        <f t="shared" si="152"/>
        <v>-5.4779044117646558E-3</v>
      </c>
      <c r="T431" s="13">
        <f t="shared" si="153"/>
        <v>-9.41001082772841E-3</v>
      </c>
      <c r="U431" s="13">
        <f t="shared" si="154"/>
        <v>-1.101434398016532E-2</v>
      </c>
      <c r="V431" s="13">
        <f t="shared" si="155"/>
        <v>1.1700439135839957E-2</v>
      </c>
      <c r="W431" s="13">
        <f t="shared" si="156"/>
        <v>2.3664214409482298E-3</v>
      </c>
      <c r="X431" s="13">
        <f t="shared" si="157"/>
        <v>-9.0925163331442294E-3</v>
      </c>
      <c r="Y431" s="13">
        <f t="shared" si="158"/>
        <v>-2.3870975345863243E-4</v>
      </c>
      <c r="Z431" s="13">
        <f t="shared" si="159"/>
        <v>5.4222658052607287E-3</v>
      </c>
      <c r="AA431" s="13">
        <f t="shared" si="160"/>
        <v>0</v>
      </c>
      <c r="AB431" s="13">
        <f t="shared" si="161"/>
        <v>1.6505522689043151E-3</v>
      </c>
      <c r="AC431" s="55"/>
      <c r="AD431" s="14">
        <f t="shared" si="162"/>
        <v>-6.8745896902257754E-3</v>
      </c>
      <c r="AE431" s="14">
        <f t="shared" si="163"/>
        <v>-1.0572908146280705E-2</v>
      </c>
      <c r="AF431" s="14">
        <f t="shared" si="164"/>
        <v>-1.1660824688646215E-2</v>
      </c>
      <c r="AG431" s="14">
        <f t="shared" si="165"/>
        <v>1.064548570771533E-2</v>
      </c>
      <c r="AH431" s="14">
        <f t="shared" si="166"/>
        <v>1.3056891004181817E-3</v>
      </c>
      <c r="AI431" s="14">
        <f t="shared" si="167"/>
        <v>-9.7783715504259419E-3</v>
      </c>
      <c r="AJ431" s="14">
        <f t="shared" si="168"/>
        <v>-1.3783576348964164E-3</v>
      </c>
      <c r="AK431" s="14">
        <f t="shared" si="169"/>
        <v>4.083444346006368E-3</v>
      </c>
      <c r="AL431" s="14">
        <f t="shared" si="170"/>
        <v>-3.5760062483414392E-4</v>
      </c>
      <c r="AM431" s="14">
        <f t="shared" si="171"/>
        <v>7.2201466892415033E-4</v>
      </c>
    </row>
    <row r="432" spans="1:39" x14ac:dyDescent="0.25">
      <c r="A432" s="11">
        <v>43376</v>
      </c>
      <c r="B432" s="12">
        <v>13118.5</v>
      </c>
      <c r="C432" s="12">
        <v>2925.51</v>
      </c>
      <c r="D432" s="12">
        <v>8025.0898440000001</v>
      </c>
      <c r="E432" s="12">
        <v>270.51001000000002</v>
      </c>
      <c r="F432" s="12">
        <v>1952.76001</v>
      </c>
      <c r="G432" s="12">
        <v>38.610000999999997</v>
      </c>
      <c r="H432" s="12">
        <v>159.10000600000001</v>
      </c>
      <c r="I432" s="12">
        <v>1202.9499510000001</v>
      </c>
      <c r="J432" s="12">
        <v>56.669998</v>
      </c>
      <c r="K432" s="12">
        <v>377.04998799999998</v>
      </c>
      <c r="L432" s="12">
        <v>87.150002000000001</v>
      </c>
      <c r="M432" s="12">
        <v>49.03651</v>
      </c>
      <c r="N432" s="12">
        <v>157.779999</v>
      </c>
      <c r="O432" s="53"/>
      <c r="P432" s="13">
        <f t="shared" si="149"/>
        <v>-5.8085909212182152E-3</v>
      </c>
      <c r="Q432" s="13">
        <f t="shared" si="150"/>
        <v>-8.1695157425543119E-3</v>
      </c>
      <c r="R432" s="13">
        <f t="shared" si="151"/>
        <v>-1.8140616594946146E-2</v>
      </c>
      <c r="S432" s="13">
        <f t="shared" si="152"/>
        <v>-2.5137772165991223E-2</v>
      </c>
      <c r="T432" s="13">
        <f t="shared" si="153"/>
        <v>-2.219421013235523E-2</v>
      </c>
      <c r="U432" s="13">
        <f t="shared" si="154"/>
        <v>-1.5799041289845994E-2</v>
      </c>
      <c r="V432" s="13">
        <f t="shared" si="155"/>
        <v>-2.6398565943485996E-2</v>
      </c>
      <c r="W432" s="13">
        <f t="shared" si="156"/>
        <v>-2.8895641062293809E-2</v>
      </c>
      <c r="X432" s="13">
        <f t="shared" si="157"/>
        <v>-1.2352162073483663E-2</v>
      </c>
      <c r="Y432" s="13">
        <f t="shared" si="158"/>
        <v>-3.5539038394028499E-2</v>
      </c>
      <c r="Z432" s="13">
        <f t="shared" si="159"/>
        <v>-3.2243326856148613E-2</v>
      </c>
      <c r="AA432" s="13">
        <f t="shared" si="160"/>
        <v>-2.434569670639275E-2</v>
      </c>
      <c r="AB432" s="13">
        <f t="shared" si="161"/>
        <v>-1.6288452378555363E-2</v>
      </c>
      <c r="AC432" s="55"/>
      <c r="AD432" s="14">
        <f t="shared" si="162"/>
        <v>-2.6534457444452344E-2</v>
      </c>
      <c r="AE432" s="14">
        <f t="shared" si="163"/>
        <v>-2.3357107450907525E-2</v>
      </c>
      <c r="AF432" s="14">
        <f t="shared" si="164"/>
        <v>-1.6445521998326888E-2</v>
      </c>
      <c r="AG432" s="14">
        <f t="shared" si="165"/>
        <v>-2.7453519371610623E-2</v>
      </c>
      <c r="AH432" s="14">
        <f t="shared" si="166"/>
        <v>-2.9956373402823856E-2</v>
      </c>
      <c r="AI432" s="14">
        <f t="shared" si="167"/>
        <v>-1.3038017290765376E-2</v>
      </c>
      <c r="AJ432" s="14">
        <f t="shared" si="168"/>
        <v>-3.6678686275466284E-2</v>
      </c>
      <c r="AK432" s="14">
        <f t="shared" si="169"/>
        <v>-3.3582148315402974E-2</v>
      </c>
      <c r="AL432" s="14">
        <f t="shared" si="170"/>
        <v>-2.4703297331226892E-2</v>
      </c>
      <c r="AM432" s="14">
        <f t="shared" si="171"/>
        <v>-1.7216989978535529E-2</v>
      </c>
    </row>
    <row r="433" spans="1:39" x14ac:dyDescent="0.25">
      <c r="A433" s="11">
        <v>43377</v>
      </c>
      <c r="B433" s="12">
        <v>13042.3</v>
      </c>
      <c r="C433" s="12">
        <v>2901.61</v>
      </c>
      <c r="D433" s="12">
        <v>7879.5097660000001</v>
      </c>
      <c r="E433" s="12">
        <v>263.709991</v>
      </c>
      <c r="F433" s="12">
        <v>1909.420044</v>
      </c>
      <c r="G433" s="12">
        <v>38</v>
      </c>
      <c r="H433" s="12">
        <v>154.89999399999999</v>
      </c>
      <c r="I433" s="12">
        <v>1168.1899410000001</v>
      </c>
      <c r="J433" s="12">
        <v>55.970001000000003</v>
      </c>
      <c r="K433" s="12">
        <v>363.64999399999999</v>
      </c>
      <c r="L433" s="12">
        <v>84.339995999999999</v>
      </c>
      <c r="M433" s="12">
        <v>47.842682000000003</v>
      </c>
      <c r="N433" s="12">
        <v>155.21000699999999</v>
      </c>
      <c r="O433" s="53"/>
      <c r="P433" s="13">
        <f t="shared" si="149"/>
        <v>-3.856681720248667E-3</v>
      </c>
      <c r="Q433" s="13">
        <f t="shared" si="150"/>
        <v>-5.5279655088037449E-3</v>
      </c>
      <c r="R433" s="13">
        <f t="shared" si="151"/>
        <v>-1.1556502079979714E-2</v>
      </c>
      <c r="S433" s="13">
        <f t="shared" si="152"/>
        <v>-1.8580638455976128E-3</v>
      </c>
      <c r="T433" s="13">
        <f t="shared" si="153"/>
        <v>-1.0353939701284509E-2</v>
      </c>
      <c r="U433" s="13">
        <f t="shared" si="154"/>
        <v>-3.9474210526315723E-3</v>
      </c>
      <c r="V433" s="13">
        <f t="shared" si="155"/>
        <v>1.0975662142376219E-3</v>
      </c>
      <c r="W433" s="13">
        <f t="shared" si="156"/>
        <v>-9.2792829483884232E-3</v>
      </c>
      <c r="X433" s="13">
        <f t="shared" si="157"/>
        <v>3.9306413448161326E-3</v>
      </c>
      <c r="Y433" s="13">
        <f t="shared" si="158"/>
        <v>-3.3823699169372112E-2</v>
      </c>
      <c r="Z433" s="13">
        <f t="shared" si="159"/>
        <v>-1.3753806675542046E-2</v>
      </c>
      <c r="AA433" s="13">
        <f t="shared" si="160"/>
        <v>-1.1256057927523377E-3</v>
      </c>
      <c r="AB433" s="13">
        <f t="shared" si="161"/>
        <v>-6.9583271135345015E-3</v>
      </c>
      <c r="AC433" s="55"/>
      <c r="AD433" s="14">
        <f t="shared" si="162"/>
        <v>-3.2547491240587324E-3</v>
      </c>
      <c r="AE433" s="14">
        <f t="shared" si="163"/>
        <v>-1.1516837019836804E-2</v>
      </c>
      <c r="AF433" s="14">
        <f t="shared" si="164"/>
        <v>-4.5939017611124665E-3</v>
      </c>
      <c r="AG433" s="14">
        <f t="shared" si="165"/>
        <v>4.261278611299461E-5</v>
      </c>
      <c r="AH433" s="14">
        <f t="shared" si="166"/>
        <v>-1.0340015288918472E-2</v>
      </c>
      <c r="AI433" s="14">
        <f t="shared" si="167"/>
        <v>3.2447861275344196E-3</v>
      </c>
      <c r="AJ433" s="14">
        <f t="shared" si="168"/>
        <v>-3.4963347050809897E-2</v>
      </c>
      <c r="AK433" s="14">
        <f t="shared" si="169"/>
        <v>-1.5092628134796407E-2</v>
      </c>
      <c r="AL433" s="14">
        <f t="shared" si="170"/>
        <v>-1.4832064175864816E-3</v>
      </c>
      <c r="AM433" s="14">
        <f t="shared" si="171"/>
        <v>-7.8868647135146661E-3</v>
      </c>
    </row>
    <row r="434" spans="1:39" x14ac:dyDescent="0.25">
      <c r="A434" s="11">
        <v>43378</v>
      </c>
      <c r="B434" s="12">
        <v>12992</v>
      </c>
      <c r="C434" s="12">
        <v>2885.57</v>
      </c>
      <c r="D434" s="12">
        <v>7788.4501950000003</v>
      </c>
      <c r="E434" s="12">
        <v>263.22000100000002</v>
      </c>
      <c r="F434" s="12">
        <v>1889.650024</v>
      </c>
      <c r="G434" s="12">
        <v>37.849997999999999</v>
      </c>
      <c r="H434" s="12">
        <v>155.070007</v>
      </c>
      <c r="I434" s="12">
        <v>1157.349976</v>
      </c>
      <c r="J434" s="12">
        <v>56.189999</v>
      </c>
      <c r="K434" s="12">
        <v>351.35000600000001</v>
      </c>
      <c r="L434" s="12">
        <v>83.18</v>
      </c>
      <c r="M434" s="12">
        <v>47.788829999999997</v>
      </c>
      <c r="N434" s="12">
        <v>154.13000500000001</v>
      </c>
      <c r="O434" s="53"/>
      <c r="P434" s="13">
        <f t="shared" si="149"/>
        <v>6.2346059113305152E-4</v>
      </c>
      <c r="Q434" s="13">
        <f t="shared" si="150"/>
        <v>-3.9506925841348295E-4</v>
      </c>
      <c r="R434" s="13">
        <f t="shared" si="151"/>
        <v>-6.7407505582693927E-3</v>
      </c>
      <c r="S434" s="13">
        <f t="shared" si="152"/>
        <v>-3.2406348178685818E-2</v>
      </c>
      <c r="T434" s="13">
        <f t="shared" si="153"/>
        <v>-1.3351668128785743E-2</v>
      </c>
      <c r="U434" s="13">
        <f t="shared" si="154"/>
        <v>-1.4531017940872748E-2</v>
      </c>
      <c r="V434" s="13">
        <f t="shared" si="155"/>
        <v>-4.1400739731700775E-2</v>
      </c>
      <c r="W434" s="13">
        <f t="shared" si="156"/>
        <v>-7.2406836080497472E-3</v>
      </c>
      <c r="X434" s="13">
        <f t="shared" si="157"/>
        <v>5.339081782151256E-3</v>
      </c>
      <c r="Y434" s="13">
        <f t="shared" si="158"/>
        <v>-6.4038706747595597E-3</v>
      </c>
      <c r="Z434" s="13">
        <f t="shared" si="159"/>
        <v>-3.1618141380139519E-2</v>
      </c>
      <c r="AA434" s="13">
        <f t="shared" si="160"/>
        <v>5.6356265679657902E-4</v>
      </c>
      <c r="AB434" s="13">
        <f t="shared" si="161"/>
        <v>-2.1734937334232929E-2</v>
      </c>
      <c r="AC434" s="55"/>
      <c r="AD434" s="14">
        <f t="shared" si="162"/>
        <v>-3.3803033457146935E-2</v>
      </c>
      <c r="AE434" s="14">
        <f t="shared" si="163"/>
        <v>-1.4514565447338038E-2</v>
      </c>
      <c r="AF434" s="14">
        <f t="shared" si="164"/>
        <v>-1.5177498649353643E-2</v>
      </c>
      <c r="AG434" s="14">
        <f t="shared" si="165"/>
        <v>-4.2455693159825406E-2</v>
      </c>
      <c r="AH434" s="14">
        <f t="shared" si="166"/>
        <v>-8.3014159485797958E-3</v>
      </c>
      <c r="AI434" s="14">
        <f t="shared" si="167"/>
        <v>4.6532265648695425E-3</v>
      </c>
      <c r="AJ434" s="14">
        <f t="shared" si="168"/>
        <v>-7.5435185561973442E-3</v>
      </c>
      <c r="AK434" s="14">
        <f t="shared" si="169"/>
        <v>-3.295696283939388E-2</v>
      </c>
      <c r="AL434" s="14">
        <f t="shared" si="170"/>
        <v>2.059620319624351E-4</v>
      </c>
      <c r="AM434" s="14">
        <f t="shared" si="171"/>
        <v>-2.2663474934213095E-2</v>
      </c>
    </row>
    <row r="435" spans="1:39" x14ac:dyDescent="0.25">
      <c r="A435" s="11">
        <v>43381</v>
      </c>
      <c r="B435" s="12">
        <v>13000.1</v>
      </c>
      <c r="C435" s="12">
        <v>2884.43</v>
      </c>
      <c r="D435" s="12">
        <v>7735.9501950000003</v>
      </c>
      <c r="E435" s="12">
        <v>254.69000199999999</v>
      </c>
      <c r="F435" s="12">
        <v>1864.420044</v>
      </c>
      <c r="G435" s="12">
        <v>37.299999</v>
      </c>
      <c r="H435" s="12">
        <v>148.64999399999999</v>
      </c>
      <c r="I435" s="12">
        <v>1148.969971</v>
      </c>
      <c r="J435" s="12">
        <v>56.490001999999997</v>
      </c>
      <c r="K435" s="12">
        <v>349.10000600000001</v>
      </c>
      <c r="L435" s="12">
        <v>80.550003000000004</v>
      </c>
      <c r="M435" s="12">
        <v>47.815761999999999</v>
      </c>
      <c r="N435" s="12">
        <v>150.779999</v>
      </c>
      <c r="O435" s="53"/>
      <c r="P435" s="13">
        <f t="shared" si="149"/>
        <v>-3.0461304143815093E-3</v>
      </c>
      <c r="Q435" s="13">
        <f t="shared" si="150"/>
        <v>-1.4179577940874877E-3</v>
      </c>
      <c r="R435" s="13">
        <f t="shared" si="151"/>
        <v>2.6755924583610202E-4</v>
      </c>
      <c r="S435" s="13">
        <f t="shared" si="152"/>
        <v>-2.0809532994546798E-3</v>
      </c>
      <c r="T435" s="13">
        <f t="shared" si="153"/>
        <v>3.164470377255979E-3</v>
      </c>
      <c r="U435" s="13">
        <f t="shared" si="154"/>
        <v>2.9490885509138032E-3</v>
      </c>
      <c r="V435" s="13">
        <f t="shared" si="155"/>
        <v>-1.0090414130793368E-3</v>
      </c>
      <c r="W435" s="13">
        <f t="shared" si="156"/>
        <v>-8.8340211286513926E-3</v>
      </c>
      <c r="X435" s="13">
        <f t="shared" si="157"/>
        <v>1.062081746784127E-3</v>
      </c>
      <c r="Y435" s="13">
        <f t="shared" si="158"/>
        <v>1.8934359456871386E-2</v>
      </c>
      <c r="Z435" s="13">
        <f t="shared" si="159"/>
        <v>-6.4556670469646527E-3</v>
      </c>
      <c r="AA435" s="13">
        <f t="shared" si="160"/>
        <v>1.313876374070988E-3</v>
      </c>
      <c r="AB435" s="13">
        <f t="shared" si="161"/>
        <v>-1.8304781922700575E-2</v>
      </c>
      <c r="AC435" s="55"/>
      <c r="AD435" s="14">
        <f t="shared" si="162"/>
        <v>-3.4776385779157993E-3</v>
      </c>
      <c r="AE435" s="14">
        <f t="shared" si="163"/>
        <v>2.0015730587036838E-3</v>
      </c>
      <c r="AF435" s="14">
        <f t="shared" si="164"/>
        <v>2.3026078424329089E-3</v>
      </c>
      <c r="AG435" s="14">
        <f t="shared" si="165"/>
        <v>-2.0639948412039641E-3</v>
      </c>
      <c r="AH435" s="14">
        <f t="shared" si="166"/>
        <v>-9.8947534691814411E-3</v>
      </c>
      <c r="AI435" s="14">
        <f t="shared" si="167"/>
        <v>3.7622652950241393E-4</v>
      </c>
      <c r="AJ435" s="14">
        <f t="shared" si="168"/>
        <v>1.7794711575433601E-2</v>
      </c>
      <c r="AK435" s="14">
        <f t="shared" si="169"/>
        <v>-7.7944885062190133E-3</v>
      </c>
      <c r="AL435" s="14">
        <f t="shared" si="170"/>
        <v>9.5627574923684414E-4</v>
      </c>
      <c r="AM435" s="14">
        <f t="shared" si="171"/>
        <v>-1.9233319522680741E-2</v>
      </c>
    </row>
    <row r="436" spans="1:39" x14ac:dyDescent="0.25">
      <c r="A436" s="11">
        <v>43382</v>
      </c>
      <c r="B436" s="12">
        <v>12960.5</v>
      </c>
      <c r="C436" s="12">
        <v>2880.34</v>
      </c>
      <c r="D436" s="12">
        <v>7738.0200199999999</v>
      </c>
      <c r="E436" s="12">
        <v>254.16000399999999</v>
      </c>
      <c r="F436" s="12">
        <v>1870.3199460000001</v>
      </c>
      <c r="G436" s="12">
        <v>37.409999999999997</v>
      </c>
      <c r="H436" s="12">
        <v>148.5</v>
      </c>
      <c r="I436" s="12">
        <v>1138.8199460000001</v>
      </c>
      <c r="J436" s="12">
        <v>56.549999</v>
      </c>
      <c r="K436" s="12">
        <v>355.709991</v>
      </c>
      <c r="L436" s="12">
        <v>80.029999000000004</v>
      </c>
      <c r="M436" s="12">
        <v>47.878585999999999</v>
      </c>
      <c r="N436" s="12">
        <v>148.020004</v>
      </c>
      <c r="O436" s="53"/>
      <c r="P436" s="13">
        <f t="shared" si="149"/>
        <v>-2.6110103776860405E-2</v>
      </c>
      <c r="Q436" s="13">
        <f t="shared" si="150"/>
        <v>-3.2864175757028824E-2</v>
      </c>
      <c r="R436" s="13">
        <f t="shared" si="151"/>
        <v>-4.0833470859900967E-2</v>
      </c>
      <c r="S436" s="13">
        <f t="shared" si="152"/>
        <v>-6.3936102235818359E-2</v>
      </c>
      <c r="T436" s="13">
        <f t="shared" si="153"/>
        <v>-6.1524204051877307E-2</v>
      </c>
      <c r="U436" s="13">
        <f t="shared" si="154"/>
        <v>-3.475004009623095E-2</v>
      </c>
      <c r="V436" s="13">
        <f t="shared" si="155"/>
        <v>-7.1986545454545414E-2</v>
      </c>
      <c r="W436" s="13">
        <f t="shared" si="156"/>
        <v>-5.0578649594533953E-2</v>
      </c>
      <c r="X436" s="13">
        <f t="shared" si="157"/>
        <v>-4.6861132570488628E-2</v>
      </c>
      <c r="Y436" s="13">
        <f t="shared" si="158"/>
        <v>-8.3832269979731922E-2</v>
      </c>
      <c r="Z436" s="13">
        <f t="shared" si="159"/>
        <v>-5.7228565003480836E-2</v>
      </c>
      <c r="AA436" s="13">
        <f t="shared" si="160"/>
        <v>-8.061370066359097E-3</v>
      </c>
      <c r="AB436" s="13">
        <f t="shared" si="161"/>
        <v>-4.8101674149394036E-2</v>
      </c>
      <c r="AC436" s="55"/>
      <c r="AD436" s="14">
        <f t="shared" si="162"/>
        <v>-6.5332787514279483E-2</v>
      </c>
      <c r="AE436" s="14">
        <f t="shared" si="163"/>
        <v>-6.2687101370429599E-2</v>
      </c>
      <c r="AF436" s="14">
        <f t="shared" si="164"/>
        <v>-3.5396520804711847E-2</v>
      </c>
      <c r="AG436" s="14">
        <f t="shared" si="165"/>
        <v>-7.3041498882670045E-2</v>
      </c>
      <c r="AH436" s="14">
        <f t="shared" si="166"/>
        <v>-5.1639381935064003E-2</v>
      </c>
      <c r="AI436" s="14">
        <f t="shared" si="167"/>
        <v>-4.7546987787770341E-2</v>
      </c>
      <c r="AJ436" s="14">
        <f t="shared" si="168"/>
        <v>-8.4971917861169699E-2</v>
      </c>
      <c r="AK436" s="14">
        <f t="shared" si="169"/>
        <v>-5.8567386462735196E-2</v>
      </c>
      <c r="AL436" s="14">
        <f t="shared" si="170"/>
        <v>-8.4189706911932411E-3</v>
      </c>
      <c r="AM436" s="14">
        <f t="shared" si="171"/>
        <v>-4.9030211749374199E-2</v>
      </c>
    </row>
    <row r="437" spans="1:39" x14ac:dyDescent="0.25">
      <c r="A437" s="11">
        <v>43383</v>
      </c>
      <c r="B437" s="12">
        <v>12622.1</v>
      </c>
      <c r="C437" s="12">
        <v>2785.68</v>
      </c>
      <c r="D437" s="12">
        <v>7422.0498049999997</v>
      </c>
      <c r="E437" s="12">
        <v>237.91000399999999</v>
      </c>
      <c r="F437" s="12">
        <v>1755.25</v>
      </c>
      <c r="G437" s="12">
        <v>36.110000999999997</v>
      </c>
      <c r="H437" s="12">
        <v>137.80999800000001</v>
      </c>
      <c r="I437" s="12">
        <v>1081.219971</v>
      </c>
      <c r="J437" s="12">
        <v>53.900002000000001</v>
      </c>
      <c r="K437" s="12">
        <v>325.89001500000001</v>
      </c>
      <c r="L437" s="12">
        <v>75.449996999999996</v>
      </c>
      <c r="M437" s="12">
        <v>47.492618999999998</v>
      </c>
      <c r="N437" s="12">
        <v>140.89999399999999</v>
      </c>
      <c r="O437" s="53"/>
      <c r="P437" s="13">
        <f t="shared" si="149"/>
        <v>-2.1597040112184218E-2</v>
      </c>
      <c r="Q437" s="13">
        <f t="shared" si="150"/>
        <v>-2.0573073719881707E-2</v>
      </c>
      <c r="R437" s="13">
        <f t="shared" si="151"/>
        <v>-1.2528849636303296E-2</v>
      </c>
      <c r="S437" s="13">
        <f t="shared" si="152"/>
        <v>2.8581900238211499E-3</v>
      </c>
      <c r="T437" s="13">
        <f t="shared" si="153"/>
        <v>-2.0447238285144498E-2</v>
      </c>
      <c r="U437" s="13">
        <f t="shared" si="154"/>
        <v>-3.0462751856472625E-3</v>
      </c>
      <c r="V437" s="13">
        <f t="shared" si="155"/>
        <v>1.0376656416466901E-2</v>
      </c>
      <c r="W437" s="13">
        <f t="shared" si="156"/>
        <v>-1.7572973594287555E-3</v>
      </c>
      <c r="X437" s="13">
        <f t="shared" si="157"/>
        <v>-1.985157625782652E-2</v>
      </c>
      <c r="Y437" s="13">
        <f t="shared" si="158"/>
        <v>-1.4698237992962104E-2</v>
      </c>
      <c r="Z437" s="13">
        <f t="shared" si="159"/>
        <v>5.9642812179303561E-3</v>
      </c>
      <c r="AA437" s="13">
        <f t="shared" si="160"/>
        <v>-2.0412056029169401E-2</v>
      </c>
      <c r="AB437" s="13">
        <f t="shared" si="161"/>
        <v>-1.2633066542217186E-2</v>
      </c>
      <c r="AC437" s="55"/>
      <c r="AD437" s="14">
        <f t="shared" si="162"/>
        <v>1.4615047453600302E-3</v>
      </c>
      <c r="AE437" s="14">
        <f t="shared" si="163"/>
        <v>-2.1610135603696793E-2</v>
      </c>
      <c r="AF437" s="14">
        <f t="shared" si="164"/>
        <v>-3.6927558941281568E-3</v>
      </c>
      <c r="AG437" s="14">
        <f t="shared" si="165"/>
        <v>9.3217029883422738E-3</v>
      </c>
      <c r="AH437" s="14">
        <f t="shared" si="166"/>
        <v>-2.8180296999588037E-3</v>
      </c>
      <c r="AI437" s="14">
        <f t="shared" si="167"/>
        <v>-2.0537431475108232E-2</v>
      </c>
      <c r="AJ437" s="14">
        <f t="shared" si="168"/>
        <v>-1.5837885874399889E-2</v>
      </c>
      <c r="AK437" s="14">
        <f t="shared" si="169"/>
        <v>4.6254597586759955E-3</v>
      </c>
      <c r="AL437" s="14">
        <f t="shared" si="170"/>
        <v>-2.0769656654003543E-2</v>
      </c>
      <c r="AM437" s="14">
        <f t="shared" si="171"/>
        <v>-1.3561604142197351E-2</v>
      </c>
    </row>
    <row r="438" spans="1:39" x14ac:dyDescent="0.25">
      <c r="A438" s="11">
        <v>43384</v>
      </c>
      <c r="B438" s="12">
        <v>12349.5</v>
      </c>
      <c r="C438" s="12">
        <v>2728.37</v>
      </c>
      <c r="D438" s="12">
        <v>7329.0600590000004</v>
      </c>
      <c r="E438" s="12">
        <v>238.58999600000001</v>
      </c>
      <c r="F438" s="12">
        <v>1719.3599850000001</v>
      </c>
      <c r="G438" s="12">
        <v>36</v>
      </c>
      <c r="H438" s="12">
        <v>139.240005</v>
      </c>
      <c r="I438" s="12">
        <v>1079.3199460000001</v>
      </c>
      <c r="J438" s="12">
        <v>52.830002</v>
      </c>
      <c r="K438" s="12">
        <v>321.10000600000001</v>
      </c>
      <c r="L438" s="12">
        <v>75.900002000000001</v>
      </c>
      <c r="M438" s="12">
        <v>46.523197000000003</v>
      </c>
      <c r="N438" s="12">
        <v>139.11999499999999</v>
      </c>
      <c r="O438" s="53"/>
      <c r="P438" s="13">
        <f t="shared" si="149"/>
        <v>7.2796469492690807E-3</v>
      </c>
      <c r="Q438" s="13">
        <f t="shared" si="150"/>
        <v>1.4206284338267983E-2</v>
      </c>
      <c r="R438" s="13">
        <f t="shared" si="151"/>
        <v>2.2899263568444406E-2</v>
      </c>
      <c r="S438" s="13">
        <f t="shared" si="152"/>
        <v>4.3086462854041718E-2</v>
      </c>
      <c r="T438" s="13">
        <f t="shared" si="153"/>
        <v>4.0276614905633057E-2</v>
      </c>
      <c r="U438" s="13">
        <f t="shared" si="154"/>
        <v>2.7500055555555569E-2</v>
      </c>
      <c r="V438" s="13">
        <f t="shared" si="155"/>
        <v>5.3863830297909088E-2</v>
      </c>
      <c r="W438" s="13">
        <f t="shared" si="156"/>
        <v>2.8499436255206456E-2</v>
      </c>
      <c r="X438" s="13">
        <f t="shared" si="157"/>
        <v>8.7071546959243129E-3</v>
      </c>
      <c r="Y438" s="13">
        <f t="shared" si="158"/>
        <v>5.7489852553911147E-2</v>
      </c>
      <c r="Z438" s="13">
        <f t="shared" si="159"/>
        <v>4.1238431060910852E-2</v>
      </c>
      <c r="AA438" s="13">
        <f t="shared" si="160"/>
        <v>4.2446781978460191E-3</v>
      </c>
      <c r="AB438" s="13">
        <f t="shared" si="161"/>
        <v>3.4933878483822678E-2</v>
      </c>
      <c r="AC438" s="55"/>
      <c r="AD438" s="14">
        <f t="shared" si="162"/>
        <v>4.1689777575580601E-2</v>
      </c>
      <c r="AE438" s="14">
        <f t="shared" si="163"/>
        <v>3.9113717587080765E-2</v>
      </c>
      <c r="AF438" s="14">
        <f t="shared" si="164"/>
        <v>2.6853574847074676E-2</v>
      </c>
      <c r="AG438" s="14">
        <f t="shared" si="165"/>
        <v>5.2808876869784457E-2</v>
      </c>
      <c r="AH438" s="14">
        <f t="shared" si="166"/>
        <v>2.7438703914676409E-2</v>
      </c>
      <c r="AI438" s="14">
        <f t="shared" si="167"/>
        <v>8.0212994786426003E-3</v>
      </c>
      <c r="AJ438" s="14">
        <f t="shared" si="168"/>
        <v>5.6350204672473363E-2</v>
      </c>
      <c r="AK438" s="14">
        <f t="shared" si="169"/>
        <v>3.9899609601656491E-2</v>
      </c>
      <c r="AL438" s="14">
        <f t="shared" si="170"/>
        <v>3.887077573011875E-3</v>
      </c>
      <c r="AM438" s="14">
        <f t="shared" si="171"/>
        <v>3.4005340883842515E-2</v>
      </c>
    </row>
    <row r="439" spans="1:39" x14ac:dyDescent="0.25">
      <c r="A439" s="11">
        <v>43385</v>
      </c>
      <c r="B439" s="12">
        <v>12439.4</v>
      </c>
      <c r="C439" s="12">
        <v>2767.13</v>
      </c>
      <c r="D439" s="12">
        <v>7496.8901370000003</v>
      </c>
      <c r="E439" s="12">
        <v>248.86999499999999</v>
      </c>
      <c r="F439" s="12">
        <v>1788.6099850000001</v>
      </c>
      <c r="G439" s="12">
        <v>36.990001999999997</v>
      </c>
      <c r="H439" s="12">
        <v>146.740005</v>
      </c>
      <c r="I439" s="12">
        <v>1110.079956</v>
      </c>
      <c r="J439" s="12">
        <v>53.290000999999997</v>
      </c>
      <c r="K439" s="12">
        <v>339.55999800000001</v>
      </c>
      <c r="L439" s="12">
        <v>79.029999000000004</v>
      </c>
      <c r="M439" s="12">
        <v>46.720672999999998</v>
      </c>
      <c r="N439" s="12">
        <v>143.979996</v>
      </c>
      <c r="O439" s="53"/>
      <c r="P439" s="13">
        <f t="shared" si="149"/>
        <v>-1.1013392928918009E-3</v>
      </c>
      <c r="Q439" s="13">
        <f t="shared" si="150"/>
        <v>-5.9050351808552781E-3</v>
      </c>
      <c r="R439" s="13">
        <f t="shared" si="151"/>
        <v>-8.8236457772704613E-3</v>
      </c>
      <c r="S439" s="13">
        <f t="shared" si="152"/>
        <v>-4.3637241202982291E-2</v>
      </c>
      <c r="T439" s="13">
        <f t="shared" si="153"/>
        <v>-1.5464541868807635E-2</v>
      </c>
      <c r="U439" s="13">
        <f t="shared" si="154"/>
        <v>-1.5139280068165339E-2</v>
      </c>
      <c r="V439" s="13">
        <f t="shared" si="155"/>
        <v>-3.2642822930256776E-2</v>
      </c>
      <c r="W439" s="13">
        <f t="shared" si="156"/>
        <v>-1.6061866448113804E-2</v>
      </c>
      <c r="X439" s="13">
        <f t="shared" si="157"/>
        <v>-2.0454118587837855E-2</v>
      </c>
      <c r="Y439" s="13">
        <f t="shared" si="158"/>
        <v>-1.8936249964284779E-2</v>
      </c>
      <c r="Z439" s="13">
        <f t="shared" si="159"/>
        <v>-2.2776110626042234E-2</v>
      </c>
      <c r="AA439" s="13">
        <f t="shared" si="160"/>
        <v>1.2487876619414306E-2</v>
      </c>
      <c r="AB439" s="13">
        <f t="shared" si="161"/>
        <v>-1.0209758583407669E-2</v>
      </c>
      <c r="AC439" s="55"/>
      <c r="AD439" s="14">
        <f t="shared" si="162"/>
        <v>-4.5033926481443408E-2</v>
      </c>
      <c r="AE439" s="14">
        <f t="shared" si="163"/>
        <v>-1.662743918735993E-2</v>
      </c>
      <c r="AF439" s="14">
        <f t="shared" si="164"/>
        <v>-1.5785760776646233E-2</v>
      </c>
      <c r="AG439" s="14">
        <f t="shared" si="165"/>
        <v>-3.3697776358381407E-2</v>
      </c>
      <c r="AH439" s="14">
        <f t="shared" si="166"/>
        <v>-1.7122598788643851E-2</v>
      </c>
      <c r="AI439" s="14">
        <f t="shared" si="167"/>
        <v>-2.1139973805119568E-2</v>
      </c>
      <c r="AJ439" s="14">
        <f t="shared" si="168"/>
        <v>-2.0075897845722564E-2</v>
      </c>
      <c r="AK439" s="14">
        <f t="shared" si="169"/>
        <v>-2.4114932085296595E-2</v>
      </c>
      <c r="AL439" s="14">
        <f t="shared" si="170"/>
        <v>1.2130275994580162E-2</v>
      </c>
      <c r="AM439" s="14">
        <f t="shared" si="171"/>
        <v>-1.1138296183387833E-2</v>
      </c>
    </row>
    <row r="440" spans="1:39" x14ac:dyDescent="0.25">
      <c r="A440" s="11">
        <v>43388</v>
      </c>
      <c r="B440" s="12">
        <v>12425.7</v>
      </c>
      <c r="C440" s="12">
        <v>2750.79</v>
      </c>
      <c r="D440" s="12">
        <v>7430.7402339999999</v>
      </c>
      <c r="E440" s="12">
        <v>238.009995</v>
      </c>
      <c r="F440" s="12">
        <v>1760.9499510000001</v>
      </c>
      <c r="G440" s="12">
        <v>36.43</v>
      </c>
      <c r="H440" s="12">
        <v>141.949997</v>
      </c>
      <c r="I440" s="12">
        <v>1092.25</v>
      </c>
      <c r="J440" s="12">
        <v>52.200001</v>
      </c>
      <c r="K440" s="12">
        <v>333.13000499999998</v>
      </c>
      <c r="L440" s="12">
        <v>77.230002999999996</v>
      </c>
      <c r="M440" s="12">
        <v>47.304115000000003</v>
      </c>
      <c r="N440" s="12">
        <v>142.509995</v>
      </c>
      <c r="O440" s="53"/>
      <c r="P440" s="13">
        <f t="shared" si="149"/>
        <v>1.7729383455258096E-2</v>
      </c>
      <c r="Q440" s="13">
        <f t="shared" si="150"/>
        <v>2.1495643069809001E-2</v>
      </c>
      <c r="R440" s="13">
        <f t="shared" si="151"/>
        <v>2.890021629573214E-2</v>
      </c>
      <c r="S440" s="13">
        <f t="shared" si="152"/>
        <v>9.5206161405112288E-2</v>
      </c>
      <c r="T440" s="13">
        <f t="shared" si="153"/>
        <v>3.3510327744686652E-2</v>
      </c>
      <c r="U440" s="13">
        <f t="shared" si="154"/>
        <v>4.6115866044468712E-2</v>
      </c>
      <c r="V440" s="13">
        <f t="shared" si="155"/>
        <v>3.86756260375265E-2</v>
      </c>
      <c r="W440" s="13">
        <f t="shared" si="156"/>
        <v>2.6578190890363951E-2</v>
      </c>
      <c r="X440" s="13">
        <f t="shared" si="157"/>
        <v>1.7241321508786989E-2</v>
      </c>
      <c r="Y440" s="13">
        <f t="shared" si="158"/>
        <v>3.983426530432177E-2</v>
      </c>
      <c r="Z440" s="13">
        <f t="shared" si="159"/>
        <v>4.3765348552427197E-2</v>
      </c>
      <c r="AA440" s="13">
        <f t="shared" si="160"/>
        <v>1.4231531442877587E-2</v>
      </c>
      <c r="AB440" s="13">
        <f t="shared" si="161"/>
        <v>3.003296716135595E-2</v>
      </c>
      <c r="AC440" s="55"/>
      <c r="AD440" s="14">
        <f t="shared" si="162"/>
        <v>9.3809476126651165E-2</v>
      </c>
      <c r="AE440" s="14">
        <f t="shared" si="163"/>
        <v>3.234743042613436E-2</v>
      </c>
      <c r="AF440" s="14">
        <f t="shared" si="164"/>
        <v>4.5469385335987815E-2</v>
      </c>
      <c r="AG440" s="14">
        <f t="shared" si="165"/>
        <v>3.762067260940187E-2</v>
      </c>
      <c r="AH440" s="14">
        <f t="shared" si="166"/>
        <v>2.5517458549833904E-2</v>
      </c>
      <c r="AI440" s="14">
        <f t="shared" si="167"/>
        <v>1.6555466291505276E-2</v>
      </c>
      <c r="AJ440" s="14">
        <f t="shared" si="168"/>
        <v>3.8694617422883985E-2</v>
      </c>
      <c r="AK440" s="14">
        <f t="shared" si="169"/>
        <v>4.2426527093172836E-2</v>
      </c>
      <c r="AL440" s="14">
        <f t="shared" si="170"/>
        <v>1.3873930818043443E-2</v>
      </c>
      <c r="AM440" s="14">
        <f t="shared" si="171"/>
        <v>2.9104429561375784E-2</v>
      </c>
    </row>
    <row r="441" spans="1:39" x14ac:dyDescent="0.25">
      <c r="A441" s="11">
        <v>43389</v>
      </c>
      <c r="B441" s="12">
        <v>12646</v>
      </c>
      <c r="C441" s="12">
        <v>2809.92</v>
      </c>
      <c r="D441" s="12">
        <v>7645.4902339999999</v>
      </c>
      <c r="E441" s="12">
        <v>260.67001299999998</v>
      </c>
      <c r="F441" s="12">
        <v>1819.959961</v>
      </c>
      <c r="G441" s="12">
        <v>38.110000999999997</v>
      </c>
      <c r="H441" s="12">
        <v>147.44000199999999</v>
      </c>
      <c r="I441" s="12">
        <v>1121.280029</v>
      </c>
      <c r="J441" s="12">
        <v>53.099997999999999</v>
      </c>
      <c r="K441" s="12">
        <v>346.39999399999999</v>
      </c>
      <c r="L441" s="12">
        <v>80.610000999999997</v>
      </c>
      <c r="M441" s="12">
        <v>47.977325</v>
      </c>
      <c r="N441" s="12">
        <v>146.78999300000001</v>
      </c>
      <c r="O441" s="53"/>
      <c r="P441" s="13">
        <f t="shared" si="149"/>
        <v>-2.6095207970899814E-3</v>
      </c>
      <c r="Q441" s="13">
        <f t="shared" si="150"/>
        <v>-2.5267623277536178E-4</v>
      </c>
      <c r="R441" s="13">
        <f t="shared" si="151"/>
        <v>-3.649261086741129E-4</v>
      </c>
      <c r="S441" s="13">
        <f t="shared" si="152"/>
        <v>-6.7518660076943959E-3</v>
      </c>
      <c r="T441" s="13">
        <f t="shared" si="153"/>
        <v>6.4671856811249206E-3</v>
      </c>
      <c r="U441" s="13">
        <f t="shared" si="154"/>
        <v>-2.8864076912513692E-3</v>
      </c>
      <c r="V441" s="13">
        <f t="shared" si="155"/>
        <v>-2.9164880233790713E-3</v>
      </c>
      <c r="W441" s="13">
        <f t="shared" si="156"/>
        <v>-4.9854522112423583E-3</v>
      </c>
      <c r="X441" s="13">
        <f t="shared" si="157"/>
        <v>-8.8511679416635181E-3</v>
      </c>
      <c r="Y441" s="13">
        <f t="shared" si="158"/>
        <v>5.2829152185262629E-2</v>
      </c>
      <c r="Z441" s="13">
        <f t="shared" si="159"/>
        <v>-6.4508745012916702E-3</v>
      </c>
      <c r="AA441" s="13">
        <f t="shared" si="160"/>
        <v>-5.9870365844698625E-3</v>
      </c>
      <c r="AB441" s="13">
        <f t="shared" si="161"/>
        <v>-6.1311672656052529E-3</v>
      </c>
      <c r="AC441" s="55"/>
      <c r="AD441" s="14">
        <f t="shared" si="162"/>
        <v>-8.1485512861555164E-3</v>
      </c>
      <c r="AE441" s="14">
        <f t="shared" si="163"/>
        <v>5.3042883625726255E-3</v>
      </c>
      <c r="AF441" s="14">
        <f t="shared" si="164"/>
        <v>-3.5328883997322634E-3</v>
      </c>
      <c r="AG441" s="14">
        <f t="shared" si="165"/>
        <v>-3.9714414515036982E-3</v>
      </c>
      <c r="AH441" s="14">
        <f t="shared" si="166"/>
        <v>-6.0461845517724069E-3</v>
      </c>
      <c r="AI441" s="14">
        <f t="shared" si="167"/>
        <v>-9.5370231589452306E-3</v>
      </c>
      <c r="AJ441" s="14">
        <f t="shared" si="168"/>
        <v>5.1689504303824844E-2</v>
      </c>
      <c r="AK441" s="14">
        <f t="shared" si="169"/>
        <v>-7.7896959605460309E-3</v>
      </c>
      <c r="AL441" s="14">
        <f t="shared" si="170"/>
        <v>-6.3446372093040066E-3</v>
      </c>
      <c r="AM441" s="14">
        <f t="shared" si="171"/>
        <v>-7.0597048655854176E-3</v>
      </c>
    </row>
    <row r="442" spans="1:39" x14ac:dyDescent="0.25">
      <c r="A442" s="11">
        <v>43390</v>
      </c>
      <c r="B442" s="12">
        <v>12613</v>
      </c>
      <c r="C442" s="12">
        <v>2809.21</v>
      </c>
      <c r="D442" s="12">
        <v>7642.7001950000003</v>
      </c>
      <c r="E442" s="12">
        <v>258.91000400000001</v>
      </c>
      <c r="F442" s="12">
        <v>1831.7299800000001</v>
      </c>
      <c r="G442" s="12">
        <v>38</v>
      </c>
      <c r="H442" s="12">
        <v>147.009995</v>
      </c>
      <c r="I442" s="12">
        <v>1115.6899410000001</v>
      </c>
      <c r="J442" s="12">
        <v>52.630001</v>
      </c>
      <c r="K442" s="12">
        <v>364.70001200000002</v>
      </c>
      <c r="L442" s="12">
        <v>80.089995999999999</v>
      </c>
      <c r="M442" s="12">
        <v>47.690083000000001</v>
      </c>
      <c r="N442" s="12">
        <v>145.88999899999999</v>
      </c>
      <c r="O442" s="53"/>
      <c r="P442" s="13">
        <f t="shared" si="149"/>
        <v>-1.3279949258701351E-2</v>
      </c>
      <c r="Q442" s="13">
        <f t="shared" si="150"/>
        <v>-1.4391946490294405E-2</v>
      </c>
      <c r="R442" s="13">
        <f t="shared" si="151"/>
        <v>-2.0615758040996912E-2</v>
      </c>
      <c r="S442" s="13">
        <f t="shared" si="152"/>
        <v>-3.306167342996913E-2</v>
      </c>
      <c r="T442" s="13">
        <f t="shared" si="153"/>
        <v>-3.3307315852307062E-2</v>
      </c>
      <c r="U442" s="13">
        <f t="shared" si="154"/>
        <v>-1.2368447368421132E-2</v>
      </c>
      <c r="V442" s="13">
        <f t="shared" si="155"/>
        <v>-2.8365411481035663E-2</v>
      </c>
      <c r="W442" s="13">
        <f t="shared" si="156"/>
        <v>-2.4845585660792535E-2</v>
      </c>
      <c r="X442" s="13">
        <f t="shared" si="157"/>
        <v>-1.5200436724293387E-2</v>
      </c>
      <c r="Y442" s="13">
        <f t="shared" si="158"/>
        <v>-4.9328270929697715E-2</v>
      </c>
      <c r="Z442" s="13">
        <f t="shared" si="159"/>
        <v>-3.2588252345523983E-2</v>
      </c>
      <c r="AA442" s="13">
        <f t="shared" si="160"/>
        <v>-1.9009864168196167E-2</v>
      </c>
      <c r="AB442" s="13">
        <f t="shared" si="161"/>
        <v>-2.529304287677725E-2</v>
      </c>
      <c r="AC442" s="55"/>
      <c r="AD442" s="14">
        <f t="shared" si="162"/>
        <v>-3.4458358708430246E-2</v>
      </c>
      <c r="AE442" s="14">
        <f t="shared" si="163"/>
        <v>-3.4470213170859354E-2</v>
      </c>
      <c r="AF442" s="14">
        <f t="shared" si="164"/>
        <v>-1.3014928076902027E-2</v>
      </c>
      <c r="AG442" s="14">
        <f t="shared" si="165"/>
        <v>-2.942036490916029E-2</v>
      </c>
      <c r="AH442" s="14">
        <f t="shared" si="166"/>
        <v>-2.5906318001322582E-2</v>
      </c>
      <c r="AI442" s="14">
        <f t="shared" si="167"/>
        <v>-1.5886291941575099E-2</v>
      </c>
      <c r="AJ442" s="14">
        <f t="shared" si="168"/>
        <v>-5.04679188111355E-2</v>
      </c>
      <c r="AK442" s="14">
        <f t="shared" si="169"/>
        <v>-3.3927073804778343E-2</v>
      </c>
      <c r="AL442" s="14">
        <f t="shared" si="170"/>
        <v>-1.9367464793030309E-2</v>
      </c>
      <c r="AM442" s="14">
        <f t="shared" si="171"/>
        <v>-2.6221580476757416E-2</v>
      </c>
    </row>
    <row r="443" spans="1:39" x14ac:dyDescent="0.25">
      <c r="A443" s="11">
        <v>43391</v>
      </c>
      <c r="B443" s="12">
        <v>12445.5</v>
      </c>
      <c r="C443" s="12">
        <v>2768.78</v>
      </c>
      <c r="D443" s="12">
        <v>7485.1401370000003</v>
      </c>
      <c r="E443" s="12">
        <v>250.35000600000001</v>
      </c>
      <c r="F443" s="12">
        <v>1770.719971</v>
      </c>
      <c r="G443" s="12">
        <v>37.529998999999997</v>
      </c>
      <c r="H443" s="12">
        <v>142.83999600000001</v>
      </c>
      <c r="I443" s="12">
        <v>1087.969971</v>
      </c>
      <c r="J443" s="12">
        <v>51.830002</v>
      </c>
      <c r="K443" s="12">
        <v>346.709991</v>
      </c>
      <c r="L443" s="12">
        <v>77.480002999999996</v>
      </c>
      <c r="M443" s="12">
        <v>46.783501000000001</v>
      </c>
      <c r="N443" s="12">
        <v>142.199997</v>
      </c>
      <c r="O443" s="53"/>
      <c r="P443" s="13">
        <f t="shared" si="149"/>
        <v>9.481338636454506E-4</v>
      </c>
      <c r="Q443" s="13">
        <f t="shared" si="150"/>
        <v>-3.6116990154511086E-4</v>
      </c>
      <c r="R443" s="13">
        <f t="shared" si="151"/>
        <v>-4.8242720028048858E-3</v>
      </c>
      <c r="S443" s="13">
        <f t="shared" si="152"/>
        <v>-2.1250277102050519E-2</v>
      </c>
      <c r="T443" s="13">
        <f t="shared" si="153"/>
        <v>-3.7780914597251858E-3</v>
      </c>
      <c r="U443" s="13">
        <f t="shared" si="154"/>
        <v>-2.6378844294666748E-2</v>
      </c>
      <c r="V443" s="13">
        <f t="shared" si="155"/>
        <v>-1.6451911690056442E-2</v>
      </c>
      <c r="W443" s="13">
        <f t="shared" si="156"/>
        <v>7.803515010801787E-3</v>
      </c>
      <c r="X443" s="13">
        <f t="shared" si="157"/>
        <v>5.4022571714351653E-3</v>
      </c>
      <c r="Y443" s="13">
        <f t="shared" si="158"/>
        <v>-4.0494875730304525E-2</v>
      </c>
      <c r="Z443" s="13">
        <f t="shared" si="159"/>
        <v>9.421780739993002E-2</v>
      </c>
      <c r="AA443" s="13">
        <f t="shared" si="160"/>
        <v>3.6454454317131901E-2</v>
      </c>
      <c r="AB443" s="13">
        <f t="shared" si="161"/>
        <v>-5.6961885871207318E-3</v>
      </c>
      <c r="AC443" s="55"/>
      <c r="AD443" s="14">
        <f t="shared" si="162"/>
        <v>-2.2646962380511639E-2</v>
      </c>
      <c r="AE443" s="14">
        <f t="shared" si="163"/>
        <v>-4.940988778277481E-3</v>
      </c>
      <c r="AF443" s="14">
        <f t="shared" si="164"/>
        <v>-2.7025325003147641E-2</v>
      </c>
      <c r="AG443" s="14">
        <f t="shared" si="165"/>
        <v>-1.7506865118181069E-2</v>
      </c>
      <c r="AH443" s="14">
        <f t="shared" si="166"/>
        <v>6.7427826702717384E-3</v>
      </c>
      <c r="AI443" s="14">
        <f t="shared" si="167"/>
        <v>4.7164019541534518E-3</v>
      </c>
      <c r="AJ443" s="14">
        <f t="shared" si="168"/>
        <v>-4.1634523611742309E-2</v>
      </c>
      <c r="AK443" s="14">
        <f t="shared" si="169"/>
        <v>9.287898594067566E-2</v>
      </c>
      <c r="AL443" s="14">
        <f t="shared" si="170"/>
        <v>3.6096853692297759E-2</v>
      </c>
      <c r="AM443" s="14">
        <f t="shared" si="171"/>
        <v>-6.6247261871008965E-3</v>
      </c>
    </row>
    <row r="444" spans="1:39" x14ac:dyDescent="0.25">
      <c r="A444" s="11">
        <v>43392</v>
      </c>
      <c r="B444" s="12">
        <v>12457.3</v>
      </c>
      <c r="C444" s="12">
        <v>2767.78</v>
      </c>
      <c r="D444" s="12">
        <v>7449.0297849999997</v>
      </c>
      <c r="E444" s="12">
        <v>245.029999</v>
      </c>
      <c r="F444" s="12">
        <v>1764.030029</v>
      </c>
      <c r="G444" s="12">
        <v>36.540000999999997</v>
      </c>
      <c r="H444" s="12">
        <v>140.490005</v>
      </c>
      <c r="I444" s="12">
        <v>1096.459961</v>
      </c>
      <c r="J444" s="12">
        <v>52.110000999999997</v>
      </c>
      <c r="K444" s="12">
        <v>332.67001299999998</v>
      </c>
      <c r="L444" s="12">
        <v>84.779999000000004</v>
      </c>
      <c r="M444" s="12">
        <v>48.488968</v>
      </c>
      <c r="N444" s="12">
        <v>141.38999899999999</v>
      </c>
      <c r="O444" s="53"/>
      <c r="P444" s="13">
        <f t="shared" si="149"/>
        <v>-6.622622879757234E-3</v>
      </c>
      <c r="Q444" s="13">
        <f t="shared" si="150"/>
        <v>-4.2994746692295305E-3</v>
      </c>
      <c r="R444" s="13">
        <f t="shared" si="151"/>
        <v>2.6312283029754635E-3</v>
      </c>
      <c r="S444" s="13">
        <f t="shared" si="152"/>
        <v>2.4609227541971368E-2</v>
      </c>
      <c r="T444" s="13">
        <f t="shared" si="153"/>
        <v>1.4325164302517734E-2</v>
      </c>
      <c r="U444" s="13">
        <f t="shared" si="154"/>
        <v>2.1893267052730536E-3</v>
      </c>
      <c r="V444" s="13">
        <f t="shared" si="155"/>
        <v>1.7510085503947392E-2</v>
      </c>
      <c r="W444" s="13">
        <f t="shared" si="156"/>
        <v>4.286588810514802E-3</v>
      </c>
      <c r="X444" s="13">
        <f t="shared" si="157"/>
        <v>-3.8382267542069748E-4</v>
      </c>
      <c r="Y444" s="13">
        <f t="shared" si="158"/>
        <v>-9.4087350157405769E-3</v>
      </c>
      <c r="Z444" s="13">
        <f t="shared" si="159"/>
        <v>7.6669144570289394E-3</v>
      </c>
      <c r="AA444" s="13">
        <f t="shared" si="160"/>
        <v>-5.3683757509542795E-3</v>
      </c>
      <c r="AB444" s="13">
        <f t="shared" si="161"/>
        <v>1.4711097069885382E-2</v>
      </c>
      <c r="AC444" s="55"/>
      <c r="AD444" s="14">
        <f t="shared" si="162"/>
        <v>2.3212542263510248E-2</v>
      </c>
      <c r="AE444" s="14">
        <f t="shared" si="163"/>
        <v>1.3162266983965439E-2</v>
      </c>
      <c r="AF444" s="14">
        <f t="shared" si="164"/>
        <v>1.5428459967921592E-3</v>
      </c>
      <c r="AG444" s="14">
        <f t="shared" si="165"/>
        <v>1.6455132075822766E-2</v>
      </c>
      <c r="AH444" s="14">
        <f t="shared" si="166"/>
        <v>3.2258564699847538E-3</v>
      </c>
      <c r="AI444" s="14">
        <f t="shared" si="167"/>
        <v>-1.0696778927024105E-3</v>
      </c>
      <c r="AJ444" s="14">
        <f t="shared" si="168"/>
        <v>-1.0548382897178361E-2</v>
      </c>
      <c r="AK444" s="14">
        <f t="shared" si="169"/>
        <v>6.3280929977745787E-3</v>
      </c>
      <c r="AL444" s="14">
        <f t="shared" si="170"/>
        <v>-5.7259763757884236E-3</v>
      </c>
      <c r="AM444" s="14">
        <f t="shared" si="171"/>
        <v>1.3782559469905217E-2</v>
      </c>
    </row>
    <row r="445" spans="1:39" x14ac:dyDescent="0.25">
      <c r="A445" s="11">
        <v>43395</v>
      </c>
      <c r="B445" s="12">
        <v>12374.8</v>
      </c>
      <c r="C445" s="12">
        <v>2755.88</v>
      </c>
      <c r="D445" s="12">
        <v>7468.6298829999996</v>
      </c>
      <c r="E445" s="12">
        <v>251.05999800000001</v>
      </c>
      <c r="F445" s="12">
        <v>1789.3000489999999</v>
      </c>
      <c r="G445" s="12">
        <v>36.619999</v>
      </c>
      <c r="H445" s="12">
        <v>142.949997</v>
      </c>
      <c r="I445" s="12">
        <v>1101.160034</v>
      </c>
      <c r="J445" s="12">
        <v>52.09</v>
      </c>
      <c r="K445" s="12">
        <v>329.540009</v>
      </c>
      <c r="L445" s="12">
        <v>85.43</v>
      </c>
      <c r="M445" s="12">
        <v>48.228661000000002</v>
      </c>
      <c r="N445" s="12">
        <v>143.470001</v>
      </c>
      <c r="O445" s="53"/>
      <c r="P445" s="13">
        <f t="shared" si="149"/>
        <v>-7.0627404079257605E-3</v>
      </c>
      <c r="Q445" s="13">
        <f t="shared" si="150"/>
        <v>-5.5118510239923202E-3</v>
      </c>
      <c r="R445" s="13">
        <f t="shared" si="151"/>
        <v>-4.1627238847068426E-3</v>
      </c>
      <c r="S445" s="13">
        <f t="shared" si="152"/>
        <v>2.7881661976274508E-3</v>
      </c>
      <c r="T445" s="13">
        <f t="shared" si="153"/>
        <v>-1.1512936587417477E-2</v>
      </c>
      <c r="U445" s="13">
        <f t="shared" si="154"/>
        <v>-1.611141496754287E-2</v>
      </c>
      <c r="V445" s="13">
        <f t="shared" si="155"/>
        <v>-1.6019538636296793E-2</v>
      </c>
      <c r="W445" s="13">
        <f t="shared" si="156"/>
        <v>2.297492573182236E-3</v>
      </c>
      <c r="X445" s="13">
        <f t="shared" si="157"/>
        <v>1.0558629295450261E-2</v>
      </c>
      <c r="Y445" s="13">
        <f t="shared" si="158"/>
        <v>1.0984993934378462E-2</v>
      </c>
      <c r="Z445" s="13">
        <f t="shared" si="159"/>
        <v>2.5049748331967603E-2</v>
      </c>
      <c r="AA445" s="13">
        <f t="shared" si="160"/>
        <v>1.0794618577530057E-2</v>
      </c>
      <c r="AB445" s="13">
        <f t="shared" si="161"/>
        <v>-1.6449431822336047E-2</v>
      </c>
      <c r="AC445" s="55"/>
      <c r="AD445" s="14">
        <f t="shared" si="162"/>
        <v>1.391480919166331E-3</v>
      </c>
      <c r="AE445" s="14">
        <f t="shared" si="163"/>
        <v>-1.2675833905969772E-2</v>
      </c>
      <c r="AF445" s="14">
        <f t="shared" si="164"/>
        <v>-1.6757895676023763E-2</v>
      </c>
      <c r="AG445" s="14">
        <f t="shared" si="165"/>
        <v>-1.707449206442142E-2</v>
      </c>
      <c r="AH445" s="14">
        <f t="shared" si="166"/>
        <v>1.2367602326521878E-3</v>
      </c>
      <c r="AI445" s="14">
        <f t="shared" si="167"/>
        <v>9.8727740781685489E-3</v>
      </c>
      <c r="AJ445" s="14">
        <f t="shared" si="168"/>
        <v>9.8453460529406775E-3</v>
      </c>
      <c r="AK445" s="14">
        <f t="shared" si="169"/>
        <v>2.3710926872713242E-2</v>
      </c>
      <c r="AL445" s="14">
        <f t="shared" si="170"/>
        <v>1.0437017952695913E-2</v>
      </c>
      <c r="AM445" s="14">
        <f t="shared" si="171"/>
        <v>-1.7377969422316213E-2</v>
      </c>
    </row>
    <row r="446" spans="1:39" x14ac:dyDescent="0.25">
      <c r="A446" s="11">
        <v>43396</v>
      </c>
      <c r="B446" s="12">
        <v>12287.4</v>
      </c>
      <c r="C446" s="12">
        <v>2740.69</v>
      </c>
      <c r="D446" s="12">
        <v>7437.5400390000004</v>
      </c>
      <c r="E446" s="12">
        <v>251.759995</v>
      </c>
      <c r="F446" s="12">
        <v>1768.6999510000001</v>
      </c>
      <c r="G446" s="12">
        <v>36.029998999999997</v>
      </c>
      <c r="H446" s="12">
        <v>140.66000399999999</v>
      </c>
      <c r="I446" s="12">
        <v>1103.6899410000001</v>
      </c>
      <c r="J446" s="12">
        <v>52.639999000000003</v>
      </c>
      <c r="K446" s="12">
        <v>333.16000400000001</v>
      </c>
      <c r="L446" s="12">
        <v>87.57</v>
      </c>
      <c r="M446" s="12">
        <v>48.749271</v>
      </c>
      <c r="N446" s="12">
        <v>141.11000100000001</v>
      </c>
      <c r="O446" s="53"/>
      <c r="P446" s="13">
        <f t="shared" si="149"/>
        <v>-2.5855754675521148E-2</v>
      </c>
      <c r="Q446" s="13">
        <f t="shared" si="150"/>
        <v>-3.0864490329077787E-2</v>
      </c>
      <c r="R446" s="13">
        <f t="shared" si="151"/>
        <v>-4.425389783101652E-2</v>
      </c>
      <c r="S446" s="13">
        <f t="shared" si="152"/>
        <v>-5.2907504228382307E-2</v>
      </c>
      <c r="T446" s="13">
        <f t="shared" si="153"/>
        <v>-5.9082943910818253E-2</v>
      </c>
      <c r="U446" s="13">
        <f t="shared" si="154"/>
        <v>-9.7140996312543582E-3</v>
      </c>
      <c r="V446" s="13">
        <f t="shared" si="155"/>
        <v>-5.2609190882718759E-2</v>
      </c>
      <c r="W446" s="13">
        <f t="shared" si="156"/>
        <v>-4.800259387341832E-2</v>
      </c>
      <c r="X446" s="13">
        <f t="shared" si="157"/>
        <v>-1.1778096728307319E-2</v>
      </c>
      <c r="Y446" s="13">
        <f t="shared" si="158"/>
        <v>-9.4038950125597931E-2</v>
      </c>
      <c r="Z446" s="13">
        <f t="shared" si="159"/>
        <v>-5.1159118419550009E-2</v>
      </c>
      <c r="AA446" s="13">
        <f t="shared" si="160"/>
        <v>-9.3904788853150789E-3</v>
      </c>
      <c r="AB446" s="13">
        <f t="shared" si="161"/>
        <v>-5.1024002189611117E-2</v>
      </c>
      <c r="AC446" s="55"/>
      <c r="AD446" s="14">
        <f t="shared" si="162"/>
        <v>-5.4304189506843424E-2</v>
      </c>
      <c r="AE446" s="14">
        <f t="shared" si="163"/>
        <v>-6.0245841229370545E-2</v>
      </c>
      <c r="AF446" s="14">
        <f t="shared" si="164"/>
        <v>-1.0360580339735253E-2</v>
      </c>
      <c r="AG446" s="14">
        <f t="shared" si="165"/>
        <v>-5.366414431084339E-2</v>
      </c>
      <c r="AH446" s="14">
        <f t="shared" si="166"/>
        <v>-4.906332621394837E-2</v>
      </c>
      <c r="AI446" s="14">
        <f t="shared" si="167"/>
        <v>-1.2463951945589032E-2</v>
      </c>
      <c r="AJ446" s="14">
        <f t="shared" si="168"/>
        <v>-9.5178598007035708E-2</v>
      </c>
      <c r="AK446" s="14">
        <f t="shared" si="169"/>
        <v>-5.249793987880437E-2</v>
      </c>
      <c r="AL446" s="14">
        <f t="shared" si="170"/>
        <v>-9.748079510149223E-3</v>
      </c>
      <c r="AM446" s="14">
        <f t="shared" si="171"/>
        <v>-5.195253978959128E-2</v>
      </c>
    </row>
    <row r="447" spans="1:39" x14ac:dyDescent="0.25">
      <c r="A447" s="11">
        <v>43397</v>
      </c>
      <c r="B447" s="12">
        <v>11969.7</v>
      </c>
      <c r="C447" s="12">
        <v>2656.1</v>
      </c>
      <c r="D447" s="12">
        <v>7108.3999020000001</v>
      </c>
      <c r="E447" s="12">
        <v>238.44000199999999</v>
      </c>
      <c r="F447" s="12">
        <v>1664.1999510000001</v>
      </c>
      <c r="G447" s="12">
        <v>35.68</v>
      </c>
      <c r="H447" s="12">
        <v>133.259995</v>
      </c>
      <c r="I447" s="12">
        <v>1050.709961</v>
      </c>
      <c r="J447" s="12">
        <v>52.02</v>
      </c>
      <c r="K447" s="12">
        <v>301.82998700000002</v>
      </c>
      <c r="L447" s="12">
        <v>83.089995999999999</v>
      </c>
      <c r="M447" s="12">
        <v>48.291491999999998</v>
      </c>
      <c r="N447" s="12">
        <v>133.91000399999999</v>
      </c>
      <c r="O447" s="53"/>
      <c r="P447" s="13">
        <f t="shared" si="149"/>
        <v>1.2456452542670027E-2</v>
      </c>
      <c r="Q447" s="13">
        <f t="shared" si="150"/>
        <v>1.8625051767629408E-2</v>
      </c>
      <c r="R447" s="13">
        <f t="shared" si="151"/>
        <v>2.9534064612900091E-2</v>
      </c>
      <c r="S447" s="13">
        <f t="shared" si="152"/>
        <v>6.0728048475691576E-2</v>
      </c>
      <c r="T447" s="13">
        <f t="shared" si="153"/>
        <v>7.0886970600565702E-2</v>
      </c>
      <c r="U447" s="13">
        <f t="shared" si="154"/>
        <v>1.9899075112107756E-2</v>
      </c>
      <c r="V447" s="13">
        <f t="shared" si="155"/>
        <v>5.658118177176874E-2</v>
      </c>
      <c r="W447" s="13">
        <f t="shared" si="156"/>
        <v>4.2694926920941345E-2</v>
      </c>
      <c r="X447" s="13">
        <f t="shared" si="157"/>
        <v>9.4194156093809767E-3</v>
      </c>
      <c r="Y447" s="13">
        <f t="shared" si="158"/>
        <v>3.6576909106118771E-2</v>
      </c>
      <c r="Z447" s="13">
        <f t="shared" si="159"/>
        <v>3.4540897077429022E-2</v>
      </c>
      <c r="AA447" s="13">
        <f t="shared" si="160"/>
        <v>8.5500775167601795E-3</v>
      </c>
      <c r="AB447" s="13">
        <f t="shared" si="161"/>
        <v>1.441260505077735E-2</v>
      </c>
      <c r="AC447" s="55"/>
      <c r="AD447" s="14">
        <f t="shared" si="162"/>
        <v>5.9331363197230459E-2</v>
      </c>
      <c r="AE447" s="14">
        <f t="shared" si="163"/>
        <v>6.972407328201341E-2</v>
      </c>
      <c r="AF447" s="14">
        <f t="shared" si="164"/>
        <v>1.9252594403626862E-2</v>
      </c>
      <c r="AG447" s="14">
        <f t="shared" si="165"/>
        <v>5.552622834364411E-2</v>
      </c>
      <c r="AH447" s="14">
        <f t="shared" si="166"/>
        <v>4.1634194580411295E-2</v>
      </c>
      <c r="AI447" s="14">
        <f t="shared" si="167"/>
        <v>8.7335603920992641E-3</v>
      </c>
      <c r="AJ447" s="14">
        <f t="shared" si="168"/>
        <v>3.5437261224680987E-2</v>
      </c>
      <c r="AK447" s="14">
        <f t="shared" si="169"/>
        <v>3.3202075618174662E-2</v>
      </c>
      <c r="AL447" s="14">
        <f t="shared" si="170"/>
        <v>8.1924768919260354E-3</v>
      </c>
      <c r="AM447" s="14">
        <f t="shared" si="171"/>
        <v>1.3484067450797185E-2</v>
      </c>
    </row>
    <row r="448" spans="1:39" x14ac:dyDescent="0.25">
      <c r="A448" s="11">
        <v>43398</v>
      </c>
      <c r="B448" s="12">
        <v>12118.8</v>
      </c>
      <c r="C448" s="12">
        <v>2705.57</v>
      </c>
      <c r="D448" s="12">
        <v>7318.3398440000001</v>
      </c>
      <c r="E448" s="12">
        <v>252.91999799999999</v>
      </c>
      <c r="F448" s="12">
        <v>1782.170044</v>
      </c>
      <c r="G448" s="12">
        <v>36.389999000000003</v>
      </c>
      <c r="H448" s="12">
        <v>140.800003</v>
      </c>
      <c r="I448" s="12">
        <v>1095.5699460000001</v>
      </c>
      <c r="J448" s="12">
        <v>52.509998000000003</v>
      </c>
      <c r="K448" s="12">
        <v>312.86999500000002</v>
      </c>
      <c r="L448" s="12">
        <v>85.959998999999996</v>
      </c>
      <c r="M448" s="12">
        <v>48.704388000000002</v>
      </c>
      <c r="N448" s="12">
        <v>135.83999600000001</v>
      </c>
      <c r="O448" s="53"/>
      <c r="P448" s="13">
        <f t="shared" si="149"/>
        <v>-1.1700828464864421E-2</v>
      </c>
      <c r="Q448" s="13">
        <f t="shared" si="150"/>
        <v>-1.7327217554896079E-2</v>
      </c>
      <c r="R448" s="13">
        <f t="shared" si="151"/>
        <v>-2.0650842434422501E-2</v>
      </c>
      <c r="S448" s="13">
        <f t="shared" si="152"/>
        <v>-2.8151174506967913E-2</v>
      </c>
      <c r="T448" s="13">
        <f t="shared" si="153"/>
        <v>-7.8196794671294589E-2</v>
      </c>
      <c r="U448" s="13">
        <f t="shared" si="154"/>
        <v>-1.5388761071414181E-2</v>
      </c>
      <c r="V448" s="13">
        <f t="shared" si="155"/>
        <v>-3.7499992098721791E-2</v>
      </c>
      <c r="W448" s="13">
        <f t="shared" si="156"/>
        <v>-2.1997659837229677E-2</v>
      </c>
      <c r="X448" s="13">
        <f t="shared" si="157"/>
        <v>-2.7804209781154499E-2</v>
      </c>
      <c r="Y448" s="13">
        <f t="shared" si="158"/>
        <v>-4.1678678711264738E-2</v>
      </c>
      <c r="Z448" s="13">
        <f t="shared" si="159"/>
        <v>-3.0130246976852515E-2</v>
      </c>
      <c r="AA448" s="13">
        <f t="shared" si="160"/>
        <v>-1.6218128025754175E-2</v>
      </c>
      <c r="AB448" s="13">
        <f t="shared" si="161"/>
        <v>2.0833348670004304E-2</v>
      </c>
      <c r="AC448" s="55"/>
      <c r="AD448" s="14">
        <f t="shared" si="162"/>
        <v>-2.9547859785429034E-2</v>
      </c>
      <c r="AE448" s="14">
        <f t="shared" si="163"/>
        <v>-7.9359691989846881E-2</v>
      </c>
      <c r="AF448" s="14">
        <f t="shared" si="164"/>
        <v>-1.6035241779895074E-2</v>
      </c>
      <c r="AG448" s="14">
        <f t="shared" si="165"/>
        <v>-3.8554945526846421E-2</v>
      </c>
      <c r="AH448" s="14">
        <f t="shared" si="166"/>
        <v>-2.3058392177759724E-2</v>
      </c>
      <c r="AI448" s="14">
        <f t="shared" si="167"/>
        <v>-2.8490064998436211E-2</v>
      </c>
      <c r="AJ448" s="14">
        <f t="shared" si="168"/>
        <v>-4.2818326592702523E-2</v>
      </c>
      <c r="AK448" s="14">
        <f t="shared" si="169"/>
        <v>-3.1469068436106876E-2</v>
      </c>
      <c r="AL448" s="14">
        <f t="shared" si="170"/>
        <v>-1.6575728650588317E-2</v>
      </c>
      <c r="AM448" s="14">
        <f t="shared" si="171"/>
        <v>1.9904811070024137E-2</v>
      </c>
    </row>
    <row r="449" spans="1:39" x14ac:dyDescent="0.25">
      <c r="A449" s="11">
        <v>43399</v>
      </c>
      <c r="B449" s="12">
        <v>11977</v>
      </c>
      <c r="C449" s="12">
        <v>2658.69</v>
      </c>
      <c r="D449" s="12">
        <v>7167.2099609999996</v>
      </c>
      <c r="E449" s="12">
        <v>245.800003</v>
      </c>
      <c r="F449" s="12">
        <v>1642.8100589999999</v>
      </c>
      <c r="G449" s="12">
        <v>35.830002</v>
      </c>
      <c r="H449" s="12">
        <v>135.520004</v>
      </c>
      <c r="I449" s="12">
        <v>1071.469971</v>
      </c>
      <c r="J449" s="12">
        <v>51.049999</v>
      </c>
      <c r="K449" s="12">
        <v>299.82998700000002</v>
      </c>
      <c r="L449" s="12">
        <v>83.370002999999997</v>
      </c>
      <c r="M449" s="12">
        <v>47.914493999999998</v>
      </c>
      <c r="N449" s="12">
        <v>138.66999799999999</v>
      </c>
      <c r="O449" s="53"/>
      <c r="P449" s="13">
        <f t="shared" si="149"/>
        <v>-2.8805209985806046E-3</v>
      </c>
      <c r="Q449" s="13">
        <f t="shared" si="150"/>
        <v>-6.5596214677152709E-3</v>
      </c>
      <c r="R449" s="13">
        <f t="shared" si="151"/>
        <v>-1.6313171043713326E-2</v>
      </c>
      <c r="S449" s="13">
        <f t="shared" si="152"/>
        <v>-2.461351882082774E-2</v>
      </c>
      <c r="T449" s="13">
        <f t="shared" si="153"/>
        <v>-6.3263585117845911E-2</v>
      </c>
      <c r="U449" s="13">
        <f t="shared" si="154"/>
        <v>-1.255933505111162E-2</v>
      </c>
      <c r="V449" s="13">
        <f t="shared" si="155"/>
        <v>-3.342679210664723E-2</v>
      </c>
      <c r="W449" s="13">
        <f t="shared" si="156"/>
        <v>-4.796210383015953E-2</v>
      </c>
      <c r="X449" s="13">
        <f t="shared" si="157"/>
        <v>5.2889521114387605E-3</v>
      </c>
      <c r="Y449" s="13">
        <f t="shared" si="158"/>
        <v>-4.9994969315727666E-2</v>
      </c>
      <c r="Z449" s="13">
        <f t="shared" si="159"/>
        <v>-2.662829459176097E-2</v>
      </c>
      <c r="AA449" s="13">
        <f t="shared" si="160"/>
        <v>-4.308591884534918E-3</v>
      </c>
      <c r="AB449" s="13">
        <f t="shared" si="161"/>
        <v>-2.4158008569380551E-2</v>
      </c>
      <c r="AC449" s="55"/>
      <c r="AD449" s="14">
        <f t="shared" si="162"/>
        <v>-2.601020409928886E-2</v>
      </c>
      <c r="AE449" s="14">
        <f t="shared" si="163"/>
        <v>-6.4426482436398202E-2</v>
      </c>
      <c r="AF449" s="14">
        <f t="shared" si="164"/>
        <v>-1.3205815759592515E-2</v>
      </c>
      <c r="AG449" s="14">
        <f t="shared" si="165"/>
        <v>-3.448174553477186E-2</v>
      </c>
      <c r="AH449" s="14">
        <f t="shared" si="166"/>
        <v>-4.9022836170689581E-2</v>
      </c>
      <c r="AI449" s="14">
        <f t="shared" si="167"/>
        <v>4.6030968941570471E-3</v>
      </c>
      <c r="AJ449" s="14">
        <f t="shared" si="168"/>
        <v>-5.1134617197165451E-2</v>
      </c>
      <c r="AK449" s="14">
        <f t="shared" si="169"/>
        <v>-2.7967116051015331E-2</v>
      </c>
      <c r="AL449" s="14">
        <f t="shared" si="170"/>
        <v>-4.6661925093690621E-3</v>
      </c>
      <c r="AM449" s="14">
        <f t="shared" si="171"/>
        <v>-2.5086546169360718E-2</v>
      </c>
    </row>
    <row r="450" spans="1:39" x14ac:dyDescent="0.25">
      <c r="A450" s="11">
        <v>43402</v>
      </c>
      <c r="B450" s="12">
        <v>11942.5</v>
      </c>
      <c r="C450" s="12">
        <v>2641.25</v>
      </c>
      <c r="D450" s="12">
        <v>7050.2900390000004</v>
      </c>
      <c r="E450" s="12">
        <v>239.75</v>
      </c>
      <c r="F450" s="12">
        <v>1538.880005</v>
      </c>
      <c r="G450" s="12">
        <v>35.380001</v>
      </c>
      <c r="H450" s="12">
        <v>130.990005</v>
      </c>
      <c r="I450" s="12">
        <v>1020.080017</v>
      </c>
      <c r="J450" s="12">
        <v>51.32</v>
      </c>
      <c r="K450" s="12">
        <v>284.83999599999999</v>
      </c>
      <c r="L450" s="12">
        <v>81.150002000000001</v>
      </c>
      <c r="M450" s="12">
        <v>47.70805</v>
      </c>
      <c r="N450" s="12">
        <v>135.320007</v>
      </c>
      <c r="O450" s="53"/>
      <c r="P450" s="13">
        <f t="shared" si="149"/>
        <v>1.5691856813899951E-2</v>
      </c>
      <c r="Q450" s="13">
        <f t="shared" si="150"/>
        <v>1.5666824420255576E-2</v>
      </c>
      <c r="R450" s="13">
        <f t="shared" si="151"/>
        <v>1.5795075434342554E-2</v>
      </c>
      <c r="S450" s="13">
        <f t="shared" si="152"/>
        <v>-5.589138686131423E-3</v>
      </c>
      <c r="T450" s="13">
        <f t="shared" si="153"/>
        <v>-5.4974793177587911E-3</v>
      </c>
      <c r="U450" s="13">
        <f t="shared" si="154"/>
        <v>1.4980186122662831E-2</v>
      </c>
      <c r="V450" s="13">
        <f t="shared" si="155"/>
        <v>9.0082674628495507E-3</v>
      </c>
      <c r="W450" s="13">
        <f t="shared" si="156"/>
        <v>1.5812430134096056E-2</v>
      </c>
      <c r="X450" s="13">
        <f t="shared" si="157"/>
        <v>3.2151227591582288E-2</v>
      </c>
      <c r="Y450" s="13">
        <f t="shared" si="158"/>
        <v>3.4054276563042496E-3</v>
      </c>
      <c r="Z450" s="13">
        <f t="shared" si="159"/>
        <v>-3.0807146498900151E-3</v>
      </c>
      <c r="AA450" s="13">
        <f t="shared" si="160"/>
        <v>8.8427634330054961E-3</v>
      </c>
      <c r="AB450" s="13">
        <f t="shared" si="161"/>
        <v>2.4682211256462416E-2</v>
      </c>
      <c r="AC450" s="55"/>
      <c r="AD450" s="14">
        <f t="shared" si="162"/>
        <v>-6.9858239645925425E-3</v>
      </c>
      <c r="AE450" s="14">
        <f t="shared" si="163"/>
        <v>-6.6603766363110863E-3</v>
      </c>
      <c r="AF450" s="14">
        <f t="shared" si="164"/>
        <v>1.4333705414181936E-2</v>
      </c>
      <c r="AG450" s="14">
        <f t="shared" si="165"/>
        <v>7.9533140347249238E-3</v>
      </c>
      <c r="AH450" s="14">
        <f t="shared" si="166"/>
        <v>1.4751697793566007E-2</v>
      </c>
      <c r="AI450" s="14">
        <f t="shared" si="167"/>
        <v>3.1465372374300575E-2</v>
      </c>
      <c r="AJ450" s="14">
        <f t="shared" si="168"/>
        <v>2.2657797748664656E-3</v>
      </c>
      <c r="AK450" s="14">
        <f t="shared" si="169"/>
        <v>-4.4195361091443758E-3</v>
      </c>
      <c r="AL450" s="14">
        <f t="shared" si="170"/>
        <v>8.485162808171352E-3</v>
      </c>
      <c r="AM450" s="14">
        <f t="shared" si="171"/>
        <v>2.375367365648225E-2</v>
      </c>
    </row>
    <row r="451" spans="1:39" x14ac:dyDescent="0.25">
      <c r="A451" s="11">
        <v>43403</v>
      </c>
      <c r="B451" s="12">
        <v>12129.9</v>
      </c>
      <c r="C451" s="12">
        <v>2682.63</v>
      </c>
      <c r="D451" s="12">
        <v>7161.6499020000001</v>
      </c>
      <c r="E451" s="12">
        <v>238.41000399999999</v>
      </c>
      <c r="F451" s="12">
        <v>1530.420044</v>
      </c>
      <c r="G451" s="12">
        <v>35.909999999999997</v>
      </c>
      <c r="H451" s="12">
        <v>132.16999799999999</v>
      </c>
      <c r="I451" s="12">
        <v>1036.209961</v>
      </c>
      <c r="J451" s="12">
        <v>52.970001000000003</v>
      </c>
      <c r="K451" s="12">
        <v>285.80999800000001</v>
      </c>
      <c r="L451" s="12">
        <v>80.900002000000001</v>
      </c>
      <c r="M451" s="12">
        <v>48.129921000000003</v>
      </c>
      <c r="N451" s="12">
        <v>138.66000399999999</v>
      </c>
      <c r="O451" s="53"/>
      <c r="P451" s="13">
        <f t="shared" si="149"/>
        <v>6.4468791993339547E-3</v>
      </c>
      <c r="Q451" s="13">
        <f t="shared" si="150"/>
        <v>1.0851291456518197E-2</v>
      </c>
      <c r="R451" s="13">
        <f t="shared" si="151"/>
        <v>2.0142006656834299E-2</v>
      </c>
      <c r="S451" s="13">
        <f t="shared" si="152"/>
        <v>3.082920547243484E-2</v>
      </c>
      <c r="T451" s="13">
        <f t="shared" si="153"/>
        <v>4.4164323556128204E-2</v>
      </c>
      <c r="U451" s="13">
        <f t="shared" si="154"/>
        <v>6.4048732943471354E-3</v>
      </c>
      <c r="V451" s="13">
        <f t="shared" si="155"/>
        <v>3.8359741822800109E-2</v>
      </c>
      <c r="W451" s="13">
        <f t="shared" si="156"/>
        <v>3.914270324216651E-2</v>
      </c>
      <c r="X451" s="13">
        <f t="shared" si="157"/>
        <v>-2.2654898571741189E-3</v>
      </c>
      <c r="Y451" s="13">
        <f t="shared" si="158"/>
        <v>5.5876285335546561E-2</v>
      </c>
      <c r="Z451" s="13">
        <f t="shared" si="159"/>
        <v>4.0667489723918759E-2</v>
      </c>
      <c r="AA451" s="13">
        <f t="shared" si="160"/>
        <v>-1.1935901577731722E-2</v>
      </c>
      <c r="AB451" s="13">
        <f t="shared" si="161"/>
        <v>2.7982034386786925E-2</v>
      </c>
      <c r="AC451" s="55"/>
      <c r="AD451" s="14">
        <f t="shared" si="162"/>
        <v>2.9432520193973719E-2</v>
      </c>
      <c r="AE451" s="14">
        <f t="shared" si="163"/>
        <v>4.3001426237575913E-2</v>
      </c>
      <c r="AF451" s="14">
        <f t="shared" si="164"/>
        <v>5.7583925858662411E-3</v>
      </c>
      <c r="AG451" s="14">
        <f t="shared" si="165"/>
        <v>3.7304788394675478E-2</v>
      </c>
      <c r="AH451" s="14">
        <f t="shared" si="166"/>
        <v>3.808197090163646E-2</v>
      </c>
      <c r="AI451" s="14">
        <f t="shared" si="167"/>
        <v>-2.9513450744558319E-3</v>
      </c>
      <c r="AJ451" s="14">
        <f t="shared" si="168"/>
        <v>5.4736637454108776E-2</v>
      </c>
      <c r="AK451" s="14">
        <f t="shared" si="169"/>
        <v>3.9328668264664399E-2</v>
      </c>
      <c r="AL451" s="14">
        <f t="shared" si="170"/>
        <v>-1.2293502202565866E-2</v>
      </c>
      <c r="AM451" s="14">
        <f t="shared" si="171"/>
        <v>2.7053496786806758E-2</v>
      </c>
    </row>
    <row r="452" spans="1:39" x14ac:dyDescent="0.25">
      <c r="A452" s="11">
        <v>43404</v>
      </c>
      <c r="B452" s="12">
        <v>12208.1</v>
      </c>
      <c r="C452" s="12">
        <v>2711.74</v>
      </c>
      <c r="D452" s="12">
        <v>7305.8999020000001</v>
      </c>
      <c r="E452" s="12">
        <v>245.759995</v>
      </c>
      <c r="F452" s="12">
        <v>1598.01001</v>
      </c>
      <c r="G452" s="12">
        <v>36.139999000000003</v>
      </c>
      <c r="H452" s="12">
        <v>137.240005</v>
      </c>
      <c r="I452" s="12">
        <v>1076.7700199999999</v>
      </c>
      <c r="J452" s="12">
        <v>52.849997999999999</v>
      </c>
      <c r="K452" s="12">
        <v>301.77999899999998</v>
      </c>
      <c r="L452" s="12">
        <v>84.190002000000007</v>
      </c>
      <c r="M452" s="12">
        <v>47.555447000000001</v>
      </c>
      <c r="N452" s="12">
        <v>142.53999300000001</v>
      </c>
      <c r="O452" s="53"/>
      <c r="P452" s="13">
        <f t="shared" si="149"/>
        <v>1.2155863729818694E-2</v>
      </c>
      <c r="Q452" s="13">
        <f t="shared" si="150"/>
        <v>1.05577968389301E-2</v>
      </c>
      <c r="R452" s="13">
        <f t="shared" si="151"/>
        <v>1.7542008338345294E-2</v>
      </c>
      <c r="S452" s="13">
        <f t="shared" si="152"/>
        <v>-1.9531087636944777E-3</v>
      </c>
      <c r="T452" s="13">
        <f t="shared" si="153"/>
        <v>4.2252563236446772E-2</v>
      </c>
      <c r="U452" s="13">
        <f t="shared" si="154"/>
        <v>2.3519729483113538E-2</v>
      </c>
      <c r="V452" s="13">
        <f t="shared" si="155"/>
        <v>1.7123221468842154E-2</v>
      </c>
      <c r="W452" s="13">
        <f t="shared" si="156"/>
        <v>-6.2873407266669235E-3</v>
      </c>
      <c r="X452" s="13">
        <f t="shared" si="157"/>
        <v>3.0274419310290179E-2</v>
      </c>
      <c r="Y452" s="13">
        <f t="shared" si="158"/>
        <v>5.1693306553427298E-2</v>
      </c>
      <c r="Z452" s="13">
        <f t="shared" si="159"/>
        <v>1.0096198833680958E-2</v>
      </c>
      <c r="AA452" s="13">
        <f t="shared" si="160"/>
        <v>1.8827033630868906E-2</v>
      </c>
      <c r="AB452" s="13">
        <f t="shared" si="161"/>
        <v>-1.2207030205200087E-2</v>
      </c>
      <c r="AC452" s="55"/>
      <c r="AD452" s="14">
        <f t="shared" si="162"/>
        <v>-3.3497940421555973E-3</v>
      </c>
      <c r="AE452" s="14">
        <f t="shared" si="163"/>
        <v>4.108966591789448E-2</v>
      </c>
      <c r="AF452" s="14">
        <f t="shared" si="164"/>
        <v>2.2873248774632645E-2</v>
      </c>
      <c r="AG452" s="14">
        <f t="shared" si="165"/>
        <v>1.6068268040717527E-2</v>
      </c>
      <c r="AH452" s="14">
        <f t="shared" si="166"/>
        <v>-7.348073067196972E-3</v>
      </c>
      <c r="AI452" s="14">
        <f t="shared" si="167"/>
        <v>2.9588564093008467E-2</v>
      </c>
      <c r="AJ452" s="14">
        <f t="shared" si="168"/>
        <v>5.0553658671989514E-2</v>
      </c>
      <c r="AK452" s="14">
        <f t="shared" si="169"/>
        <v>8.7573773744265976E-3</v>
      </c>
      <c r="AL452" s="14">
        <f t="shared" si="170"/>
        <v>1.8469433006034763E-2</v>
      </c>
      <c r="AM452" s="14">
        <f t="shared" si="171"/>
        <v>-1.3135567805180251E-2</v>
      </c>
    </row>
    <row r="453" spans="1:39" x14ac:dyDescent="0.25">
      <c r="A453" s="11">
        <v>43405</v>
      </c>
      <c r="B453" s="12">
        <v>12356.5</v>
      </c>
      <c r="C453" s="12">
        <v>2740.37</v>
      </c>
      <c r="D453" s="12">
        <v>7434.0600590000004</v>
      </c>
      <c r="E453" s="12">
        <v>245.279999</v>
      </c>
      <c r="F453" s="12">
        <v>1665.530029</v>
      </c>
      <c r="G453" s="12">
        <v>36.990001999999997</v>
      </c>
      <c r="H453" s="12">
        <v>139.58999600000001</v>
      </c>
      <c r="I453" s="12">
        <v>1070</v>
      </c>
      <c r="J453" s="12">
        <v>54.450001</v>
      </c>
      <c r="K453" s="12">
        <v>317.38000499999998</v>
      </c>
      <c r="L453" s="12">
        <v>85.040001000000004</v>
      </c>
      <c r="M453" s="12">
        <v>48.450775</v>
      </c>
      <c r="N453" s="12">
        <v>140.800003</v>
      </c>
      <c r="O453" s="53"/>
      <c r="P453" s="13">
        <f t="shared" si="149"/>
        <v>-2.8082385788856801E-3</v>
      </c>
      <c r="Q453" s="13">
        <f t="shared" si="150"/>
        <v>-6.3166652678288138E-3</v>
      </c>
      <c r="R453" s="13">
        <f t="shared" si="151"/>
        <v>-1.0367124342329781E-2</v>
      </c>
      <c r="S453" s="13">
        <f t="shared" si="152"/>
        <v>-2.2994129252259188E-2</v>
      </c>
      <c r="T453" s="13">
        <f t="shared" si="153"/>
        <v>0</v>
      </c>
      <c r="U453" s="13">
        <f t="shared" si="154"/>
        <v>-4.866206819886032E-3</v>
      </c>
      <c r="V453" s="13">
        <f t="shared" si="155"/>
        <v>-2.0058765529300526E-2</v>
      </c>
      <c r="W453" s="13">
        <f t="shared" si="156"/>
        <v>-1.1411178504672881E-2</v>
      </c>
      <c r="X453" s="13">
        <f t="shared" si="157"/>
        <v>-6.4279704971906826E-3</v>
      </c>
      <c r="Y453" s="13">
        <f t="shared" si="158"/>
        <v>-2.6088596854108581E-2</v>
      </c>
      <c r="Z453" s="13">
        <f t="shared" si="159"/>
        <v>-1.7991521425311463E-2</v>
      </c>
      <c r="AA453" s="13">
        <f t="shared" si="160"/>
        <v>-6.1660107604059045E-3</v>
      </c>
      <c r="AB453" s="13">
        <f t="shared" si="161"/>
        <v>0.17201704889168212</v>
      </c>
      <c r="AC453" s="55"/>
      <c r="AD453" s="14">
        <f t="shared" si="162"/>
        <v>-2.4390814530720308E-2</v>
      </c>
      <c r="AE453" s="14">
        <f t="shared" si="163"/>
        <v>-1.162897318552295E-3</v>
      </c>
      <c r="AF453" s="14">
        <f t="shared" si="164"/>
        <v>-5.5126875283669262E-3</v>
      </c>
      <c r="AG453" s="14">
        <f t="shared" si="165"/>
        <v>-2.1113718957425153E-2</v>
      </c>
      <c r="AH453" s="14">
        <f t="shared" si="166"/>
        <v>-1.2471910845202929E-2</v>
      </c>
      <c r="AI453" s="14">
        <f t="shared" si="167"/>
        <v>-7.113825714472396E-3</v>
      </c>
      <c r="AJ453" s="14">
        <f t="shared" si="168"/>
        <v>-2.7228244735546366E-2</v>
      </c>
      <c r="AK453" s="14">
        <f t="shared" si="169"/>
        <v>-1.9330342884565824E-2</v>
      </c>
      <c r="AL453" s="14">
        <f t="shared" si="170"/>
        <v>-6.5236113852400485E-3</v>
      </c>
      <c r="AM453" s="14">
        <f t="shared" si="171"/>
        <v>0.17108851129170197</v>
      </c>
    </row>
    <row r="454" spans="1:39" x14ac:dyDescent="0.25">
      <c r="A454" s="11">
        <v>43406</v>
      </c>
      <c r="B454" s="12">
        <v>12321.8</v>
      </c>
      <c r="C454" s="12">
        <v>2723.06</v>
      </c>
      <c r="D454" s="12">
        <v>7356.9902339999999</v>
      </c>
      <c r="E454" s="12">
        <v>239.63999899999999</v>
      </c>
      <c r="F454" s="12">
        <v>1665.530029</v>
      </c>
      <c r="G454" s="12">
        <v>36.810001</v>
      </c>
      <c r="H454" s="12">
        <v>136.78999300000001</v>
      </c>
      <c r="I454" s="12">
        <v>1057.790039</v>
      </c>
      <c r="J454" s="12">
        <v>54.099997999999999</v>
      </c>
      <c r="K454" s="12">
        <v>309.10000600000001</v>
      </c>
      <c r="L454" s="12">
        <v>83.510002</v>
      </c>
      <c r="M454" s="12">
        <v>48.152026999999997</v>
      </c>
      <c r="N454" s="12">
        <v>165.020004</v>
      </c>
      <c r="O454" s="53"/>
      <c r="P454" s="13">
        <f t="shared" ref="P454:P517" si="172">B455/B454-1</f>
        <v>8.3185898164228611E-3</v>
      </c>
      <c r="Q454" s="13">
        <f t="shared" ref="Q454:Q517" si="173">C455/C454-1</f>
        <v>5.6003172901073484E-3</v>
      </c>
      <c r="R454" s="13">
        <f t="shared" ref="R454:R517" si="174">D455/D454-1</f>
        <v>-3.8249522025939342E-3</v>
      </c>
      <c r="S454" s="13">
        <f t="shared" ref="S454:S517" si="175">E455/E454-1</f>
        <v>1.043231518290888E-3</v>
      </c>
      <c r="T454" s="13">
        <f t="shared" ref="T454:T517" si="176">F455/F454-1</f>
        <v>-2.2653437250034769E-2</v>
      </c>
      <c r="U454" s="13">
        <f t="shared" ref="U454:U517" si="177">G455/G454-1</f>
        <v>-1.2224938543196506E-2</v>
      </c>
      <c r="V454" s="13">
        <f t="shared" ref="V454:V517" si="178">H455/H454-1</f>
        <v>-9.869077191925979E-3</v>
      </c>
      <c r="W454" s="13">
        <f t="shared" ref="W454:W517" si="179">I455/I454-1</f>
        <v>-1.6733068328695033E-2</v>
      </c>
      <c r="X454" s="13">
        <f t="shared" ref="X454:X517" si="180">J455/J454-1</f>
        <v>1.1275434797613171E-2</v>
      </c>
      <c r="Y454" s="13">
        <f t="shared" ref="Y454:Y517" si="181">K455/K454-1</f>
        <v>2.0511148097486664E-2</v>
      </c>
      <c r="Z454" s="13">
        <f t="shared" ref="Z454:Z517" si="182">L455/L454-1</f>
        <v>6.4663032818512711E-3</v>
      </c>
      <c r="AA454" s="13">
        <f t="shared" ref="AA454:AA517" si="183">M455/M454-1</f>
        <v>5.6402817684082507E-3</v>
      </c>
      <c r="AB454" s="13">
        <f t="shared" ref="AB454:AB517" si="184">N455/N454-1</f>
        <v>-2.5572663299656684E-2</v>
      </c>
      <c r="AC454" s="55"/>
      <c r="AD454" s="14">
        <f t="shared" si="162"/>
        <v>-3.5345376017023177E-4</v>
      </c>
      <c r="AE454" s="14">
        <f t="shared" si="163"/>
        <v>-2.3816334568587064E-2</v>
      </c>
      <c r="AF454" s="14">
        <f t="shared" si="164"/>
        <v>-1.2871419251677401E-2</v>
      </c>
      <c r="AG454" s="14">
        <f t="shared" si="165"/>
        <v>-1.0924030620050606E-2</v>
      </c>
      <c r="AH454" s="14">
        <f t="shared" si="166"/>
        <v>-1.779380066922508E-2</v>
      </c>
      <c r="AI454" s="14">
        <f t="shared" si="167"/>
        <v>1.0589579580331458E-2</v>
      </c>
      <c r="AJ454" s="14">
        <f t="shared" si="168"/>
        <v>1.937150021604888E-2</v>
      </c>
      <c r="AK454" s="14">
        <f t="shared" si="169"/>
        <v>5.1274818225969104E-3</v>
      </c>
      <c r="AL454" s="14">
        <f t="shared" si="170"/>
        <v>5.2826811435741066E-3</v>
      </c>
      <c r="AM454" s="14">
        <f t="shared" si="171"/>
        <v>-2.650120089963685E-2</v>
      </c>
    </row>
    <row r="455" spans="1:39" x14ac:dyDescent="0.25">
      <c r="A455" s="11">
        <v>43409</v>
      </c>
      <c r="B455" s="12">
        <v>12424.3</v>
      </c>
      <c r="C455" s="12">
        <v>2738.31</v>
      </c>
      <c r="D455" s="12">
        <v>7328.8500979999999</v>
      </c>
      <c r="E455" s="12">
        <v>239.88999899999999</v>
      </c>
      <c r="F455" s="12">
        <v>1627.8000489999999</v>
      </c>
      <c r="G455" s="12">
        <v>36.360000999999997</v>
      </c>
      <c r="H455" s="12">
        <v>135.44000199999999</v>
      </c>
      <c r="I455" s="12">
        <v>1040.089966</v>
      </c>
      <c r="J455" s="12">
        <v>54.709999000000003</v>
      </c>
      <c r="K455" s="12">
        <v>315.44000199999999</v>
      </c>
      <c r="L455" s="12">
        <v>84.050003000000004</v>
      </c>
      <c r="M455" s="12">
        <v>48.423617999999998</v>
      </c>
      <c r="N455" s="12">
        <v>160.800003</v>
      </c>
      <c r="O455" s="53"/>
      <c r="P455" s="13">
        <f t="shared" si="172"/>
        <v>4.49119869932324E-3</v>
      </c>
      <c r="Q455" s="13">
        <f t="shared" si="173"/>
        <v>6.2593351373656514E-3</v>
      </c>
      <c r="R455" s="13">
        <f t="shared" si="174"/>
        <v>6.4280019880411654E-3</v>
      </c>
      <c r="S455" s="13">
        <f t="shared" si="175"/>
        <v>2.792942610333693E-3</v>
      </c>
      <c r="T455" s="13">
        <f t="shared" si="176"/>
        <v>9.2210403908152827E-3</v>
      </c>
      <c r="U455" s="13">
        <f t="shared" si="177"/>
        <v>1.3476264755878375E-2</v>
      </c>
      <c r="V455" s="13">
        <f t="shared" si="178"/>
        <v>-1.100121808917276E-2</v>
      </c>
      <c r="W455" s="13">
        <f t="shared" si="179"/>
        <v>1.5114166575855625E-2</v>
      </c>
      <c r="X455" s="13">
        <f t="shared" si="180"/>
        <v>1.4622921122697807E-3</v>
      </c>
      <c r="Y455" s="13">
        <f t="shared" si="181"/>
        <v>-1.4582823899424224E-2</v>
      </c>
      <c r="Z455" s="13">
        <f t="shared" si="182"/>
        <v>7.6145030000771552E-3</v>
      </c>
      <c r="AA455" s="13">
        <f t="shared" si="183"/>
        <v>-7.4789950639364555E-4</v>
      </c>
      <c r="AB455" s="13">
        <f t="shared" si="184"/>
        <v>-2.269906052178372E-2</v>
      </c>
      <c r="AC455" s="55"/>
      <c r="AD455" s="14">
        <f t="shared" ref="AD455:AD518" si="185">S455-AD$3</f>
        <v>1.3962573318725732E-3</v>
      </c>
      <c r="AE455" s="14">
        <f t="shared" ref="AE455:AE518" si="186">T455-AE$3</f>
        <v>8.0581430722629875E-3</v>
      </c>
      <c r="AF455" s="14">
        <f t="shared" ref="AF455:AF518" si="187">U455-AF$3</f>
        <v>1.282978404739748E-2</v>
      </c>
      <c r="AG455" s="14">
        <f t="shared" ref="AG455:AG518" si="188">V455-AG$3</f>
        <v>-1.2056171517297386E-2</v>
      </c>
      <c r="AH455" s="14">
        <f t="shared" ref="AH455:AH518" si="189">W455-AH$3</f>
        <v>1.4053434235325577E-2</v>
      </c>
      <c r="AI455" s="14">
        <f t="shared" ref="AI455:AI518" si="190">X455-AI$3</f>
        <v>7.7643689498806763E-4</v>
      </c>
      <c r="AJ455" s="14">
        <f t="shared" ref="AJ455:AJ518" si="191">Y455-AJ$3</f>
        <v>-1.5722471780862009E-2</v>
      </c>
      <c r="AK455" s="14">
        <f t="shared" ref="AK455:AK518" si="192">Z455-AK$3</f>
        <v>6.2756815408227945E-3</v>
      </c>
      <c r="AL455" s="14">
        <f t="shared" ref="AL455:AL518" si="193">AA455-AL$3</f>
        <v>-1.1055001312277894E-3</v>
      </c>
      <c r="AM455" s="14">
        <f t="shared" ref="AM455:AM518" si="194">AB455-AM$3</f>
        <v>-2.3627598121763887E-2</v>
      </c>
    </row>
    <row r="456" spans="1:39" x14ac:dyDescent="0.25">
      <c r="A456" s="11">
        <v>43410</v>
      </c>
      <c r="B456" s="12">
        <v>12480.1</v>
      </c>
      <c r="C456" s="12">
        <v>2755.45</v>
      </c>
      <c r="D456" s="12">
        <v>7375.9599609999996</v>
      </c>
      <c r="E456" s="12">
        <v>240.55999800000001</v>
      </c>
      <c r="F456" s="12">
        <v>1642.8100589999999</v>
      </c>
      <c r="G456" s="12">
        <v>36.849997999999999</v>
      </c>
      <c r="H456" s="12">
        <v>133.949997</v>
      </c>
      <c r="I456" s="12">
        <v>1055.8100589999999</v>
      </c>
      <c r="J456" s="12">
        <v>54.790000999999997</v>
      </c>
      <c r="K456" s="12">
        <v>310.83999599999999</v>
      </c>
      <c r="L456" s="12">
        <v>84.690002000000007</v>
      </c>
      <c r="M456" s="12">
        <v>48.387402000000002</v>
      </c>
      <c r="N456" s="12">
        <v>157.14999399999999</v>
      </c>
      <c r="O456" s="53"/>
      <c r="P456" s="13">
        <f t="shared" si="172"/>
        <v>1.5945385053004468E-2</v>
      </c>
      <c r="Q456" s="13">
        <f t="shared" si="173"/>
        <v>2.1208876952947708E-2</v>
      </c>
      <c r="R456" s="13">
        <f t="shared" si="174"/>
        <v>2.6408771201300141E-2</v>
      </c>
      <c r="S456" s="13">
        <f t="shared" si="175"/>
        <v>5.3500145938644383E-2</v>
      </c>
      <c r="T456" s="13">
        <f t="shared" si="176"/>
        <v>6.8589749851294401E-2</v>
      </c>
      <c r="U456" s="13">
        <f t="shared" si="177"/>
        <v>2.9850829299909343E-2</v>
      </c>
      <c r="V456" s="13">
        <f t="shared" si="178"/>
        <v>5.8529273427307515E-2</v>
      </c>
      <c r="W456" s="13">
        <f t="shared" si="179"/>
        <v>3.5593481687031359E-2</v>
      </c>
      <c r="X456" s="13">
        <f t="shared" si="180"/>
        <v>2.044166781453427E-2</v>
      </c>
      <c r="Y456" s="13">
        <f t="shared" si="181"/>
        <v>5.3596719258740544E-2</v>
      </c>
      <c r="Z456" s="13">
        <f t="shared" si="182"/>
        <v>4.1799514894331757E-2</v>
      </c>
      <c r="AA456" s="13">
        <f t="shared" si="183"/>
        <v>1.1973839802351893E-2</v>
      </c>
      <c r="AB456" s="13">
        <f t="shared" si="184"/>
        <v>1.7181114241722639E-2</v>
      </c>
      <c r="AC456" s="55"/>
      <c r="AD456" s="14">
        <f t="shared" si="185"/>
        <v>5.2103460660183266E-2</v>
      </c>
      <c r="AE456" s="14">
        <f t="shared" si="186"/>
        <v>6.742685253274211E-2</v>
      </c>
      <c r="AF456" s="14">
        <f t="shared" si="187"/>
        <v>2.9204348591428449E-2</v>
      </c>
      <c r="AG456" s="14">
        <f t="shared" si="188"/>
        <v>5.7474319999182885E-2</v>
      </c>
      <c r="AH456" s="14">
        <f t="shared" si="189"/>
        <v>3.4532749346501308E-2</v>
      </c>
      <c r="AI456" s="14">
        <f t="shared" si="190"/>
        <v>1.9755812597252558E-2</v>
      </c>
      <c r="AJ456" s="14">
        <f t="shared" si="191"/>
        <v>5.2457071377302759E-2</v>
      </c>
      <c r="AK456" s="14">
        <f t="shared" si="192"/>
        <v>4.0460693435077397E-2</v>
      </c>
      <c r="AL456" s="14">
        <f t="shared" si="193"/>
        <v>1.1616239177517749E-2</v>
      </c>
      <c r="AM456" s="14">
        <f t="shared" si="194"/>
        <v>1.6252576641742473E-2</v>
      </c>
    </row>
    <row r="457" spans="1:39" x14ac:dyDescent="0.25">
      <c r="A457" s="11">
        <v>43411</v>
      </c>
      <c r="B457" s="12">
        <v>12679.1</v>
      </c>
      <c r="C457" s="12">
        <v>2813.89</v>
      </c>
      <c r="D457" s="12">
        <v>7570.75</v>
      </c>
      <c r="E457" s="12">
        <v>253.429993</v>
      </c>
      <c r="F457" s="12">
        <v>1755.48999</v>
      </c>
      <c r="G457" s="12">
        <v>37.950001</v>
      </c>
      <c r="H457" s="12">
        <v>141.78999300000001</v>
      </c>
      <c r="I457" s="12">
        <v>1093.3900149999999</v>
      </c>
      <c r="J457" s="12">
        <v>55.91</v>
      </c>
      <c r="K457" s="12">
        <v>327.5</v>
      </c>
      <c r="L457" s="12">
        <v>88.230002999999996</v>
      </c>
      <c r="M457" s="12">
        <v>48.966785000000002</v>
      </c>
      <c r="N457" s="12">
        <v>159.85000600000001</v>
      </c>
      <c r="O457" s="53"/>
      <c r="P457" s="13">
        <f t="shared" si="172"/>
        <v>-4.5034742213564405E-3</v>
      </c>
      <c r="Q457" s="13">
        <f t="shared" si="173"/>
        <v>-2.5089822274502183E-3</v>
      </c>
      <c r="R457" s="13">
        <f t="shared" si="174"/>
        <v>-5.2663364924215861E-3</v>
      </c>
      <c r="S457" s="13">
        <f t="shared" si="175"/>
        <v>-1.3692088923350165E-2</v>
      </c>
      <c r="T457" s="13">
        <f t="shared" si="176"/>
        <v>-3.3036702191624467E-4</v>
      </c>
      <c r="U457" s="13">
        <f t="shared" si="177"/>
        <v>1.2911672914053485E-2</v>
      </c>
      <c r="V457" s="13">
        <f t="shared" si="178"/>
        <v>5.6422881690942894E-4</v>
      </c>
      <c r="W457" s="13">
        <f t="shared" si="179"/>
        <v>-1.0051299947164694E-2</v>
      </c>
      <c r="X457" s="13">
        <f t="shared" si="180"/>
        <v>-3.1658039706671359E-2</v>
      </c>
      <c r="Y457" s="13">
        <f t="shared" si="181"/>
        <v>-2.9251868702290129E-2</v>
      </c>
      <c r="Z457" s="13">
        <f t="shared" si="182"/>
        <v>9.1805278528667156E-3</v>
      </c>
      <c r="AA457" s="13">
        <f t="shared" si="183"/>
        <v>-1.3126162969449684E-2</v>
      </c>
      <c r="AB457" s="13">
        <f t="shared" si="184"/>
        <v>1.751635842916377E-3</v>
      </c>
      <c r="AC457" s="55"/>
      <c r="AD457" s="14">
        <f t="shared" si="185"/>
        <v>-1.5088774201811286E-2</v>
      </c>
      <c r="AE457" s="14">
        <f t="shared" si="186"/>
        <v>-1.4932643404685397E-3</v>
      </c>
      <c r="AF457" s="14">
        <f t="shared" si="187"/>
        <v>1.226519220557259E-2</v>
      </c>
      <c r="AG457" s="14">
        <f t="shared" si="188"/>
        <v>-4.9072461121519835E-4</v>
      </c>
      <c r="AH457" s="14">
        <f t="shared" si="189"/>
        <v>-1.1112032287694742E-2</v>
      </c>
      <c r="AI457" s="14">
        <f t="shared" si="190"/>
        <v>-3.2343894923953072E-2</v>
      </c>
      <c r="AJ457" s="14">
        <f t="shared" si="191"/>
        <v>-3.0391516583727914E-2</v>
      </c>
      <c r="AK457" s="14">
        <f t="shared" si="192"/>
        <v>7.8417063936123549E-3</v>
      </c>
      <c r="AL457" s="14">
        <f t="shared" si="193"/>
        <v>-1.3483763594283828E-2</v>
      </c>
      <c r="AM457" s="14">
        <f t="shared" si="194"/>
        <v>8.2309824293621224E-4</v>
      </c>
    </row>
    <row r="458" spans="1:39" x14ac:dyDescent="0.25">
      <c r="A458" s="11">
        <v>43412</v>
      </c>
      <c r="B458" s="12">
        <v>12622</v>
      </c>
      <c r="C458" s="12">
        <v>2806.83</v>
      </c>
      <c r="D458" s="12">
        <v>7530.8798829999996</v>
      </c>
      <c r="E458" s="12">
        <v>249.96000699999999</v>
      </c>
      <c r="F458" s="12">
        <v>1754.910034</v>
      </c>
      <c r="G458" s="12">
        <v>38.439999</v>
      </c>
      <c r="H458" s="12">
        <v>141.86999499999999</v>
      </c>
      <c r="I458" s="12">
        <v>1082.400024</v>
      </c>
      <c r="J458" s="12">
        <v>54.139999000000003</v>
      </c>
      <c r="K458" s="12">
        <v>317.92001299999998</v>
      </c>
      <c r="L458" s="12">
        <v>89.040001000000004</v>
      </c>
      <c r="M458" s="12">
        <v>48.324038999999999</v>
      </c>
      <c r="N458" s="12">
        <v>160.13000500000001</v>
      </c>
      <c r="O458" s="53"/>
      <c r="P458" s="13">
        <f t="shared" si="172"/>
        <v>-6.6946601172556131E-3</v>
      </c>
      <c r="Q458" s="13">
        <f t="shared" si="173"/>
        <v>-9.1989896074931021E-3</v>
      </c>
      <c r="R458" s="13">
        <f t="shared" si="174"/>
        <v>-1.646288122054218E-2</v>
      </c>
      <c r="S458" s="13">
        <f t="shared" si="175"/>
        <v>-2.0483320757788137E-2</v>
      </c>
      <c r="T458" s="13">
        <f t="shared" si="176"/>
        <v>-2.4206357691838321E-2</v>
      </c>
      <c r="U458" s="13">
        <f t="shared" si="177"/>
        <v>4.1623049990193728E-3</v>
      </c>
      <c r="V458" s="13">
        <f t="shared" si="178"/>
        <v>-3.4891077567176909E-2</v>
      </c>
      <c r="W458" s="13">
        <f t="shared" si="179"/>
        <v>-1.5012933887370239E-2</v>
      </c>
      <c r="X458" s="13">
        <f t="shared" si="180"/>
        <v>4.9870724969906188E-2</v>
      </c>
      <c r="Y458" s="13">
        <f t="shared" si="181"/>
        <v>-4.5451721845519599E-2</v>
      </c>
      <c r="Z458" s="13">
        <f t="shared" si="182"/>
        <v>-2.5606457484204204E-2</v>
      </c>
      <c r="AA458" s="13">
        <f t="shared" si="183"/>
        <v>1.0678143025254938E-2</v>
      </c>
      <c r="AB458" s="13">
        <f t="shared" si="184"/>
        <v>-1.8734152915311775E-4</v>
      </c>
      <c r="AC458" s="55"/>
      <c r="AD458" s="14">
        <f t="shared" si="185"/>
        <v>-2.1880006036249258E-2</v>
      </c>
      <c r="AE458" s="14">
        <f t="shared" si="186"/>
        <v>-2.5369255010390616E-2</v>
      </c>
      <c r="AF458" s="14">
        <f t="shared" si="187"/>
        <v>3.5158242905384786E-3</v>
      </c>
      <c r="AG458" s="14">
        <f t="shared" si="188"/>
        <v>-3.5946030995301539E-2</v>
      </c>
      <c r="AH458" s="14">
        <f t="shared" si="189"/>
        <v>-1.6073666227900286E-2</v>
      </c>
      <c r="AI458" s="14">
        <f t="shared" si="190"/>
        <v>4.9184869752624476E-2</v>
      </c>
      <c r="AJ458" s="14">
        <f t="shared" si="191"/>
        <v>-4.6591369726957384E-2</v>
      </c>
      <c r="AK458" s="14">
        <f t="shared" si="192"/>
        <v>-2.6945278943458564E-2</v>
      </c>
      <c r="AL458" s="14">
        <f t="shared" si="193"/>
        <v>1.0320542400420794E-2</v>
      </c>
      <c r="AM458" s="14">
        <f t="shared" si="194"/>
        <v>-1.1158791291332824E-3</v>
      </c>
    </row>
    <row r="459" spans="1:39" x14ac:dyDescent="0.25">
      <c r="A459" s="11">
        <v>43413</v>
      </c>
      <c r="B459" s="12">
        <v>12537.5</v>
      </c>
      <c r="C459" s="12">
        <v>2781.01</v>
      </c>
      <c r="D459" s="12">
        <v>7406.8999020000001</v>
      </c>
      <c r="E459" s="12">
        <v>244.83999600000001</v>
      </c>
      <c r="F459" s="12">
        <v>1712.4300539999999</v>
      </c>
      <c r="G459" s="12">
        <v>38.599997999999999</v>
      </c>
      <c r="H459" s="12">
        <v>136.91999799999999</v>
      </c>
      <c r="I459" s="12">
        <v>1066.150024</v>
      </c>
      <c r="J459" s="12">
        <v>56.84</v>
      </c>
      <c r="K459" s="12">
        <v>303.47000100000002</v>
      </c>
      <c r="L459" s="12">
        <v>86.760002</v>
      </c>
      <c r="M459" s="12">
        <v>48.840049999999998</v>
      </c>
      <c r="N459" s="12">
        <v>160.10000600000001</v>
      </c>
      <c r="O459" s="53"/>
      <c r="P459" s="13">
        <f t="shared" si="172"/>
        <v>-1.5473579262213377E-2</v>
      </c>
      <c r="Q459" s="13">
        <f t="shared" si="173"/>
        <v>-1.9701475363267495E-2</v>
      </c>
      <c r="R459" s="13">
        <f t="shared" si="174"/>
        <v>-2.7815926733985918E-2</v>
      </c>
      <c r="S459" s="13">
        <f t="shared" si="175"/>
        <v>-3.3368722976126919E-2</v>
      </c>
      <c r="T459" s="13">
        <f t="shared" si="176"/>
        <v>-4.4136154830648588E-2</v>
      </c>
      <c r="U459" s="13">
        <f t="shared" si="177"/>
        <v>-4.3264199132860059E-2</v>
      </c>
      <c r="V459" s="13">
        <f t="shared" si="178"/>
        <v>-4.6888680205794286E-2</v>
      </c>
      <c r="W459" s="13">
        <f t="shared" si="179"/>
        <v>-2.5812520171176301E-2</v>
      </c>
      <c r="X459" s="13">
        <f t="shared" si="180"/>
        <v>-3.6769880365939533E-2</v>
      </c>
      <c r="Y459" s="13">
        <f t="shared" si="181"/>
        <v>-3.0975035321531008E-2</v>
      </c>
      <c r="Z459" s="13">
        <f t="shared" si="182"/>
        <v>-3.4347659420293608E-2</v>
      </c>
      <c r="AA459" s="13">
        <f t="shared" si="183"/>
        <v>-1.1306765656464268E-2</v>
      </c>
      <c r="AB459" s="13">
        <f t="shared" si="184"/>
        <v>-4.2473471237721272E-2</v>
      </c>
      <c r="AC459" s="55"/>
      <c r="AD459" s="14">
        <f t="shared" si="185"/>
        <v>-3.4765408254588036E-2</v>
      </c>
      <c r="AE459" s="14">
        <f t="shared" si="186"/>
        <v>-4.529905214920088E-2</v>
      </c>
      <c r="AF459" s="14">
        <f t="shared" si="187"/>
        <v>-4.3910679841340956E-2</v>
      </c>
      <c r="AG459" s="14">
        <f t="shared" si="188"/>
        <v>-4.7943633633918917E-2</v>
      </c>
      <c r="AH459" s="14">
        <f t="shared" si="189"/>
        <v>-2.6873252511706348E-2</v>
      </c>
      <c r="AI459" s="14">
        <f t="shared" si="190"/>
        <v>-3.7455735583221246E-2</v>
      </c>
      <c r="AJ459" s="14">
        <f t="shared" si="191"/>
        <v>-3.2114683202968793E-2</v>
      </c>
      <c r="AK459" s="14">
        <f t="shared" si="192"/>
        <v>-3.5686480879547969E-2</v>
      </c>
      <c r="AL459" s="14">
        <f t="shared" si="193"/>
        <v>-1.1664366281298412E-2</v>
      </c>
      <c r="AM459" s="14">
        <f t="shared" si="194"/>
        <v>-4.3402008837701435E-2</v>
      </c>
    </row>
    <row r="460" spans="1:39" x14ac:dyDescent="0.25">
      <c r="A460" s="11">
        <v>43416</v>
      </c>
      <c r="B460" s="12">
        <v>12343.5</v>
      </c>
      <c r="C460" s="12">
        <v>2726.22</v>
      </c>
      <c r="D460" s="12">
        <v>7200.8701170000004</v>
      </c>
      <c r="E460" s="12">
        <v>236.66999799999999</v>
      </c>
      <c r="F460" s="12">
        <v>1636.849976</v>
      </c>
      <c r="G460" s="12">
        <v>36.93</v>
      </c>
      <c r="H460" s="12">
        <v>130.5</v>
      </c>
      <c r="I460" s="12">
        <v>1038.630005</v>
      </c>
      <c r="J460" s="12">
        <v>54.75</v>
      </c>
      <c r="K460" s="12">
        <v>294.07000699999998</v>
      </c>
      <c r="L460" s="12">
        <v>83.779999000000004</v>
      </c>
      <c r="M460" s="12">
        <v>48.287827</v>
      </c>
      <c r="N460" s="12">
        <v>153.300003</v>
      </c>
      <c r="O460" s="53"/>
      <c r="P460" s="13">
        <f t="shared" si="172"/>
        <v>-1.2314173451615229E-3</v>
      </c>
      <c r="Q460" s="13">
        <f t="shared" si="173"/>
        <v>-1.4819053487979961E-3</v>
      </c>
      <c r="R460" s="13">
        <f t="shared" si="174"/>
        <v>0</v>
      </c>
      <c r="S460" s="13">
        <f t="shared" si="175"/>
        <v>8.7463853360914001E-3</v>
      </c>
      <c r="T460" s="13">
        <f t="shared" si="176"/>
        <v>-3.470038233974404E-3</v>
      </c>
      <c r="U460" s="13">
        <f t="shared" si="177"/>
        <v>-7.3111291632819153E-3</v>
      </c>
      <c r="V460" s="13">
        <f t="shared" si="178"/>
        <v>1.272033716475085E-2</v>
      </c>
      <c r="W460" s="13">
        <f t="shared" si="179"/>
        <v>-2.4839991022597152E-3</v>
      </c>
      <c r="X460" s="13">
        <f t="shared" si="180"/>
        <v>1.881276712328761E-2</v>
      </c>
      <c r="Y460" s="13">
        <f t="shared" si="181"/>
        <v>1.122137559577796E-3</v>
      </c>
      <c r="Z460" s="13">
        <f t="shared" si="182"/>
        <v>0</v>
      </c>
      <c r="AA460" s="13">
        <f t="shared" si="183"/>
        <v>1.2748471783582183E-2</v>
      </c>
      <c r="AB460" s="13">
        <f t="shared" si="184"/>
        <v>-4.5009914318135946E-3</v>
      </c>
      <c r="AC460" s="55"/>
      <c r="AD460" s="14">
        <f t="shared" si="185"/>
        <v>7.3497000576302806E-3</v>
      </c>
      <c r="AE460" s="14">
        <f t="shared" si="186"/>
        <v>-4.6329355525266992E-3</v>
      </c>
      <c r="AF460" s="14">
        <f t="shared" si="187"/>
        <v>-7.9576098717628104E-3</v>
      </c>
      <c r="AG460" s="14">
        <f t="shared" si="188"/>
        <v>1.1665383736626223E-2</v>
      </c>
      <c r="AH460" s="14">
        <f t="shared" si="189"/>
        <v>-3.5447314427897634E-3</v>
      </c>
      <c r="AI460" s="14">
        <f t="shared" si="190"/>
        <v>1.8126911906005898E-2</v>
      </c>
      <c r="AJ460" s="14">
        <f t="shared" si="191"/>
        <v>-1.7510321859987975E-5</v>
      </c>
      <c r="AK460" s="14">
        <f t="shared" si="192"/>
        <v>-1.3388214592543611E-3</v>
      </c>
      <c r="AL460" s="14">
        <f t="shared" si="193"/>
        <v>1.2390871158748039E-2</v>
      </c>
      <c r="AM460" s="14">
        <f t="shared" si="194"/>
        <v>-5.4295290317937592E-3</v>
      </c>
    </row>
    <row r="461" spans="1:39" x14ac:dyDescent="0.25">
      <c r="A461" s="11">
        <v>43417</v>
      </c>
      <c r="B461" s="12">
        <v>12328.3</v>
      </c>
      <c r="C461" s="12">
        <v>2722.18</v>
      </c>
      <c r="D461" s="12">
        <v>7200.8701170000004</v>
      </c>
      <c r="E461" s="12">
        <v>238.740005</v>
      </c>
      <c r="F461" s="12">
        <v>1631.170044</v>
      </c>
      <c r="G461" s="12">
        <v>36.659999999999997</v>
      </c>
      <c r="H461" s="12">
        <v>132.16000399999999</v>
      </c>
      <c r="I461" s="12">
        <v>1036.0500489999999</v>
      </c>
      <c r="J461" s="12">
        <v>55.779998999999997</v>
      </c>
      <c r="K461" s="12">
        <v>294.39999399999999</v>
      </c>
      <c r="L461" s="12">
        <v>83.779999000000004</v>
      </c>
      <c r="M461" s="12">
        <v>48.903422999999997</v>
      </c>
      <c r="N461" s="12">
        <v>152.61000100000001</v>
      </c>
      <c r="O461" s="53"/>
      <c r="P461" s="13">
        <f t="shared" si="172"/>
        <v>-4.2828289382963458E-3</v>
      </c>
      <c r="Q461" s="13">
        <f t="shared" si="173"/>
        <v>-7.5674643116913076E-3</v>
      </c>
      <c r="R461" s="13">
        <f t="shared" si="174"/>
        <v>-8.9544706337327806E-3</v>
      </c>
      <c r="S461" s="13">
        <f t="shared" si="175"/>
        <v>-1.4744089496018908E-2</v>
      </c>
      <c r="T461" s="13">
        <f t="shared" si="176"/>
        <v>-1.9715929751343619E-2</v>
      </c>
      <c r="U461" s="13">
        <f t="shared" si="177"/>
        <v>-1.2274986361156426E-2</v>
      </c>
      <c r="V461" s="13">
        <f t="shared" si="178"/>
        <v>-2.1262090760832408E-2</v>
      </c>
      <c r="W461" s="13">
        <f t="shared" si="179"/>
        <v>7.3451905217756241E-3</v>
      </c>
      <c r="X461" s="13">
        <f t="shared" si="180"/>
        <v>-2.3126515294487504E-2</v>
      </c>
      <c r="Y461" s="13">
        <f t="shared" si="181"/>
        <v>-2.6052931916839661E-2</v>
      </c>
      <c r="Z461" s="13">
        <f t="shared" si="182"/>
        <v>3.2227739701931046E-3</v>
      </c>
      <c r="AA461" s="13">
        <f t="shared" si="183"/>
        <v>-2.7768812829318534E-3</v>
      </c>
      <c r="AB461" s="13">
        <f t="shared" si="184"/>
        <v>-8.5184653134233734E-3</v>
      </c>
      <c r="AC461" s="55"/>
      <c r="AD461" s="14">
        <f t="shared" si="185"/>
        <v>-1.6140774774480029E-2</v>
      </c>
      <c r="AE461" s="14">
        <f t="shared" si="186"/>
        <v>-2.0878827069895915E-2</v>
      </c>
      <c r="AF461" s="14">
        <f t="shared" si="187"/>
        <v>-1.2921467069637321E-2</v>
      </c>
      <c r="AG461" s="14">
        <f t="shared" si="188"/>
        <v>-2.2317044188957035E-2</v>
      </c>
      <c r="AH461" s="14">
        <f t="shared" si="189"/>
        <v>6.2844581812455756E-3</v>
      </c>
      <c r="AI461" s="14">
        <f t="shared" si="190"/>
        <v>-2.3812370511769217E-2</v>
      </c>
      <c r="AJ461" s="14">
        <f t="shared" si="191"/>
        <v>-2.7192579798277446E-2</v>
      </c>
      <c r="AK461" s="14">
        <f t="shared" si="192"/>
        <v>1.8839525109387435E-3</v>
      </c>
      <c r="AL461" s="14">
        <f t="shared" si="193"/>
        <v>-3.1344819077659975E-3</v>
      </c>
      <c r="AM461" s="14">
        <f t="shared" si="194"/>
        <v>-9.4470029134035381E-3</v>
      </c>
    </row>
    <row r="462" spans="1:39" x14ac:dyDescent="0.25">
      <c r="A462" s="11">
        <v>43418</v>
      </c>
      <c r="B462" s="12">
        <v>12275.5</v>
      </c>
      <c r="C462" s="12">
        <v>2701.58</v>
      </c>
      <c r="D462" s="12">
        <v>7136.3901370000003</v>
      </c>
      <c r="E462" s="12">
        <v>235.220001</v>
      </c>
      <c r="F462" s="12">
        <v>1599.01001</v>
      </c>
      <c r="G462" s="12">
        <v>36.209999000000003</v>
      </c>
      <c r="H462" s="12">
        <v>129.35000600000001</v>
      </c>
      <c r="I462" s="12">
        <v>1043.660034</v>
      </c>
      <c r="J462" s="12">
        <v>54.490001999999997</v>
      </c>
      <c r="K462" s="12">
        <v>286.73001099999999</v>
      </c>
      <c r="L462" s="12">
        <v>84.050003000000004</v>
      </c>
      <c r="M462" s="12">
        <v>48.767623999999998</v>
      </c>
      <c r="N462" s="12">
        <v>151.30999800000001</v>
      </c>
      <c r="O462" s="53"/>
      <c r="P462" s="13">
        <f t="shared" si="172"/>
        <v>7.0058246099955479E-3</v>
      </c>
      <c r="Q462" s="13">
        <f t="shared" si="173"/>
        <v>1.0593800664796094E-2</v>
      </c>
      <c r="R462" s="13">
        <f t="shared" si="174"/>
        <v>1.7185109788792285E-2</v>
      </c>
      <c r="S462" s="13">
        <f t="shared" si="175"/>
        <v>2.010881719195301E-2</v>
      </c>
      <c r="T462" s="13">
        <f t="shared" si="176"/>
        <v>1.277661232402183E-2</v>
      </c>
      <c r="U462" s="13">
        <f t="shared" si="177"/>
        <v>7.1803923551614357E-3</v>
      </c>
      <c r="V462" s="13">
        <f t="shared" si="178"/>
        <v>2.4275213408184726E-2</v>
      </c>
      <c r="W462" s="13">
        <f t="shared" si="179"/>
        <v>2.016933322561254E-2</v>
      </c>
      <c r="X462" s="13">
        <f t="shared" si="180"/>
        <v>1.4865057263165449E-2</v>
      </c>
      <c r="Y462" s="13">
        <f t="shared" si="181"/>
        <v>1.161366746503556E-2</v>
      </c>
      <c r="Z462" s="13">
        <f t="shared" si="182"/>
        <v>3.2004698441236101E-2</v>
      </c>
      <c r="AA462" s="13">
        <f t="shared" si="183"/>
        <v>7.9821604595704532E-3</v>
      </c>
      <c r="AB462" s="13">
        <f t="shared" si="184"/>
        <v>2.8815015911902719E-2</v>
      </c>
      <c r="AC462" s="55"/>
      <c r="AD462" s="14">
        <f t="shared" si="185"/>
        <v>1.871213191349189E-2</v>
      </c>
      <c r="AE462" s="14">
        <f t="shared" si="186"/>
        <v>1.1613715005469535E-2</v>
      </c>
      <c r="AF462" s="14">
        <f t="shared" si="187"/>
        <v>6.5339116466805415E-3</v>
      </c>
      <c r="AG462" s="14">
        <f t="shared" si="188"/>
        <v>2.3220259980060099E-2</v>
      </c>
      <c r="AH462" s="14">
        <f t="shared" si="189"/>
        <v>1.9108600885082493E-2</v>
      </c>
      <c r="AI462" s="14">
        <f t="shared" si="190"/>
        <v>1.4179202045883736E-2</v>
      </c>
      <c r="AJ462" s="14">
        <f t="shared" si="191"/>
        <v>1.0474019583597775E-2</v>
      </c>
      <c r="AK462" s="14">
        <f t="shared" si="192"/>
        <v>3.0665876981981741E-2</v>
      </c>
      <c r="AL462" s="14">
        <f t="shared" si="193"/>
        <v>7.6245598347363091E-3</v>
      </c>
      <c r="AM462" s="14">
        <f t="shared" si="194"/>
        <v>2.7886478311922553E-2</v>
      </c>
    </row>
    <row r="463" spans="1:39" x14ac:dyDescent="0.25">
      <c r="A463" s="11">
        <v>43419</v>
      </c>
      <c r="B463" s="12">
        <v>12361.5</v>
      </c>
      <c r="C463" s="12">
        <v>2730.2</v>
      </c>
      <c r="D463" s="12">
        <v>7259.0297849999997</v>
      </c>
      <c r="E463" s="12">
        <v>239.949997</v>
      </c>
      <c r="F463" s="12">
        <v>1619.4399410000001</v>
      </c>
      <c r="G463" s="12">
        <v>36.470001000000003</v>
      </c>
      <c r="H463" s="12">
        <v>132.490005</v>
      </c>
      <c r="I463" s="12">
        <v>1064.709961</v>
      </c>
      <c r="J463" s="12">
        <v>55.299999</v>
      </c>
      <c r="K463" s="12">
        <v>290.05999800000001</v>
      </c>
      <c r="L463" s="12">
        <v>86.739998</v>
      </c>
      <c r="M463" s="12">
        <v>49.156894999999999</v>
      </c>
      <c r="N463" s="12">
        <v>155.66999799999999</v>
      </c>
      <c r="O463" s="53"/>
      <c r="P463" s="13">
        <f t="shared" si="172"/>
        <v>3.1387776564331116E-3</v>
      </c>
      <c r="Q463" s="13">
        <f t="shared" si="173"/>
        <v>2.2232803457622463E-3</v>
      </c>
      <c r="R463" s="13">
        <f t="shared" si="174"/>
        <v>-1.5373498016304499E-3</v>
      </c>
      <c r="S463" s="13">
        <f t="shared" si="175"/>
        <v>-4.4175787174525194E-3</v>
      </c>
      <c r="T463" s="13">
        <f t="shared" si="176"/>
        <v>-1.6073400649811442E-2</v>
      </c>
      <c r="U463" s="13">
        <f t="shared" si="177"/>
        <v>2.0290594453233002E-2</v>
      </c>
      <c r="V463" s="13">
        <f t="shared" si="178"/>
        <v>4.5284925455324476E-4</v>
      </c>
      <c r="W463" s="13">
        <f t="shared" si="179"/>
        <v>-3.0242705694005778E-3</v>
      </c>
      <c r="X463" s="13">
        <f t="shared" si="180"/>
        <v>8.4991140777417318E-3</v>
      </c>
      <c r="Y463" s="13">
        <f t="shared" si="181"/>
        <v>-1.3273140131511707E-2</v>
      </c>
      <c r="Z463" s="13">
        <f t="shared" si="182"/>
        <v>-1.9368227331524768E-2</v>
      </c>
      <c r="AA463" s="13">
        <f t="shared" si="183"/>
        <v>8.8396958351417698E-3</v>
      </c>
      <c r="AB463" s="13">
        <f t="shared" si="184"/>
        <v>5.1392047939780028E-4</v>
      </c>
      <c r="AC463" s="55"/>
      <c r="AD463" s="14">
        <f t="shared" si="185"/>
        <v>-5.814263995913639E-3</v>
      </c>
      <c r="AE463" s="14">
        <f t="shared" si="186"/>
        <v>-1.7236297968363738E-2</v>
      </c>
      <c r="AF463" s="14">
        <f t="shared" si="187"/>
        <v>1.9644113744752108E-2</v>
      </c>
      <c r="AG463" s="14">
        <f t="shared" si="188"/>
        <v>-6.0210417357138253E-4</v>
      </c>
      <c r="AH463" s="14">
        <f t="shared" si="189"/>
        <v>-4.0850029099306264E-3</v>
      </c>
      <c r="AI463" s="14">
        <f t="shared" si="190"/>
        <v>7.8132588604600192E-3</v>
      </c>
      <c r="AJ463" s="14">
        <f t="shared" si="191"/>
        <v>-1.4412788012949491E-2</v>
      </c>
      <c r="AK463" s="14">
        <f t="shared" si="192"/>
        <v>-2.0707048790779128E-2</v>
      </c>
      <c r="AL463" s="14">
        <f t="shared" si="193"/>
        <v>8.4820952103076257E-3</v>
      </c>
      <c r="AM463" s="14">
        <f t="shared" si="194"/>
        <v>-4.1461712058236445E-4</v>
      </c>
    </row>
    <row r="464" spans="1:39" x14ac:dyDescent="0.25">
      <c r="A464" s="11">
        <v>43420</v>
      </c>
      <c r="B464" s="12">
        <v>12400.3</v>
      </c>
      <c r="C464" s="12">
        <v>2736.27</v>
      </c>
      <c r="D464" s="12">
        <v>7247.8701170000004</v>
      </c>
      <c r="E464" s="12">
        <v>238.88999899999999</v>
      </c>
      <c r="F464" s="12">
        <v>1593.410034</v>
      </c>
      <c r="G464" s="12">
        <v>37.209999000000003</v>
      </c>
      <c r="H464" s="12">
        <v>132.550003</v>
      </c>
      <c r="I464" s="12">
        <v>1061.48999</v>
      </c>
      <c r="J464" s="12">
        <v>55.77</v>
      </c>
      <c r="K464" s="12">
        <v>286.209991</v>
      </c>
      <c r="L464" s="12">
        <v>85.059997999999993</v>
      </c>
      <c r="M464" s="12">
        <v>49.591427000000003</v>
      </c>
      <c r="N464" s="12">
        <v>155.75</v>
      </c>
      <c r="O464" s="53"/>
      <c r="P464" s="13">
        <f t="shared" si="172"/>
        <v>-9.6287993032426744E-3</v>
      </c>
      <c r="Q464" s="13">
        <f t="shared" si="173"/>
        <v>-1.6643094431470606E-2</v>
      </c>
      <c r="R464" s="13">
        <f t="shared" si="174"/>
        <v>-3.0269601063271923E-2</v>
      </c>
      <c r="S464" s="13">
        <f t="shared" si="175"/>
        <v>-8.0371706979663005E-2</v>
      </c>
      <c r="T464" s="13">
        <f t="shared" si="176"/>
        <v>-5.0909680037825145E-2</v>
      </c>
      <c r="U464" s="13">
        <f t="shared" si="177"/>
        <v>-5.1598980155844854E-2</v>
      </c>
      <c r="V464" s="13">
        <f t="shared" si="178"/>
        <v>-8.7061491805473623E-2</v>
      </c>
      <c r="W464" s="13">
        <f t="shared" si="179"/>
        <v>-3.9086557942953459E-2</v>
      </c>
      <c r="X464" s="13">
        <f t="shared" si="180"/>
        <v>2.277211762596365E-2</v>
      </c>
      <c r="Y464" s="13">
        <f t="shared" si="181"/>
        <v>-5.4540321759766974E-2</v>
      </c>
      <c r="Z464" s="13">
        <f t="shared" si="182"/>
        <v>-5.7959100821986742E-2</v>
      </c>
      <c r="AA464" s="13">
        <f t="shared" si="183"/>
        <v>-2.007988195217858E-3</v>
      </c>
      <c r="AB464" s="13">
        <f t="shared" si="184"/>
        <v>-4.2054593900481607E-2</v>
      </c>
      <c r="AC464" s="55"/>
      <c r="AD464" s="14">
        <f t="shared" si="185"/>
        <v>-8.1768392258124128E-2</v>
      </c>
      <c r="AE464" s="14">
        <f t="shared" si="186"/>
        <v>-5.2072577356377436E-2</v>
      </c>
      <c r="AF464" s="14">
        <f t="shared" si="187"/>
        <v>-5.224546086432575E-2</v>
      </c>
      <c r="AG464" s="14">
        <f t="shared" si="188"/>
        <v>-8.8116445233598253E-2</v>
      </c>
      <c r="AH464" s="14">
        <f t="shared" si="189"/>
        <v>-4.014729028348351E-2</v>
      </c>
      <c r="AI464" s="14">
        <f t="shared" si="190"/>
        <v>2.2086262408681938E-2</v>
      </c>
      <c r="AJ464" s="14">
        <f t="shared" si="191"/>
        <v>-5.5679969641204759E-2</v>
      </c>
      <c r="AK464" s="14">
        <f t="shared" si="192"/>
        <v>-5.9297922281241103E-2</v>
      </c>
      <c r="AL464" s="14">
        <f t="shared" si="193"/>
        <v>-2.3655888200520021E-3</v>
      </c>
      <c r="AM464" s="14">
        <f t="shared" si="194"/>
        <v>-4.298313150046177E-2</v>
      </c>
    </row>
    <row r="465" spans="1:39" x14ac:dyDescent="0.25">
      <c r="A465" s="11">
        <v>43423</v>
      </c>
      <c r="B465" s="12">
        <v>12280.9</v>
      </c>
      <c r="C465" s="12">
        <v>2690.73</v>
      </c>
      <c r="D465" s="12">
        <v>7028.4799800000001</v>
      </c>
      <c r="E465" s="12">
        <v>219.69000199999999</v>
      </c>
      <c r="F465" s="12">
        <v>1512.290039</v>
      </c>
      <c r="G465" s="12">
        <v>35.290000999999997</v>
      </c>
      <c r="H465" s="12">
        <v>121.010002</v>
      </c>
      <c r="I465" s="12">
        <v>1020</v>
      </c>
      <c r="J465" s="12">
        <v>57.040000999999997</v>
      </c>
      <c r="K465" s="12">
        <v>270.60000600000001</v>
      </c>
      <c r="L465" s="12">
        <v>80.129997000000003</v>
      </c>
      <c r="M465" s="12">
        <v>49.491847999999997</v>
      </c>
      <c r="N465" s="12">
        <v>149.199997</v>
      </c>
      <c r="O465" s="53"/>
      <c r="P465" s="13">
        <f t="shared" si="172"/>
        <v>-1.8907409066110659E-2</v>
      </c>
      <c r="Q465" s="13">
        <f t="shared" si="173"/>
        <v>-1.8151208036480848E-2</v>
      </c>
      <c r="R465" s="13">
        <f t="shared" si="174"/>
        <v>-1.7025040455475593E-2</v>
      </c>
      <c r="S465" s="13">
        <f t="shared" si="175"/>
        <v>1.8204742881300362E-4</v>
      </c>
      <c r="T465" s="13">
        <f t="shared" si="176"/>
        <v>-1.1128869175868417E-2</v>
      </c>
      <c r="U465" s="13">
        <f t="shared" si="177"/>
        <v>-3.5137488378081838E-2</v>
      </c>
      <c r="V465" s="13">
        <f t="shared" si="178"/>
        <v>-2.80971815866915E-3</v>
      </c>
      <c r="W465" s="13">
        <f t="shared" si="179"/>
        <v>5.6470686274510129E-3</v>
      </c>
      <c r="X465" s="13">
        <f t="shared" si="180"/>
        <v>-2.2089796246672622E-2</v>
      </c>
      <c r="Y465" s="13">
        <f t="shared" si="181"/>
        <v>-1.3377660457258189E-2</v>
      </c>
      <c r="Z465" s="13">
        <f t="shared" si="182"/>
        <v>-2.957687618533178E-2</v>
      </c>
      <c r="AA465" s="13">
        <f t="shared" si="183"/>
        <v>-4.7558135230675314E-3</v>
      </c>
      <c r="AB465" s="13">
        <f t="shared" si="184"/>
        <v>-1.3471816624768485E-2</v>
      </c>
      <c r="AC465" s="55"/>
      <c r="AD465" s="14">
        <f t="shared" si="185"/>
        <v>-1.2146378496481162E-3</v>
      </c>
      <c r="AE465" s="14">
        <f t="shared" si="186"/>
        <v>-1.2291766494420712E-2</v>
      </c>
      <c r="AF465" s="14">
        <f t="shared" si="187"/>
        <v>-3.5783969086562735E-2</v>
      </c>
      <c r="AG465" s="14">
        <f t="shared" si="188"/>
        <v>-3.8646715867937773E-3</v>
      </c>
      <c r="AH465" s="14">
        <f t="shared" si="189"/>
        <v>4.5863362869209643E-3</v>
      </c>
      <c r="AI465" s="14">
        <f t="shared" si="190"/>
        <v>-2.2775651463954334E-2</v>
      </c>
      <c r="AJ465" s="14">
        <f t="shared" si="191"/>
        <v>-1.4517308338695974E-2</v>
      </c>
      <c r="AK465" s="14">
        <f t="shared" si="192"/>
        <v>-3.091569764458614E-2</v>
      </c>
      <c r="AL465" s="14">
        <f t="shared" si="193"/>
        <v>-5.1134141479016754E-3</v>
      </c>
      <c r="AM465" s="14">
        <f t="shared" si="194"/>
        <v>-1.4400354224748649E-2</v>
      </c>
    </row>
    <row r="466" spans="1:39" x14ac:dyDescent="0.25">
      <c r="A466" s="11">
        <v>43424</v>
      </c>
      <c r="B466" s="12">
        <v>12048.7</v>
      </c>
      <c r="C466" s="12">
        <v>2641.89</v>
      </c>
      <c r="D466" s="12">
        <v>6908.8198240000002</v>
      </c>
      <c r="E466" s="12">
        <v>219.729996</v>
      </c>
      <c r="F466" s="12">
        <v>1495.459961</v>
      </c>
      <c r="G466" s="12">
        <v>34.049999</v>
      </c>
      <c r="H466" s="12">
        <v>120.66999800000001</v>
      </c>
      <c r="I466" s="12">
        <v>1025.76001</v>
      </c>
      <c r="J466" s="12">
        <v>55.779998999999997</v>
      </c>
      <c r="K466" s="12">
        <v>266.98001099999999</v>
      </c>
      <c r="L466" s="12">
        <v>77.760002</v>
      </c>
      <c r="M466" s="12">
        <v>49.256473999999997</v>
      </c>
      <c r="N466" s="12">
        <v>147.19000199999999</v>
      </c>
      <c r="O466" s="53"/>
      <c r="P466" s="13">
        <f t="shared" si="172"/>
        <v>6.1915393361937632E-3</v>
      </c>
      <c r="Q466" s="13">
        <f t="shared" si="173"/>
        <v>3.0432758366170098E-3</v>
      </c>
      <c r="R466" s="13">
        <f t="shared" si="174"/>
        <v>9.1810435958474823E-3</v>
      </c>
      <c r="S466" s="13">
        <f t="shared" si="175"/>
        <v>2.844399997167435E-2</v>
      </c>
      <c r="T466" s="13">
        <f t="shared" si="176"/>
        <v>1.4223061502614209E-2</v>
      </c>
      <c r="U466" s="13">
        <f t="shared" si="177"/>
        <v>1.6152687699050983E-2</v>
      </c>
      <c r="V466" s="13">
        <f t="shared" si="178"/>
        <v>2.4198210395263153E-2</v>
      </c>
      <c r="W466" s="13">
        <f t="shared" si="179"/>
        <v>1.1552385435653845E-2</v>
      </c>
      <c r="X466" s="13">
        <f t="shared" si="180"/>
        <v>4.4818932320167537E-3</v>
      </c>
      <c r="Y466" s="13">
        <f t="shared" si="181"/>
        <v>-1.8166176493265684E-2</v>
      </c>
      <c r="Z466" s="13">
        <f t="shared" si="182"/>
        <v>1.7489724344400104E-2</v>
      </c>
      <c r="AA466" s="13">
        <f t="shared" si="183"/>
        <v>1.8391491035263385E-4</v>
      </c>
      <c r="AB466" s="13">
        <f t="shared" si="184"/>
        <v>1.4946646987612722E-2</v>
      </c>
      <c r="AC466" s="55"/>
      <c r="AD466" s="14">
        <f t="shared" si="185"/>
        <v>2.7047314693213229E-2</v>
      </c>
      <c r="AE466" s="14">
        <f t="shared" si="186"/>
        <v>1.3060164184061914E-2</v>
      </c>
      <c r="AF466" s="14">
        <f t="shared" si="187"/>
        <v>1.5506206990570088E-2</v>
      </c>
      <c r="AG466" s="14">
        <f t="shared" si="188"/>
        <v>2.3143256967138526E-2</v>
      </c>
      <c r="AH466" s="14">
        <f t="shared" si="189"/>
        <v>1.0491653095123796E-2</v>
      </c>
      <c r="AI466" s="14">
        <f t="shared" si="190"/>
        <v>3.7960380147350407E-3</v>
      </c>
      <c r="AJ466" s="14">
        <f t="shared" si="191"/>
        <v>-1.9305824374703469E-2</v>
      </c>
      <c r="AK466" s="14">
        <f t="shared" si="192"/>
        <v>1.6150902885145743E-2</v>
      </c>
      <c r="AL466" s="14">
        <f t="shared" si="193"/>
        <v>-1.7368571448151006E-4</v>
      </c>
      <c r="AM466" s="14">
        <f t="shared" si="194"/>
        <v>1.4018109387632557E-2</v>
      </c>
    </row>
    <row r="467" spans="1:39" x14ac:dyDescent="0.25">
      <c r="A467" s="11">
        <v>43425</v>
      </c>
      <c r="B467" s="12">
        <v>12123.3</v>
      </c>
      <c r="C467" s="12">
        <v>2649.93</v>
      </c>
      <c r="D467" s="12">
        <v>6972.25</v>
      </c>
      <c r="E467" s="12">
        <v>225.979996</v>
      </c>
      <c r="F467" s="12">
        <v>1516.7299800000001</v>
      </c>
      <c r="G467" s="12">
        <v>34.599997999999999</v>
      </c>
      <c r="H467" s="12">
        <v>123.589996</v>
      </c>
      <c r="I467" s="12">
        <v>1037.6099850000001</v>
      </c>
      <c r="J467" s="12">
        <v>56.029998999999997</v>
      </c>
      <c r="K467" s="12">
        <v>262.13000499999998</v>
      </c>
      <c r="L467" s="12">
        <v>79.120002999999997</v>
      </c>
      <c r="M467" s="12">
        <v>49.265532999999998</v>
      </c>
      <c r="N467" s="12">
        <v>149.38999899999999</v>
      </c>
      <c r="O467" s="53"/>
      <c r="P467" s="13">
        <f t="shared" si="172"/>
        <v>-7.1845124677273331E-3</v>
      </c>
      <c r="Q467" s="13">
        <f t="shared" si="173"/>
        <v>-6.5548901291732076E-3</v>
      </c>
      <c r="R467" s="13">
        <f t="shared" si="174"/>
        <v>-4.7717766861486988E-3</v>
      </c>
      <c r="S467" s="13">
        <f t="shared" si="175"/>
        <v>-1.8585627375619085E-3</v>
      </c>
      <c r="T467" s="13">
        <f t="shared" si="176"/>
        <v>-9.6720716234541815E-3</v>
      </c>
      <c r="U467" s="13">
        <f t="shared" si="177"/>
        <v>5.7803760566692564E-3</v>
      </c>
      <c r="V467" s="13">
        <f t="shared" si="178"/>
        <v>-1.2622356586207806E-2</v>
      </c>
      <c r="W467" s="13">
        <f t="shared" si="179"/>
        <v>-1.3232312909941868E-2</v>
      </c>
      <c r="X467" s="13">
        <f t="shared" si="180"/>
        <v>2.3023398590458655E-2</v>
      </c>
      <c r="Y467" s="13">
        <f t="shared" si="181"/>
        <v>-1.2627314450324056E-2</v>
      </c>
      <c r="Z467" s="13">
        <f t="shared" si="182"/>
        <v>-1.4787739580849113E-2</v>
      </c>
      <c r="AA467" s="13">
        <f t="shared" si="183"/>
        <v>-1.4700947211917503E-3</v>
      </c>
      <c r="AB467" s="13">
        <f t="shared" si="184"/>
        <v>6.2922752948142424E-3</v>
      </c>
      <c r="AC467" s="55"/>
      <c r="AD467" s="14">
        <f t="shared" si="185"/>
        <v>-3.255248016023028E-3</v>
      </c>
      <c r="AE467" s="14">
        <f t="shared" si="186"/>
        <v>-1.0834968942006477E-2</v>
      </c>
      <c r="AF467" s="14">
        <f t="shared" si="187"/>
        <v>5.1338953481883621E-3</v>
      </c>
      <c r="AG467" s="14">
        <f t="shared" si="188"/>
        <v>-1.3677310014332433E-2</v>
      </c>
      <c r="AH467" s="14">
        <f t="shared" si="189"/>
        <v>-1.4293045250471917E-2</v>
      </c>
      <c r="AI467" s="14">
        <f t="shared" si="190"/>
        <v>2.2337543373176942E-2</v>
      </c>
      <c r="AJ467" s="14">
        <f t="shared" si="191"/>
        <v>-1.3766962331761841E-2</v>
      </c>
      <c r="AK467" s="14">
        <f t="shared" si="192"/>
        <v>-1.6126561040103474E-2</v>
      </c>
      <c r="AL467" s="14">
        <f t="shared" si="193"/>
        <v>-1.8276953460258942E-3</v>
      </c>
      <c r="AM467" s="14">
        <f t="shared" si="194"/>
        <v>5.3637376948340778E-3</v>
      </c>
    </row>
    <row r="468" spans="1:39" x14ac:dyDescent="0.25">
      <c r="A468" s="11">
        <v>43427</v>
      </c>
      <c r="B468" s="12">
        <v>12036.2</v>
      </c>
      <c r="C468" s="12">
        <v>2632.56</v>
      </c>
      <c r="D468" s="12">
        <v>6938.9799800000001</v>
      </c>
      <c r="E468" s="12">
        <v>225.55999800000001</v>
      </c>
      <c r="F468" s="12">
        <v>1502.0600589999999</v>
      </c>
      <c r="G468" s="12">
        <v>34.799999</v>
      </c>
      <c r="H468" s="12">
        <v>122.029999</v>
      </c>
      <c r="I468" s="12">
        <v>1023.880005</v>
      </c>
      <c r="J468" s="12">
        <v>57.32</v>
      </c>
      <c r="K468" s="12">
        <v>258.82000699999998</v>
      </c>
      <c r="L468" s="12">
        <v>77.949996999999996</v>
      </c>
      <c r="M468" s="12">
        <v>49.193108000000002</v>
      </c>
      <c r="N468" s="12">
        <v>150.33000200000001</v>
      </c>
      <c r="O468" s="53"/>
      <c r="P468" s="13">
        <f t="shared" si="172"/>
        <v>1.2080224655622196E-2</v>
      </c>
      <c r="Q468" s="13">
        <f t="shared" si="173"/>
        <v>1.5532409517731827E-2</v>
      </c>
      <c r="R468" s="13">
        <f t="shared" si="174"/>
        <v>2.058949851588987E-2</v>
      </c>
      <c r="S468" s="13">
        <f t="shared" si="175"/>
        <v>2.8373865298580103E-2</v>
      </c>
      <c r="T468" s="13">
        <f t="shared" si="176"/>
        <v>5.2774119466816982E-2</v>
      </c>
      <c r="U468" s="13">
        <f t="shared" si="177"/>
        <v>6.0344541963923692E-3</v>
      </c>
      <c r="V468" s="13">
        <f t="shared" si="178"/>
        <v>3.5892854510307659E-2</v>
      </c>
      <c r="W468" s="13">
        <f t="shared" si="179"/>
        <v>2.4162977965372034E-2</v>
      </c>
      <c r="X468" s="13">
        <f t="shared" si="180"/>
        <v>-8.7229588276342973E-3</v>
      </c>
      <c r="Y468" s="13">
        <f t="shared" si="181"/>
        <v>1.0084174056915307E-2</v>
      </c>
      <c r="Z468" s="13">
        <f t="shared" si="182"/>
        <v>3.733167558685091E-2</v>
      </c>
      <c r="AA468" s="13">
        <f t="shared" si="183"/>
        <v>-6.0729645299094637E-3</v>
      </c>
      <c r="AB468" s="13">
        <f t="shared" si="184"/>
        <v>2.2084693380101106E-2</v>
      </c>
      <c r="AC468" s="55"/>
      <c r="AD468" s="14">
        <f t="shared" si="185"/>
        <v>2.6977180020118983E-2</v>
      </c>
      <c r="AE468" s="14">
        <f t="shared" si="186"/>
        <v>5.161122214826469E-2</v>
      </c>
      <c r="AF468" s="14">
        <f t="shared" si="187"/>
        <v>5.387973487911475E-3</v>
      </c>
      <c r="AG468" s="14">
        <f t="shared" si="188"/>
        <v>3.4837901082183029E-2</v>
      </c>
      <c r="AH468" s="14">
        <f t="shared" si="189"/>
        <v>2.3102245624841988E-2</v>
      </c>
      <c r="AI468" s="14">
        <f t="shared" si="190"/>
        <v>-9.4088140449160099E-3</v>
      </c>
      <c r="AJ468" s="14">
        <f t="shared" si="191"/>
        <v>8.9445261754775227E-3</v>
      </c>
      <c r="AK468" s="14">
        <f t="shared" si="192"/>
        <v>3.5992854127596549E-2</v>
      </c>
      <c r="AL468" s="14">
        <f t="shared" si="193"/>
        <v>-6.4305651547436078E-3</v>
      </c>
      <c r="AM468" s="14">
        <f t="shared" si="194"/>
        <v>2.1156155780120939E-2</v>
      </c>
    </row>
    <row r="469" spans="1:39" x14ac:dyDescent="0.25">
      <c r="A469" s="11">
        <v>43430</v>
      </c>
      <c r="B469" s="12">
        <v>12181.6</v>
      </c>
      <c r="C469" s="12">
        <v>2673.45</v>
      </c>
      <c r="D469" s="12">
        <v>7081.8500979999999</v>
      </c>
      <c r="E469" s="12">
        <v>231.96000699999999</v>
      </c>
      <c r="F469" s="12">
        <v>1581.329956</v>
      </c>
      <c r="G469" s="12">
        <v>35.009998000000003</v>
      </c>
      <c r="H469" s="12">
        <v>126.410004</v>
      </c>
      <c r="I469" s="12">
        <v>1048.619995</v>
      </c>
      <c r="J469" s="12">
        <v>56.82</v>
      </c>
      <c r="K469" s="12">
        <v>261.42999300000002</v>
      </c>
      <c r="L469" s="12">
        <v>80.860000999999997</v>
      </c>
      <c r="M469" s="12">
        <v>48.894359999999999</v>
      </c>
      <c r="N469" s="12">
        <v>153.64999399999999</v>
      </c>
      <c r="O469" s="53"/>
      <c r="P469" s="13">
        <f t="shared" si="172"/>
        <v>5.3359164641753054E-4</v>
      </c>
      <c r="Q469" s="13">
        <f t="shared" si="173"/>
        <v>3.261703042884756E-3</v>
      </c>
      <c r="R469" s="13">
        <f t="shared" si="174"/>
        <v>1.2003883000022419E-4</v>
      </c>
      <c r="S469" s="13">
        <f t="shared" si="175"/>
        <v>1.2501853390616269E-3</v>
      </c>
      <c r="T469" s="13">
        <f t="shared" si="176"/>
        <v>5.6969767541659166E-5</v>
      </c>
      <c r="U469" s="13">
        <f t="shared" si="177"/>
        <v>7.1408173173845846E-3</v>
      </c>
      <c r="V469" s="13">
        <f t="shared" si="178"/>
        <v>8.9391421900437695E-3</v>
      </c>
      <c r="W469" s="13">
        <f t="shared" si="179"/>
        <v>-4.0147632317463211E-3</v>
      </c>
      <c r="X469" s="13">
        <f t="shared" si="180"/>
        <v>1.6543435410066865E-2</v>
      </c>
      <c r="Y469" s="13">
        <f t="shared" si="181"/>
        <v>1.9890648124677668E-2</v>
      </c>
      <c r="Z469" s="13">
        <f t="shared" si="182"/>
        <v>1.3727429956376103E-2</v>
      </c>
      <c r="AA469" s="13">
        <f t="shared" si="183"/>
        <v>1.1109072702863987E-2</v>
      </c>
      <c r="AB469" s="13">
        <f t="shared" si="184"/>
        <v>-1.8548591677784221E-2</v>
      </c>
      <c r="AC469" s="55"/>
      <c r="AD469" s="14">
        <f t="shared" si="185"/>
        <v>-1.4649993939949289E-4</v>
      </c>
      <c r="AE469" s="14">
        <f t="shared" si="186"/>
        <v>-1.1059275510106358E-3</v>
      </c>
      <c r="AF469" s="14">
        <f t="shared" si="187"/>
        <v>6.4943366089036903E-3</v>
      </c>
      <c r="AG469" s="14">
        <f t="shared" si="188"/>
        <v>7.8841887619191427E-3</v>
      </c>
      <c r="AH469" s="14">
        <f t="shared" si="189"/>
        <v>-5.0754955722763697E-3</v>
      </c>
      <c r="AI469" s="14">
        <f t="shared" si="190"/>
        <v>1.5857580192785152E-2</v>
      </c>
      <c r="AJ469" s="14">
        <f t="shared" si="191"/>
        <v>1.8751000243239883E-2</v>
      </c>
      <c r="AK469" s="14">
        <f t="shared" si="192"/>
        <v>1.2388608497121742E-2</v>
      </c>
      <c r="AL469" s="14">
        <f t="shared" si="193"/>
        <v>1.0751472078029843E-2</v>
      </c>
      <c r="AM469" s="14">
        <f t="shared" si="194"/>
        <v>-1.9477129277764387E-2</v>
      </c>
    </row>
    <row r="470" spans="1:39" x14ac:dyDescent="0.25">
      <c r="A470" s="11">
        <v>43431</v>
      </c>
      <c r="B470" s="12">
        <v>12188.1</v>
      </c>
      <c r="C470" s="12">
        <v>2682.17</v>
      </c>
      <c r="D470" s="12">
        <v>7082.7001950000003</v>
      </c>
      <c r="E470" s="12">
        <v>232.25</v>
      </c>
      <c r="F470" s="12">
        <v>1581.420044</v>
      </c>
      <c r="G470" s="12">
        <v>35.259998000000003</v>
      </c>
      <c r="H470" s="12">
        <v>127.540001</v>
      </c>
      <c r="I470" s="12">
        <v>1044.410034</v>
      </c>
      <c r="J470" s="12">
        <v>57.759998000000003</v>
      </c>
      <c r="K470" s="12">
        <v>266.63000499999998</v>
      </c>
      <c r="L470" s="12">
        <v>81.970000999999996</v>
      </c>
      <c r="M470" s="12">
        <v>49.437531</v>
      </c>
      <c r="N470" s="12">
        <v>150.800003</v>
      </c>
      <c r="O470" s="53"/>
      <c r="P470" s="13">
        <f t="shared" si="172"/>
        <v>1.8829842223152093E-2</v>
      </c>
      <c r="Q470" s="13">
        <f t="shared" si="173"/>
        <v>2.297393528374414E-2</v>
      </c>
      <c r="R470" s="13">
        <f t="shared" si="174"/>
        <v>2.9492939592087319E-2</v>
      </c>
      <c r="S470" s="13">
        <f t="shared" si="175"/>
        <v>7.3024787944025782E-2</v>
      </c>
      <c r="T470" s="13">
        <f t="shared" si="176"/>
        <v>6.0913579769955151E-2</v>
      </c>
      <c r="U470" s="13">
        <f t="shared" si="177"/>
        <v>3.9421556405079716E-2</v>
      </c>
      <c r="V470" s="13">
        <f t="shared" si="178"/>
        <v>0.10271285790565421</v>
      </c>
      <c r="W470" s="13">
        <f t="shared" si="179"/>
        <v>4.0041693050222094E-2</v>
      </c>
      <c r="X470" s="13">
        <f t="shared" si="180"/>
        <v>2.3199446786684286E-2</v>
      </c>
      <c r="Y470" s="13">
        <f t="shared" si="181"/>
        <v>6.0083219066061178E-2</v>
      </c>
      <c r="Z470" s="13">
        <f t="shared" si="182"/>
        <v>4.8920360510914307E-2</v>
      </c>
      <c r="AA470" s="13">
        <f t="shared" si="183"/>
        <v>4.944300313055594E-3</v>
      </c>
      <c r="AB470" s="13">
        <f t="shared" si="184"/>
        <v>3.3488082888168069E-2</v>
      </c>
      <c r="AC470" s="55"/>
      <c r="AD470" s="14">
        <f t="shared" si="185"/>
        <v>7.1628102665564658E-2</v>
      </c>
      <c r="AE470" s="14">
        <f t="shared" si="186"/>
        <v>5.9750682451402859E-2</v>
      </c>
      <c r="AF470" s="14">
        <f t="shared" si="187"/>
        <v>3.8775075696598819E-2</v>
      </c>
      <c r="AG470" s="14">
        <f t="shared" si="188"/>
        <v>0.10165790447752958</v>
      </c>
      <c r="AH470" s="14">
        <f t="shared" si="189"/>
        <v>3.8980960709692043E-2</v>
      </c>
      <c r="AI470" s="14">
        <f t="shared" si="190"/>
        <v>2.2513591569402573E-2</v>
      </c>
      <c r="AJ470" s="14">
        <f t="shared" si="191"/>
        <v>5.8943571184623393E-2</v>
      </c>
      <c r="AK470" s="14">
        <f t="shared" si="192"/>
        <v>4.7581539051659946E-2</v>
      </c>
      <c r="AL470" s="14">
        <f t="shared" si="193"/>
        <v>4.58669968822145E-3</v>
      </c>
      <c r="AM470" s="14">
        <f t="shared" si="194"/>
        <v>3.2559545288187906E-2</v>
      </c>
    </row>
    <row r="471" spans="1:39" x14ac:dyDescent="0.25">
      <c r="A471" s="11">
        <v>43432</v>
      </c>
      <c r="B471" s="12">
        <v>12417.6</v>
      </c>
      <c r="C471" s="12">
        <v>2743.79</v>
      </c>
      <c r="D471" s="12">
        <v>7291.5898440000001</v>
      </c>
      <c r="E471" s="12">
        <v>249.21000699999999</v>
      </c>
      <c r="F471" s="12">
        <v>1677.75</v>
      </c>
      <c r="G471" s="12">
        <v>36.650002000000001</v>
      </c>
      <c r="H471" s="12">
        <v>140.63999899999999</v>
      </c>
      <c r="I471" s="12">
        <v>1086.2299800000001</v>
      </c>
      <c r="J471" s="12">
        <v>59.099997999999999</v>
      </c>
      <c r="K471" s="12">
        <v>282.64999399999999</v>
      </c>
      <c r="L471" s="12">
        <v>85.980002999999996</v>
      </c>
      <c r="M471" s="12">
        <v>49.681964999999998</v>
      </c>
      <c r="N471" s="12">
        <v>155.85000600000001</v>
      </c>
      <c r="O471" s="53"/>
      <c r="P471" s="13">
        <f t="shared" si="172"/>
        <v>-2.2709702357943673E-3</v>
      </c>
      <c r="Q471" s="13">
        <f t="shared" si="173"/>
        <v>-2.1976900564546487E-3</v>
      </c>
      <c r="R471" s="13">
        <f t="shared" si="174"/>
        <v>-2.5385089392035987E-3</v>
      </c>
      <c r="S471" s="13">
        <f t="shared" si="175"/>
        <v>-4.815657342363E-4</v>
      </c>
      <c r="T471" s="13">
        <f t="shared" si="176"/>
        <v>-2.4914641633139167E-3</v>
      </c>
      <c r="U471" s="13">
        <f t="shared" si="177"/>
        <v>1.0641172679881405E-2</v>
      </c>
      <c r="V471" s="13">
        <f t="shared" si="178"/>
        <v>-6.5415102854202711E-3</v>
      </c>
      <c r="W471" s="13">
        <f t="shared" si="179"/>
        <v>1.9057373098834152E-3</v>
      </c>
      <c r="X471" s="13">
        <f t="shared" si="180"/>
        <v>-5.0761253832868336E-3</v>
      </c>
      <c r="Y471" s="13">
        <f t="shared" si="181"/>
        <v>2.1581482856850798E-2</v>
      </c>
      <c r="Z471" s="13">
        <f t="shared" si="182"/>
        <v>-2.0004663177320414E-2</v>
      </c>
      <c r="AA471" s="13">
        <f t="shared" si="183"/>
        <v>-6.5598250793823532E-3</v>
      </c>
      <c r="AB471" s="13">
        <f t="shared" si="184"/>
        <v>5.1972920681182533E-3</v>
      </c>
      <c r="AC471" s="55"/>
      <c r="AD471" s="14">
        <f t="shared" si="185"/>
        <v>-1.8782510126974198E-3</v>
      </c>
      <c r="AE471" s="14">
        <f t="shared" si="186"/>
        <v>-3.6543614818662119E-3</v>
      </c>
      <c r="AF471" s="14">
        <f t="shared" si="187"/>
        <v>9.9946919714005104E-3</v>
      </c>
      <c r="AG471" s="14">
        <f t="shared" si="188"/>
        <v>-7.596463713544898E-3</v>
      </c>
      <c r="AH471" s="14">
        <f t="shared" si="189"/>
        <v>8.45004969353367E-4</v>
      </c>
      <c r="AI471" s="14">
        <f t="shared" si="190"/>
        <v>-5.761980600568547E-3</v>
      </c>
      <c r="AJ471" s="14">
        <f t="shared" si="191"/>
        <v>2.0441834975413013E-2</v>
      </c>
      <c r="AK471" s="14">
        <f t="shared" si="192"/>
        <v>-2.1343484636574775E-2</v>
      </c>
      <c r="AL471" s="14">
        <f t="shared" si="193"/>
        <v>-6.9174257042164972E-3</v>
      </c>
      <c r="AM471" s="14">
        <f t="shared" si="194"/>
        <v>4.2687544681380887E-3</v>
      </c>
    </row>
    <row r="472" spans="1:39" x14ac:dyDescent="0.25">
      <c r="A472" s="11">
        <v>43433</v>
      </c>
      <c r="B472" s="12">
        <v>12389.4</v>
      </c>
      <c r="C472" s="12">
        <v>2737.76</v>
      </c>
      <c r="D472" s="12">
        <v>7273.080078</v>
      </c>
      <c r="E472" s="12">
        <v>249.08999600000001</v>
      </c>
      <c r="F472" s="12">
        <v>1673.5699460000001</v>
      </c>
      <c r="G472" s="12">
        <v>37.040000999999997</v>
      </c>
      <c r="H472" s="12">
        <v>139.720001</v>
      </c>
      <c r="I472" s="12">
        <v>1088.3000489999999</v>
      </c>
      <c r="J472" s="12">
        <v>58.799999</v>
      </c>
      <c r="K472" s="12">
        <v>288.75</v>
      </c>
      <c r="L472" s="12">
        <v>84.260002</v>
      </c>
      <c r="M472" s="12">
        <v>49.356059999999999</v>
      </c>
      <c r="N472" s="12">
        <v>156.66000399999999</v>
      </c>
      <c r="O472" s="53"/>
      <c r="P472" s="13">
        <f t="shared" si="172"/>
        <v>5.496634219574803E-3</v>
      </c>
      <c r="Q472" s="13">
        <f t="shared" si="173"/>
        <v>8.1855239319734707E-3</v>
      </c>
      <c r="R472" s="13">
        <f t="shared" si="174"/>
        <v>7.9003613852415278E-3</v>
      </c>
      <c r="S472" s="13">
        <f t="shared" si="175"/>
        <v>7.2263159055170334E-3</v>
      </c>
      <c r="T472" s="13">
        <f t="shared" si="176"/>
        <v>9.9189747280510332E-3</v>
      </c>
      <c r="U472" s="13">
        <f t="shared" si="177"/>
        <v>1.7008557856140527E-2</v>
      </c>
      <c r="V472" s="13">
        <f t="shared" si="178"/>
        <v>2.1757758218166723E-2</v>
      </c>
      <c r="W472" s="13">
        <f t="shared" si="179"/>
        <v>5.6326424000738839E-3</v>
      </c>
      <c r="X472" s="13">
        <f t="shared" si="180"/>
        <v>1.4966003655884519E-2</v>
      </c>
      <c r="Y472" s="13">
        <f t="shared" si="181"/>
        <v>-9.0735757575758358E-3</v>
      </c>
      <c r="Z472" s="13">
        <f t="shared" si="182"/>
        <v>1.8395394768682793E-2</v>
      </c>
      <c r="AA472" s="13">
        <f t="shared" si="183"/>
        <v>-4.2186916864920265E-3</v>
      </c>
      <c r="AB472" s="13">
        <f t="shared" si="184"/>
        <v>-3.829988412358154E-3</v>
      </c>
      <c r="AC472" s="55"/>
      <c r="AD472" s="14">
        <f t="shared" si="185"/>
        <v>5.8296306270559138E-3</v>
      </c>
      <c r="AE472" s="14">
        <f t="shared" si="186"/>
        <v>8.756077409498738E-3</v>
      </c>
      <c r="AF472" s="14">
        <f t="shared" si="187"/>
        <v>1.6362077147659634E-2</v>
      </c>
      <c r="AG472" s="14">
        <f t="shared" si="188"/>
        <v>2.0702804790042096E-2</v>
      </c>
      <c r="AH472" s="14">
        <f t="shared" si="189"/>
        <v>4.5719100595438354E-3</v>
      </c>
      <c r="AI472" s="14">
        <f t="shared" si="190"/>
        <v>1.4280148438602806E-2</v>
      </c>
      <c r="AJ472" s="14">
        <f t="shared" si="191"/>
        <v>-1.021322363901362E-2</v>
      </c>
      <c r="AK472" s="14">
        <f t="shared" si="192"/>
        <v>1.7056573309428433E-2</v>
      </c>
      <c r="AL472" s="14">
        <f t="shared" si="193"/>
        <v>-4.5762923113261706E-3</v>
      </c>
      <c r="AM472" s="14">
        <f t="shared" si="194"/>
        <v>-4.7585260123383186E-3</v>
      </c>
    </row>
    <row r="473" spans="1:39" x14ac:dyDescent="0.25">
      <c r="A473" s="11">
        <v>43434</v>
      </c>
      <c r="B473" s="12">
        <v>12457.5</v>
      </c>
      <c r="C473" s="12">
        <v>2760.17</v>
      </c>
      <c r="D473" s="12">
        <v>7330.5400390000004</v>
      </c>
      <c r="E473" s="12">
        <v>250.88999899999999</v>
      </c>
      <c r="F473" s="12">
        <v>1690.170044</v>
      </c>
      <c r="G473" s="12">
        <v>37.669998</v>
      </c>
      <c r="H473" s="12">
        <v>142.759995</v>
      </c>
      <c r="I473" s="12">
        <v>1094.4300539999999</v>
      </c>
      <c r="J473" s="12">
        <v>59.68</v>
      </c>
      <c r="K473" s="12">
        <v>286.13000499999998</v>
      </c>
      <c r="L473" s="12">
        <v>85.809997999999993</v>
      </c>
      <c r="M473" s="12">
        <v>49.147841999999997</v>
      </c>
      <c r="N473" s="12">
        <v>156.05999800000001</v>
      </c>
      <c r="O473" s="53"/>
      <c r="P473" s="13">
        <f t="shared" si="172"/>
        <v>9.6327513546057286E-3</v>
      </c>
      <c r="Q473" s="13">
        <f t="shared" si="173"/>
        <v>1.0941355061463431E-2</v>
      </c>
      <c r="R473" s="13">
        <f t="shared" si="174"/>
        <v>1.5138001621929353E-2</v>
      </c>
      <c r="S473" s="13">
        <f t="shared" si="175"/>
        <v>1.7417976074845409E-2</v>
      </c>
      <c r="T473" s="13">
        <f t="shared" si="176"/>
        <v>4.8628208322452071E-2</v>
      </c>
      <c r="U473" s="13">
        <f t="shared" si="177"/>
        <v>2.2298912784651792E-2</v>
      </c>
      <c r="V473" s="13">
        <f t="shared" si="178"/>
        <v>9.7366142384636145E-3</v>
      </c>
      <c r="W473" s="13">
        <f t="shared" si="179"/>
        <v>1.0964611174685501E-2</v>
      </c>
      <c r="X473" s="13">
        <f t="shared" si="180"/>
        <v>5.3619302949061698E-3</v>
      </c>
      <c r="Y473" s="13">
        <f t="shared" si="181"/>
        <v>1.4573735459865622E-2</v>
      </c>
      <c r="Z473" s="13">
        <f t="shared" si="182"/>
        <v>2.5288486779827313E-2</v>
      </c>
      <c r="AA473" s="13">
        <f t="shared" si="183"/>
        <v>5.5272009704920855E-4</v>
      </c>
      <c r="AB473" s="13">
        <f t="shared" si="184"/>
        <v>2.0569050628848506E-2</v>
      </c>
      <c r="AC473" s="55"/>
      <c r="AD473" s="14">
        <f t="shared" si="185"/>
        <v>1.6021290796384289E-2</v>
      </c>
      <c r="AE473" s="14">
        <f t="shared" si="186"/>
        <v>4.7465311003899779E-2</v>
      </c>
      <c r="AF473" s="14">
        <f t="shared" si="187"/>
        <v>2.1652432076170899E-2</v>
      </c>
      <c r="AG473" s="14">
        <f t="shared" si="188"/>
        <v>8.6816608103389876E-3</v>
      </c>
      <c r="AH473" s="14">
        <f t="shared" si="189"/>
        <v>9.9038788341554527E-3</v>
      </c>
      <c r="AI473" s="14">
        <f t="shared" si="190"/>
        <v>4.6760750776244564E-3</v>
      </c>
      <c r="AJ473" s="14">
        <f t="shared" si="191"/>
        <v>1.3434087578427838E-2</v>
      </c>
      <c r="AK473" s="14">
        <f t="shared" si="192"/>
        <v>2.3949665320572952E-2</v>
      </c>
      <c r="AL473" s="14">
        <f t="shared" si="193"/>
        <v>1.9511947221506463E-4</v>
      </c>
      <c r="AM473" s="14">
        <f t="shared" si="194"/>
        <v>1.964051302886834E-2</v>
      </c>
    </row>
    <row r="474" spans="1:39" x14ac:dyDescent="0.25">
      <c r="A474" s="11">
        <v>43437</v>
      </c>
      <c r="B474" s="12">
        <v>12577.5</v>
      </c>
      <c r="C474" s="12">
        <v>2790.37</v>
      </c>
      <c r="D474" s="12">
        <v>7441.5097660000001</v>
      </c>
      <c r="E474" s="12">
        <v>255.259995</v>
      </c>
      <c r="F474" s="12">
        <v>1772.3599850000001</v>
      </c>
      <c r="G474" s="12">
        <v>38.509998000000003</v>
      </c>
      <c r="H474" s="12">
        <v>144.14999399999999</v>
      </c>
      <c r="I474" s="12">
        <v>1106.4300539999999</v>
      </c>
      <c r="J474" s="12">
        <v>60</v>
      </c>
      <c r="K474" s="12">
        <v>290.29998799999998</v>
      </c>
      <c r="L474" s="12">
        <v>87.980002999999996</v>
      </c>
      <c r="M474" s="12">
        <v>49.175007000000001</v>
      </c>
      <c r="N474" s="12">
        <v>159.270004</v>
      </c>
      <c r="O474" s="53"/>
      <c r="P474" s="13">
        <f t="shared" si="172"/>
        <v>-2.8264758497316689E-2</v>
      </c>
      <c r="Q474" s="13">
        <f t="shared" si="173"/>
        <v>-3.2364883510072162E-2</v>
      </c>
      <c r="R474" s="13">
        <f t="shared" si="174"/>
        <v>-3.8040612577488142E-2</v>
      </c>
      <c r="S474" s="13">
        <f t="shared" si="175"/>
        <v>-3.698185452052527E-2</v>
      </c>
      <c r="T474" s="13">
        <f t="shared" si="176"/>
        <v>-5.8656233428786231E-2</v>
      </c>
      <c r="U474" s="13">
        <f t="shared" si="177"/>
        <v>-5.1674840388202581E-2</v>
      </c>
      <c r="V474" s="13">
        <f t="shared" si="178"/>
        <v>-3.4061666350121311E-2</v>
      </c>
      <c r="W474" s="13">
        <f t="shared" si="179"/>
        <v>-5.0260843691796397E-2</v>
      </c>
      <c r="X474" s="13">
        <f t="shared" si="180"/>
        <v>-3.6166633333333364E-2</v>
      </c>
      <c r="Y474" s="13">
        <f t="shared" si="181"/>
        <v>-5.1567349703093956E-2</v>
      </c>
      <c r="Z474" s="13">
        <f t="shared" si="182"/>
        <v>-4.3077982163742257E-2</v>
      </c>
      <c r="AA474" s="13">
        <f t="shared" si="183"/>
        <v>-3.4978134319330056E-3</v>
      </c>
      <c r="AB474" s="13">
        <f t="shared" si="184"/>
        <v>-3.5913862349121306E-2</v>
      </c>
      <c r="AC474" s="55"/>
      <c r="AD474" s="14">
        <f t="shared" si="185"/>
        <v>-3.8378539798986387E-2</v>
      </c>
      <c r="AE474" s="14">
        <f t="shared" si="186"/>
        <v>-5.9819130747338523E-2</v>
      </c>
      <c r="AF474" s="14">
        <f t="shared" si="187"/>
        <v>-5.2321321096683478E-2</v>
      </c>
      <c r="AG474" s="14">
        <f t="shared" si="188"/>
        <v>-3.5116619778245942E-2</v>
      </c>
      <c r="AH474" s="14">
        <f t="shared" si="189"/>
        <v>-5.1321576032326448E-2</v>
      </c>
      <c r="AI474" s="14">
        <f t="shared" si="190"/>
        <v>-3.6852488550615077E-2</v>
      </c>
      <c r="AJ474" s="14">
        <f t="shared" si="191"/>
        <v>-5.2706997584531741E-2</v>
      </c>
      <c r="AK474" s="14">
        <f t="shared" si="192"/>
        <v>-4.4416803622996617E-2</v>
      </c>
      <c r="AL474" s="14">
        <f t="shared" si="193"/>
        <v>-3.8554140567671497E-3</v>
      </c>
      <c r="AM474" s="14">
        <f t="shared" si="194"/>
        <v>-3.6842399949101469E-2</v>
      </c>
    </row>
    <row r="475" spans="1:39" x14ac:dyDescent="0.25">
      <c r="A475" s="11">
        <v>43438</v>
      </c>
      <c r="B475" s="12">
        <v>12222</v>
      </c>
      <c r="C475" s="12">
        <v>2700.06</v>
      </c>
      <c r="D475" s="12">
        <v>7158.4301759999998</v>
      </c>
      <c r="E475" s="12">
        <v>245.820007</v>
      </c>
      <c r="F475" s="12">
        <v>1668.400024</v>
      </c>
      <c r="G475" s="12">
        <v>36.520000000000003</v>
      </c>
      <c r="H475" s="12">
        <v>139.240005</v>
      </c>
      <c r="I475" s="12">
        <v>1050.8199460000001</v>
      </c>
      <c r="J475" s="12">
        <v>57.830002</v>
      </c>
      <c r="K475" s="12">
        <v>275.32998700000002</v>
      </c>
      <c r="L475" s="12">
        <v>84.190002000000007</v>
      </c>
      <c r="M475" s="12">
        <v>49.003002000000002</v>
      </c>
      <c r="N475" s="12">
        <v>153.550003</v>
      </c>
      <c r="O475" s="53"/>
      <c r="P475" s="13">
        <f t="shared" si="172"/>
        <v>-6.3492063492063266E-3</v>
      </c>
      <c r="Q475" s="13">
        <f t="shared" si="173"/>
        <v>-1.5221883958135285E-3</v>
      </c>
      <c r="R475" s="13">
        <f t="shared" si="174"/>
        <v>4.1670574786087933E-3</v>
      </c>
      <c r="S475" s="13">
        <f t="shared" si="175"/>
        <v>1.9567154271539877E-2</v>
      </c>
      <c r="T475" s="13">
        <f t="shared" si="176"/>
        <v>1.8454756986985066E-2</v>
      </c>
      <c r="U475" s="13">
        <f t="shared" si="177"/>
        <v>6.8455640744797819E-3</v>
      </c>
      <c r="V475" s="13">
        <f t="shared" si="178"/>
        <v>2.0252749919105639E-2</v>
      </c>
      <c r="W475" s="13">
        <f t="shared" si="179"/>
        <v>1.7043865667163427E-2</v>
      </c>
      <c r="X475" s="13">
        <f t="shared" si="180"/>
        <v>7.608472847709713E-3</v>
      </c>
      <c r="Y475" s="13">
        <f t="shared" si="181"/>
        <v>2.7421706157999992E-2</v>
      </c>
      <c r="Z475" s="13">
        <f t="shared" si="182"/>
        <v>1.9360945020526099E-2</v>
      </c>
      <c r="AA475" s="13">
        <f t="shared" si="183"/>
        <v>-4.8033383750653025E-3</v>
      </c>
      <c r="AB475" s="13">
        <f t="shared" si="184"/>
        <v>2.5073206934421055E-2</v>
      </c>
      <c r="AC475" s="55"/>
      <c r="AD475" s="14">
        <f t="shared" si="185"/>
        <v>1.8170468993078757E-2</v>
      </c>
      <c r="AE475" s="14">
        <f t="shared" si="186"/>
        <v>1.7291859668432771E-2</v>
      </c>
      <c r="AF475" s="14">
        <f t="shared" si="187"/>
        <v>6.1990833659988876E-3</v>
      </c>
      <c r="AG475" s="14">
        <f t="shared" si="188"/>
        <v>1.9197796490981012E-2</v>
      </c>
      <c r="AH475" s="14">
        <f t="shared" si="189"/>
        <v>1.598313332663338E-2</v>
      </c>
      <c r="AI475" s="14">
        <f t="shared" si="190"/>
        <v>6.9226176304279996E-3</v>
      </c>
      <c r="AJ475" s="14">
        <f t="shared" si="191"/>
        <v>2.6282058276562208E-2</v>
      </c>
      <c r="AK475" s="14">
        <f t="shared" si="192"/>
        <v>1.8022123561271738E-2</v>
      </c>
      <c r="AL475" s="14">
        <f t="shared" si="193"/>
        <v>-5.1609389998994466E-3</v>
      </c>
      <c r="AM475" s="14">
        <f t="shared" si="194"/>
        <v>2.4144669334440889E-2</v>
      </c>
    </row>
    <row r="476" spans="1:39" x14ac:dyDescent="0.25">
      <c r="A476" s="11">
        <v>43440</v>
      </c>
      <c r="B476" s="12">
        <v>12144.4</v>
      </c>
      <c r="C476" s="12">
        <v>2695.95</v>
      </c>
      <c r="D476" s="12">
        <v>7188.2597660000001</v>
      </c>
      <c r="E476" s="12">
        <v>250.63000500000001</v>
      </c>
      <c r="F476" s="12">
        <v>1699.1899410000001</v>
      </c>
      <c r="G476" s="12">
        <v>36.770000000000003</v>
      </c>
      <c r="H476" s="12">
        <v>142.05999800000001</v>
      </c>
      <c r="I476" s="12">
        <v>1068.7299800000001</v>
      </c>
      <c r="J476" s="12">
        <v>58.27</v>
      </c>
      <c r="K476" s="12">
        <v>282.88000499999998</v>
      </c>
      <c r="L476" s="12">
        <v>85.82</v>
      </c>
      <c r="M476" s="12">
        <v>48.767623999999998</v>
      </c>
      <c r="N476" s="12">
        <v>157.39999399999999</v>
      </c>
      <c r="O476" s="53"/>
      <c r="P476" s="13">
        <f t="shared" si="172"/>
        <v>-1.6674351964691581E-2</v>
      </c>
      <c r="Q476" s="13">
        <f t="shared" si="173"/>
        <v>-2.3320165433335149E-2</v>
      </c>
      <c r="R476" s="13">
        <f t="shared" si="174"/>
        <v>-3.0467703328683537E-2</v>
      </c>
      <c r="S476" s="13">
        <f t="shared" si="175"/>
        <v>-5.0393028560167807E-2</v>
      </c>
      <c r="T476" s="13">
        <f t="shared" si="176"/>
        <v>-4.123137402683108E-2</v>
      </c>
      <c r="U476" s="13">
        <f t="shared" si="177"/>
        <v>-3.5082948055480179E-2</v>
      </c>
      <c r="V476" s="13">
        <f t="shared" si="178"/>
        <v>-4.3010003421230625E-2</v>
      </c>
      <c r="W476" s="13">
        <f t="shared" si="179"/>
        <v>-3.0082457310685706E-2</v>
      </c>
      <c r="X476" s="13">
        <f t="shared" si="180"/>
        <v>-1.4758881070877083E-2</v>
      </c>
      <c r="Y476" s="13">
        <f t="shared" si="181"/>
        <v>-6.2712067613262312E-2</v>
      </c>
      <c r="Z476" s="13">
        <f t="shared" si="182"/>
        <v>-3.5539536238638925E-2</v>
      </c>
      <c r="AA476" s="13">
        <f t="shared" si="183"/>
        <v>3.155864226643601E-3</v>
      </c>
      <c r="AB476" s="13">
        <f t="shared" si="184"/>
        <v>-2.1918660301854853E-2</v>
      </c>
      <c r="AC476" s="55"/>
      <c r="AD476" s="14">
        <f t="shared" si="185"/>
        <v>-5.1789713838628924E-2</v>
      </c>
      <c r="AE476" s="14">
        <f t="shared" si="186"/>
        <v>-4.2394271345383372E-2</v>
      </c>
      <c r="AF476" s="14">
        <f t="shared" si="187"/>
        <v>-3.5729428763961076E-2</v>
      </c>
      <c r="AG476" s="14">
        <f t="shared" si="188"/>
        <v>-4.4064956849355255E-2</v>
      </c>
      <c r="AH476" s="14">
        <f t="shared" si="189"/>
        <v>-3.1143189651215753E-2</v>
      </c>
      <c r="AI476" s="14">
        <f t="shared" si="190"/>
        <v>-1.5444736288158796E-2</v>
      </c>
      <c r="AJ476" s="14">
        <f t="shared" si="191"/>
        <v>-6.385171549470009E-2</v>
      </c>
      <c r="AK476" s="14">
        <f t="shared" si="192"/>
        <v>-3.6878357697893285E-2</v>
      </c>
      <c r="AL476" s="14">
        <f t="shared" si="193"/>
        <v>2.7982636018094569E-3</v>
      </c>
      <c r="AM476" s="14">
        <f t="shared" si="194"/>
        <v>-2.284719790183502E-2</v>
      </c>
    </row>
    <row r="477" spans="1:39" x14ac:dyDescent="0.25">
      <c r="A477" s="11">
        <v>43441</v>
      </c>
      <c r="B477" s="12">
        <v>11941.9</v>
      </c>
      <c r="C477" s="12">
        <v>2633.08</v>
      </c>
      <c r="D477" s="12">
        <v>6969.25</v>
      </c>
      <c r="E477" s="12">
        <v>238</v>
      </c>
      <c r="F477" s="12">
        <v>1629.130005</v>
      </c>
      <c r="G477" s="12">
        <v>35.479999999999997</v>
      </c>
      <c r="H477" s="12">
        <v>135.949997</v>
      </c>
      <c r="I477" s="12">
        <v>1036.579956</v>
      </c>
      <c r="J477" s="12">
        <v>57.41</v>
      </c>
      <c r="K477" s="12">
        <v>265.14001500000001</v>
      </c>
      <c r="L477" s="12">
        <v>82.769997000000004</v>
      </c>
      <c r="M477" s="12">
        <v>48.921528000000002</v>
      </c>
      <c r="N477" s="12">
        <v>153.949997</v>
      </c>
      <c r="O477" s="53"/>
      <c r="P477" s="13">
        <f t="shared" si="172"/>
        <v>-4.4046592250814864E-3</v>
      </c>
      <c r="Q477" s="13">
        <f t="shared" si="173"/>
        <v>1.762194844060927E-3</v>
      </c>
      <c r="R477" s="13">
        <f t="shared" si="174"/>
        <v>7.3566050866304966E-3</v>
      </c>
      <c r="S477" s="13">
        <f t="shared" si="175"/>
        <v>2.5588218487395009E-2</v>
      </c>
      <c r="T477" s="13">
        <f t="shared" si="176"/>
        <v>7.3045269336868834E-3</v>
      </c>
      <c r="U477" s="13">
        <f t="shared" si="177"/>
        <v>1.8883934611048536E-2</v>
      </c>
      <c r="V477" s="13">
        <f t="shared" si="178"/>
        <v>9.709503708190681E-3</v>
      </c>
      <c r="W477" s="13">
        <f t="shared" si="179"/>
        <v>2.8652811419014323E-3</v>
      </c>
      <c r="X477" s="13">
        <f t="shared" si="180"/>
        <v>-8.0125239505312029E-3</v>
      </c>
      <c r="Y477" s="13">
        <f t="shared" si="181"/>
        <v>1.7198448902554508E-2</v>
      </c>
      <c r="Z477" s="13">
        <f t="shared" si="182"/>
        <v>2.609644893426788E-2</v>
      </c>
      <c r="AA477" s="13">
        <f t="shared" si="183"/>
        <v>-8.3271111237572804E-3</v>
      </c>
      <c r="AB477" s="13">
        <f t="shared" si="184"/>
        <v>1.9811647024585488E-2</v>
      </c>
      <c r="AC477" s="55"/>
      <c r="AD477" s="14">
        <f t="shared" si="185"/>
        <v>2.4191533208933889E-2</v>
      </c>
      <c r="AE477" s="14">
        <f t="shared" si="186"/>
        <v>6.1416296151345882E-3</v>
      </c>
      <c r="AF477" s="14">
        <f t="shared" si="187"/>
        <v>1.8237453902567643E-2</v>
      </c>
      <c r="AG477" s="14">
        <f t="shared" si="188"/>
        <v>8.6545502800660541E-3</v>
      </c>
      <c r="AH477" s="14">
        <f t="shared" si="189"/>
        <v>1.8045488013713842E-3</v>
      </c>
      <c r="AI477" s="14">
        <f t="shared" si="190"/>
        <v>-8.6983791678129155E-3</v>
      </c>
      <c r="AJ477" s="14">
        <f t="shared" si="191"/>
        <v>1.6058801021116724E-2</v>
      </c>
      <c r="AK477" s="14">
        <f t="shared" si="192"/>
        <v>2.4757627475013519E-2</v>
      </c>
      <c r="AL477" s="14">
        <f t="shared" si="193"/>
        <v>-8.6847117485914244E-3</v>
      </c>
      <c r="AM477" s="14">
        <f t="shared" si="194"/>
        <v>1.8883109424605322E-2</v>
      </c>
    </row>
    <row r="478" spans="1:39" x14ac:dyDescent="0.25">
      <c r="A478" s="11">
        <v>43444</v>
      </c>
      <c r="B478" s="12">
        <v>11889.3</v>
      </c>
      <c r="C478" s="12">
        <v>2637.72</v>
      </c>
      <c r="D478" s="12">
        <v>7020.5200199999999</v>
      </c>
      <c r="E478" s="12">
        <v>244.08999600000001</v>
      </c>
      <c r="F478" s="12">
        <v>1641.030029</v>
      </c>
      <c r="G478" s="12">
        <v>36.150002000000001</v>
      </c>
      <c r="H478" s="12">
        <v>137.270004</v>
      </c>
      <c r="I478" s="12">
        <v>1039.5500489999999</v>
      </c>
      <c r="J478" s="12">
        <v>56.950001</v>
      </c>
      <c r="K478" s="12">
        <v>269.70001200000002</v>
      </c>
      <c r="L478" s="12">
        <v>84.93</v>
      </c>
      <c r="M478" s="12">
        <v>48.514153</v>
      </c>
      <c r="N478" s="12">
        <v>157</v>
      </c>
      <c r="O478" s="53"/>
      <c r="P478" s="13">
        <f t="shared" si="172"/>
        <v>-2.4055242949541089E-3</v>
      </c>
      <c r="Q478" s="13">
        <f t="shared" si="173"/>
        <v>-3.5636837875119287E-4</v>
      </c>
      <c r="R478" s="13">
        <f t="shared" si="174"/>
        <v>1.6110000352935749E-3</v>
      </c>
      <c r="S478" s="13">
        <f t="shared" si="175"/>
        <v>5.1210619873172103E-3</v>
      </c>
      <c r="T478" s="13">
        <f t="shared" si="176"/>
        <v>1.3466913834274674E-3</v>
      </c>
      <c r="U478" s="13">
        <f t="shared" si="177"/>
        <v>1.134160379852811E-2</v>
      </c>
      <c r="V478" s="13">
        <f t="shared" si="178"/>
        <v>-3.4968382458849812E-3</v>
      </c>
      <c r="W478" s="13">
        <f t="shared" si="179"/>
        <v>1.1735799552639037E-2</v>
      </c>
      <c r="X478" s="13">
        <f t="shared" si="180"/>
        <v>1.1062352746929793E-2</v>
      </c>
      <c r="Y478" s="13">
        <f t="shared" si="181"/>
        <v>-1.6240284779816871E-2</v>
      </c>
      <c r="Z478" s="13">
        <f t="shared" si="182"/>
        <v>6.8291769692687687E-3</v>
      </c>
      <c r="AA478" s="13">
        <f t="shared" si="183"/>
        <v>1.0449445546333758E-2</v>
      </c>
      <c r="AB478" s="13">
        <f t="shared" si="184"/>
        <v>-1.0063707006369493E-2</v>
      </c>
      <c r="AC478" s="55"/>
      <c r="AD478" s="14">
        <f t="shared" si="185"/>
        <v>3.7243767088560907E-3</v>
      </c>
      <c r="AE478" s="14">
        <f t="shared" si="186"/>
        <v>1.8379406487517244E-4</v>
      </c>
      <c r="AF478" s="14">
        <f t="shared" si="187"/>
        <v>1.0695123090047215E-2</v>
      </c>
      <c r="AG478" s="14">
        <f t="shared" si="188"/>
        <v>-4.551791674009608E-3</v>
      </c>
      <c r="AH478" s="14">
        <f t="shared" si="189"/>
        <v>1.0675067212108988E-2</v>
      </c>
      <c r="AI478" s="14">
        <f t="shared" si="190"/>
        <v>1.0376497529648081E-2</v>
      </c>
      <c r="AJ478" s="14">
        <f t="shared" si="191"/>
        <v>-1.7379932661254656E-2</v>
      </c>
      <c r="AK478" s="14">
        <f t="shared" si="192"/>
        <v>5.490355510014408E-3</v>
      </c>
      <c r="AL478" s="14">
        <f t="shared" si="193"/>
        <v>1.0091844921499614E-2</v>
      </c>
      <c r="AM478" s="14">
        <f t="shared" si="194"/>
        <v>-1.0992244606349658E-2</v>
      </c>
    </row>
    <row r="479" spans="1:39" x14ac:dyDescent="0.25">
      <c r="A479" s="11">
        <v>43445</v>
      </c>
      <c r="B479" s="12">
        <v>11860.7</v>
      </c>
      <c r="C479" s="12">
        <v>2636.78</v>
      </c>
      <c r="D479" s="12">
        <v>7031.830078</v>
      </c>
      <c r="E479" s="12">
        <v>245.33999600000001</v>
      </c>
      <c r="F479" s="12">
        <v>1643.23999</v>
      </c>
      <c r="G479" s="12">
        <v>36.560001</v>
      </c>
      <c r="H479" s="12">
        <v>136.78999300000001</v>
      </c>
      <c r="I479" s="12">
        <v>1051.75</v>
      </c>
      <c r="J479" s="12">
        <v>57.580002</v>
      </c>
      <c r="K479" s="12">
        <v>265.32000699999998</v>
      </c>
      <c r="L479" s="12">
        <v>85.510002</v>
      </c>
      <c r="M479" s="12">
        <v>49.021099</v>
      </c>
      <c r="N479" s="12">
        <v>155.41999799999999</v>
      </c>
      <c r="O479" s="53"/>
      <c r="P479" s="13">
        <f t="shared" si="172"/>
        <v>6.9641758074985294E-3</v>
      </c>
      <c r="Q479" s="13">
        <f t="shared" si="173"/>
        <v>5.4194889220944287E-3</v>
      </c>
      <c r="R479" s="13">
        <f t="shared" si="174"/>
        <v>9.4541506638494699E-3</v>
      </c>
      <c r="S479" s="13">
        <f t="shared" si="175"/>
        <v>8.5598354701210688E-4</v>
      </c>
      <c r="T479" s="13">
        <f t="shared" si="176"/>
        <v>1.2353672697558826E-2</v>
      </c>
      <c r="U479" s="13">
        <f t="shared" si="177"/>
        <v>1.4770158239328257E-2</v>
      </c>
      <c r="V479" s="13">
        <f t="shared" si="178"/>
        <v>2.4124593675503681E-2</v>
      </c>
      <c r="W479" s="13">
        <f t="shared" si="179"/>
        <v>1.1343051105300539E-2</v>
      </c>
      <c r="X479" s="13">
        <f t="shared" si="180"/>
        <v>-2.4314518085636339E-3</v>
      </c>
      <c r="Y479" s="13">
        <f t="shared" si="181"/>
        <v>3.6031952916389054E-2</v>
      </c>
      <c r="Z479" s="13">
        <f t="shared" si="182"/>
        <v>1.1577569604079851E-2</v>
      </c>
      <c r="AA479" s="13">
        <f t="shared" si="183"/>
        <v>7.9410500364343051E-3</v>
      </c>
      <c r="AB479" s="13">
        <f t="shared" si="184"/>
        <v>1.0938084042440899E-2</v>
      </c>
      <c r="AC479" s="55"/>
      <c r="AD479" s="14">
        <f t="shared" si="185"/>
        <v>-5.4070173144901289E-4</v>
      </c>
      <c r="AE479" s="14">
        <f t="shared" si="186"/>
        <v>1.1190775379006531E-2</v>
      </c>
      <c r="AF479" s="14">
        <f t="shared" si="187"/>
        <v>1.4123677530847362E-2</v>
      </c>
      <c r="AG479" s="14">
        <f t="shared" si="188"/>
        <v>2.3069640247379054E-2</v>
      </c>
      <c r="AH479" s="14">
        <f t="shared" si="189"/>
        <v>1.028231876477049E-2</v>
      </c>
      <c r="AI479" s="14">
        <f t="shared" si="190"/>
        <v>-3.1173070258453468E-3</v>
      </c>
      <c r="AJ479" s="14">
        <f t="shared" si="191"/>
        <v>3.489230503495127E-2</v>
      </c>
      <c r="AK479" s="14">
        <f t="shared" si="192"/>
        <v>1.0238748144825491E-2</v>
      </c>
      <c r="AL479" s="14">
        <f t="shared" si="193"/>
        <v>7.583449411600161E-3</v>
      </c>
      <c r="AM479" s="14">
        <f t="shared" si="194"/>
        <v>1.0009546442460734E-2</v>
      </c>
    </row>
    <row r="480" spans="1:39" x14ac:dyDescent="0.25">
      <c r="A480" s="11">
        <v>43446</v>
      </c>
      <c r="B480" s="12">
        <v>11943.3</v>
      </c>
      <c r="C480" s="12">
        <v>2651.07</v>
      </c>
      <c r="D480" s="12">
        <v>7098.3100590000004</v>
      </c>
      <c r="E480" s="12">
        <v>245.550003</v>
      </c>
      <c r="F480" s="12">
        <v>1663.540039</v>
      </c>
      <c r="G480" s="12">
        <v>37.099997999999999</v>
      </c>
      <c r="H480" s="12">
        <v>140.08999600000001</v>
      </c>
      <c r="I480" s="12">
        <v>1063.6800539999999</v>
      </c>
      <c r="J480" s="12">
        <v>57.439999</v>
      </c>
      <c r="K480" s="12">
        <v>274.88000499999998</v>
      </c>
      <c r="L480" s="12">
        <v>86.5</v>
      </c>
      <c r="M480" s="12">
        <v>49.410378000000001</v>
      </c>
      <c r="N480" s="12">
        <v>157.11999499999999</v>
      </c>
      <c r="O480" s="53"/>
      <c r="P480" s="13">
        <f t="shared" si="172"/>
        <v>-5.9447556370506582E-4</v>
      </c>
      <c r="Q480" s="13">
        <f t="shared" si="173"/>
        <v>-1.9991927787654795E-4</v>
      </c>
      <c r="R480" s="13">
        <f t="shared" si="174"/>
        <v>-3.9417806164333546E-3</v>
      </c>
      <c r="S480" s="13">
        <f t="shared" si="175"/>
        <v>1.0303396331051928E-2</v>
      </c>
      <c r="T480" s="13">
        <f t="shared" si="176"/>
        <v>-3.1018393780902764E-3</v>
      </c>
      <c r="U480" s="13">
        <f t="shared" si="177"/>
        <v>-3.2344476137169398E-3</v>
      </c>
      <c r="V480" s="13">
        <f t="shared" si="178"/>
        <v>7.4952032977428917E-3</v>
      </c>
      <c r="W480" s="13">
        <f t="shared" si="179"/>
        <v>-1.6734637387493256E-3</v>
      </c>
      <c r="X480" s="13">
        <f t="shared" si="180"/>
        <v>-6.9811961521796029E-2</v>
      </c>
      <c r="Y480" s="13">
        <f t="shared" si="181"/>
        <v>4.1472059781140214E-3</v>
      </c>
      <c r="Z480" s="13">
        <f t="shared" si="182"/>
        <v>1.2254312138728185E-2</v>
      </c>
      <c r="AA480" s="13">
        <f t="shared" si="183"/>
        <v>2.5650279380577956E-3</v>
      </c>
      <c r="AB480" s="13">
        <f t="shared" si="184"/>
        <v>-5.2188901864462789E-3</v>
      </c>
      <c r="AC480" s="55"/>
      <c r="AD480" s="14">
        <f t="shared" si="185"/>
        <v>8.9067110525908079E-3</v>
      </c>
      <c r="AE480" s="14">
        <f t="shared" si="186"/>
        <v>-4.2647366966425716E-3</v>
      </c>
      <c r="AF480" s="14">
        <f t="shared" si="187"/>
        <v>-3.880928322197834E-3</v>
      </c>
      <c r="AG480" s="14">
        <f t="shared" si="188"/>
        <v>6.4402498696182649E-3</v>
      </c>
      <c r="AH480" s="14">
        <f t="shared" si="189"/>
        <v>-2.7341960792793738E-3</v>
      </c>
      <c r="AI480" s="14">
        <f t="shared" si="190"/>
        <v>-7.0497816739077748E-2</v>
      </c>
      <c r="AJ480" s="14">
        <f t="shared" si="191"/>
        <v>3.0075580966762373E-3</v>
      </c>
      <c r="AK480" s="14">
        <f t="shared" si="192"/>
        <v>1.0915490679473824E-2</v>
      </c>
      <c r="AL480" s="14">
        <f t="shared" si="193"/>
        <v>2.2074273132236515E-3</v>
      </c>
      <c r="AM480" s="14">
        <f t="shared" si="194"/>
        <v>-6.1474277864264435E-3</v>
      </c>
    </row>
    <row r="481" spans="1:39" x14ac:dyDescent="0.25">
      <c r="A481" s="11">
        <v>43447</v>
      </c>
      <c r="B481" s="12">
        <v>11936.2</v>
      </c>
      <c r="C481" s="12">
        <v>2650.54</v>
      </c>
      <c r="D481" s="12">
        <v>7070.330078</v>
      </c>
      <c r="E481" s="12">
        <v>248.08000200000001</v>
      </c>
      <c r="F481" s="12">
        <v>1658.380005</v>
      </c>
      <c r="G481" s="12">
        <v>36.979999999999997</v>
      </c>
      <c r="H481" s="12">
        <v>141.13999899999999</v>
      </c>
      <c r="I481" s="12">
        <v>1061.900024</v>
      </c>
      <c r="J481" s="12">
        <v>53.43</v>
      </c>
      <c r="K481" s="12">
        <v>276.01998900000001</v>
      </c>
      <c r="L481" s="12">
        <v>87.559997999999993</v>
      </c>
      <c r="M481" s="12">
        <v>49.537117000000002</v>
      </c>
      <c r="N481" s="12">
        <v>156.300003</v>
      </c>
      <c r="O481" s="53"/>
      <c r="P481" s="13">
        <f t="shared" si="172"/>
        <v>-1.5147199276151602E-2</v>
      </c>
      <c r="Q481" s="13">
        <f t="shared" si="173"/>
        <v>-1.9086676677205427E-2</v>
      </c>
      <c r="R481" s="13">
        <f t="shared" si="174"/>
        <v>-2.2583093043538116E-2</v>
      </c>
      <c r="S481" s="13">
        <f t="shared" si="175"/>
        <v>-7.2879723694939336E-2</v>
      </c>
      <c r="T481" s="13">
        <f t="shared" si="176"/>
        <v>-4.0081266536978077E-2</v>
      </c>
      <c r="U481" s="13">
        <f t="shared" si="177"/>
        <v>-3.1909167117360693E-2</v>
      </c>
      <c r="V481" s="13">
        <f t="shared" si="178"/>
        <v>-2.9049213752651237E-2</v>
      </c>
      <c r="W481" s="13">
        <f t="shared" si="179"/>
        <v>-1.8645868304453583E-2</v>
      </c>
      <c r="X481" s="13">
        <f t="shared" si="180"/>
        <v>-1.3849915777653043E-2</v>
      </c>
      <c r="Y481" s="13">
        <f t="shared" si="181"/>
        <v>-3.3258435496858252E-2</v>
      </c>
      <c r="Z481" s="13">
        <f t="shared" si="182"/>
        <v>-1.8730014132709139E-2</v>
      </c>
      <c r="AA481" s="13">
        <f t="shared" si="183"/>
        <v>-1.3157770162522731E-2</v>
      </c>
      <c r="AB481" s="13">
        <f t="shared" si="184"/>
        <v>-2.3224599682189484E-2</v>
      </c>
      <c r="AC481" s="55"/>
      <c r="AD481" s="14">
        <f t="shared" si="185"/>
        <v>-7.427640897340046E-2</v>
      </c>
      <c r="AE481" s="14">
        <f t="shared" si="186"/>
        <v>-4.1244163855530369E-2</v>
      </c>
      <c r="AF481" s="14">
        <f t="shared" si="187"/>
        <v>-3.255564782584159E-2</v>
      </c>
      <c r="AG481" s="14">
        <f t="shared" si="188"/>
        <v>-3.0104167180775864E-2</v>
      </c>
      <c r="AH481" s="14">
        <f t="shared" si="189"/>
        <v>-1.970660064498363E-2</v>
      </c>
      <c r="AI481" s="14">
        <f t="shared" si="190"/>
        <v>-1.4535770994934756E-2</v>
      </c>
      <c r="AJ481" s="14">
        <f t="shared" si="191"/>
        <v>-3.4398083378296036E-2</v>
      </c>
      <c r="AK481" s="14">
        <f t="shared" si="192"/>
        <v>-2.0068835591963499E-2</v>
      </c>
      <c r="AL481" s="14">
        <f t="shared" si="193"/>
        <v>-1.3515370787356875E-2</v>
      </c>
      <c r="AM481" s="14">
        <f t="shared" si="194"/>
        <v>-2.415313728216965E-2</v>
      </c>
    </row>
    <row r="482" spans="1:39" x14ac:dyDescent="0.25">
      <c r="A482" s="11">
        <v>43448</v>
      </c>
      <c r="B482" s="12">
        <v>11755.4</v>
      </c>
      <c r="C482" s="12">
        <v>2599.9499999999998</v>
      </c>
      <c r="D482" s="12">
        <v>6910.6601559999999</v>
      </c>
      <c r="E482" s="12">
        <v>230</v>
      </c>
      <c r="F482" s="12">
        <v>1591.910034</v>
      </c>
      <c r="G482" s="12">
        <v>35.799999</v>
      </c>
      <c r="H482" s="12">
        <v>137.03999300000001</v>
      </c>
      <c r="I482" s="12">
        <v>1042.099976</v>
      </c>
      <c r="J482" s="12">
        <v>52.689999</v>
      </c>
      <c r="K482" s="12">
        <v>266.83999599999999</v>
      </c>
      <c r="L482" s="12">
        <v>85.919998000000007</v>
      </c>
      <c r="M482" s="12">
        <v>48.885319000000003</v>
      </c>
      <c r="N482" s="12">
        <v>152.66999799999999</v>
      </c>
      <c r="O482" s="53"/>
      <c r="P482" s="13">
        <f t="shared" si="172"/>
        <v>-1.8995525460639318E-2</v>
      </c>
      <c r="Q482" s="13">
        <f t="shared" si="173"/>
        <v>-2.0773476413007863E-2</v>
      </c>
      <c r="R482" s="13">
        <f t="shared" si="174"/>
        <v>-2.2708420390742168E-2</v>
      </c>
      <c r="S482" s="13">
        <f t="shared" si="175"/>
        <v>-3.7478239130434687E-2</v>
      </c>
      <c r="T482" s="13">
        <f t="shared" si="176"/>
        <v>-4.4600510382862502E-2</v>
      </c>
      <c r="U482" s="13">
        <f t="shared" si="177"/>
        <v>-4.8882682929683896E-2</v>
      </c>
      <c r="V482" s="13">
        <f t="shared" si="178"/>
        <v>-4.5315173067762782E-2</v>
      </c>
      <c r="W482" s="13">
        <f t="shared" si="179"/>
        <v>-2.453694231732706E-2</v>
      </c>
      <c r="X482" s="13">
        <f t="shared" si="180"/>
        <v>-2.7329645612633291E-2</v>
      </c>
      <c r="Y482" s="13">
        <f t="shared" si="181"/>
        <v>-1.5140189104185131E-2</v>
      </c>
      <c r="Z482" s="13">
        <f t="shared" si="182"/>
        <v>-2.1182495837581472E-2</v>
      </c>
      <c r="AA482" s="13">
        <f t="shared" si="183"/>
        <v>-2.0740869053140543E-2</v>
      </c>
      <c r="AB482" s="13">
        <f t="shared" si="184"/>
        <v>-1.6833641407396738E-2</v>
      </c>
      <c r="AC482" s="55"/>
      <c r="AD482" s="14">
        <f t="shared" si="185"/>
        <v>-3.8874924408895804E-2</v>
      </c>
      <c r="AE482" s="14">
        <f t="shared" si="186"/>
        <v>-4.5763407701414793E-2</v>
      </c>
      <c r="AF482" s="14">
        <f t="shared" si="187"/>
        <v>-4.9529163638164793E-2</v>
      </c>
      <c r="AG482" s="14">
        <f t="shared" si="188"/>
        <v>-4.6370126495887412E-2</v>
      </c>
      <c r="AH482" s="14">
        <f t="shared" si="189"/>
        <v>-2.5597674657857106E-2</v>
      </c>
      <c r="AI482" s="14">
        <f t="shared" si="190"/>
        <v>-2.8015500829915004E-2</v>
      </c>
      <c r="AJ482" s="14">
        <f t="shared" si="191"/>
        <v>-1.6279836985622916E-2</v>
      </c>
      <c r="AK482" s="14">
        <f t="shared" si="192"/>
        <v>-2.2521317296835833E-2</v>
      </c>
      <c r="AL482" s="14">
        <f t="shared" si="193"/>
        <v>-2.1098469677974685E-2</v>
      </c>
      <c r="AM482" s="14">
        <f t="shared" si="194"/>
        <v>-1.7762179007376904E-2</v>
      </c>
    </row>
    <row r="483" spans="1:39" x14ac:dyDescent="0.25">
      <c r="A483" s="11">
        <v>43451</v>
      </c>
      <c r="B483" s="12">
        <v>11532.1</v>
      </c>
      <c r="C483" s="12">
        <v>2545.94</v>
      </c>
      <c r="D483" s="12">
        <v>6753.7299800000001</v>
      </c>
      <c r="E483" s="12">
        <v>221.38000500000001</v>
      </c>
      <c r="F483" s="12">
        <v>1520.910034</v>
      </c>
      <c r="G483" s="12">
        <v>34.049999</v>
      </c>
      <c r="H483" s="12">
        <v>130.83000200000001</v>
      </c>
      <c r="I483" s="12">
        <v>1016.530029</v>
      </c>
      <c r="J483" s="12">
        <v>51.25</v>
      </c>
      <c r="K483" s="12">
        <v>262.79998799999998</v>
      </c>
      <c r="L483" s="12">
        <v>84.099997999999999</v>
      </c>
      <c r="M483" s="12">
        <v>47.871395</v>
      </c>
      <c r="N483" s="12">
        <v>150.10000600000001</v>
      </c>
      <c r="O483" s="53"/>
      <c r="P483" s="13">
        <f t="shared" si="172"/>
        <v>-2.5927628098958433E-3</v>
      </c>
      <c r="Q483" s="13">
        <f t="shared" si="173"/>
        <v>8.6412091408138991E-5</v>
      </c>
      <c r="R483" s="13">
        <f t="shared" si="174"/>
        <v>4.4686678456753448E-3</v>
      </c>
      <c r="S483" s="13">
        <f t="shared" si="175"/>
        <v>2.1682120749793921E-2</v>
      </c>
      <c r="T483" s="13">
        <f t="shared" si="176"/>
        <v>2.0099772712788955E-2</v>
      </c>
      <c r="U483" s="13">
        <f t="shared" si="177"/>
        <v>7.6358886236678192E-3</v>
      </c>
      <c r="V483" s="13">
        <f t="shared" si="178"/>
        <v>1.1388863236430957E-2</v>
      </c>
      <c r="W483" s="13">
        <f t="shared" si="179"/>
        <v>1.198187131961248E-2</v>
      </c>
      <c r="X483" s="13">
        <f t="shared" si="180"/>
        <v>-3.9024390243913576E-4</v>
      </c>
      <c r="Y483" s="13">
        <f t="shared" si="181"/>
        <v>3.0974179496537912E-2</v>
      </c>
      <c r="Z483" s="13">
        <f t="shared" si="182"/>
        <v>1.6765803014644476E-2</v>
      </c>
      <c r="AA483" s="13">
        <f t="shared" si="183"/>
        <v>0</v>
      </c>
      <c r="AB483" s="13">
        <f t="shared" si="184"/>
        <v>-4.6640237975748011E-4</v>
      </c>
      <c r="AC483" s="55"/>
      <c r="AD483" s="14">
        <f t="shared" si="185"/>
        <v>2.02854354713328E-2</v>
      </c>
      <c r="AE483" s="14">
        <f t="shared" si="186"/>
        <v>1.893687539423666E-2</v>
      </c>
      <c r="AF483" s="14">
        <f t="shared" si="187"/>
        <v>6.9894079151869249E-3</v>
      </c>
      <c r="AG483" s="14">
        <f t="shared" si="188"/>
        <v>1.033390980830633E-2</v>
      </c>
      <c r="AH483" s="14">
        <f t="shared" si="189"/>
        <v>1.0921138979082432E-2</v>
      </c>
      <c r="AI483" s="14">
        <f t="shared" si="190"/>
        <v>-1.0760991197208488E-3</v>
      </c>
      <c r="AJ483" s="14">
        <f t="shared" si="191"/>
        <v>2.9834531615100128E-2</v>
      </c>
      <c r="AK483" s="14">
        <f t="shared" si="192"/>
        <v>1.5426981555390115E-2</v>
      </c>
      <c r="AL483" s="14">
        <f t="shared" si="193"/>
        <v>-3.5760062483414392E-4</v>
      </c>
      <c r="AM483" s="14">
        <f t="shared" si="194"/>
        <v>-1.3949399797376447E-3</v>
      </c>
    </row>
    <row r="484" spans="1:39" x14ac:dyDescent="0.25">
      <c r="A484" s="11">
        <v>43452</v>
      </c>
      <c r="B484" s="12">
        <v>11502.2</v>
      </c>
      <c r="C484" s="12">
        <v>2546.16</v>
      </c>
      <c r="D484" s="12">
        <v>6783.9101559999999</v>
      </c>
      <c r="E484" s="12">
        <v>226.179993</v>
      </c>
      <c r="F484" s="12">
        <v>1551.4799800000001</v>
      </c>
      <c r="G484" s="12">
        <v>34.310001</v>
      </c>
      <c r="H484" s="12">
        <v>132.320007</v>
      </c>
      <c r="I484" s="12">
        <v>1028.709961</v>
      </c>
      <c r="J484" s="12">
        <v>51.23</v>
      </c>
      <c r="K484" s="12">
        <v>270.94000199999999</v>
      </c>
      <c r="L484" s="12">
        <v>85.510002</v>
      </c>
      <c r="M484" s="12">
        <v>47.871395</v>
      </c>
      <c r="N484" s="12">
        <v>150.029999</v>
      </c>
      <c r="O484" s="53"/>
      <c r="P484" s="13">
        <f t="shared" si="172"/>
        <v>-1.1336961624732744E-2</v>
      </c>
      <c r="Q484" s="13">
        <f t="shared" si="173"/>
        <v>-1.5395733182517968E-2</v>
      </c>
      <c r="R484" s="13">
        <f t="shared" si="174"/>
        <v>-2.1680723154907322E-2</v>
      </c>
      <c r="S484" s="13">
        <f t="shared" si="175"/>
        <v>-6.7645196186738588E-3</v>
      </c>
      <c r="T484" s="13">
        <f t="shared" si="176"/>
        <v>-3.6352402046464061E-2</v>
      </c>
      <c r="U484" s="13">
        <f t="shared" si="177"/>
        <v>-9.6182159831473824E-3</v>
      </c>
      <c r="V484" s="13">
        <f t="shared" si="178"/>
        <v>-8.7666485688745466E-3</v>
      </c>
      <c r="W484" s="13">
        <f t="shared" si="179"/>
        <v>-5.5408727591781393E-3</v>
      </c>
      <c r="X484" s="13">
        <f t="shared" si="180"/>
        <v>-3.4940484091352642E-2</v>
      </c>
      <c r="Y484" s="13">
        <f t="shared" si="181"/>
        <v>-1.5390909312830048E-2</v>
      </c>
      <c r="Z484" s="13">
        <f t="shared" si="182"/>
        <v>-1.7307951881465278E-2</v>
      </c>
      <c r="AA484" s="13">
        <f t="shared" si="183"/>
        <v>-3.0256899762373113E-3</v>
      </c>
      <c r="AB484" s="13">
        <f t="shared" si="184"/>
        <v>-2.1328534435304247E-3</v>
      </c>
      <c r="AC484" s="55"/>
      <c r="AD484" s="14">
        <f t="shared" si="185"/>
        <v>-8.1612048971349792E-3</v>
      </c>
      <c r="AE484" s="14">
        <f t="shared" si="186"/>
        <v>-3.7515299365016352E-2</v>
      </c>
      <c r="AF484" s="14">
        <f t="shared" si="187"/>
        <v>-1.0264696691628277E-2</v>
      </c>
      <c r="AG484" s="14">
        <f t="shared" si="188"/>
        <v>-9.8216019969991734E-3</v>
      </c>
      <c r="AH484" s="14">
        <f t="shared" si="189"/>
        <v>-6.6016050997081879E-3</v>
      </c>
      <c r="AI484" s="14">
        <f t="shared" si="190"/>
        <v>-3.5626339308634354E-2</v>
      </c>
      <c r="AJ484" s="14">
        <f t="shared" si="191"/>
        <v>-1.6530557194267832E-2</v>
      </c>
      <c r="AK484" s="14">
        <f t="shared" si="192"/>
        <v>-1.8646773340719638E-2</v>
      </c>
      <c r="AL484" s="14">
        <f t="shared" si="193"/>
        <v>-3.3832906010714554E-3</v>
      </c>
      <c r="AM484" s="14">
        <f t="shared" si="194"/>
        <v>-3.0613910435105893E-3</v>
      </c>
    </row>
    <row r="485" spans="1:39" x14ac:dyDescent="0.25">
      <c r="A485" s="11">
        <v>43453</v>
      </c>
      <c r="B485" s="12">
        <v>11371.8</v>
      </c>
      <c r="C485" s="12">
        <v>2506.96</v>
      </c>
      <c r="D485" s="12">
        <v>6636.830078</v>
      </c>
      <c r="E485" s="12">
        <v>224.64999399999999</v>
      </c>
      <c r="F485" s="12">
        <v>1495.079956</v>
      </c>
      <c r="G485" s="12">
        <v>33.979999999999997</v>
      </c>
      <c r="H485" s="12">
        <v>131.16000399999999</v>
      </c>
      <c r="I485" s="12">
        <v>1023.01001</v>
      </c>
      <c r="J485" s="12">
        <v>49.439999</v>
      </c>
      <c r="K485" s="12">
        <v>266.76998900000001</v>
      </c>
      <c r="L485" s="12">
        <v>84.029999000000004</v>
      </c>
      <c r="M485" s="12">
        <v>47.726551000000001</v>
      </c>
      <c r="N485" s="12">
        <v>149.71000699999999</v>
      </c>
      <c r="O485" s="53"/>
      <c r="P485" s="13">
        <f t="shared" si="172"/>
        <v>-1.3102587101426311E-2</v>
      </c>
      <c r="Q485" s="13">
        <f t="shared" si="173"/>
        <v>-1.5772090500047797E-2</v>
      </c>
      <c r="R485" s="13">
        <f t="shared" si="174"/>
        <v>-1.6336100325876068E-2</v>
      </c>
      <c r="S485" s="13">
        <f t="shared" si="175"/>
        <v>-2.6708213488757071E-2</v>
      </c>
      <c r="T485" s="13">
        <f t="shared" si="176"/>
        <v>-2.2908473799377216E-2</v>
      </c>
      <c r="U485" s="13">
        <f t="shared" si="177"/>
        <v>-2.1188993525603106E-2</v>
      </c>
      <c r="V485" s="13">
        <f t="shared" si="178"/>
        <v>-2.6151272456502728E-2</v>
      </c>
      <c r="W485" s="13">
        <f t="shared" si="179"/>
        <v>-1.3294138734771477E-2</v>
      </c>
      <c r="X485" s="13">
        <f t="shared" si="180"/>
        <v>-4.6521036539663996E-3</v>
      </c>
      <c r="Y485" s="13">
        <f t="shared" si="181"/>
        <v>-2.3203517094271042E-2</v>
      </c>
      <c r="Z485" s="13">
        <f t="shared" si="182"/>
        <v>-1.8921778161630098E-2</v>
      </c>
      <c r="AA485" s="13">
        <f t="shared" si="183"/>
        <v>1.5173524690690332E-3</v>
      </c>
      <c r="AB485" s="13">
        <f t="shared" si="184"/>
        <v>-1.7968090803709535E-2</v>
      </c>
      <c r="AC485" s="55"/>
      <c r="AD485" s="14">
        <f t="shared" si="185"/>
        <v>-2.8104898767218191E-2</v>
      </c>
      <c r="AE485" s="14">
        <f t="shared" si="186"/>
        <v>-2.4071371117929511E-2</v>
      </c>
      <c r="AF485" s="14">
        <f t="shared" si="187"/>
        <v>-2.1835474234083999E-2</v>
      </c>
      <c r="AG485" s="14">
        <f t="shared" si="188"/>
        <v>-2.7206225884627355E-2</v>
      </c>
      <c r="AH485" s="14">
        <f t="shared" si="189"/>
        <v>-1.4354871075301525E-2</v>
      </c>
      <c r="AI485" s="14">
        <f t="shared" si="190"/>
        <v>-5.337958871248113E-3</v>
      </c>
      <c r="AJ485" s="14">
        <f t="shared" si="191"/>
        <v>-2.4343164975708827E-2</v>
      </c>
      <c r="AK485" s="14">
        <f t="shared" si="192"/>
        <v>-2.0260599620884459E-2</v>
      </c>
      <c r="AL485" s="14">
        <f t="shared" si="193"/>
        <v>1.1597518442348893E-3</v>
      </c>
      <c r="AM485" s="14">
        <f t="shared" si="194"/>
        <v>-1.8896628403689702E-2</v>
      </c>
    </row>
    <row r="486" spans="1:39" x14ac:dyDescent="0.25">
      <c r="A486" s="11">
        <v>43454</v>
      </c>
      <c r="B486" s="12">
        <v>11222.8</v>
      </c>
      <c r="C486" s="12">
        <v>2467.42</v>
      </c>
      <c r="D486" s="12">
        <v>6528.4101559999999</v>
      </c>
      <c r="E486" s="12">
        <v>218.64999399999999</v>
      </c>
      <c r="F486" s="12">
        <v>1460.829956</v>
      </c>
      <c r="G486" s="12">
        <v>33.259998000000003</v>
      </c>
      <c r="H486" s="12">
        <v>127.730003</v>
      </c>
      <c r="I486" s="12">
        <v>1009.409973</v>
      </c>
      <c r="J486" s="12">
        <v>49.209999000000003</v>
      </c>
      <c r="K486" s="12">
        <v>260.57998700000002</v>
      </c>
      <c r="L486" s="12">
        <v>82.440002000000007</v>
      </c>
      <c r="M486" s="12">
        <v>47.798969</v>
      </c>
      <c r="N486" s="12">
        <v>147.020004</v>
      </c>
      <c r="O486" s="53"/>
      <c r="P486" s="13">
        <f t="shared" si="172"/>
        <v>-1.6573404141568937E-2</v>
      </c>
      <c r="Q486" s="13">
        <f t="shared" si="173"/>
        <v>-2.0588306814405377E-2</v>
      </c>
      <c r="R486" s="13">
        <f t="shared" si="174"/>
        <v>-2.9933769069395488E-2</v>
      </c>
      <c r="S486" s="13">
        <f t="shared" si="175"/>
        <v>-4.5049125407247814E-2</v>
      </c>
      <c r="T486" s="13">
        <f t="shared" si="176"/>
        <v>-5.7077146219200348E-2</v>
      </c>
      <c r="U486" s="13">
        <f t="shared" si="177"/>
        <v>-1.2928323086489724E-2</v>
      </c>
      <c r="V486" s="13">
        <f t="shared" si="178"/>
        <v>-3.7735840341286075E-2</v>
      </c>
      <c r="W486" s="13">
        <f t="shared" si="179"/>
        <v>-2.9591539413094337E-2</v>
      </c>
      <c r="X486" s="13">
        <f t="shared" si="180"/>
        <v>-1.9914631577212738E-2</v>
      </c>
      <c r="Y486" s="13">
        <f t="shared" si="181"/>
        <v>-5.4455402210147552E-2</v>
      </c>
      <c r="Z486" s="13">
        <f t="shared" si="182"/>
        <v>-5.2159181170325586E-2</v>
      </c>
      <c r="AA486" s="13">
        <f t="shared" si="183"/>
        <v>-1.0227270801594024E-2</v>
      </c>
      <c r="AB486" s="13">
        <f t="shared" si="184"/>
        <v>-3.115223694321223E-2</v>
      </c>
      <c r="AC486" s="55"/>
      <c r="AD486" s="14">
        <f t="shared" si="185"/>
        <v>-4.6445810685708931E-2</v>
      </c>
      <c r="AE486" s="14">
        <f t="shared" si="186"/>
        <v>-5.8240043537752639E-2</v>
      </c>
      <c r="AF486" s="14">
        <f t="shared" si="187"/>
        <v>-1.3574803794970619E-2</v>
      </c>
      <c r="AG486" s="14">
        <f t="shared" si="188"/>
        <v>-3.8790793769410706E-2</v>
      </c>
      <c r="AH486" s="14">
        <f t="shared" si="189"/>
        <v>-3.0652271753624383E-2</v>
      </c>
      <c r="AI486" s="14">
        <f t="shared" si="190"/>
        <v>-2.0600486794494451E-2</v>
      </c>
      <c r="AJ486" s="14">
        <f t="shared" si="191"/>
        <v>-5.5595050091585337E-2</v>
      </c>
      <c r="AK486" s="14">
        <f t="shared" si="192"/>
        <v>-5.3498002629579947E-2</v>
      </c>
      <c r="AL486" s="14">
        <f t="shared" si="193"/>
        <v>-1.0584871426428168E-2</v>
      </c>
      <c r="AM486" s="14">
        <f t="shared" si="194"/>
        <v>-3.2080774543192393E-2</v>
      </c>
    </row>
    <row r="487" spans="1:39" x14ac:dyDescent="0.25">
      <c r="A487" s="11">
        <v>43455</v>
      </c>
      <c r="B487" s="12">
        <v>11036.8</v>
      </c>
      <c r="C487" s="12">
        <v>2416.62</v>
      </c>
      <c r="D487" s="12">
        <v>6332.9902339999999</v>
      </c>
      <c r="E487" s="12">
        <v>208.800003</v>
      </c>
      <c r="F487" s="12">
        <v>1377.4499510000001</v>
      </c>
      <c r="G487" s="12">
        <v>32.830002</v>
      </c>
      <c r="H487" s="12">
        <v>122.910004</v>
      </c>
      <c r="I487" s="12">
        <v>979.53997800000002</v>
      </c>
      <c r="J487" s="12">
        <v>48.23</v>
      </c>
      <c r="K487" s="12">
        <v>246.38999899999999</v>
      </c>
      <c r="L487" s="12">
        <v>78.139999000000003</v>
      </c>
      <c r="M487" s="12">
        <v>47.310116000000001</v>
      </c>
      <c r="N487" s="12">
        <v>142.44000199999999</v>
      </c>
      <c r="O487" s="53"/>
      <c r="P487" s="13">
        <f t="shared" si="172"/>
        <v>-2.4191794723108173E-2</v>
      </c>
      <c r="Q487" s="13">
        <f t="shared" si="173"/>
        <v>-2.711224768478282E-2</v>
      </c>
      <c r="R487" s="13">
        <f t="shared" si="174"/>
        <v>-2.2117563240189875E-2</v>
      </c>
      <c r="S487" s="13">
        <f t="shared" si="175"/>
        <v>-1.7432945151825585E-2</v>
      </c>
      <c r="T487" s="13">
        <f t="shared" si="176"/>
        <v>-2.4313035820783924E-2</v>
      </c>
      <c r="U487" s="13">
        <f t="shared" si="177"/>
        <v>-3.350599856801717E-2</v>
      </c>
      <c r="V487" s="13">
        <f t="shared" si="178"/>
        <v>-1.285495035863804E-2</v>
      </c>
      <c r="W487" s="13">
        <f t="shared" si="179"/>
        <v>-3.3893532418949324E-3</v>
      </c>
      <c r="X487" s="13">
        <f t="shared" si="180"/>
        <v>-5.8054945054943907E-3</v>
      </c>
      <c r="Y487" s="13">
        <f t="shared" si="181"/>
        <v>-5.0773140349742785E-2</v>
      </c>
      <c r="Z487" s="13">
        <f t="shared" si="182"/>
        <v>-1.3821359275932532E-2</v>
      </c>
      <c r="AA487" s="13">
        <f t="shared" si="183"/>
        <v>-2.4684213414315037E-2</v>
      </c>
      <c r="AB487" s="13">
        <f t="shared" si="184"/>
        <v>-2.0359512491441745E-2</v>
      </c>
      <c r="AC487" s="55"/>
      <c r="AD487" s="14">
        <f t="shared" si="185"/>
        <v>-1.8829630430286706E-2</v>
      </c>
      <c r="AE487" s="14">
        <f t="shared" si="186"/>
        <v>-2.5475933139336219E-2</v>
      </c>
      <c r="AF487" s="14">
        <f t="shared" si="187"/>
        <v>-3.4152479276498067E-2</v>
      </c>
      <c r="AG487" s="14">
        <f t="shared" si="188"/>
        <v>-1.3909903786762667E-2</v>
      </c>
      <c r="AH487" s="14">
        <f t="shared" si="189"/>
        <v>-4.450085582424981E-3</v>
      </c>
      <c r="AI487" s="14">
        <f t="shared" si="190"/>
        <v>-6.4913497227761041E-3</v>
      </c>
      <c r="AJ487" s="14">
        <f t="shared" si="191"/>
        <v>-5.1912788231180569E-2</v>
      </c>
      <c r="AK487" s="14">
        <f t="shared" si="192"/>
        <v>-1.5160180735186893E-2</v>
      </c>
      <c r="AL487" s="14">
        <f t="shared" si="193"/>
        <v>-2.5041814039149179E-2</v>
      </c>
      <c r="AM487" s="14">
        <f t="shared" si="194"/>
        <v>-2.1288050091421911E-2</v>
      </c>
    </row>
    <row r="488" spans="1:39" x14ac:dyDescent="0.25">
      <c r="A488" s="11">
        <v>43458</v>
      </c>
      <c r="B488" s="12">
        <v>10769.8</v>
      </c>
      <c r="C488" s="12">
        <v>2351.1</v>
      </c>
      <c r="D488" s="12">
        <v>6192.919922</v>
      </c>
      <c r="E488" s="12">
        <v>205.16000399999999</v>
      </c>
      <c r="F488" s="12">
        <v>1343.959961</v>
      </c>
      <c r="G488" s="12">
        <v>31.73</v>
      </c>
      <c r="H488" s="12">
        <v>121.33000199999999</v>
      </c>
      <c r="I488" s="12">
        <v>976.21997099999999</v>
      </c>
      <c r="J488" s="12">
        <v>47.950001</v>
      </c>
      <c r="K488" s="12">
        <v>233.88000500000001</v>
      </c>
      <c r="L488" s="12">
        <v>77.059997999999993</v>
      </c>
      <c r="M488" s="12">
        <v>46.142302999999998</v>
      </c>
      <c r="N488" s="12">
        <v>139.53999300000001</v>
      </c>
      <c r="O488" s="53"/>
      <c r="P488" s="13">
        <f t="shared" si="172"/>
        <v>4.0325725640216303E-2</v>
      </c>
      <c r="Q488" s="13">
        <f t="shared" si="173"/>
        <v>4.9593807154098002E-2</v>
      </c>
      <c r="R488" s="13">
        <f t="shared" si="174"/>
        <v>5.8363412663549052E-2</v>
      </c>
      <c r="S488" s="13">
        <f t="shared" si="175"/>
        <v>8.6712773704176849E-2</v>
      </c>
      <c r="T488" s="13">
        <f t="shared" si="176"/>
        <v>9.4452265457036111E-2</v>
      </c>
      <c r="U488" s="13">
        <f t="shared" si="177"/>
        <v>6.1456035297825284E-2</v>
      </c>
      <c r="V488" s="13">
        <f t="shared" si="178"/>
        <v>7.8381223466888361E-2</v>
      </c>
      <c r="W488" s="13">
        <f t="shared" si="179"/>
        <v>6.4780471490682112E-2</v>
      </c>
      <c r="X488" s="13">
        <f t="shared" si="180"/>
        <v>2.3983252888774675E-2</v>
      </c>
      <c r="Y488" s="13">
        <f t="shared" si="181"/>
        <v>8.4616010676072939E-2</v>
      </c>
      <c r="Z488" s="13">
        <f t="shared" si="182"/>
        <v>7.4487479223656505E-2</v>
      </c>
      <c r="AA488" s="13">
        <f t="shared" si="183"/>
        <v>2.2758573623860912E-2</v>
      </c>
      <c r="AB488" s="13">
        <f t="shared" si="184"/>
        <v>4.6724991594345289E-2</v>
      </c>
      <c r="AC488" s="55"/>
      <c r="AD488" s="14">
        <f t="shared" si="185"/>
        <v>8.5316088425715725E-2</v>
      </c>
      <c r="AE488" s="14">
        <f t="shared" si="186"/>
        <v>9.3289368138483819E-2</v>
      </c>
      <c r="AF488" s="14">
        <f t="shared" si="187"/>
        <v>6.0809554589344388E-2</v>
      </c>
      <c r="AG488" s="14">
        <f t="shared" si="188"/>
        <v>7.7326270038763731E-2</v>
      </c>
      <c r="AH488" s="14">
        <f t="shared" si="189"/>
        <v>6.3719739150152069E-2</v>
      </c>
      <c r="AI488" s="14">
        <f t="shared" si="190"/>
        <v>2.3297397671492963E-2</v>
      </c>
      <c r="AJ488" s="14">
        <f t="shared" si="191"/>
        <v>8.3476362794635162E-2</v>
      </c>
      <c r="AK488" s="14">
        <f t="shared" si="192"/>
        <v>7.3148657764402145E-2</v>
      </c>
      <c r="AL488" s="14">
        <f t="shared" si="193"/>
        <v>2.2400972999026769E-2</v>
      </c>
      <c r="AM488" s="14">
        <f t="shared" si="194"/>
        <v>4.5796453994365126E-2</v>
      </c>
    </row>
    <row r="489" spans="1:39" x14ac:dyDescent="0.25">
      <c r="A489" s="11">
        <v>43460</v>
      </c>
      <c r="B489" s="12">
        <v>11204.1</v>
      </c>
      <c r="C489" s="12">
        <v>2467.6999999999998</v>
      </c>
      <c r="D489" s="12">
        <v>6554.3598629999997</v>
      </c>
      <c r="E489" s="12">
        <v>222.949997</v>
      </c>
      <c r="F489" s="12">
        <v>1470.900024</v>
      </c>
      <c r="G489" s="12">
        <v>33.68</v>
      </c>
      <c r="H489" s="12">
        <v>130.83999600000001</v>
      </c>
      <c r="I489" s="12">
        <v>1039.459961</v>
      </c>
      <c r="J489" s="12">
        <v>49.099997999999999</v>
      </c>
      <c r="K489" s="12">
        <v>253.66999799999999</v>
      </c>
      <c r="L489" s="12">
        <v>82.800003000000004</v>
      </c>
      <c r="M489" s="12">
        <v>47.192436000000001</v>
      </c>
      <c r="N489" s="12">
        <v>146.05999800000001</v>
      </c>
      <c r="O489" s="53"/>
      <c r="P489" s="13">
        <f t="shared" si="172"/>
        <v>7.2473469533473889E-3</v>
      </c>
      <c r="Q489" s="13">
        <f t="shared" si="173"/>
        <v>8.5626291688616352E-3</v>
      </c>
      <c r="R489" s="13">
        <f t="shared" si="174"/>
        <v>3.834145748063511E-3</v>
      </c>
      <c r="S489" s="13">
        <f t="shared" si="175"/>
        <v>9.8228393337902453E-3</v>
      </c>
      <c r="T489" s="13">
        <f t="shared" si="176"/>
        <v>-6.2954713773260007E-3</v>
      </c>
      <c r="U489" s="13">
        <f t="shared" si="177"/>
        <v>2.375296912114E-2</v>
      </c>
      <c r="V489" s="13">
        <f t="shared" si="178"/>
        <v>3.3323151431462694E-2</v>
      </c>
      <c r="W489" s="13">
        <f t="shared" si="179"/>
        <v>4.252250366380439E-3</v>
      </c>
      <c r="X489" s="13">
        <f t="shared" si="180"/>
        <v>6.9246642331839414E-3</v>
      </c>
      <c r="Y489" s="13">
        <f t="shared" si="181"/>
        <v>7.4900816611351839E-3</v>
      </c>
      <c r="Z489" s="13">
        <f t="shared" si="182"/>
        <v>1.8236653928623614E-2</v>
      </c>
      <c r="AA489" s="13">
        <f t="shared" si="183"/>
        <v>5.7536762882937076E-4</v>
      </c>
      <c r="AB489" s="13">
        <f t="shared" si="184"/>
        <v>1.3693003063028897E-2</v>
      </c>
      <c r="AC489" s="55"/>
      <c r="AD489" s="14">
        <f t="shared" si="185"/>
        <v>8.4261540553291249E-3</v>
      </c>
      <c r="AE489" s="14">
        <f t="shared" si="186"/>
        <v>-7.4583686958782959E-3</v>
      </c>
      <c r="AF489" s="14">
        <f t="shared" si="187"/>
        <v>2.3106488412659106E-2</v>
      </c>
      <c r="AG489" s="14">
        <f t="shared" si="188"/>
        <v>3.2268198003338064E-2</v>
      </c>
      <c r="AH489" s="14">
        <f t="shared" si="189"/>
        <v>3.1915180258503908E-3</v>
      </c>
      <c r="AI489" s="14">
        <f t="shared" si="190"/>
        <v>6.238809015902228E-3</v>
      </c>
      <c r="AJ489" s="14">
        <f t="shared" si="191"/>
        <v>6.3504337796973995E-3</v>
      </c>
      <c r="AK489" s="14">
        <f t="shared" si="192"/>
        <v>1.6897832469369253E-2</v>
      </c>
      <c r="AL489" s="14">
        <f t="shared" si="193"/>
        <v>2.1776700399522684E-4</v>
      </c>
      <c r="AM489" s="14">
        <f t="shared" si="194"/>
        <v>1.2764465463048732E-2</v>
      </c>
    </row>
    <row r="490" spans="1:39" x14ac:dyDescent="0.25">
      <c r="A490" s="11">
        <v>43461</v>
      </c>
      <c r="B490" s="12">
        <v>11285.3</v>
      </c>
      <c r="C490" s="12">
        <v>2488.83</v>
      </c>
      <c r="D490" s="12">
        <v>6579.4902339999999</v>
      </c>
      <c r="E490" s="12">
        <v>225.13999899999999</v>
      </c>
      <c r="F490" s="12">
        <v>1461.6400149999999</v>
      </c>
      <c r="G490" s="12">
        <v>34.479999999999997</v>
      </c>
      <c r="H490" s="12">
        <v>135.199997</v>
      </c>
      <c r="I490" s="12">
        <v>1043.880005</v>
      </c>
      <c r="J490" s="12">
        <v>49.439999</v>
      </c>
      <c r="K490" s="12">
        <v>255.570007</v>
      </c>
      <c r="L490" s="12">
        <v>84.309997999999993</v>
      </c>
      <c r="M490" s="12">
        <v>47.219588999999999</v>
      </c>
      <c r="N490" s="12">
        <v>148.05999800000001</v>
      </c>
      <c r="O490" s="53"/>
      <c r="P490" s="13">
        <f t="shared" si="172"/>
        <v>5.0508183211794844E-4</v>
      </c>
      <c r="Q490" s="13">
        <f t="shared" si="173"/>
        <v>-1.2415472330372657E-3</v>
      </c>
      <c r="R490" s="13">
        <f t="shared" si="174"/>
        <v>7.6446439178656789E-4</v>
      </c>
      <c r="S490" s="13">
        <f t="shared" si="175"/>
        <v>-8.9277516608675667E-3</v>
      </c>
      <c r="T490" s="13">
        <f t="shared" si="176"/>
        <v>1.1206593163775702E-2</v>
      </c>
      <c r="U490" s="13">
        <f t="shared" si="177"/>
        <v>5.5103828306264369E-3</v>
      </c>
      <c r="V490" s="13">
        <f t="shared" si="178"/>
        <v>-3.8461835172969305E-3</v>
      </c>
      <c r="W490" s="13">
        <f t="shared" si="179"/>
        <v>-6.5142056246205726E-3</v>
      </c>
      <c r="X490" s="13">
        <f t="shared" si="180"/>
        <v>-8.0905745973013365E-3</v>
      </c>
      <c r="Y490" s="13">
        <f t="shared" si="181"/>
        <v>1.9954610714552068E-3</v>
      </c>
      <c r="Z490" s="13">
        <f t="shared" si="182"/>
        <v>-1.2453991518301177E-2</v>
      </c>
      <c r="AA490" s="13">
        <f t="shared" si="183"/>
        <v>-2.6840343739544803E-3</v>
      </c>
      <c r="AB490" s="13">
        <f t="shared" si="184"/>
        <v>-7.9696948260122857E-3</v>
      </c>
      <c r="AC490" s="55"/>
      <c r="AD490" s="14">
        <f t="shared" si="185"/>
        <v>-1.0324436939328687E-2</v>
      </c>
      <c r="AE490" s="14">
        <f t="shared" si="186"/>
        <v>1.0043695845223407E-2</v>
      </c>
      <c r="AF490" s="14">
        <f t="shared" si="187"/>
        <v>4.8639021221455426E-3</v>
      </c>
      <c r="AG490" s="14">
        <f t="shared" si="188"/>
        <v>-4.9011369454215574E-3</v>
      </c>
      <c r="AH490" s="14">
        <f t="shared" si="189"/>
        <v>-7.5749379651506212E-3</v>
      </c>
      <c r="AI490" s="14">
        <f t="shared" si="190"/>
        <v>-8.7764298145830491E-3</v>
      </c>
      <c r="AJ490" s="14">
        <f t="shared" si="191"/>
        <v>8.5581319001742278E-4</v>
      </c>
      <c r="AK490" s="14">
        <f t="shared" si="192"/>
        <v>-1.3792812977555538E-2</v>
      </c>
      <c r="AL490" s="14">
        <f t="shared" si="193"/>
        <v>-3.0416349987886244E-3</v>
      </c>
      <c r="AM490" s="14">
        <f t="shared" si="194"/>
        <v>-8.8982324259924504E-3</v>
      </c>
    </row>
    <row r="491" spans="1:39" x14ac:dyDescent="0.25">
      <c r="A491" s="11">
        <v>43462</v>
      </c>
      <c r="B491" s="12">
        <v>11291</v>
      </c>
      <c r="C491" s="12">
        <v>2485.7399999999998</v>
      </c>
      <c r="D491" s="12">
        <v>6584.5200199999999</v>
      </c>
      <c r="E491" s="12">
        <v>223.13000500000001</v>
      </c>
      <c r="F491" s="12">
        <v>1478.0200199999999</v>
      </c>
      <c r="G491" s="12">
        <v>34.669998</v>
      </c>
      <c r="H491" s="12">
        <v>134.679993</v>
      </c>
      <c r="I491" s="12">
        <v>1037.079956</v>
      </c>
      <c r="J491" s="12">
        <v>49.040000999999997</v>
      </c>
      <c r="K491" s="12">
        <v>256.07998700000002</v>
      </c>
      <c r="L491" s="12">
        <v>83.260002</v>
      </c>
      <c r="M491" s="12">
        <v>47.092849999999999</v>
      </c>
      <c r="N491" s="12">
        <v>146.88000500000001</v>
      </c>
      <c r="O491" s="53"/>
      <c r="P491" s="13">
        <f t="shared" si="172"/>
        <v>7.3864139580195332E-3</v>
      </c>
      <c r="Q491" s="13">
        <f t="shared" si="173"/>
        <v>8.4924408827955489E-3</v>
      </c>
      <c r="R491" s="13">
        <f t="shared" si="174"/>
        <v>7.7089544637758411E-3</v>
      </c>
      <c r="S491" s="13">
        <f t="shared" si="175"/>
        <v>1.3938062700262988E-2</v>
      </c>
      <c r="T491" s="13">
        <f t="shared" si="176"/>
        <v>1.6204077533401806E-2</v>
      </c>
      <c r="U491" s="13">
        <f t="shared" si="177"/>
        <v>1.9325123699170721E-2</v>
      </c>
      <c r="V491" s="13">
        <f t="shared" si="178"/>
        <v>1.700332728707532E-2</v>
      </c>
      <c r="W491" s="13">
        <f t="shared" si="179"/>
        <v>-1.4174133744419004E-3</v>
      </c>
      <c r="X491" s="13">
        <f t="shared" si="180"/>
        <v>3.670473008350994E-3</v>
      </c>
      <c r="Y491" s="13">
        <f t="shared" si="181"/>
        <v>4.5220312354983028E-2</v>
      </c>
      <c r="Z491" s="13">
        <f t="shared" si="182"/>
        <v>9.9687002169421834E-3</v>
      </c>
      <c r="AA491" s="13">
        <f t="shared" si="183"/>
        <v>4.4214142911291887E-3</v>
      </c>
      <c r="AB491" s="13">
        <f t="shared" si="184"/>
        <v>9.5995911764845676E-3</v>
      </c>
      <c r="AC491" s="55"/>
      <c r="AD491" s="14">
        <f t="shared" si="185"/>
        <v>1.2541377421801867E-2</v>
      </c>
      <c r="AE491" s="14">
        <f t="shared" si="186"/>
        <v>1.5041180214849511E-2</v>
      </c>
      <c r="AF491" s="14">
        <f t="shared" si="187"/>
        <v>1.8678642990689828E-2</v>
      </c>
      <c r="AG491" s="14">
        <f t="shared" si="188"/>
        <v>1.5948373858950694E-2</v>
      </c>
      <c r="AH491" s="14">
        <f t="shared" si="189"/>
        <v>-2.4781457149719486E-3</v>
      </c>
      <c r="AI491" s="14">
        <f t="shared" si="190"/>
        <v>2.984617791069281E-3</v>
      </c>
      <c r="AJ491" s="14">
        <f t="shared" si="191"/>
        <v>4.4080664473545243E-2</v>
      </c>
      <c r="AK491" s="14">
        <f t="shared" si="192"/>
        <v>8.6298787576878228E-3</v>
      </c>
      <c r="AL491" s="14">
        <f t="shared" si="193"/>
        <v>4.0638136662950446E-3</v>
      </c>
      <c r="AM491" s="14">
        <f t="shared" si="194"/>
        <v>8.671053576504403E-3</v>
      </c>
    </row>
    <row r="492" spans="1:39" x14ac:dyDescent="0.25">
      <c r="A492" s="11">
        <v>43465</v>
      </c>
      <c r="B492" s="12">
        <v>11374.4</v>
      </c>
      <c r="C492" s="12">
        <v>2506.85</v>
      </c>
      <c r="D492" s="12">
        <v>6635.2797849999997</v>
      </c>
      <c r="E492" s="12">
        <v>226.240005</v>
      </c>
      <c r="F492" s="12">
        <v>1501.969971</v>
      </c>
      <c r="G492" s="12">
        <v>35.340000000000003</v>
      </c>
      <c r="H492" s="12">
        <v>136.970001</v>
      </c>
      <c r="I492" s="12">
        <v>1035.6099850000001</v>
      </c>
      <c r="J492" s="12">
        <v>49.220001000000003</v>
      </c>
      <c r="K492" s="12">
        <v>267.66000400000001</v>
      </c>
      <c r="L492" s="12">
        <v>84.089995999999999</v>
      </c>
      <c r="M492" s="12">
        <v>47.301067000000003</v>
      </c>
      <c r="N492" s="12">
        <v>148.28999300000001</v>
      </c>
      <c r="O492" s="53"/>
      <c r="P492" s="13">
        <f t="shared" si="172"/>
        <v>8.0004220002827253E-4</v>
      </c>
      <c r="Q492" s="13">
        <f t="shared" si="173"/>
        <v>1.2685242435728217E-3</v>
      </c>
      <c r="R492" s="13">
        <f t="shared" si="174"/>
        <v>4.6207781726570474E-3</v>
      </c>
      <c r="S492" s="13">
        <f t="shared" si="175"/>
        <v>-7.3815327222963578E-3</v>
      </c>
      <c r="T492" s="13">
        <f t="shared" si="176"/>
        <v>2.4740863477622721E-2</v>
      </c>
      <c r="U492" s="13">
        <f t="shared" si="177"/>
        <v>-2.4900990379173704E-2</v>
      </c>
      <c r="V492" s="13">
        <f t="shared" si="178"/>
        <v>-1.0367219023383001E-2</v>
      </c>
      <c r="W492" s="13">
        <f t="shared" si="179"/>
        <v>9.88788361286419E-3</v>
      </c>
      <c r="X492" s="13">
        <f t="shared" si="180"/>
        <v>-9.3458551534771894E-3</v>
      </c>
      <c r="Y492" s="13">
        <f t="shared" si="181"/>
        <v>0</v>
      </c>
      <c r="Z492" s="13">
        <f t="shared" si="182"/>
        <v>1.9740802461210682E-2</v>
      </c>
      <c r="AA492" s="13">
        <f t="shared" si="183"/>
        <v>-2.679580145623417E-3</v>
      </c>
      <c r="AB492" s="13">
        <f t="shared" si="184"/>
        <v>-3.5740645021138384E-3</v>
      </c>
      <c r="AC492" s="55"/>
      <c r="AD492" s="14">
        <f t="shared" si="185"/>
        <v>-8.7782180007574782E-3</v>
      </c>
      <c r="AE492" s="14">
        <f t="shared" si="186"/>
        <v>2.3577966159070426E-2</v>
      </c>
      <c r="AF492" s="14">
        <f t="shared" si="187"/>
        <v>-2.5547471087654598E-2</v>
      </c>
      <c r="AG492" s="14">
        <f t="shared" si="188"/>
        <v>-1.1422172451507628E-2</v>
      </c>
      <c r="AH492" s="14">
        <f t="shared" si="189"/>
        <v>8.8271512723341414E-3</v>
      </c>
      <c r="AI492" s="14">
        <f t="shared" si="190"/>
        <v>-1.0031710370758902E-2</v>
      </c>
      <c r="AJ492" s="14">
        <f t="shared" si="191"/>
        <v>-1.139647881437784E-3</v>
      </c>
      <c r="AK492" s="14">
        <f t="shared" si="192"/>
        <v>1.8401981001956322E-2</v>
      </c>
      <c r="AL492" s="14">
        <f t="shared" si="193"/>
        <v>-3.037180770457561E-3</v>
      </c>
      <c r="AM492" s="14">
        <f t="shared" si="194"/>
        <v>-4.502602102094003E-3</v>
      </c>
    </row>
    <row r="493" spans="1:39" x14ac:dyDescent="0.25">
      <c r="A493" s="11">
        <v>43467</v>
      </c>
      <c r="B493" s="12">
        <v>11383.5</v>
      </c>
      <c r="C493" s="12">
        <v>2510.0300000000002</v>
      </c>
      <c r="D493" s="12">
        <v>6665.9399409999996</v>
      </c>
      <c r="E493" s="12">
        <v>224.570007</v>
      </c>
      <c r="F493" s="12">
        <v>1539.130005</v>
      </c>
      <c r="G493" s="12">
        <v>34.459999000000003</v>
      </c>
      <c r="H493" s="12">
        <v>135.550003</v>
      </c>
      <c r="I493" s="12">
        <v>1045.849976</v>
      </c>
      <c r="J493" s="12">
        <v>48.759998000000003</v>
      </c>
      <c r="K493" s="12">
        <v>267.66000400000001</v>
      </c>
      <c r="L493" s="12">
        <v>85.75</v>
      </c>
      <c r="M493" s="12">
        <v>47.174320000000002</v>
      </c>
      <c r="N493" s="12">
        <v>147.759995</v>
      </c>
      <c r="O493" s="53"/>
      <c r="P493" s="13">
        <f t="shared" si="172"/>
        <v>-1.6963148416567875E-2</v>
      </c>
      <c r="Q493" s="13">
        <f t="shared" si="173"/>
        <v>-2.4756676215025419E-2</v>
      </c>
      <c r="R493" s="13">
        <f t="shared" si="174"/>
        <v>-3.0369301672650617E-2</v>
      </c>
      <c r="S493" s="13">
        <f t="shared" si="175"/>
        <v>-3.9497750026787903E-2</v>
      </c>
      <c r="T493" s="13">
        <f t="shared" si="176"/>
        <v>-2.5241516878881209E-2</v>
      </c>
      <c r="U493" s="13">
        <f t="shared" si="177"/>
        <v>-4.4979658879270579E-2</v>
      </c>
      <c r="V493" s="13">
        <f t="shared" si="178"/>
        <v>-3.7993425938913528E-2</v>
      </c>
      <c r="W493" s="13">
        <f t="shared" si="179"/>
        <v>-2.8483987841101288E-2</v>
      </c>
      <c r="X493" s="13">
        <f t="shared" si="180"/>
        <v>-1.5586505971554865E-2</v>
      </c>
      <c r="Y493" s="13">
        <f t="shared" si="181"/>
        <v>1.3225763831341775E-2</v>
      </c>
      <c r="Z493" s="13">
        <f t="shared" si="182"/>
        <v>-4.2682262390670522E-2</v>
      </c>
      <c r="AA493" s="13">
        <f t="shared" si="183"/>
        <v>-4.6055989784272722E-3</v>
      </c>
      <c r="AB493" s="13">
        <f t="shared" si="184"/>
        <v>-3.4989166045924613E-2</v>
      </c>
      <c r="AC493" s="55"/>
      <c r="AD493" s="14">
        <f t="shared" si="185"/>
        <v>-4.089443530524902E-2</v>
      </c>
      <c r="AE493" s="14">
        <f t="shared" si="186"/>
        <v>-2.6404414197433505E-2</v>
      </c>
      <c r="AF493" s="14">
        <f t="shared" si="187"/>
        <v>-4.5626139587751476E-2</v>
      </c>
      <c r="AG493" s="14">
        <f t="shared" si="188"/>
        <v>-3.9048379367038158E-2</v>
      </c>
      <c r="AH493" s="14">
        <f t="shared" si="189"/>
        <v>-2.9544720181631335E-2</v>
      </c>
      <c r="AI493" s="14">
        <f t="shared" si="190"/>
        <v>-1.6272361188836577E-2</v>
      </c>
      <c r="AJ493" s="14">
        <f t="shared" si="191"/>
        <v>1.208611594990399E-2</v>
      </c>
      <c r="AK493" s="14">
        <f t="shared" si="192"/>
        <v>-4.4021083849924883E-2</v>
      </c>
      <c r="AL493" s="14">
        <f t="shared" si="193"/>
        <v>-4.9631996032614163E-3</v>
      </c>
      <c r="AM493" s="14">
        <f t="shared" si="194"/>
        <v>-3.5917703645904776E-2</v>
      </c>
    </row>
    <row r="494" spans="1:39" x14ac:dyDescent="0.25">
      <c r="A494" s="11">
        <v>43468</v>
      </c>
      <c r="B494" s="12">
        <v>11190.4</v>
      </c>
      <c r="C494" s="12">
        <v>2447.89</v>
      </c>
      <c r="D494" s="12">
        <v>6463.5</v>
      </c>
      <c r="E494" s="12">
        <v>215.699997</v>
      </c>
      <c r="F494" s="12">
        <v>1500.280029</v>
      </c>
      <c r="G494" s="12">
        <v>32.909999999999997</v>
      </c>
      <c r="H494" s="12">
        <v>130.39999399999999</v>
      </c>
      <c r="I494" s="12">
        <v>1016.059998</v>
      </c>
      <c r="J494" s="12">
        <v>48</v>
      </c>
      <c r="K494" s="12">
        <v>271.20001200000002</v>
      </c>
      <c r="L494" s="12">
        <v>82.089995999999999</v>
      </c>
      <c r="M494" s="12">
        <v>46.957053999999999</v>
      </c>
      <c r="N494" s="12">
        <v>142.58999600000001</v>
      </c>
      <c r="O494" s="53"/>
      <c r="P494" s="13">
        <f t="shared" si="172"/>
        <v>3.0642336288247085E-2</v>
      </c>
      <c r="Q494" s="13">
        <f t="shared" si="173"/>
        <v>3.4335693188827898E-2</v>
      </c>
      <c r="R494" s="13">
        <f t="shared" si="174"/>
        <v>4.2602284056625583E-2</v>
      </c>
      <c r="S494" s="13">
        <f t="shared" si="175"/>
        <v>4.8632383615656583E-2</v>
      </c>
      <c r="T494" s="13">
        <f t="shared" si="176"/>
        <v>5.0063977756248601E-2</v>
      </c>
      <c r="U494" s="13">
        <f t="shared" si="177"/>
        <v>3.9501640838651042E-2</v>
      </c>
      <c r="V494" s="13">
        <f t="shared" si="178"/>
        <v>5.7975562483538079E-2</v>
      </c>
      <c r="W494" s="13">
        <f t="shared" si="179"/>
        <v>5.3786157419416503E-2</v>
      </c>
      <c r="X494" s="13">
        <f t="shared" si="180"/>
        <v>3.7291687500000004E-2</v>
      </c>
      <c r="Y494" s="13">
        <f t="shared" si="181"/>
        <v>9.7234490535346829E-2</v>
      </c>
      <c r="Z494" s="13">
        <f t="shared" si="182"/>
        <v>5.0919736918978664E-2</v>
      </c>
      <c r="AA494" s="13">
        <f t="shared" si="183"/>
        <v>1.6387250358593564E-2</v>
      </c>
      <c r="AB494" s="13">
        <f t="shared" si="184"/>
        <v>4.4743706984885501E-2</v>
      </c>
      <c r="AC494" s="55"/>
      <c r="AD494" s="14">
        <f t="shared" si="185"/>
        <v>4.7235698337195466E-2</v>
      </c>
      <c r="AE494" s="14">
        <f t="shared" si="186"/>
        <v>4.8901080437696309E-2</v>
      </c>
      <c r="AF494" s="14">
        <f t="shared" si="187"/>
        <v>3.8855160130170145E-2</v>
      </c>
      <c r="AG494" s="14">
        <f t="shared" si="188"/>
        <v>5.6920609055413449E-2</v>
      </c>
      <c r="AH494" s="14">
        <f t="shared" si="189"/>
        <v>5.2725425078886452E-2</v>
      </c>
      <c r="AI494" s="14">
        <f t="shared" si="190"/>
        <v>3.6605832282718291E-2</v>
      </c>
      <c r="AJ494" s="14">
        <f t="shared" si="191"/>
        <v>9.6094842653909052E-2</v>
      </c>
      <c r="AK494" s="14">
        <f t="shared" si="192"/>
        <v>4.9580915459724303E-2</v>
      </c>
      <c r="AL494" s="14">
        <f t="shared" si="193"/>
        <v>1.6029649733759421E-2</v>
      </c>
      <c r="AM494" s="14">
        <f t="shared" si="194"/>
        <v>4.3815169384905338E-2</v>
      </c>
    </row>
    <row r="495" spans="1:39" x14ac:dyDescent="0.25">
      <c r="A495" s="11">
        <v>43469</v>
      </c>
      <c r="B495" s="12">
        <v>11533.3</v>
      </c>
      <c r="C495" s="12">
        <v>2531.94</v>
      </c>
      <c r="D495" s="12">
        <v>6738.8598629999997</v>
      </c>
      <c r="E495" s="12">
        <v>226.19000199999999</v>
      </c>
      <c r="F495" s="12">
        <v>1575.3900149999999</v>
      </c>
      <c r="G495" s="12">
        <v>34.209999000000003</v>
      </c>
      <c r="H495" s="12">
        <v>137.96000699999999</v>
      </c>
      <c r="I495" s="12">
        <v>1070.709961</v>
      </c>
      <c r="J495" s="12">
        <v>49.790000999999997</v>
      </c>
      <c r="K495" s="12">
        <v>297.57000699999998</v>
      </c>
      <c r="L495" s="12">
        <v>86.269997000000004</v>
      </c>
      <c r="M495" s="12">
        <v>47.726551000000001</v>
      </c>
      <c r="N495" s="12">
        <v>148.970001</v>
      </c>
      <c r="O495" s="53"/>
      <c r="P495" s="13">
        <f t="shared" si="172"/>
        <v>6.3034864262614398E-3</v>
      </c>
      <c r="Q495" s="13">
        <f t="shared" si="173"/>
        <v>7.0104346864459099E-3</v>
      </c>
      <c r="R495" s="13">
        <f t="shared" si="174"/>
        <v>1.2555588589185041E-2</v>
      </c>
      <c r="S495" s="13">
        <f t="shared" si="175"/>
        <v>1.3572629085524257E-2</v>
      </c>
      <c r="T495" s="13">
        <f t="shared" si="176"/>
        <v>3.4353394705247009E-2</v>
      </c>
      <c r="U495" s="13">
        <f t="shared" si="177"/>
        <v>6.1385269260019193E-3</v>
      </c>
      <c r="V495" s="13">
        <f t="shared" si="178"/>
        <v>3.0878470454122287E-2</v>
      </c>
      <c r="W495" s="13">
        <f t="shared" si="179"/>
        <v>-2.1667361699272414E-3</v>
      </c>
      <c r="X495" s="13">
        <f t="shared" si="180"/>
        <v>-1.2050813174315778E-3</v>
      </c>
      <c r="Y495" s="13">
        <f t="shared" si="181"/>
        <v>5.9717002997550228E-2</v>
      </c>
      <c r="Z495" s="13">
        <f t="shared" si="182"/>
        <v>7.6504349478534461E-3</v>
      </c>
      <c r="AA495" s="13">
        <f t="shared" si="183"/>
        <v>-7.3976013896331905E-3</v>
      </c>
      <c r="AB495" s="13">
        <f t="shared" si="184"/>
        <v>1.631196203052987E-2</v>
      </c>
      <c r="AC495" s="55"/>
      <c r="AD495" s="14">
        <f t="shared" si="185"/>
        <v>1.2175943807063137E-2</v>
      </c>
      <c r="AE495" s="14">
        <f t="shared" si="186"/>
        <v>3.3190497386694717E-2</v>
      </c>
      <c r="AF495" s="14">
        <f t="shared" si="187"/>
        <v>5.4920462175210251E-3</v>
      </c>
      <c r="AG495" s="14">
        <f t="shared" si="188"/>
        <v>2.982351702599766E-2</v>
      </c>
      <c r="AH495" s="14">
        <f t="shared" si="189"/>
        <v>-3.2274685104572895E-3</v>
      </c>
      <c r="AI495" s="14">
        <f t="shared" si="190"/>
        <v>-1.8909365347132908E-3</v>
      </c>
      <c r="AJ495" s="14">
        <f t="shared" si="191"/>
        <v>5.8577355116112444E-2</v>
      </c>
      <c r="AK495" s="14">
        <f t="shared" si="192"/>
        <v>6.3116134885990854E-3</v>
      </c>
      <c r="AL495" s="14">
        <f t="shared" si="193"/>
        <v>-7.7552020144673346E-3</v>
      </c>
      <c r="AM495" s="14">
        <f t="shared" si="194"/>
        <v>1.5383424430549705E-2</v>
      </c>
    </row>
    <row r="496" spans="1:39" x14ac:dyDescent="0.25">
      <c r="A496" s="11">
        <v>43472</v>
      </c>
      <c r="B496" s="12">
        <v>11606</v>
      </c>
      <c r="C496" s="12">
        <v>2549.69</v>
      </c>
      <c r="D496" s="12">
        <v>6823.4702150000003</v>
      </c>
      <c r="E496" s="12">
        <v>229.259995</v>
      </c>
      <c r="F496" s="12">
        <v>1629.51001</v>
      </c>
      <c r="G496" s="12">
        <v>34.419998</v>
      </c>
      <c r="H496" s="12">
        <v>142.220001</v>
      </c>
      <c r="I496" s="12">
        <v>1068.3900149999999</v>
      </c>
      <c r="J496" s="12">
        <v>49.73</v>
      </c>
      <c r="K496" s="12">
        <v>315.33999599999999</v>
      </c>
      <c r="L496" s="12">
        <v>86.93</v>
      </c>
      <c r="M496" s="12">
        <v>47.373488999999999</v>
      </c>
      <c r="N496" s="12">
        <v>151.39999399999999</v>
      </c>
      <c r="O496" s="53"/>
      <c r="P496" s="13">
        <f t="shared" si="172"/>
        <v>9.4950887471998424E-3</v>
      </c>
      <c r="Q496" s="13">
        <f t="shared" si="173"/>
        <v>9.6952962909215845E-3</v>
      </c>
      <c r="R496" s="13">
        <f t="shared" si="174"/>
        <v>1.0776010253310542E-2</v>
      </c>
      <c r="S496" s="13">
        <f t="shared" si="175"/>
        <v>1.4917552449567051E-2</v>
      </c>
      <c r="T496" s="13">
        <f t="shared" si="176"/>
        <v>1.6612322620835007E-2</v>
      </c>
      <c r="U496" s="13">
        <f t="shared" si="177"/>
        <v>2.7890849964604891E-2</v>
      </c>
      <c r="V496" s="13">
        <f t="shared" si="178"/>
        <v>2.4609759354452532E-2</v>
      </c>
      <c r="W496" s="13">
        <f t="shared" si="179"/>
        <v>7.3849567004800054E-3</v>
      </c>
      <c r="X496" s="13">
        <f t="shared" si="180"/>
        <v>6.2336657952946073E-2</v>
      </c>
      <c r="Y496" s="13">
        <f t="shared" si="181"/>
        <v>1.5633896944680759E-2</v>
      </c>
      <c r="Z496" s="13">
        <f t="shared" si="182"/>
        <v>2.0361175658575759E-2</v>
      </c>
      <c r="AA496" s="13">
        <f t="shared" si="183"/>
        <v>1.9101400785559441E-4</v>
      </c>
      <c r="AB496" s="13">
        <f t="shared" si="184"/>
        <v>3.6459737244111112E-2</v>
      </c>
      <c r="AC496" s="55"/>
      <c r="AD496" s="14">
        <f t="shared" si="185"/>
        <v>1.352086717110593E-2</v>
      </c>
      <c r="AE496" s="14">
        <f t="shared" si="186"/>
        <v>1.5449425302282712E-2</v>
      </c>
      <c r="AF496" s="14">
        <f t="shared" si="187"/>
        <v>2.7244369256123998E-2</v>
      </c>
      <c r="AG496" s="14">
        <f t="shared" si="188"/>
        <v>2.3554805926327905E-2</v>
      </c>
      <c r="AH496" s="14">
        <f t="shared" si="189"/>
        <v>6.3242243599499568E-3</v>
      </c>
      <c r="AI496" s="14">
        <f t="shared" si="190"/>
        <v>6.165080273566436E-2</v>
      </c>
      <c r="AJ496" s="14">
        <f t="shared" si="191"/>
        <v>1.4494249063242974E-2</v>
      </c>
      <c r="AK496" s="14">
        <f t="shared" si="192"/>
        <v>1.9022354199321398E-2</v>
      </c>
      <c r="AL496" s="14">
        <f t="shared" si="193"/>
        <v>-1.665866169785495E-4</v>
      </c>
      <c r="AM496" s="14">
        <f t="shared" si="194"/>
        <v>3.5531199644130949E-2</v>
      </c>
    </row>
    <row r="497" spans="1:39" x14ac:dyDescent="0.25">
      <c r="A497" s="11">
        <v>43473</v>
      </c>
      <c r="B497" s="12">
        <v>11716.2</v>
      </c>
      <c r="C497" s="12">
        <v>2574.41</v>
      </c>
      <c r="D497" s="12">
        <v>6897</v>
      </c>
      <c r="E497" s="12">
        <v>232.679993</v>
      </c>
      <c r="F497" s="12">
        <v>1656.579956</v>
      </c>
      <c r="G497" s="12">
        <v>35.380001</v>
      </c>
      <c r="H497" s="12">
        <v>145.720001</v>
      </c>
      <c r="I497" s="12">
        <v>1076.280029</v>
      </c>
      <c r="J497" s="12">
        <v>52.830002</v>
      </c>
      <c r="K497" s="12">
        <v>320.26998900000001</v>
      </c>
      <c r="L497" s="12">
        <v>88.699996999999996</v>
      </c>
      <c r="M497" s="12">
        <v>47.382537999999997</v>
      </c>
      <c r="N497" s="12">
        <v>156.91999799999999</v>
      </c>
      <c r="O497" s="53"/>
      <c r="P497" s="13">
        <f t="shared" si="172"/>
        <v>5.3088885474812386E-3</v>
      </c>
      <c r="Q497" s="13">
        <f t="shared" si="173"/>
        <v>4.0980263439003295E-3</v>
      </c>
      <c r="R497" s="13">
        <f t="shared" si="174"/>
        <v>8.7110450920691029E-3</v>
      </c>
      <c r="S497" s="13">
        <f t="shared" si="175"/>
        <v>1.1818807300720602E-2</v>
      </c>
      <c r="T497" s="13">
        <f t="shared" si="176"/>
        <v>1.7144285669481452E-3</v>
      </c>
      <c r="U497" s="13">
        <f t="shared" si="177"/>
        <v>1.4132277723790887E-2</v>
      </c>
      <c r="V497" s="13">
        <f t="shared" si="178"/>
        <v>1.8528959521486588E-3</v>
      </c>
      <c r="W497" s="13">
        <f t="shared" si="179"/>
        <v>-1.5051798382853532E-3</v>
      </c>
      <c r="X497" s="13">
        <f t="shared" si="180"/>
        <v>9.4643191571335272E-3</v>
      </c>
      <c r="Y497" s="13">
        <f t="shared" si="181"/>
        <v>-9.6792709478632499E-4</v>
      </c>
      <c r="Z497" s="13">
        <f t="shared" si="182"/>
        <v>9.5829315529740722E-3</v>
      </c>
      <c r="AA497" s="13">
        <f t="shared" si="183"/>
        <v>-8.4064513386765682E-3</v>
      </c>
      <c r="AB497" s="13">
        <f t="shared" si="184"/>
        <v>-8.1570164180093663E-3</v>
      </c>
      <c r="AC497" s="55"/>
      <c r="AD497" s="14">
        <f t="shared" si="185"/>
        <v>1.0422122022259481E-2</v>
      </c>
      <c r="AE497" s="14">
        <f t="shared" si="186"/>
        <v>5.5153124839585018E-4</v>
      </c>
      <c r="AF497" s="14">
        <f t="shared" si="187"/>
        <v>1.3485797015309992E-2</v>
      </c>
      <c r="AG497" s="14">
        <f t="shared" si="188"/>
        <v>7.9794252402403147E-4</v>
      </c>
      <c r="AH497" s="14">
        <f t="shared" si="189"/>
        <v>-2.5659121788154013E-3</v>
      </c>
      <c r="AI497" s="14">
        <f t="shared" si="190"/>
        <v>8.7784639398518147E-3</v>
      </c>
      <c r="AJ497" s="14">
        <f t="shared" si="191"/>
        <v>-2.107574976224109E-3</v>
      </c>
      <c r="AK497" s="14">
        <f t="shared" si="192"/>
        <v>8.2441100937197115E-3</v>
      </c>
      <c r="AL497" s="14">
        <f t="shared" si="193"/>
        <v>-8.7640519635107123E-3</v>
      </c>
      <c r="AM497" s="14">
        <f t="shared" si="194"/>
        <v>-9.0855540179895309E-3</v>
      </c>
    </row>
    <row r="498" spans="1:39" x14ac:dyDescent="0.25">
      <c r="A498" s="11">
        <v>43474</v>
      </c>
      <c r="B498" s="12">
        <v>11778.4</v>
      </c>
      <c r="C498" s="12">
        <v>2584.96</v>
      </c>
      <c r="D498" s="12">
        <v>6957.080078</v>
      </c>
      <c r="E498" s="12">
        <v>235.429993</v>
      </c>
      <c r="F498" s="12">
        <v>1659.420044</v>
      </c>
      <c r="G498" s="12">
        <v>35.880001</v>
      </c>
      <c r="H498" s="12">
        <v>145.990005</v>
      </c>
      <c r="I498" s="12">
        <v>1074.660034</v>
      </c>
      <c r="J498" s="12">
        <v>53.330002</v>
      </c>
      <c r="K498" s="12">
        <v>319.959991</v>
      </c>
      <c r="L498" s="12">
        <v>89.550003000000004</v>
      </c>
      <c r="M498" s="12">
        <v>46.984219000000003</v>
      </c>
      <c r="N498" s="12">
        <v>155.63999899999999</v>
      </c>
      <c r="O498" s="53"/>
      <c r="P498" s="13">
        <f t="shared" si="172"/>
        <v>5.1704815594646458E-3</v>
      </c>
      <c r="Q498" s="13">
        <f t="shared" si="173"/>
        <v>4.5184451596929076E-3</v>
      </c>
      <c r="R498" s="13">
        <f t="shared" si="174"/>
        <v>4.1669415437193269E-3</v>
      </c>
      <c r="S498" s="13">
        <f t="shared" si="175"/>
        <v>9.9393070958464502E-3</v>
      </c>
      <c r="T498" s="13">
        <f t="shared" si="176"/>
        <v>-1.9284285564529213E-3</v>
      </c>
      <c r="U498" s="13">
        <f t="shared" si="177"/>
        <v>1.9509475487473615E-3</v>
      </c>
      <c r="V498" s="13">
        <f t="shared" si="178"/>
        <v>7.1921909996510713E-3</v>
      </c>
      <c r="W498" s="13">
        <f t="shared" si="179"/>
        <v>-4.0292537760829861E-3</v>
      </c>
      <c r="X498" s="13">
        <f t="shared" si="180"/>
        <v>-1.3126569918372466E-3</v>
      </c>
      <c r="Y498" s="13">
        <f t="shared" si="181"/>
        <v>1.4689377210290067E-2</v>
      </c>
      <c r="Z498" s="13">
        <f t="shared" si="182"/>
        <v>1.2841920284469399E-2</v>
      </c>
      <c r="AA498" s="13">
        <f t="shared" si="183"/>
        <v>4.8169790797203405E-3</v>
      </c>
      <c r="AB498" s="13">
        <f t="shared" si="184"/>
        <v>1.3621151462485104E-2</v>
      </c>
      <c r="AC498" s="55"/>
      <c r="AD498" s="14">
        <f t="shared" si="185"/>
        <v>8.5426218173853298E-3</v>
      </c>
      <c r="AE498" s="14">
        <f t="shared" si="186"/>
        <v>-3.0913258750052165E-3</v>
      </c>
      <c r="AF498" s="14">
        <f t="shared" si="187"/>
        <v>1.3044668402664671E-3</v>
      </c>
      <c r="AG498" s="14">
        <f t="shared" si="188"/>
        <v>6.1372375715264445E-3</v>
      </c>
      <c r="AH498" s="14">
        <f t="shared" si="189"/>
        <v>-5.0899861166130347E-3</v>
      </c>
      <c r="AI498" s="14">
        <f t="shared" si="190"/>
        <v>-1.9985122091189596E-3</v>
      </c>
      <c r="AJ498" s="14">
        <f t="shared" si="191"/>
        <v>1.3549729328852282E-2</v>
      </c>
      <c r="AK498" s="14">
        <f t="shared" si="192"/>
        <v>1.1503098825215038E-2</v>
      </c>
      <c r="AL498" s="14">
        <f t="shared" si="193"/>
        <v>4.4593784548861964E-3</v>
      </c>
      <c r="AM498" s="14">
        <f t="shared" si="194"/>
        <v>1.2692613862504939E-2</v>
      </c>
    </row>
    <row r="499" spans="1:39" x14ac:dyDescent="0.25">
      <c r="A499" s="11">
        <v>43475</v>
      </c>
      <c r="B499" s="12">
        <v>11839.3</v>
      </c>
      <c r="C499" s="12">
        <v>2596.64</v>
      </c>
      <c r="D499" s="12">
        <v>6986.0698240000002</v>
      </c>
      <c r="E499" s="12">
        <v>237.770004</v>
      </c>
      <c r="F499" s="12">
        <v>1656.219971</v>
      </c>
      <c r="G499" s="12">
        <v>35.950001</v>
      </c>
      <c r="H499" s="12">
        <v>147.03999300000001</v>
      </c>
      <c r="I499" s="12">
        <v>1070.329956</v>
      </c>
      <c r="J499" s="12">
        <v>53.259998000000003</v>
      </c>
      <c r="K499" s="12">
        <v>324.66000400000001</v>
      </c>
      <c r="L499" s="12">
        <v>90.699996999999996</v>
      </c>
      <c r="M499" s="12">
        <v>47.210540999999999</v>
      </c>
      <c r="N499" s="12">
        <v>157.759995</v>
      </c>
      <c r="O499" s="53"/>
      <c r="P499" s="13">
        <f t="shared" si="172"/>
        <v>7.3484074227359031E-4</v>
      </c>
      <c r="Q499" s="13">
        <f t="shared" si="173"/>
        <v>-1.4634296629478794E-4</v>
      </c>
      <c r="R499" s="13">
        <f t="shared" si="174"/>
        <v>-2.0884194357574382E-3</v>
      </c>
      <c r="S499" s="13">
        <f t="shared" si="175"/>
        <v>-9.252681006810537E-4</v>
      </c>
      <c r="T499" s="13">
        <f t="shared" si="176"/>
        <v>-9.4552126373315115E-3</v>
      </c>
      <c r="U499" s="13">
        <f t="shared" si="177"/>
        <v>-1.0848400254564683E-2</v>
      </c>
      <c r="V499" s="13">
        <f t="shared" si="178"/>
        <v>3.4685121346542669E-3</v>
      </c>
      <c r="W499" s="13">
        <f t="shared" si="179"/>
        <v>-1.2276602113526103E-2</v>
      </c>
      <c r="X499" s="13">
        <f t="shared" si="180"/>
        <v>2.0841176148748586E-2</v>
      </c>
      <c r="Y499" s="13">
        <f t="shared" si="181"/>
        <v>3.9826254668560823E-2</v>
      </c>
      <c r="Z499" s="13">
        <f t="shared" si="182"/>
        <v>-5.5121280764758307E-4</v>
      </c>
      <c r="AA499" s="13">
        <f t="shared" si="183"/>
        <v>4.7937175725227821E-3</v>
      </c>
      <c r="AB499" s="13">
        <f t="shared" si="184"/>
        <v>1.0775735635639716E-3</v>
      </c>
      <c r="AC499" s="55"/>
      <c r="AD499" s="14">
        <f t="shared" si="185"/>
        <v>-2.3219533791421733E-3</v>
      </c>
      <c r="AE499" s="14">
        <f t="shared" si="186"/>
        <v>-1.0618109955883807E-2</v>
      </c>
      <c r="AF499" s="14">
        <f t="shared" si="187"/>
        <v>-1.1494880963045578E-2</v>
      </c>
      <c r="AG499" s="14">
        <f t="shared" si="188"/>
        <v>2.4135587065296396E-3</v>
      </c>
      <c r="AH499" s="14">
        <f t="shared" si="189"/>
        <v>-1.3337334454056151E-2</v>
      </c>
      <c r="AI499" s="14">
        <f t="shared" si="190"/>
        <v>2.0155320931466873E-2</v>
      </c>
      <c r="AJ499" s="14">
        <f t="shared" si="191"/>
        <v>3.8686606787123039E-2</v>
      </c>
      <c r="AK499" s="14">
        <f t="shared" si="192"/>
        <v>-1.8900342669019442E-3</v>
      </c>
      <c r="AL499" s="14">
        <f t="shared" si="193"/>
        <v>4.436116947688638E-3</v>
      </c>
      <c r="AM499" s="14">
        <f t="shared" si="194"/>
        <v>1.4903596358380687E-4</v>
      </c>
    </row>
    <row r="500" spans="1:39" x14ac:dyDescent="0.25">
      <c r="A500" s="11">
        <v>43476</v>
      </c>
      <c r="B500" s="12">
        <v>11848</v>
      </c>
      <c r="C500" s="12">
        <v>2596.2600000000002</v>
      </c>
      <c r="D500" s="12">
        <v>6971.4799800000001</v>
      </c>
      <c r="E500" s="12">
        <v>237.550003</v>
      </c>
      <c r="F500" s="12">
        <v>1640.5600589999999</v>
      </c>
      <c r="G500" s="12">
        <v>35.560001</v>
      </c>
      <c r="H500" s="12">
        <v>147.550003</v>
      </c>
      <c r="I500" s="12">
        <v>1057.1899410000001</v>
      </c>
      <c r="J500" s="12">
        <v>54.369999</v>
      </c>
      <c r="K500" s="12">
        <v>337.58999599999999</v>
      </c>
      <c r="L500" s="12">
        <v>90.650002000000001</v>
      </c>
      <c r="M500" s="12">
        <v>47.436855000000001</v>
      </c>
      <c r="N500" s="12">
        <v>157.929993</v>
      </c>
      <c r="O500" s="53"/>
      <c r="P500" s="13">
        <f t="shared" si="172"/>
        <v>-4.1272788656312454E-3</v>
      </c>
      <c r="Q500" s="13">
        <f t="shared" si="173"/>
        <v>-5.2575628018766141E-3</v>
      </c>
      <c r="R500" s="13">
        <f t="shared" si="174"/>
        <v>-9.4040373332607841E-3</v>
      </c>
      <c r="S500" s="13">
        <f t="shared" si="175"/>
        <v>-1.2586844715804957E-2</v>
      </c>
      <c r="T500" s="13">
        <f t="shared" si="176"/>
        <v>-1.4233004071934396E-2</v>
      </c>
      <c r="U500" s="13">
        <f t="shared" si="177"/>
        <v>-7.0303710058950974E-3</v>
      </c>
      <c r="V500" s="13">
        <f t="shared" si="178"/>
        <v>-1.0166045201639218E-2</v>
      </c>
      <c r="W500" s="13">
        <f t="shared" si="179"/>
        <v>-1.1823797706754791E-2</v>
      </c>
      <c r="X500" s="13">
        <f t="shared" si="180"/>
        <v>-4.046293986505356E-3</v>
      </c>
      <c r="Y500" s="13">
        <f t="shared" si="181"/>
        <v>-1.377408707336214E-2</v>
      </c>
      <c r="Z500" s="13">
        <f t="shared" si="182"/>
        <v>-2.4269387219648664E-3</v>
      </c>
      <c r="AA500" s="13">
        <f t="shared" si="183"/>
        <v>-1.2404532298779136E-2</v>
      </c>
      <c r="AB500" s="13">
        <f t="shared" si="184"/>
        <v>-5.8886407979514832E-3</v>
      </c>
      <c r="AC500" s="55"/>
      <c r="AD500" s="14">
        <f t="shared" si="185"/>
        <v>-1.3983529994266077E-2</v>
      </c>
      <c r="AE500" s="14">
        <f t="shared" si="186"/>
        <v>-1.5395901390486692E-2</v>
      </c>
      <c r="AF500" s="14">
        <f t="shared" si="187"/>
        <v>-7.6768517143759917E-3</v>
      </c>
      <c r="AG500" s="14">
        <f t="shared" si="188"/>
        <v>-1.1220998629763845E-2</v>
      </c>
      <c r="AH500" s="14">
        <f t="shared" si="189"/>
        <v>-1.2884530047284839E-2</v>
      </c>
      <c r="AI500" s="14">
        <f t="shared" si="190"/>
        <v>-4.7321492037870694E-3</v>
      </c>
      <c r="AJ500" s="14">
        <f t="shared" si="191"/>
        <v>-1.4913734954799925E-2</v>
      </c>
      <c r="AK500" s="14">
        <f t="shared" si="192"/>
        <v>-3.7657601812192275E-3</v>
      </c>
      <c r="AL500" s="14">
        <f t="shared" si="193"/>
        <v>-1.276213292361328E-2</v>
      </c>
      <c r="AM500" s="14">
        <f t="shared" si="194"/>
        <v>-6.8171783979316478E-3</v>
      </c>
    </row>
    <row r="501" spans="1:39" x14ac:dyDescent="0.25">
      <c r="A501" s="11">
        <v>43479</v>
      </c>
      <c r="B501" s="12">
        <v>11799.1</v>
      </c>
      <c r="C501" s="12">
        <v>2582.61</v>
      </c>
      <c r="D501" s="12">
        <v>6905.919922</v>
      </c>
      <c r="E501" s="12">
        <v>234.55999800000001</v>
      </c>
      <c r="F501" s="12">
        <v>1617.209961</v>
      </c>
      <c r="G501" s="12">
        <v>35.310001</v>
      </c>
      <c r="H501" s="12">
        <v>146.050003</v>
      </c>
      <c r="I501" s="12">
        <v>1044.6899410000001</v>
      </c>
      <c r="J501" s="12">
        <v>54.150002000000001</v>
      </c>
      <c r="K501" s="12">
        <v>332.94000199999999</v>
      </c>
      <c r="L501" s="12">
        <v>90.43</v>
      </c>
      <c r="M501" s="12">
        <v>46.848422999999997</v>
      </c>
      <c r="N501" s="12">
        <v>157</v>
      </c>
      <c r="O501" s="53"/>
      <c r="P501" s="13">
        <f t="shared" si="172"/>
        <v>5.8987549897873137E-3</v>
      </c>
      <c r="Q501" s="13">
        <f t="shared" si="173"/>
        <v>1.0721711756711327E-2</v>
      </c>
      <c r="R501" s="13">
        <f t="shared" si="174"/>
        <v>1.7073779790636845E-2</v>
      </c>
      <c r="S501" s="13">
        <f t="shared" si="175"/>
        <v>3.3253764778766737E-2</v>
      </c>
      <c r="T501" s="13">
        <f t="shared" si="176"/>
        <v>3.5462369997113719E-2</v>
      </c>
      <c r="U501" s="13">
        <f t="shared" si="177"/>
        <v>3.9932029455337803E-2</v>
      </c>
      <c r="V501" s="13">
        <f t="shared" si="178"/>
        <v>2.1499479188644699E-2</v>
      </c>
      <c r="W501" s="13">
        <f t="shared" si="179"/>
        <v>3.1071499519683687E-2</v>
      </c>
      <c r="X501" s="13">
        <f t="shared" si="180"/>
        <v>1.1264930331858602E-2</v>
      </c>
      <c r="Y501" s="13">
        <f t="shared" si="181"/>
        <v>6.5176947406878405E-2</v>
      </c>
      <c r="Z501" s="13">
        <f t="shared" si="182"/>
        <v>1.2938162114342511E-2</v>
      </c>
      <c r="AA501" s="13">
        <f t="shared" si="183"/>
        <v>9.4685791237840711E-3</v>
      </c>
      <c r="AB501" s="13">
        <f t="shared" si="184"/>
        <v>2.197450318471339E-2</v>
      </c>
      <c r="AC501" s="55"/>
      <c r="AD501" s="14">
        <f t="shared" si="185"/>
        <v>3.185707950030562E-2</v>
      </c>
      <c r="AE501" s="14">
        <f t="shared" si="186"/>
        <v>3.4299472678561427E-2</v>
      </c>
      <c r="AF501" s="14">
        <f t="shared" si="187"/>
        <v>3.9285548746856906E-2</v>
      </c>
      <c r="AG501" s="14">
        <f t="shared" si="188"/>
        <v>2.0444525760520072E-2</v>
      </c>
      <c r="AH501" s="14">
        <f t="shared" si="189"/>
        <v>3.0010767179153641E-2</v>
      </c>
      <c r="AI501" s="14">
        <f t="shared" si="190"/>
        <v>1.057907511457689E-2</v>
      </c>
      <c r="AJ501" s="14">
        <f t="shared" si="191"/>
        <v>6.4037299525440627E-2</v>
      </c>
      <c r="AK501" s="14">
        <f t="shared" si="192"/>
        <v>1.159934065508815E-2</v>
      </c>
      <c r="AL501" s="14">
        <f t="shared" si="193"/>
        <v>9.110978498949927E-3</v>
      </c>
      <c r="AM501" s="14">
        <f t="shared" si="194"/>
        <v>2.1045965584733223E-2</v>
      </c>
    </row>
    <row r="502" spans="1:39" x14ac:dyDescent="0.25">
      <c r="A502" s="11">
        <v>43480</v>
      </c>
      <c r="B502" s="12">
        <v>11868.7</v>
      </c>
      <c r="C502" s="12">
        <v>2610.3000000000002</v>
      </c>
      <c r="D502" s="12">
        <v>7023.830078</v>
      </c>
      <c r="E502" s="12">
        <v>242.36000100000001</v>
      </c>
      <c r="F502" s="12">
        <v>1674.5600589999999</v>
      </c>
      <c r="G502" s="12">
        <v>36.720001000000003</v>
      </c>
      <c r="H502" s="12">
        <v>149.19000199999999</v>
      </c>
      <c r="I502" s="12">
        <v>1077.150024</v>
      </c>
      <c r="J502" s="12">
        <v>54.759998000000003</v>
      </c>
      <c r="K502" s="12">
        <v>354.64001500000001</v>
      </c>
      <c r="L502" s="12">
        <v>91.599997999999999</v>
      </c>
      <c r="M502" s="12">
        <v>47.292011000000002</v>
      </c>
      <c r="N502" s="12">
        <v>160.449997</v>
      </c>
      <c r="O502" s="53"/>
      <c r="P502" s="13">
        <f t="shared" si="172"/>
        <v>3.2775282886920998E-3</v>
      </c>
      <c r="Q502" s="13">
        <f t="shared" si="173"/>
        <v>2.2219668237366541E-3</v>
      </c>
      <c r="R502" s="13">
        <f t="shared" si="174"/>
        <v>1.5461454618634907E-3</v>
      </c>
      <c r="S502" s="13">
        <f t="shared" si="175"/>
        <v>-1.6917147974430113E-3</v>
      </c>
      <c r="T502" s="13">
        <f t="shared" si="176"/>
        <v>5.5059058350561685E-3</v>
      </c>
      <c r="U502" s="13">
        <f t="shared" si="177"/>
        <v>-2.7233659389062082E-3</v>
      </c>
      <c r="V502" s="13">
        <f t="shared" si="178"/>
        <v>-4.3569206467333199E-3</v>
      </c>
      <c r="W502" s="13">
        <f t="shared" si="179"/>
        <v>3.546346297997216E-3</v>
      </c>
      <c r="X502" s="13">
        <f t="shared" si="180"/>
        <v>-1.7348375359692358E-2</v>
      </c>
      <c r="Y502" s="13">
        <f t="shared" si="181"/>
        <v>-9.1642224862865662E-3</v>
      </c>
      <c r="Z502" s="13">
        <f t="shared" si="182"/>
        <v>-1.1462827761197114E-2</v>
      </c>
      <c r="AA502" s="13">
        <f t="shared" si="183"/>
        <v>-1.2251033266485578E-2</v>
      </c>
      <c r="AB502" s="13">
        <f t="shared" si="184"/>
        <v>7.3543659835657582E-3</v>
      </c>
      <c r="AC502" s="55"/>
      <c r="AD502" s="14">
        <f t="shared" si="185"/>
        <v>-3.0884000759041309E-3</v>
      </c>
      <c r="AE502" s="14">
        <f t="shared" si="186"/>
        <v>4.3430085165038733E-3</v>
      </c>
      <c r="AF502" s="14">
        <f t="shared" si="187"/>
        <v>-3.3698466473871024E-3</v>
      </c>
      <c r="AG502" s="14">
        <f t="shared" si="188"/>
        <v>-5.4118740748579468E-3</v>
      </c>
      <c r="AH502" s="14">
        <f t="shared" si="189"/>
        <v>2.4856139574671678E-3</v>
      </c>
      <c r="AI502" s="14">
        <f t="shared" si="190"/>
        <v>-1.8034230576974071E-2</v>
      </c>
      <c r="AJ502" s="14">
        <f t="shared" si="191"/>
        <v>-1.0303870367724351E-2</v>
      </c>
      <c r="AK502" s="14">
        <f t="shared" si="192"/>
        <v>-1.2801649220451475E-2</v>
      </c>
      <c r="AL502" s="14">
        <f t="shared" si="193"/>
        <v>-1.2608633891319722E-2</v>
      </c>
      <c r="AM502" s="14">
        <f t="shared" si="194"/>
        <v>6.4258283835855936E-3</v>
      </c>
    </row>
    <row r="503" spans="1:39" x14ac:dyDescent="0.25">
      <c r="A503" s="11">
        <v>43481</v>
      </c>
      <c r="B503" s="12">
        <v>11907.6</v>
      </c>
      <c r="C503" s="12">
        <v>2616.1</v>
      </c>
      <c r="D503" s="12">
        <v>7034.6899409999996</v>
      </c>
      <c r="E503" s="12">
        <v>241.949997</v>
      </c>
      <c r="F503" s="12">
        <v>1683.780029</v>
      </c>
      <c r="G503" s="12">
        <v>36.619999</v>
      </c>
      <c r="H503" s="12">
        <v>148.53999300000001</v>
      </c>
      <c r="I503" s="12">
        <v>1080.969971</v>
      </c>
      <c r="J503" s="12">
        <v>53.810001</v>
      </c>
      <c r="K503" s="12">
        <v>351.39001500000001</v>
      </c>
      <c r="L503" s="12">
        <v>90.550003000000004</v>
      </c>
      <c r="M503" s="12">
        <v>46.712634999999999</v>
      </c>
      <c r="N503" s="12">
        <v>161.63000500000001</v>
      </c>
      <c r="O503" s="53"/>
      <c r="P503" s="13">
        <f t="shared" si="172"/>
        <v>7.2978601901305673E-3</v>
      </c>
      <c r="Q503" s="13">
        <f t="shared" si="173"/>
        <v>7.5914529261114083E-3</v>
      </c>
      <c r="R503" s="13">
        <f t="shared" si="174"/>
        <v>7.0749415279738326E-3</v>
      </c>
      <c r="S503" s="13">
        <f t="shared" si="175"/>
        <v>1.0126046829419977E-2</v>
      </c>
      <c r="T503" s="13">
        <f t="shared" si="176"/>
        <v>5.6063986016072764E-3</v>
      </c>
      <c r="U503" s="13">
        <f t="shared" si="177"/>
        <v>5.188476384174745E-3</v>
      </c>
      <c r="V503" s="13">
        <f t="shared" si="178"/>
        <v>8.6173021429991614E-3</v>
      </c>
      <c r="W503" s="13">
        <f t="shared" si="179"/>
        <v>8.2611480795704573E-3</v>
      </c>
      <c r="X503" s="13">
        <f t="shared" si="180"/>
        <v>8.5485781722993703E-3</v>
      </c>
      <c r="Y503" s="13">
        <f t="shared" si="181"/>
        <v>5.1224762320010164E-3</v>
      </c>
      <c r="Z503" s="13">
        <f t="shared" si="182"/>
        <v>-1.6565543349568168E-3</v>
      </c>
      <c r="AA503" s="13">
        <f t="shared" si="183"/>
        <v>8.914675868745281E-3</v>
      </c>
      <c r="AB503" s="13">
        <f t="shared" si="184"/>
        <v>1.1074633079420915E-2</v>
      </c>
      <c r="AC503" s="55"/>
      <c r="AD503" s="14">
        <f t="shared" si="185"/>
        <v>8.7293615509588564E-3</v>
      </c>
      <c r="AE503" s="14">
        <f t="shared" si="186"/>
        <v>4.4435012830549812E-3</v>
      </c>
      <c r="AF503" s="14">
        <f t="shared" si="187"/>
        <v>4.5419956756938508E-3</v>
      </c>
      <c r="AG503" s="14">
        <f t="shared" si="188"/>
        <v>7.5623487148745346E-3</v>
      </c>
      <c r="AH503" s="14">
        <f t="shared" si="189"/>
        <v>7.2004157390404087E-3</v>
      </c>
      <c r="AI503" s="14">
        <f t="shared" si="190"/>
        <v>7.8627229550176578E-3</v>
      </c>
      <c r="AJ503" s="14">
        <f t="shared" si="191"/>
        <v>3.982828350563232E-3</v>
      </c>
      <c r="AK503" s="14">
        <f t="shared" si="192"/>
        <v>-2.9953757942111779E-3</v>
      </c>
      <c r="AL503" s="14">
        <f t="shared" si="193"/>
        <v>8.5570752439111369E-3</v>
      </c>
      <c r="AM503" s="14">
        <f t="shared" si="194"/>
        <v>1.014609547944075E-2</v>
      </c>
    </row>
    <row r="504" spans="1:39" x14ac:dyDescent="0.25">
      <c r="A504" s="11">
        <v>43482</v>
      </c>
      <c r="B504" s="12">
        <v>11994.5</v>
      </c>
      <c r="C504" s="12">
        <v>2635.96</v>
      </c>
      <c r="D504" s="12">
        <v>7084.4599609999996</v>
      </c>
      <c r="E504" s="12">
        <v>244.39999399999999</v>
      </c>
      <c r="F504" s="12">
        <v>1693.219971</v>
      </c>
      <c r="G504" s="12">
        <v>36.810001</v>
      </c>
      <c r="H504" s="12">
        <v>149.820007</v>
      </c>
      <c r="I504" s="12">
        <v>1089.900024</v>
      </c>
      <c r="J504" s="12">
        <v>54.27</v>
      </c>
      <c r="K504" s="12">
        <v>353.19000199999999</v>
      </c>
      <c r="L504" s="12">
        <v>90.400002000000001</v>
      </c>
      <c r="M504" s="12">
        <v>47.129063000000002</v>
      </c>
      <c r="N504" s="12">
        <v>163.41999799999999</v>
      </c>
      <c r="O504" s="53"/>
      <c r="P504" s="13">
        <f t="shared" si="172"/>
        <v>1.311434407436729E-2</v>
      </c>
      <c r="Q504" s="13">
        <f t="shared" si="173"/>
        <v>1.3183052853609212E-2</v>
      </c>
      <c r="R504" s="13">
        <f t="shared" si="174"/>
        <v>1.0271780686262666E-2</v>
      </c>
      <c r="S504" s="13">
        <f t="shared" si="175"/>
        <v>1.2725045320582273E-2</v>
      </c>
      <c r="T504" s="13">
        <f t="shared" si="176"/>
        <v>1.7599485306329932E-3</v>
      </c>
      <c r="U504" s="13">
        <f t="shared" si="177"/>
        <v>2.3906492151412939E-2</v>
      </c>
      <c r="V504" s="13">
        <f t="shared" si="178"/>
        <v>1.7954798253346782E-2</v>
      </c>
      <c r="W504" s="13">
        <f t="shared" si="179"/>
        <v>7.6704154655564682E-3</v>
      </c>
      <c r="X504" s="13">
        <f t="shared" si="180"/>
        <v>2.4138603279896698E-2</v>
      </c>
      <c r="Y504" s="13">
        <f t="shared" si="181"/>
        <v>-3.9893530168501168E-2</v>
      </c>
      <c r="Z504" s="13">
        <f t="shared" si="182"/>
        <v>7.9646126556500718E-3</v>
      </c>
      <c r="AA504" s="13">
        <f t="shared" si="183"/>
        <v>5.18631146984605E-3</v>
      </c>
      <c r="AB504" s="13">
        <f t="shared" si="184"/>
        <v>6.2416106503684343E-3</v>
      </c>
      <c r="AC504" s="55"/>
      <c r="AD504" s="14">
        <f t="shared" si="185"/>
        <v>1.1328360042121153E-2</v>
      </c>
      <c r="AE504" s="14">
        <f t="shared" si="186"/>
        <v>5.9705121208069819E-4</v>
      </c>
      <c r="AF504" s="14">
        <f t="shared" si="187"/>
        <v>2.3260011442932046E-2</v>
      </c>
      <c r="AG504" s="14">
        <f t="shared" si="188"/>
        <v>1.6899844825222155E-2</v>
      </c>
      <c r="AH504" s="14">
        <f t="shared" si="189"/>
        <v>6.6096831250264197E-3</v>
      </c>
      <c r="AI504" s="14">
        <f t="shared" si="190"/>
        <v>2.3452748062614985E-2</v>
      </c>
      <c r="AJ504" s="14">
        <f t="shared" si="191"/>
        <v>-4.1033178049938952E-2</v>
      </c>
      <c r="AK504" s="14">
        <f t="shared" si="192"/>
        <v>6.6257911963957111E-3</v>
      </c>
      <c r="AL504" s="14">
        <f t="shared" si="193"/>
        <v>4.8287108450119059E-3</v>
      </c>
      <c r="AM504" s="14">
        <f t="shared" si="194"/>
        <v>5.3130730503882697E-3</v>
      </c>
    </row>
    <row r="505" spans="1:39" x14ac:dyDescent="0.25">
      <c r="A505" s="11">
        <v>43483</v>
      </c>
      <c r="B505" s="12">
        <v>12151.8</v>
      </c>
      <c r="C505" s="12">
        <v>2670.71</v>
      </c>
      <c r="D505" s="12">
        <v>7157.2299800000001</v>
      </c>
      <c r="E505" s="12">
        <v>247.509995</v>
      </c>
      <c r="F505" s="12">
        <v>1696.1999510000001</v>
      </c>
      <c r="G505" s="12">
        <v>37.689999</v>
      </c>
      <c r="H505" s="12">
        <v>152.509995</v>
      </c>
      <c r="I505" s="12">
        <v>1098.26001</v>
      </c>
      <c r="J505" s="12">
        <v>55.580002</v>
      </c>
      <c r="K505" s="12">
        <v>339.10000600000001</v>
      </c>
      <c r="L505" s="12">
        <v>91.120002999999997</v>
      </c>
      <c r="M505" s="12">
        <v>47.373488999999999</v>
      </c>
      <c r="N505" s="12">
        <v>164.44000199999999</v>
      </c>
      <c r="O505" s="53"/>
      <c r="P505" s="13">
        <f t="shared" si="172"/>
        <v>-1.2541351898484154E-2</v>
      </c>
      <c r="Q505" s="13">
        <f t="shared" si="173"/>
        <v>-1.4157284018107563E-2</v>
      </c>
      <c r="R505" s="13">
        <f t="shared" si="174"/>
        <v>-1.9123336455928786E-2</v>
      </c>
      <c r="S505" s="13">
        <f t="shared" si="175"/>
        <v>-1.4787237178037982E-2</v>
      </c>
      <c r="T505" s="13">
        <f t="shared" si="176"/>
        <v>-3.7749032454723941E-2</v>
      </c>
      <c r="U505" s="13">
        <f t="shared" si="177"/>
        <v>-1.1408888601986855E-2</v>
      </c>
      <c r="V505" s="13">
        <f t="shared" si="178"/>
        <v>-2.3342719275546542E-2</v>
      </c>
      <c r="W505" s="13">
        <f t="shared" si="179"/>
        <v>-2.525812626101176E-2</v>
      </c>
      <c r="X505" s="13">
        <f t="shared" si="180"/>
        <v>-1.7992442677494669E-3</v>
      </c>
      <c r="Y505" s="13">
        <f t="shared" si="181"/>
        <v>-4.1108822628566966E-2</v>
      </c>
      <c r="Z505" s="13">
        <f t="shared" si="182"/>
        <v>-1.2949966650022904E-2</v>
      </c>
      <c r="AA505" s="13">
        <f t="shared" si="183"/>
        <v>-2.6754837499936013E-3</v>
      </c>
      <c r="AB505" s="13">
        <f t="shared" si="184"/>
        <v>-8.3312757439639729E-3</v>
      </c>
      <c r="AC505" s="55"/>
      <c r="AD505" s="14">
        <f t="shared" si="185"/>
        <v>-1.6183922456499102E-2</v>
      </c>
      <c r="AE505" s="14">
        <f t="shared" si="186"/>
        <v>-3.8911929773276233E-2</v>
      </c>
      <c r="AF505" s="14">
        <f t="shared" si="187"/>
        <v>-1.205536931046775E-2</v>
      </c>
      <c r="AG505" s="14">
        <f t="shared" si="188"/>
        <v>-2.4397672703671169E-2</v>
      </c>
      <c r="AH505" s="14">
        <f t="shared" si="189"/>
        <v>-2.6318858601541806E-2</v>
      </c>
      <c r="AI505" s="14">
        <f t="shared" si="190"/>
        <v>-2.4850994850311799E-3</v>
      </c>
      <c r="AJ505" s="14">
        <f t="shared" si="191"/>
        <v>-4.224847051000475E-2</v>
      </c>
      <c r="AK505" s="14">
        <f t="shared" si="192"/>
        <v>-1.4288788109277265E-2</v>
      </c>
      <c r="AL505" s="14">
        <f t="shared" si="193"/>
        <v>-3.0330843748277454E-3</v>
      </c>
      <c r="AM505" s="14">
        <f t="shared" si="194"/>
        <v>-9.2598133439441375E-3</v>
      </c>
    </row>
    <row r="506" spans="1:39" x14ac:dyDescent="0.25">
      <c r="A506" s="11">
        <v>43487</v>
      </c>
      <c r="B506" s="12">
        <v>11999.4</v>
      </c>
      <c r="C506" s="12">
        <v>2632.9</v>
      </c>
      <c r="D506" s="12">
        <v>7020.3598629999997</v>
      </c>
      <c r="E506" s="12">
        <v>243.85000600000001</v>
      </c>
      <c r="F506" s="12">
        <v>1632.170044</v>
      </c>
      <c r="G506" s="12">
        <v>37.259998000000003</v>
      </c>
      <c r="H506" s="12">
        <v>148.949997</v>
      </c>
      <c r="I506" s="12">
        <v>1070.5200199999999</v>
      </c>
      <c r="J506" s="12">
        <v>55.48</v>
      </c>
      <c r="K506" s="12">
        <v>325.16000400000001</v>
      </c>
      <c r="L506" s="12">
        <v>89.940002000000007</v>
      </c>
      <c r="M506" s="12">
        <v>47.246741999999998</v>
      </c>
      <c r="N506" s="12">
        <v>163.070007</v>
      </c>
      <c r="O506" s="53"/>
      <c r="P506" s="13">
        <f t="shared" si="172"/>
        <v>1.7917562544793597E-3</v>
      </c>
      <c r="Q506" s="13">
        <f t="shared" si="173"/>
        <v>2.2028941471379238E-3</v>
      </c>
      <c r="R506" s="13">
        <f t="shared" si="174"/>
        <v>7.7063813046307494E-4</v>
      </c>
      <c r="S506" s="13">
        <f t="shared" si="175"/>
        <v>5.2901085432000006E-3</v>
      </c>
      <c r="T506" s="13">
        <f t="shared" si="176"/>
        <v>4.8095331910158468E-3</v>
      </c>
      <c r="U506" s="13">
        <f t="shared" si="177"/>
        <v>-1.878663546895587E-3</v>
      </c>
      <c r="V506" s="13">
        <f t="shared" si="178"/>
        <v>5.3709500913921016E-3</v>
      </c>
      <c r="W506" s="13">
        <f t="shared" si="179"/>
        <v>4.7172644188384627E-3</v>
      </c>
      <c r="X506" s="13">
        <f t="shared" si="180"/>
        <v>-5.4073540014418775E-3</v>
      </c>
      <c r="Y506" s="13">
        <f t="shared" si="181"/>
        <v>-9.74908955899767E-3</v>
      </c>
      <c r="Z506" s="13">
        <f t="shared" si="182"/>
        <v>6.2263507621447278E-3</v>
      </c>
      <c r="AA506" s="13">
        <f t="shared" si="183"/>
        <v>1.2454467230777588E-2</v>
      </c>
      <c r="AB506" s="13">
        <f t="shared" si="184"/>
        <v>1.2257925517844548E-4</v>
      </c>
      <c r="AC506" s="55"/>
      <c r="AD506" s="14">
        <f t="shared" si="185"/>
        <v>3.893423264738881E-3</v>
      </c>
      <c r="AE506" s="14">
        <f t="shared" si="186"/>
        <v>3.6466358724635516E-3</v>
      </c>
      <c r="AF506" s="14">
        <f t="shared" si="187"/>
        <v>-2.5251442553764812E-3</v>
      </c>
      <c r="AG506" s="14">
        <f t="shared" si="188"/>
        <v>4.3159966632674747E-3</v>
      </c>
      <c r="AH506" s="14">
        <f t="shared" si="189"/>
        <v>3.6565320783084145E-3</v>
      </c>
      <c r="AI506" s="14">
        <f t="shared" si="190"/>
        <v>-6.0932092187235909E-3</v>
      </c>
      <c r="AJ506" s="14">
        <f t="shared" si="191"/>
        <v>-1.0888737440435454E-2</v>
      </c>
      <c r="AK506" s="14">
        <f t="shared" si="192"/>
        <v>4.8875293028903671E-3</v>
      </c>
      <c r="AL506" s="14">
        <f t="shared" si="193"/>
        <v>1.2096866605943444E-2</v>
      </c>
      <c r="AM506" s="14">
        <f t="shared" si="194"/>
        <v>-8.0595834480171925E-4</v>
      </c>
    </row>
    <row r="507" spans="1:39" x14ac:dyDescent="0.25">
      <c r="A507" s="11">
        <v>43488</v>
      </c>
      <c r="B507" s="12">
        <v>12020.9</v>
      </c>
      <c r="C507" s="12">
        <v>2638.7</v>
      </c>
      <c r="D507" s="12">
        <v>7025.7700199999999</v>
      </c>
      <c r="E507" s="12">
        <v>245.13999899999999</v>
      </c>
      <c r="F507" s="12">
        <v>1640.0200199999999</v>
      </c>
      <c r="G507" s="12">
        <v>37.189999</v>
      </c>
      <c r="H507" s="12">
        <v>149.75</v>
      </c>
      <c r="I507" s="12">
        <v>1075.5699460000001</v>
      </c>
      <c r="J507" s="12">
        <v>55.18</v>
      </c>
      <c r="K507" s="12">
        <v>321.98998999999998</v>
      </c>
      <c r="L507" s="12">
        <v>90.5</v>
      </c>
      <c r="M507" s="12">
        <v>47.835175</v>
      </c>
      <c r="N507" s="12">
        <v>163.08999600000001</v>
      </c>
      <c r="O507" s="53"/>
      <c r="P507" s="13">
        <f t="shared" si="172"/>
        <v>7.1542064238117042E-4</v>
      </c>
      <c r="Q507" s="13">
        <f t="shared" si="173"/>
        <v>1.3756774169098041E-3</v>
      </c>
      <c r="R507" s="13">
        <f t="shared" si="174"/>
        <v>6.787859674347807E-3</v>
      </c>
      <c r="S507" s="13">
        <f t="shared" si="175"/>
        <v>-1.05246023110247E-2</v>
      </c>
      <c r="T507" s="13">
        <f t="shared" si="176"/>
        <v>9.0913731650665852E-3</v>
      </c>
      <c r="U507" s="13">
        <f t="shared" si="177"/>
        <v>1.0755848635541909E-3</v>
      </c>
      <c r="V507" s="13">
        <f t="shared" si="178"/>
        <v>-1.9232086811352356E-2</v>
      </c>
      <c r="W507" s="13">
        <f t="shared" si="179"/>
        <v>-1.5525926567681037E-3</v>
      </c>
      <c r="X507" s="13">
        <f t="shared" si="180"/>
        <v>3.2620695904312935E-3</v>
      </c>
      <c r="Y507" s="13">
        <f t="shared" si="181"/>
        <v>1.4534684758367833E-2</v>
      </c>
      <c r="Z507" s="13">
        <f t="shared" si="182"/>
        <v>1.8784497237569031E-2</v>
      </c>
      <c r="AA507" s="13">
        <f t="shared" si="183"/>
        <v>-1.1165591011217058E-2</v>
      </c>
      <c r="AB507" s="13">
        <f t="shared" si="184"/>
        <v>2.3913177360062043E-3</v>
      </c>
      <c r="AC507" s="55"/>
      <c r="AD507" s="14">
        <f t="shared" si="185"/>
        <v>-1.192128758948582E-2</v>
      </c>
      <c r="AE507" s="14">
        <f t="shared" si="186"/>
        <v>7.92847584651429E-3</v>
      </c>
      <c r="AF507" s="14">
        <f t="shared" si="187"/>
        <v>4.2910415507329647E-4</v>
      </c>
      <c r="AG507" s="14">
        <f t="shared" si="188"/>
        <v>-2.0287040239476983E-2</v>
      </c>
      <c r="AH507" s="14">
        <f t="shared" si="189"/>
        <v>-2.6133249972981518E-3</v>
      </c>
      <c r="AI507" s="14">
        <f t="shared" si="190"/>
        <v>2.5762143731495805E-3</v>
      </c>
      <c r="AJ507" s="14">
        <f t="shared" si="191"/>
        <v>1.3395036876930048E-2</v>
      </c>
      <c r="AK507" s="14">
        <f t="shared" si="192"/>
        <v>1.744567577831467E-2</v>
      </c>
      <c r="AL507" s="14">
        <f t="shared" si="193"/>
        <v>-1.1523191636051202E-2</v>
      </c>
      <c r="AM507" s="14">
        <f t="shared" si="194"/>
        <v>1.4627801360260397E-3</v>
      </c>
    </row>
    <row r="508" spans="1:39" x14ac:dyDescent="0.25">
      <c r="A508" s="11">
        <v>43489</v>
      </c>
      <c r="B508" s="12">
        <v>12029.5</v>
      </c>
      <c r="C508" s="12">
        <v>2642.33</v>
      </c>
      <c r="D508" s="12">
        <v>7073.4599609999996</v>
      </c>
      <c r="E508" s="12">
        <v>242.55999800000001</v>
      </c>
      <c r="F508" s="12">
        <v>1654.9300539999999</v>
      </c>
      <c r="G508" s="12">
        <v>37.229999999999997</v>
      </c>
      <c r="H508" s="12">
        <v>146.86999499999999</v>
      </c>
      <c r="I508" s="12">
        <v>1073.900024</v>
      </c>
      <c r="J508" s="12">
        <v>55.360000999999997</v>
      </c>
      <c r="K508" s="12">
        <v>326.67001299999998</v>
      </c>
      <c r="L508" s="12">
        <v>92.199996999999996</v>
      </c>
      <c r="M508" s="12">
        <v>47.301067000000003</v>
      </c>
      <c r="N508" s="12">
        <v>163.479996</v>
      </c>
      <c r="O508" s="53"/>
      <c r="P508" s="13">
        <f t="shared" si="172"/>
        <v>8.1300137162807484E-3</v>
      </c>
      <c r="Q508" s="13">
        <f t="shared" si="173"/>
        <v>8.4887201825663006E-3</v>
      </c>
      <c r="R508" s="13">
        <f t="shared" si="174"/>
        <v>1.2921526735705013E-2</v>
      </c>
      <c r="S508" s="13">
        <f t="shared" si="175"/>
        <v>9.853228148525961E-3</v>
      </c>
      <c r="T508" s="13">
        <f t="shared" si="176"/>
        <v>9.450485210657833E-3</v>
      </c>
      <c r="U508" s="13">
        <f t="shared" si="177"/>
        <v>5.909239860327764E-3</v>
      </c>
      <c r="V508" s="13">
        <f t="shared" si="178"/>
        <v>1.9541159513214446E-2</v>
      </c>
      <c r="W508" s="13">
        <f t="shared" si="179"/>
        <v>1.5913926453176019E-2</v>
      </c>
      <c r="X508" s="13">
        <f t="shared" si="180"/>
        <v>8.8511017187300478E-3</v>
      </c>
      <c r="Y508" s="13">
        <f t="shared" si="181"/>
        <v>3.483630130446036E-2</v>
      </c>
      <c r="Z508" s="13">
        <f t="shared" si="182"/>
        <v>2.255967535443637E-2</v>
      </c>
      <c r="AA508" s="13">
        <f t="shared" si="183"/>
        <v>-1.1484941766748413E-3</v>
      </c>
      <c r="AB508" s="13">
        <f t="shared" si="184"/>
        <v>1.5170119040130103E-2</v>
      </c>
      <c r="AC508" s="55"/>
      <c r="AD508" s="14">
        <f t="shared" si="185"/>
        <v>8.4565428700648405E-3</v>
      </c>
      <c r="AE508" s="14">
        <f t="shared" si="186"/>
        <v>8.2875878921055378E-3</v>
      </c>
      <c r="AF508" s="14">
        <f t="shared" si="187"/>
        <v>5.2627591518468698E-3</v>
      </c>
      <c r="AG508" s="14">
        <f t="shared" si="188"/>
        <v>1.8486206085089819E-2</v>
      </c>
      <c r="AH508" s="14">
        <f t="shared" si="189"/>
        <v>1.4853194112645971E-2</v>
      </c>
      <c r="AI508" s="14">
        <f t="shared" si="190"/>
        <v>8.1652465014483352E-3</v>
      </c>
      <c r="AJ508" s="14">
        <f t="shared" si="191"/>
        <v>3.3696653423022575E-2</v>
      </c>
      <c r="AK508" s="14">
        <f t="shared" si="192"/>
        <v>2.122085389518201E-2</v>
      </c>
      <c r="AL508" s="14">
        <f t="shared" si="193"/>
        <v>-1.5060948015089852E-3</v>
      </c>
      <c r="AM508" s="14">
        <f t="shared" si="194"/>
        <v>1.4241581440149939E-2</v>
      </c>
    </row>
    <row r="509" spans="1:39" x14ac:dyDescent="0.25">
      <c r="A509" s="11">
        <v>43490</v>
      </c>
      <c r="B509" s="12">
        <v>12127.3</v>
      </c>
      <c r="C509" s="12">
        <v>2664.76</v>
      </c>
      <c r="D509" s="12">
        <v>7164.8598629999997</v>
      </c>
      <c r="E509" s="12">
        <v>244.949997</v>
      </c>
      <c r="F509" s="12">
        <v>1670.5699460000001</v>
      </c>
      <c r="G509" s="12">
        <v>37.450001</v>
      </c>
      <c r="H509" s="12">
        <v>149.740005</v>
      </c>
      <c r="I509" s="12">
        <v>1090.98999</v>
      </c>
      <c r="J509" s="12">
        <v>55.849997999999999</v>
      </c>
      <c r="K509" s="12">
        <v>338.04998799999998</v>
      </c>
      <c r="L509" s="12">
        <v>94.279999000000004</v>
      </c>
      <c r="M509" s="12">
        <v>47.246741999999998</v>
      </c>
      <c r="N509" s="12">
        <v>165.96000699999999</v>
      </c>
      <c r="O509" s="53"/>
      <c r="P509" s="13">
        <f t="shared" si="172"/>
        <v>-5.1289239979219747E-3</v>
      </c>
      <c r="Q509" s="13">
        <f t="shared" si="173"/>
        <v>-7.8468605052613993E-3</v>
      </c>
      <c r="R509" s="13">
        <f t="shared" si="174"/>
        <v>-1.1051114538735196E-2</v>
      </c>
      <c r="S509" s="13">
        <f t="shared" si="175"/>
        <v>-1.2655607421787396E-2</v>
      </c>
      <c r="T509" s="13">
        <f t="shared" si="176"/>
        <v>-1.9562144690947414E-2</v>
      </c>
      <c r="U509" s="13">
        <f t="shared" si="177"/>
        <v>-1.6021441494754596E-2</v>
      </c>
      <c r="V509" s="13">
        <f t="shared" si="178"/>
        <v>-1.6094583408087781E-2</v>
      </c>
      <c r="W509" s="13">
        <f t="shared" si="179"/>
        <v>-1.916610985587508E-2</v>
      </c>
      <c r="X509" s="13">
        <f t="shared" si="180"/>
        <v>-5.1924263273921412E-3</v>
      </c>
      <c r="Y509" s="13">
        <f t="shared" si="181"/>
        <v>-7.0699129857682008E-3</v>
      </c>
      <c r="Z509" s="13">
        <f t="shared" si="182"/>
        <v>-2.1001230600352416E-2</v>
      </c>
      <c r="AA509" s="13">
        <f t="shared" si="183"/>
        <v>-2.4907325885030751E-3</v>
      </c>
      <c r="AB509" s="13">
        <f t="shared" si="184"/>
        <v>1.205091537505254E-3</v>
      </c>
      <c r="AC509" s="55"/>
      <c r="AD509" s="14">
        <f t="shared" si="185"/>
        <v>-1.4052292700248516E-2</v>
      </c>
      <c r="AE509" s="14">
        <f t="shared" si="186"/>
        <v>-2.0725042009499709E-2</v>
      </c>
      <c r="AF509" s="14">
        <f t="shared" si="187"/>
        <v>-1.6667922203235489E-2</v>
      </c>
      <c r="AG509" s="14">
        <f t="shared" si="188"/>
        <v>-1.7149536836212408E-2</v>
      </c>
      <c r="AH509" s="14">
        <f t="shared" si="189"/>
        <v>-2.0226842196405127E-2</v>
      </c>
      <c r="AI509" s="14">
        <f t="shared" si="190"/>
        <v>-5.8782815446738546E-3</v>
      </c>
      <c r="AJ509" s="14">
        <f t="shared" si="191"/>
        <v>-8.2095608672059853E-3</v>
      </c>
      <c r="AK509" s="14">
        <f t="shared" si="192"/>
        <v>-2.2340052059606777E-2</v>
      </c>
      <c r="AL509" s="14">
        <f t="shared" si="193"/>
        <v>-2.8483332133372192E-3</v>
      </c>
      <c r="AM509" s="14">
        <f t="shared" si="194"/>
        <v>2.7655393752508927E-4</v>
      </c>
    </row>
    <row r="510" spans="1:39" x14ac:dyDescent="0.25">
      <c r="A510" s="11">
        <v>43493</v>
      </c>
      <c r="B510" s="12">
        <v>12065.1</v>
      </c>
      <c r="C510" s="12">
        <v>2643.85</v>
      </c>
      <c r="D510" s="12">
        <v>7085.6801759999998</v>
      </c>
      <c r="E510" s="12">
        <v>241.85000600000001</v>
      </c>
      <c r="F510" s="12">
        <v>1637.8900149999999</v>
      </c>
      <c r="G510" s="12">
        <v>36.849997999999999</v>
      </c>
      <c r="H510" s="12">
        <v>147.33000200000001</v>
      </c>
      <c r="I510" s="12">
        <v>1070.079956</v>
      </c>
      <c r="J510" s="12">
        <v>55.560001</v>
      </c>
      <c r="K510" s="12">
        <v>335.66000400000001</v>
      </c>
      <c r="L510" s="12">
        <v>92.300003000000004</v>
      </c>
      <c r="M510" s="12">
        <v>47.129063000000002</v>
      </c>
      <c r="N510" s="12">
        <v>166.16000399999999</v>
      </c>
      <c r="O510" s="53"/>
      <c r="P510" s="13">
        <f t="shared" si="172"/>
        <v>2.1301108154925252E-3</v>
      </c>
      <c r="Q510" s="13">
        <f t="shared" si="173"/>
        <v>-1.4562096941959091E-3</v>
      </c>
      <c r="R510" s="13">
        <f t="shared" si="174"/>
        <v>-8.0994534856916323E-3</v>
      </c>
      <c r="S510" s="13">
        <f t="shared" si="175"/>
        <v>-1.4802571474817339E-2</v>
      </c>
      <c r="T510" s="13">
        <f t="shared" si="176"/>
        <v>-2.6869942179847728E-2</v>
      </c>
      <c r="U510" s="13">
        <f t="shared" si="177"/>
        <v>4.341926965640619E-3</v>
      </c>
      <c r="V510" s="13">
        <f t="shared" si="178"/>
        <v>-1.4593151230663848E-2</v>
      </c>
      <c r="W510" s="13">
        <f t="shared" si="179"/>
        <v>-8.8404244439469482E-3</v>
      </c>
      <c r="X510" s="13">
        <f t="shared" si="180"/>
        <v>-1.4399027818592369E-3</v>
      </c>
      <c r="Y510" s="13">
        <f t="shared" si="181"/>
        <v>-2.0139456352982754E-2</v>
      </c>
      <c r="Z510" s="13">
        <f t="shared" si="182"/>
        <v>-1.2784398284364173E-2</v>
      </c>
      <c r="AA510" s="13">
        <f t="shared" si="183"/>
        <v>1.6903497529751288E-2</v>
      </c>
      <c r="AB510" s="13">
        <f t="shared" si="184"/>
        <v>-1.0532017079152189E-2</v>
      </c>
      <c r="AC510" s="55"/>
      <c r="AD510" s="14">
        <f t="shared" si="185"/>
        <v>-1.6199256753278459E-2</v>
      </c>
      <c r="AE510" s="14">
        <f t="shared" si="186"/>
        <v>-2.8032839498400023E-2</v>
      </c>
      <c r="AF510" s="14">
        <f t="shared" si="187"/>
        <v>3.6954462571597247E-3</v>
      </c>
      <c r="AG510" s="14">
        <f t="shared" si="188"/>
        <v>-1.5648104658788475E-2</v>
      </c>
      <c r="AH510" s="14">
        <f t="shared" si="189"/>
        <v>-9.9011567844769968E-3</v>
      </c>
      <c r="AI510" s="14">
        <f t="shared" si="190"/>
        <v>-2.1257579991409499E-3</v>
      </c>
      <c r="AJ510" s="14">
        <f t="shared" si="191"/>
        <v>-2.1279104234420539E-2</v>
      </c>
      <c r="AK510" s="14">
        <f t="shared" si="192"/>
        <v>-1.4123219743618534E-2</v>
      </c>
      <c r="AL510" s="14">
        <f t="shared" si="193"/>
        <v>1.6545896904917146E-2</v>
      </c>
      <c r="AM510" s="14">
        <f t="shared" si="194"/>
        <v>-1.1460554679132354E-2</v>
      </c>
    </row>
    <row r="511" spans="1:39" x14ac:dyDescent="0.25">
      <c r="A511" s="11">
        <v>43494</v>
      </c>
      <c r="B511" s="12">
        <v>12090.8</v>
      </c>
      <c r="C511" s="12">
        <v>2640</v>
      </c>
      <c r="D511" s="12">
        <v>7028.2900390000004</v>
      </c>
      <c r="E511" s="12">
        <v>238.270004</v>
      </c>
      <c r="F511" s="12">
        <v>1593.880005</v>
      </c>
      <c r="G511" s="12">
        <v>37.009998000000003</v>
      </c>
      <c r="H511" s="12">
        <v>145.179993</v>
      </c>
      <c r="I511" s="12">
        <v>1060.619995</v>
      </c>
      <c r="J511" s="12">
        <v>55.48</v>
      </c>
      <c r="K511" s="12">
        <v>328.89999399999999</v>
      </c>
      <c r="L511" s="12">
        <v>91.120002999999997</v>
      </c>
      <c r="M511" s="12">
        <v>47.925708999999998</v>
      </c>
      <c r="N511" s="12">
        <v>164.41000399999999</v>
      </c>
      <c r="O511" s="53"/>
      <c r="P511" s="13">
        <f t="shared" si="172"/>
        <v>1.0884308730605197E-2</v>
      </c>
      <c r="Q511" s="13">
        <f t="shared" si="173"/>
        <v>1.5549242424242493E-2</v>
      </c>
      <c r="R511" s="13">
        <f t="shared" si="174"/>
        <v>2.2023854755718553E-2</v>
      </c>
      <c r="S511" s="13">
        <f t="shared" si="175"/>
        <v>1.8466420137383199E-2</v>
      </c>
      <c r="T511" s="13">
        <f t="shared" si="176"/>
        <v>4.8027485607362141E-2</v>
      </c>
      <c r="U511" s="13">
        <f t="shared" si="177"/>
        <v>1.1078087602166109E-2</v>
      </c>
      <c r="V511" s="13">
        <f t="shared" si="178"/>
        <v>2.7414321476100234E-2</v>
      </c>
      <c r="W511" s="13">
        <f t="shared" si="179"/>
        <v>2.6814565192126105E-2</v>
      </c>
      <c r="X511" s="13">
        <f t="shared" si="180"/>
        <v>1.3338157894736913E-2</v>
      </c>
      <c r="Y511" s="13">
        <f t="shared" si="181"/>
        <v>3.5755579855681008E-2</v>
      </c>
      <c r="Z511" s="13">
        <f t="shared" si="182"/>
        <v>1.4266845447755472E-2</v>
      </c>
      <c r="AA511" s="13">
        <f t="shared" si="183"/>
        <v>1.1332748358505729E-3</v>
      </c>
      <c r="AB511" s="13">
        <f t="shared" si="184"/>
        <v>2.335621863983417E-2</v>
      </c>
      <c r="AC511" s="55"/>
      <c r="AD511" s="14">
        <f t="shared" si="185"/>
        <v>1.7069734858922079E-2</v>
      </c>
      <c r="AE511" s="14">
        <f t="shared" si="186"/>
        <v>4.686458828880985E-2</v>
      </c>
      <c r="AF511" s="14">
        <f t="shared" si="187"/>
        <v>1.0431606893685214E-2</v>
      </c>
      <c r="AG511" s="14">
        <f t="shared" si="188"/>
        <v>2.6359368047975607E-2</v>
      </c>
      <c r="AH511" s="14">
        <f t="shared" si="189"/>
        <v>2.5753832851596058E-2</v>
      </c>
      <c r="AI511" s="14">
        <f t="shared" si="190"/>
        <v>1.26523026774552E-2</v>
      </c>
      <c r="AJ511" s="14">
        <f t="shared" si="191"/>
        <v>3.4615931974243223E-2</v>
      </c>
      <c r="AK511" s="14">
        <f t="shared" si="192"/>
        <v>1.2928023988501111E-2</v>
      </c>
      <c r="AL511" s="14">
        <f t="shared" si="193"/>
        <v>7.7567421101642901E-4</v>
      </c>
      <c r="AM511" s="14">
        <f t="shared" si="194"/>
        <v>2.2427681039854003E-2</v>
      </c>
    </row>
    <row r="512" spans="1:39" x14ac:dyDescent="0.25">
      <c r="A512" s="11">
        <v>43495</v>
      </c>
      <c r="B512" s="12">
        <v>12222.4</v>
      </c>
      <c r="C512" s="12">
        <v>2681.05</v>
      </c>
      <c r="D512" s="12">
        <v>7183.080078</v>
      </c>
      <c r="E512" s="12">
        <v>242.66999799999999</v>
      </c>
      <c r="F512" s="12">
        <v>1670.4300539999999</v>
      </c>
      <c r="G512" s="12">
        <v>37.419998</v>
      </c>
      <c r="H512" s="12">
        <v>149.16000399999999</v>
      </c>
      <c r="I512" s="12">
        <v>1089.0600589999999</v>
      </c>
      <c r="J512" s="12">
        <v>56.220001000000003</v>
      </c>
      <c r="K512" s="12">
        <v>340.66000400000001</v>
      </c>
      <c r="L512" s="12">
        <v>92.419998000000007</v>
      </c>
      <c r="M512" s="12">
        <v>47.980021999999998</v>
      </c>
      <c r="N512" s="12">
        <v>168.25</v>
      </c>
      <c r="O512" s="53"/>
      <c r="P512" s="13">
        <f t="shared" si="172"/>
        <v>6.2671815682682208E-3</v>
      </c>
      <c r="Q512" s="13">
        <f t="shared" si="173"/>
        <v>8.5973778929895328E-3</v>
      </c>
      <c r="R512" s="13">
        <f t="shared" si="174"/>
        <v>1.3735076725953865E-2</v>
      </c>
      <c r="S512" s="13">
        <f t="shared" si="175"/>
        <v>2.1222273220606436E-2</v>
      </c>
      <c r="T512" s="13">
        <f t="shared" si="176"/>
        <v>2.8914665348807267E-2</v>
      </c>
      <c r="U512" s="13">
        <f t="shared" si="177"/>
        <v>1.950839227730583E-2</v>
      </c>
      <c r="V512" s="13">
        <f t="shared" si="178"/>
        <v>1.883881016790534E-2</v>
      </c>
      <c r="W512" s="13">
        <f t="shared" si="179"/>
        <v>2.5076611500266299E-2</v>
      </c>
      <c r="X512" s="13">
        <f t="shared" si="180"/>
        <v>1.814302706967208E-2</v>
      </c>
      <c r="Y512" s="13">
        <f t="shared" si="181"/>
        <v>-3.4051664016302441E-3</v>
      </c>
      <c r="Z512" s="13">
        <f t="shared" si="182"/>
        <v>-3.9601775364678127E-2</v>
      </c>
      <c r="AA512" s="13">
        <f t="shared" si="183"/>
        <v>-7.547099499037313E-3</v>
      </c>
      <c r="AB512" s="13">
        <f t="shared" si="184"/>
        <v>6.062430906389249E-3</v>
      </c>
      <c r="AC512" s="55"/>
      <c r="AD512" s="14">
        <f t="shared" si="185"/>
        <v>1.9825587942145315E-2</v>
      </c>
      <c r="AE512" s="14">
        <f t="shared" si="186"/>
        <v>2.7751768030254972E-2</v>
      </c>
      <c r="AF512" s="14">
        <f t="shared" si="187"/>
        <v>1.8861911568824937E-2</v>
      </c>
      <c r="AG512" s="14">
        <f t="shared" si="188"/>
        <v>1.7783856739780713E-2</v>
      </c>
      <c r="AH512" s="14">
        <f t="shared" si="189"/>
        <v>2.4015879159736252E-2</v>
      </c>
      <c r="AI512" s="14">
        <f t="shared" si="190"/>
        <v>1.7457171852390367E-2</v>
      </c>
      <c r="AJ512" s="14">
        <f t="shared" si="191"/>
        <v>-4.5448142830680285E-3</v>
      </c>
      <c r="AK512" s="14">
        <f t="shared" si="192"/>
        <v>-4.0940596823932487E-2</v>
      </c>
      <c r="AL512" s="14">
        <f t="shared" si="193"/>
        <v>-7.9047001238714571E-3</v>
      </c>
      <c r="AM512" s="14">
        <f t="shared" si="194"/>
        <v>5.1338933064090844E-3</v>
      </c>
    </row>
    <row r="513" spans="1:39" x14ac:dyDescent="0.25">
      <c r="A513" s="11">
        <v>43496</v>
      </c>
      <c r="B513" s="12">
        <v>12299</v>
      </c>
      <c r="C513" s="12">
        <v>2704.1</v>
      </c>
      <c r="D513" s="12">
        <v>7281.7402339999999</v>
      </c>
      <c r="E513" s="12">
        <v>247.820007</v>
      </c>
      <c r="F513" s="12">
        <v>1718.7299800000001</v>
      </c>
      <c r="G513" s="12">
        <v>38.150002000000001</v>
      </c>
      <c r="H513" s="12">
        <v>151.970001</v>
      </c>
      <c r="I513" s="12">
        <v>1116.369995</v>
      </c>
      <c r="J513" s="12">
        <v>57.240001999999997</v>
      </c>
      <c r="K513" s="12">
        <v>339.5</v>
      </c>
      <c r="L513" s="12">
        <v>88.760002</v>
      </c>
      <c r="M513" s="12">
        <v>47.617911999999997</v>
      </c>
      <c r="N513" s="12">
        <v>169.270004</v>
      </c>
      <c r="O513" s="53"/>
      <c r="P513" s="13">
        <f t="shared" si="172"/>
        <v>2.496137897390005E-3</v>
      </c>
      <c r="Q513" s="13">
        <f t="shared" si="173"/>
        <v>8.98635405495396E-4</v>
      </c>
      <c r="R513" s="13">
        <f t="shared" si="174"/>
        <v>-2.4540997654050045E-3</v>
      </c>
      <c r="S513" s="13">
        <f t="shared" si="175"/>
        <v>-1.7754902250486371E-3</v>
      </c>
      <c r="T513" s="13">
        <f t="shared" si="176"/>
        <v>-5.3818808699665599E-2</v>
      </c>
      <c r="U513" s="13">
        <f t="shared" si="177"/>
        <v>-5.7667624761854608E-3</v>
      </c>
      <c r="V513" s="13">
        <f t="shared" si="178"/>
        <v>2.5662920144351231E-2</v>
      </c>
      <c r="W513" s="13">
        <f t="shared" si="179"/>
        <v>-5.0341688017152553E-3</v>
      </c>
      <c r="X513" s="13">
        <f t="shared" si="180"/>
        <v>1.2403895443609647E-2</v>
      </c>
      <c r="Y513" s="13">
        <f t="shared" si="181"/>
        <v>1.0309455081001229E-3</v>
      </c>
      <c r="Z513" s="13">
        <f t="shared" si="182"/>
        <v>1.4082919917014047E-2</v>
      </c>
      <c r="AA513" s="13">
        <f t="shared" si="183"/>
        <v>1.1216682495444052E-2</v>
      </c>
      <c r="AB513" s="13">
        <f t="shared" si="184"/>
        <v>7.384651565318201E-3</v>
      </c>
      <c r="AC513" s="55"/>
      <c r="AD513" s="14">
        <f t="shared" si="185"/>
        <v>-3.1721755035097566E-3</v>
      </c>
      <c r="AE513" s="14">
        <f t="shared" si="186"/>
        <v>-5.4981706018217891E-2</v>
      </c>
      <c r="AF513" s="14">
        <f t="shared" si="187"/>
        <v>-6.413243184666355E-3</v>
      </c>
      <c r="AG513" s="14">
        <f t="shared" si="188"/>
        <v>2.4607966716226604E-2</v>
      </c>
      <c r="AH513" s="14">
        <f t="shared" si="189"/>
        <v>-6.0949011422453039E-3</v>
      </c>
      <c r="AI513" s="14">
        <f t="shared" si="190"/>
        <v>1.1718040226327935E-2</v>
      </c>
      <c r="AJ513" s="14">
        <f t="shared" si="191"/>
        <v>-1.0870237333766115E-4</v>
      </c>
      <c r="AK513" s="14">
        <f t="shared" si="192"/>
        <v>1.2744098457759687E-2</v>
      </c>
      <c r="AL513" s="14">
        <f t="shared" si="193"/>
        <v>1.0859081870609908E-2</v>
      </c>
      <c r="AM513" s="14">
        <f t="shared" si="194"/>
        <v>6.4561139653380364E-3</v>
      </c>
    </row>
    <row r="514" spans="1:39" x14ac:dyDescent="0.25">
      <c r="A514" s="11">
        <v>43497</v>
      </c>
      <c r="B514" s="12">
        <v>12329.7</v>
      </c>
      <c r="C514" s="12">
        <v>2706.53</v>
      </c>
      <c r="D514" s="12">
        <v>7263.8701170000004</v>
      </c>
      <c r="E514" s="12">
        <v>247.38000500000001</v>
      </c>
      <c r="F514" s="12">
        <v>1626.2299800000001</v>
      </c>
      <c r="G514" s="12">
        <v>37.93</v>
      </c>
      <c r="H514" s="12">
        <v>155.86999499999999</v>
      </c>
      <c r="I514" s="12">
        <v>1110.75</v>
      </c>
      <c r="J514" s="12">
        <v>57.950001</v>
      </c>
      <c r="K514" s="12">
        <v>339.85000600000001</v>
      </c>
      <c r="L514" s="12">
        <v>90.010002</v>
      </c>
      <c r="M514" s="12">
        <v>48.152026999999997</v>
      </c>
      <c r="N514" s="12">
        <v>170.520004</v>
      </c>
      <c r="O514" s="53"/>
      <c r="P514" s="13">
        <f t="shared" si="172"/>
        <v>4.2255691541561724E-3</v>
      </c>
      <c r="Q514" s="13">
        <f t="shared" si="173"/>
        <v>6.7762042172079262E-3</v>
      </c>
      <c r="R514" s="13">
        <f t="shared" si="174"/>
        <v>1.1518642356253439E-2</v>
      </c>
      <c r="S514" s="13">
        <f t="shared" si="175"/>
        <v>2.9751798250630568E-2</v>
      </c>
      <c r="T514" s="13">
        <f t="shared" si="176"/>
        <v>4.3536763477942664E-3</v>
      </c>
      <c r="U514" s="13">
        <f t="shared" si="177"/>
        <v>0</v>
      </c>
      <c r="V514" s="13">
        <f t="shared" si="178"/>
        <v>1.1868903954221688E-2</v>
      </c>
      <c r="W514" s="13">
        <f t="shared" si="179"/>
        <v>1.9851495836146649E-2</v>
      </c>
      <c r="X514" s="13">
        <f t="shared" si="180"/>
        <v>3.9689214155491648E-3</v>
      </c>
      <c r="Y514" s="13">
        <f t="shared" si="181"/>
        <v>3.3809003375447899E-2</v>
      </c>
      <c r="Z514" s="13">
        <f t="shared" si="182"/>
        <v>1.8331318335044644E-2</v>
      </c>
      <c r="AA514" s="13">
        <f t="shared" si="183"/>
        <v>1.015236596374236E-2</v>
      </c>
      <c r="AB514" s="13">
        <f t="shared" si="184"/>
        <v>1.6244363916388505E-2</v>
      </c>
      <c r="AC514" s="55"/>
      <c r="AD514" s="14">
        <f t="shared" si="185"/>
        <v>2.8355112972169447E-2</v>
      </c>
      <c r="AE514" s="14">
        <f t="shared" si="186"/>
        <v>3.1907790292419712E-3</v>
      </c>
      <c r="AF514" s="14">
        <f t="shared" si="187"/>
        <v>-6.4648070848089445E-4</v>
      </c>
      <c r="AG514" s="14">
        <f t="shared" si="188"/>
        <v>1.0813950526097061E-2</v>
      </c>
      <c r="AH514" s="14">
        <f t="shared" si="189"/>
        <v>1.8790763495616602E-2</v>
      </c>
      <c r="AI514" s="14">
        <f t="shared" si="190"/>
        <v>3.2830661982674518E-3</v>
      </c>
      <c r="AJ514" s="14">
        <f t="shared" si="191"/>
        <v>3.2669355494010115E-2</v>
      </c>
      <c r="AK514" s="14">
        <f t="shared" si="192"/>
        <v>1.6992496875790283E-2</v>
      </c>
      <c r="AL514" s="14">
        <f t="shared" si="193"/>
        <v>9.7947653389082161E-3</v>
      </c>
      <c r="AM514" s="14">
        <f t="shared" si="194"/>
        <v>1.531582631640834E-2</v>
      </c>
    </row>
    <row r="515" spans="1:39" x14ac:dyDescent="0.25">
      <c r="A515" s="11">
        <v>43500</v>
      </c>
      <c r="B515" s="12">
        <v>12381.8</v>
      </c>
      <c r="C515" s="12">
        <v>2724.87</v>
      </c>
      <c r="D515" s="12">
        <v>7347.5400390000004</v>
      </c>
      <c r="E515" s="12">
        <v>254.740005</v>
      </c>
      <c r="F515" s="12">
        <v>1633.3100589999999</v>
      </c>
      <c r="G515" s="12">
        <v>37.93</v>
      </c>
      <c r="H515" s="12">
        <v>157.720001</v>
      </c>
      <c r="I515" s="12">
        <v>1132.8000489999999</v>
      </c>
      <c r="J515" s="12">
        <v>58.18</v>
      </c>
      <c r="K515" s="12">
        <v>351.33999599999999</v>
      </c>
      <c r="L515" s="12">
        <v>91.660004000000001</v>
      </c>
      <c r="M515" s="12">
        <v>48.640884</v>
      </c>
      <c r="N515" s="12">
        <v>173.28999300000001</v>
      </c>
      <c r="O515" s="53"/>
      <c r="P515" s="13">
        <f t="shared" si="172"/>
        <v>3.755512122631588E-3</v>
      </c>
      <c r="Q515" s="13">
        <f t="shared" si="173"/>
        <v>4.7084815055395968E-3</v>
      </c>
      <c r="R515" s="13">
        <f t="shared" si="174"/>
        <v>7.4228978284578417E-3</v>
      </c>
      <c r="S515" s="13">
        <f t="shared" si="175"/>
        <v>3.140535386265686E-4</v>
      </c>
      <c r="T515" s="13">
        <f t="shared" si="176"/>
        <v>1.5612467369246819E-2</v>
      </c>
      <c r="U515" s="13">
        <f t="shared" si="177"/>
        <v>-4.7455839704718672E-3</v>
      </c>
      <c r="V515" s="13">
        <f t="shared" si="178"/>
        <v>8.0522697942413402E-3</v>
      </c>
      <c r="W515" s="13">
        <f t="shared" si="179"/>
        <v>1.1643662102278185E-2</v>
      </c>
      <c r="X515" s="13">
        <f t="shared" si="180"/>
        <v>-9.7971639738742011E-3</v>
      </c>
      <c r="Y515" s="13">
        <f t="shared" si="181"/>
        <v>1.2722724571329502E-2</v>
      </c>
      <c r="Z515" s="13">
        <f t="shared" si="182"/>
        <v>6.654952797078284E-3</v>
      </c>
      <c r="AA515" s="13">
        <f t="shared" si="183"/>
        <v>1.9169840745492994E-2</v>
      </c>
      <c r="AB515" s="13">
        <f t="shared" si="184"/>
        <v>2.8276647226825879E-3</v>
      </c>
      <c r="AC515" s="55"/>
      <c r="AD515" s="14">
        <f t="shared" si="185"/>
        <v>-1.0826317398345512E-3</v>
      </c>
      <c r="AE515" s="14">
        <f t="shared" si="186"/>
        <v>1.4449570050694523E-2</v>
      </c>
      <c r="AF515" s="14">
        <f t="shared" si="187"/>
        <v>-5.3920646789527614E-3</v>
      </c>
      <c r="AG515" s="14">
        <f t="shared" si="188"/>
        <v>6.9973163661167133E-3</v>
      </c>
      <c r="AH515" s="14">
        <f t="shared" si="189"/>
        <v>1.0582929761748136E-2</v>
      </c>
      <c r="AI515" s="14">
        <f t="shared" si="190"/>
        <v>-1.0483019191155914E-2</v>
      </c>
      <c r="AJ515" s="14">
        <f t="shared" si="191"/>
        <v>1.1583076689891718E-2</v>
      </c>
      <c r="AK515" s="14">
        <f t="shared" si="192"/>
        <v>5.3161313378239233E-3</v>
      </c>
      <c r="AL515" s="14">
        <f t="shared" si="193"/>
        <v>1.8812240120658852E-2</v>
      </c>
      <c r="AM515" s="14">
        <f t="shared" si="194"/>
        <v>1.8991271227024233E-3</v>
      </c>
    </row>
    <row r="516" spans="1:39" x14ac:dyDescent="0.25">
      <c r="A516" s="11">
        <v>43501</v>
      </c>
      <c r="B516" s="12">
        <v>12428.3</v>
      </c>
      <c r="C516" s="12">
        <v>2737.7</v>
      </c>
      <c r="D516" s="12">
        <v>7402.080078</v>
      </c>
      <c r="E516" s="12">
        <v>254.820007</v>
      </c>
      <c r="F516" s="12">
        <v>1658.8100589999999</v>
      </c>
      <c r="G516" s="12">
        <v>37.75</v>
      </c>
      <c r="H516" s="12">
        <v>158.990005</v>
      </c>
      <c r="I516" s="12">
        <v>1145.98999</v>
      </c>
      <c r="J516" s="12">
        <v>57.610000999999997</v>
      </c>
      <c r="K516" s="12">
        <v>355.80999800000001</v>
      </c>
      <c r="L516" s="12">
        <v>92.269997000000004</v>
      </c>
      <c r="M516" s="12">
        <v>49.573321999999997</v>
      </c>
      <c r="N516" s="12">
        <v>173.779999</v>
      </c>
      <c r="O516" s="53"/>
      <c r="P516" s="13">
        <f t="shared" si="172"/>
        <v>-2.3816612086929867E-3</v>
      </c>
      <c r="Q516" s="13">
        <f t="shared" si="173"/>
        <v>-2.224495014062744E-3</v>
      </c>
      <c r="R516" s="13">
        <f t="shared" si="174"/>
        <v>-3.6206434836680845E-3</v>
      </c>
      <c r="S516" s="13">
        <f t="shared" si="175"/>
        <v>-1.8444430856640048E-3</v>
      </c>
      <c r="T516" s="13">
        <f t="shared" si="176"/>
        <v>-1.1182744461522454E-2</v>
      </c>
      <c r="U516" s="13">
        <f t="shared" si="177"/>
        <v>2.7019867549668897E-2</v>
      </c>
      <c r="V516" s="13">
        <f t="shared" si="178"/>
        <v>-5.4091450591500223E-3</v>
      </c>
      <c r="W516" s="13">
        <f t="shared" si="179"/>
        <v>-2.684142991510774E-2</v>
      </c>
      <c r="X516" s="13">
        <f t="shared" si="180"/>
        <v>-4.3395243128011574E-3</v>
      </c>
      <c r="Y516" s="13">
        <f t="shared" si="181"/>
        <v>-1.0173958068485756E-2</v>
      </c>
      <c r="Z516" s="13">
        <f t="shared" si="182"/>
        <v>-2.1672266879990687E-4</v>
      </c>
      <c r="AA516" s="13">
        <f t="shared" si="183"/>
        <v>-1.2783024708329926E-2</v>
      </c>
      <c r="AB516" s="13">
        <f t="shared" si="184"/>
        <v>6.3298423658064706E-4</v>
      </c>
      <c r="AC516" s="55"/>
      <c r="AD516" s="14">
        <f t="shared" si="185"/>
        <v>-3.2411283641251244E-3</v>
      </c>
      <c r="AE516" s="14">
        <f t="shared" si="186"/>
        <v>-1.2345641780074749E-2</v>
      </c>
      <c r="AF516" s="14">
        <f t="shared" si="187"/>
        <v>2.6373386841188003E-2</v>
      </c>
      <c r="AG516" s="14">
        <f t="shared" si="188"/>
        <v>-6.4640984872746492E-3</v>
      </c>
      <c r="AH516" s="14">
        <f t="shared" si="189"/>
        <v>-2.7902162255637786E-2</v>
      </c>
      <c r="AI516" s="14">
        <f t="shared" si="190"/>
        <v>-5.0253795300828708E-3</v>
      </c>
      <c r="AJ516" s="14">
        <f t="shared" si="191"/>
        <v>-1.131360594992354E-2</v>
      </c>
      <c r="AK516" s="14">
        <f t="shared" si="192"/>
        <v>-1.555544128054268E-3</v>
      </c>
      <c r="AL516" s="14">
        <f t="shared" si="193"/>
        <v>-1.3140625333164071E-2</v>
      </c>
      <c r="AM516" s="14">
        <f t="shared" si="194"/>
        <v>-2.9555336339951767E-4</v>
      </c>
    </row>
    <row r="517" spans="1:39" x14ac:dyDescent="0.25">
      <c r="A517" s="11">
        <v>43502</v>
      </c>
      <c r="B517" s="12">
        <v>12398.7</v>
      </c>
      <c r="C517" s="12">
        <v>2731.61</v>
      </c>
      <c r="D517" s="12">
        <v>7375.2797849999997</v>
      </c>
      <c r="E517" s="12">
        <v>254.35000600000001</v>
      </c>
      <c r="F517" s="12">
        <v>1640.26001</v>
      </c>
      <c r="G517" s="12">
        <v>38.770000000000003</v>
      </c>
      <c r="H517" s="12">
        <v>158.13000500000001</v>
      </c>
      <c r="I517" s="12">
        <v>1115.2299800000001</v>
      </c>
      <c r="J517" s="12">
        <v>57.360000999999997</v>
      </c>
      <c r="K517" s="12">
        <v>352.19000199999999</v>
      </c>
      <c r="L517" s="12">
        <v>92.25</v>
      </c>
      <c r="M517" s="12">
        <v>48.939624999999999</v>
      </c>
      <c r="N517" s="12">
        <v>173.88999899999999</v>
      </c>
      <c r="O517" s="53"/>
      <c r="P517" s="13">
        <f t="shared" si="172"/>
        <v>-8.3476493503351623E-3</v>
      </c>
      <c r="Q517" s="13">
        <f t="shared" si="173"/>
        <v>-9.3571190616522637E-3</v>
      </c>
      <c r="R517" s="13">
        <f t="shared" si="174"/>
        <v>-1.1786629054642672E-2</v>
      </c>
      <c r="S517" s="13">
        <f t="shared" si="175"/>
        <v>-2.3982739752717031E-3</v>
      </c>
      <c r="T517" s="13">
        <f t="shared" si="176"/>
        <v>-1.5784092059892396E-2</v>
      </c>
      <c r="U517" s="13">
        <f t="shared" si="177"/>
        <v>2.0633995357233204E-3</v>
      </c>
      <c r="V517" s="13">
        <f t="shared" si="178"/>
        <v>-2.0236589507475311E-2</v>
      </c>
      <c r="W517" s="13">
        <f t="shared" si="179"/>
        <v>-1.481310518571255E-2</v>
      </c>
      <c r="X517" s="13">
        <f t="shared" si="180"/>
        <v>1.2203451670094179E-3</v>
      </c>
      <c r="Y517" s="13">
        <f t="shared" si="181"/>
        <v>-2.1238567130023145E-2</v>
      </c>
      <c r="Z517" s="13">
        <f t="shared" si="182"/>
        <v>-1.5176173441734386E-2</v>
      </c>
      <c r="AA517" s="13">
        <f t="shared" si="183"/>
        <v>4.4395517946858032E-3</v>
      </c>
      <c r="AB517" s="13">
        <f t="shared" si="184"/>
        <v>-4.8306170845396901E-3</v>
      </c>
      <c r="AC517" s="55"/>
      <c r="AD517" s="14">
        <f t="shared" si="185"/>
        <v>-3.7949592537328226E-3</v>
      </c>
      <c r="AE517" s="14">
        <f t="shared" si="186"/>
        <v>-1.6946989378444691E-2</v>
      </c>
      <c r="AF517" s="14">
        <f t="shared" si="187"/>
        <v>1.4169188272424259E-3</v>
      </c>
      <c r="AG517" s="14">
        <f t="shared" si="188"/>
        <v>-2.1291542935599938E-2</v>
      </c>
      <c r="AH517" s="14">
        <f t="shared" si="189"/>
        <v>-1.5873837526242596E-2</v>
      </c>
      <c r="AI517" s="14">
        <f t="shared" si="190"/>
        <v>5.3448994972770476E-4</v>
      </c>
      <c r="AJ517" s="14">
        <f t="shared" si="191"/>
        <v>-2.2378215011460929E-2</v>
      </c>
      <c r="AK517" s="14">
        <f t="shared" si="192"/>
        <v>-1.6514994900988747E-2</v>
      </c>
      <c r="AL517" s="14">
        <f t="shared" si="193"/>
        <v>4.0819511698516591E-3</v>
      </c>
      <c r="AM517" s="14">
        <f t="shared" si="194"/>
        <v>-5.7591546845198547E-3</v>
      </c>
    </row>
    <row r="518" spans="1:39" x14ac:dyDescent="0.25">
      <c r="A518" s="11">
        <v>43503</v>
      </c>
      <c r="B518" s="12">
        <v>12295.2</v>
      </c>
      <c r="C518" s="12">
        <v>2706.05</v>
      </c>
      <c r="D518" s="12">
        <v>7288.3500979999999</v>
      </c>
      <c r="E518" s="12">
        <v>253.740005</v>
      </c>
      <c r="F518" s="12">
        <v>1614.369995</v>
      </c>
      <c r="G518" s="12">
        <v>38.849997999999999</v>
      </c>
      <c r="H518" s="12">
        <v>154.929993</v>
      </c>
      <c r="I518" s="12">
        <v>1098.709961</v>
      </c>
      <c r="J518" s="12">
        <v>57.43</v>
      </c>
      <c r="K518" s="12">
        <v>344.709991</v>
      </c>
      <c r="L518" s="12">
        <v>90.849997999999999</v>
      </c>
      <c r="M518" s="12">
        <v>49.156894999999999</v>
      </c>
      <c r="N518" s="12">
        <v>173.050003</v>
      </c>
      <c r="O518" s="53"/>
      <c r="P518" s="13">
        <f t="shared" ref="P518:P581" si="195">B519/B518-1</f>
        <v>-2.5213091287656919E-4</v>
      </c>
      <c r="Q518" s="13">
        <f t="shared" ref="Q518:Q581" si="196">C519/C518-1</f>
        <v>6.7626244895691023E-4</v>
      </c>
      <c r="R518" s="13">
        <f t="shared" ref="R518:R581" si="197">D519/D518-1</f>
        <v>1.3514851602289824E-3</v>
      </c>
      <c r="S518" s="13">
        <f t="shared" ref="S518:S581" si="198">E519/E518-1</f>
        <v>1.2847776999137306E-2</v>
      </c>
      <c r="T518" s="13">
        <f t="shared" ref="T518:T581" si="199">F519/F518-1</f>
        <v>-1.6198284210553582E-2</v>
      </c>
      <c r="U518" s="13">
        <f t="shared" ref="U518:U581" si="200">G519/G518-1</f>
        <v>8.7516349421692397E-3</v>
      </c>
      <c r="V518" s="13">
        <f t="shared" ref="V518:V581" si="201">H519/H518-1</f>
        <v>1.123091124131137E-2</v>
      </c>
      <c r="W518" s="13">
        <f t="shared" ref="W518:W581" si="202">I519/I518-1</f>
        <v>-3.3219886317205072E-3</v>
      </c>
      <c r="X518" s="13">
        <f t="shared" ref="X518:X581" si="203">J519/J518-1</f>
        <v>8.0097335887168164E-3</v>
      </c>
      <c r="Y518" s="13">
        <f t="shared" ref="Y518:Y581" si="204">K519/K518-1</f>
        <v>8.2968758512136365E-3</v>
      </c>
      <c r="Z518" s="13">
        <f t="shared" ref="Z518:Z581" si="205">L519/L518-1</f>
        <v>1.1227353026469045E-2</v>
      </c>
      <c r="AA518" s="13">
        <f t="shared" ref="AA518:AA581" si="206">M519/M518-1</f>
        <v>7.3668200564758202E-4</v>
      </c>
      <c r="AB518" s="13">
        <f t="shared" ref="AB518:AB581" si="207">N519/N518-1</f>
        <v>2.3110661257841336E-4</v>
      </c>
      <c r="AC518" s="55"/>
      <c r="AD518" s="14">
        <f t="shared" si="185"/>
        <v>1.1451091720676185E-2</v>
      </c>
      <c r="AE518" s="14">
        <f t="shared" si="186"/>
        <v>-1.7361181529105877E-2</v>
      </c>
      <c r="AF518" s="14">
        <f t="shared" si="187"/>
        <v>8.1051542336883445E-3</v>
      </c>
      <c r="AG518" s="14">
        <f t="shared" si="188"/>
        <v>1.0175957813186743E-2</v>
      </c>
      <c r="AH518" s="14">
        <f t="shared" si="189"/>
        <v>-4.3827209722505558E-3</v>
      </c>
      <c r="AI518" s="14">
        <f t="shared" si="190"/>
        <v>7.323878371435103E-3</v>
      </c>
      <c r="AJ518" s="14">
        <f t="shared" si="191"/>
        <v>7.157227969775852E-3</v>
      </c>
      <c r="AK518" s="14">
        <f t="shared" si="192"/>
        <v>9.888531567214684E-3</v>
      </c>
      <c r="AL518" s="14">
        <f t="shared" si="193"/>
        <v>3.790813808134381E-4</v>
      </c>
      <c r="AM518" s="14">
        <f t="shared" si="194"/>
        <v>-6.9743098740175137E-4</v>
      </c>
    </row>
    <row r="519" spans="1:39" x14ac:dyDescent="0.25">
      <c r="A519" s="11">
        <v>43504</v>
      </c>
      <c r="B519" s="12">
        <v>12292.1</v>
      </c>
      <c r="C519" s="12">
        <v>2707.88</v>
      </c>
      <c r="D519" s="12">
        <v>7298.2001950000003</v>
      </c>
      <c r="E519" s="12">
        <v>257</v>
      </c>
      <c r="F519" s="12">
        <v>1588.219971</v>
      </c>
      <c r="G519" s="12">
        <v>39.189999</v>
      </c>
      <c r="H519" s="12">
        <v>156.66999799999999</v>
      </c>
      <c r="I519" s="12">
        <v>1095.0600589999999</v>
      </c>
      <c r="J519" s="12">
        <v>57.889999000000003</v>
      </c>
      <c r="K519" s="12">
        <v>347.57000699999998</v>
      </c>
      <c r="L519" s="12">
        <v>91.870002999999997</v>
      </c>
      <c r="M519" s="12">
        <v>49.193108000000002</v>
      </c>
      <c r="N519" s="12">
        <v>173.08999600000001</v>
      </c>
      <c r="O519" s="53"/>
      <c r="P519" s="13">
        <f t="shared" si="195"/>
        <v>4.7184777214637208E-4</v>
      </c>
      <c r="Q519" s="13">
        <f t="shared" si="196"/>
        <v>7.0904175960539995E-4</v>
      </c>
      <c r="R519" s="13">
        <f t="shared" si="197"/>
        <v>1.3290546629078914E-3</v>
      </c>
      <c r="S519" s="13">
        <f t="shared" si="198"/>
        <v>5.4086186770427869E-3</v>
      </c>
      <c r="T519" s="13">
        <f t="shared" si="199"/>
        <v>1.7504055173476196E-3</v>
      </c>
      <c r="U519" s="13">
        <f t="shared" si="200"/>
        <v>3.0620567252375164E-3</v>
      </c>
      <c r="V519" s="13">
        <f t="shared" si="201"/>
        <v>2.0680449616141461E-2</v>
      </c>
      <c r="W519" s="13">
        <f t="shared" si="202"/>
        <v>-4.570434250483757E-5</v>
      </c>
      <c r="X519" s="13">
        <f t="shared" si="203"/>
        <v>1.9001727742298247E-3</v>
      </c>
      <c r="Y519" s="13">
        <f t="shared" si="204"/>
        <v>-5.2938860170405055E-3</v>
      </c>
      <c r="Z519" s="13">
        <f t="shared" si="205"/>
        <v>8.9256446415921786E-3</v>
      </c>
      <c r="AA519" s="13">
        <f t="shared" si="206"/>
        <v>-6.2567504374799743E-3</v>
      </c>
      <c r="AB519" s="13">
        <f t="shared" si="207"/>
        <v>-1.4789976654687842E-2</v>
      </c>
      <c r="AC519" s="55"/>
      <c r="AD519" s="14">
        <f t="shared" ref="AD519:AD582" si="208">S519-AD$3</f>
        <v>4.0119333985816673E-3</v>
      </c>
      <c r="AE519" s="14">
        <f t="shared" ref="AE519:AE582" si="209">T519-AE$3</f>
        <v>5.8750819879532464E-4</v>
      </c>
      <c r="AF519" s="14">
        <f t="shared" ref="AF519:AF582" si="210">U519-AF$3</f>
        <v>2.4155760167566221E-3</v>
      </c>
      <c r="AG519" s="14">
        <f t="shared" ref="AG519:AG582" si="211">V519-AG$3</f>
        <v>1.9625496188016834E-2</v>
      </c>
      <c r="AH519" s="14">
        <f t="shared" ref="AH519:AH582" si="212">W519-AH$3</f>
        <v>-1.1064366830348857E-3</v>
      </c>
      <c r="AI519" s="14">
        <f t="shared" ref="AI519:AI582" si="213">X519-AI$3</f>
        <v>1.2143175569481117E-3</v>
      </c>
      <c r="AJ519" s="14">
        <f t="shared" ref="AJ519:AJ582" si="214">Y519-AJ$3</f>
        <v>-6.43353389847829E-3</v>
      </c>
      <c r="AK519" s="14">
        <f t="shared" ref="AK519:AK582" si="215">Z519-AK$3</f>
        <v>7.5868231823378179E-3</v>
      </c>
      <c r="AL519" s="14">
        <f t="shared" ref="AL519:AL582" si="216">AA519-AL$3</f>
        <v>-6.6143510623141184E-3</v>
      </c>
      <c r="AM519" s="14">
        <f t="shared" ref="AM519:AM582" si="217">AB519-AM$3</f>
        <v>-1.5718514254668008E-2</v>
      </c>
    </row>
    <row r="520" spans="1:39" x14ac:dyDescent="0.25">
      <c r="A520" s="11">
        <v>43507</v>
      </c>
      <c r="B520" s="12">
        <v>12297.9</v>
      </c>
      <c r="C520" s="12">
        <v>2709.8</v>
      </c>
      <c r="D520" s="12">
        <v>7307.8999020000001</v>
      </c>
      <c r="E520" s="12">
        <v>258.39001500000001</v>
      </c>
      <c r="F520" s="12">
        <v>1591</v>
      </c>
      <c r="G520" s="12">
        <v>39.310001</v>
      </c>
      <c r="H520" s="12">
        <v>159.91000399999999</v>
      </c>
      <c r="I520" s="12">
        <v>1095.01001</v>
      </c>
      <c r="J520" s="12">
        <v>58</v>
      </c>
      <c r="K520" s="12">
        <v>345.73001099999999</v>
      </c>
      <c r="L520" s="12">
        <v>92.690002000000007</v>
      </c>
      <c r="M520" s="12">
        <v>48.885319000000003</v>
      </c>
      <c r="N520" s="12">
        <v>170.529999</v>
      </c>
      <c r="O520" s="53"/>
      <c r="P520" s="13">
        <f t="shared" si="195"/>
        <v>1.142471478870366E-2</v>
      </c>
      <c r="Q520" s="13">
        <f t="shared" si="196"/>
        <v>1.2890250202966858E-2</v>
      </c>
      <c r="R520" s="13">
        <f t="shared" si="197"/>
        <v>1.4603404046461099E-2</v>
      </c>
      <c r="S520" s="13">
        <f t="shared" si="198"/>
        <v>1.1532875989809455E-2</v>
      </c>
      <c r="T520" s="13">
        <f t="shared" si="199"/>
        <v>2.9547460716530471E-2</v>
      </c>
      <c r="U520" s="13">
        <f t="shared" si="200"/>
        <v>1.8570337863893727E-2</v>
      </c>
      <c r="V520" s="13">
        <f t="shared" si="201"/>
        <v>1.8010061459319493E-2</v>
      </c>
      <c r="W520" s="13">
        <f t="shared" si="202"/>
        <v>2.4072825599101177E-2</v>
      </c>
      <c r="X520" s="13">
        <f t="shared" si="203"/>
        <v>1.5344810344827708E-2</v>
      </c>
      <c r="Y520" s="13">
        <f t="shared" si="204"/>
        <v>4.1188180218465487E-2</v>
      </c>
      <c r="Z520" s="13">
        <f t="shared" si="205"/>
        <v>1.8232764737668106E-2</v>
      </c>
      <c r="AA520" s="13">
        <f t="shared" si="206"/>
        <v>1.6296221775703223E-2</v>
      </c>
      <c r="AB520" s="13">
        <f t="shared" si="207"/>
        <v>2.2048871295659911E-2</v>
      </c>
      <c r="AC520" s="55"/>
      <c r="AD520" s="14">
        <f t="shared" si="208"/>
        <v>1.0136190711348334E-2</v>
      </c>
      <c r="AE520" s="14">
        <f t="shared" si="209"/>
        <v>2.8384563397978176E-2</v>
      </c>
      <c r="AF520" s="14">
        <f t="shared" si="210"/>
        <v>1.7923857155412833E-2</v>
      </c>
      <c r="AG520" s="14">
        <f t="shared" si="211"/>
        <v>1.6955108031194866E-2</v>
      </c>
      <c r="AH520" s="14">
        <f t="shared" si="212"/>
        <v>2.3012093258571131E-2</v>
      </c>
      <c r="AI520" s="14">
        <f t="shared" si="213"/>
        <v>1.4658955127545996E-2</v>
      </c>
      <c r="AJ520" s="14">
        <f t="shared" si="214"/>
        <v>4.0048532337027702E-2</v>
      </c>
      <c r="AK520" s="14">
        <f t="shared" si="215"/>
        <v>1.6893943278413745E-2</v>
      </c>
      <c r="AL520" s="14">
        <f t="shared" si="216"/>
        <v>1.5938621150869081E-2</v>
      </c>
      <c r="AM520" s="14">
        <f t="shared" si="217"/>
        <v>2.1120333695679745E-2</v>
      </c>
    </row>
    <row r="521" spans="1:39" x14ac:dyDescent="0.25">
      <c r="A521" s="11">
        <v>43508</v>
      </c>
      <c r="B521" s="12">
        <v>12438.4</v>
      </c>
      <c r="C521" s="12">
        <v>2744.73</v>
      </c>
      <c r="D521" s="12">
        <v>7414.6201170000004</v>
      </c>
      <c r="E521" s="12">
        <v>261.36999500000002</v>
      </c>
      <c r="F521" s="12">
        <v>1638.01001</v>
      </c>
      <c r="G521" s="12">
        <v>40.040000999999997</v>
      </c>
      <c r="H521" s="12">
        <v>162.78999300000001</v>
      </c>
      <c r="I521" s="12">
        <v>1121.369995</v>
      </c>
      <c r="J521" s="12">
        <v>58.889999000000003</v>
      </c>
      <c r="K521" s="12">
        <v>359.97000100000002</v>
      </c>
      <c r="L521" s="12">
        <v>94.379997000000003</v>
      </c>
      <c r="M521" s="12">
        <v>49.681964999999998</v>
      </c>
      <c r="N521" s="12">
        <v>174.28999300000001</v>
      </c>
      <c r="O521" s="53"/>
      <c r="P521" s="13">
        <f t="shared" si="195"/>
        <v>2.9344610239259161E-3</v>
      </c>
      <c r="Q521" s="13">
        <f t="shared" si="196"/>
        <v>3.0239768574686909E-3</v>
      </c>
      <c r="R521" s="13">
        <f t="shared" si="197"/>
        <v>7.7681201587020965E-4</v>
      </c>
      <c r="S521" s="13">
        <f t="shared" si="198"/>
        <v>-4.3615718016906113E-3</v>
      </c>
      <c r="T521" s="13">
        <f t="shared" si="199"/>
        <v>1.2148826856070993E-3</v>
      </c>
      <c r="U521" s="13">
        <f t="shared" si="200"/>
        <v>-1.0989085639633189E-2</v>
      </c>
      <c r="V521" s="13">
        <f t="shared" si="201"/>
        <v>-1.4681485980529652E-2</v>
      </c>
      <c r="W521" s="13">
        <f t="shared" si="202"/>
        <v>-1.0790024750038096E-3</v>
      </c>
      <c r="X521" s="13">
        <f t="shared" si="203"/>
        <v>7.1319749895053519E-3</v>
      </c>
      <c r="Y521" s="13">
        <f t="shared" si="204"/>
        <v>-2.2779709356947286E-2</v>
      </c>
      <c r="Z521" s="13">
        <f t="shared" si="205"/>
        <v>-3.9202692494257896E-3</v>
      </c>
      <c r="AA521" s="13">
        <f t="shared" si="206"/>
        <v>-2.0045503433691048E-3</v>
      </c>
      <c r="AB521" s="13">
        <f t="shared" si="207"/>
        <v>-5.7341215224049336E-5</v>
      </c>
      <c r="AC521" s="55"/>
      <c r="AD521" s="14">
        <f t="shared" si="208"/>
        <v>-5.7582570801517309E-3</v>
      </c>
      <c r="AE521" s="14">
        <f t="shared" si="209"/>
        <v>5.1985367054804355E-5</v>
      </c>
      <c r="AF521" s="14">
        <f t="shared" si="210"/>
        <v>-1.1635566348114084E-2</v>
      </c>
      <c r="AG521" s="14">
        <f t="shared" si="211"/>
        <v>-1.5736439408654278E-2</v>
      </c>
      <c r="AH521" s="14">
        <f t="shared" si="212"/>
        <v>-2.1397348155338578E-3</v>
      </c>
      <c r="AI521" s="14">
        <f t="shared" si="213"/>
        <v>6.4461197722236385E-3</v>
      </c>
      <c r="AJ521" s="14">
        <f t="shared" si="214"/>
        <v>-2.3919357238385071E-2</v>
      </c>
      <c r="AK521" s="14">
        <f t="shared" si="215"/>
        <v>-5.2590907086801503E-3</v>
      </c>
      <c r="AL521" s="14">
        <f t="shared" si="216"/>
        <v>-2.3621509682032488E-3</v>
      </c>
      <c r="AM521" s="14">
        <f t="shared" si="217"/>
        <v>-9.8587881520421396E-4</v>
      </c>
    </row>
    <row r="522" spans="1:39" x14ac:dyDescent="0.25">
      <c r="A522" s="11">
        <v>43509</v>
      </c>
      <c r="B522" s="12">
        <v>12474.9</v>
      </c>
      <c r="C522" s="12">
        <v>2753.03</v>
      </c>
      <c r="D522" s="12">
        <v>7420.3798829999996</v>
      </c>
      <c r="E522" s="12">
        <v>260.23001099999999</v>
      </c>
      <c r="F522" s="12">
        <v>1640</v>
      </c>
      <c r="G522" s="12">
        <v>39.599997999999999</v>
      </c>
      <c r="H522" s="12">
        <v>160.39999399999999</v>
      </c>
      <c r="I522" s="12">
        <v>1120.160034</v>
      </c>
      <c r="J522" s="12">
        <v>59.310001</v>
      </c>
      <c r="K522" s="12">
        <v>351.76998900000001</v>
      </c>
      <c r="L522" s="12">
        <v>94.010002</v>
      </c>
      <c r="M522" s="12">
        <v>49.582374999999999</v>
      </c>
      <c r="N522" s="12">
        <v>174.279999</v>
      </c>
      <c r="O522" s="53"/>
      <c r="P522" s="13">
        <f t="shared" si="195"/>
        <v>-2.7815854235303528E-3</v>
      </c>
      <c r="Q522" s="13">
        <f t="shared" si="196"/>
        <v>-2.6516238471793185E-3</v>
      </c>
      <c r="R522" s="13">
        <f t="shared" si="197"/>
        <v>8.8544146035607341E-4</v>
      </c>
      <c r="S522" s="13">
        <f t="shared" si="198"/>
        <v>-3.4583251814102045E-4</v>
      </c>
      <c r="T522" s="13">
        <f t="shared" si="199"/>
        <v>-1.0579253658536514E-2</v>
      </c>
      <c r="U522" s="13">
        <f t="shared" si="200"/>
        <v>8.0808084889296694E-3</v>
      </c>
      <c r="V522" s="13">
        <f t="shared" si="201"/>
        <v>-5.797961563514753E-3</v>
      </c>
      <c r="W522" s="13">
        <f t="shared" si="202"/>
        <v>1.3480305975637208E-3</v>
      </c>
      <c r="X522" s="13">
        <f t="shared" si="203"/>
        <v>-1.1465182743800706E-2</v>
      </c>
      <c r="Y522" s="13">
        <f t="shared" si="204"/>
        <v>2.0752247855913453E-2</v>
      </c>
      <c r="Z522" s="13">
        <f t="shared" si="205"/>
        <v>4.3611955247060408E-3</v>
      </c>
      <c r="AA522" s="13">
        <f t="shared" si="206"/>
        <v>2.798010381713345E-3</v>
      </c>
      <c r="AB522" s="13">
        <f t="shared" si="207"/>
        <v>4.762462731021655E-3</v>
      </c>
      <c r="AC522" s="55"/>
      <c r="AD522" s="14">
        <f t="shared" si="208"/>
        <v>-1.7425177966021402E-3</v>
      </c>
      <c r="AE522" s="14">
        <f t="shared" si="209"/>
        <v>-1.1742150977088809E-2</v>
      </c>
      <c r="AF522" s="14">
        <f t="shared" si="210"/>
        <v>7.4343277804487752E-3</v>
      </c>
      <c r="AG522" s="14">
        <f t="shared" si="211"/>
        <v>-6.8529149916393799E-3</v>
      </c>
      <c r="AH522" s="14">
        <f t="shared" si="212"/>
        <v>2.8729825703367263E-4</v>
      </c>
      <c r="AI522" s="14">
        <f t="shared" si="213"/>
        <v>-1.2151037961082418E-2</v>
      </c>
      <c r="AJ522" s="14">
        <f t="shared" si="214"/>
        <v>1.9612599974475668E-2</v>
      </c>
      <c r="AK522" s="14">
        <f t="shared" si="215"/>
        <v>3.0223740654516796E-3</v>
      </c>
      <c r="AL522" s="14">
        <f t="shared" si="216"/>
        <v>2.440409756879201E-3</v>
      </c>
      <c r="AM522" s="14">
        <f t="shared" si="217"/>
        <v>3.8339251310414903E-3</v>
      </c>
    </row>
    <row r="523" spans="1:39" x14ac:dyDescent="0.25">
      <c r="A523" s="11">
        <v>43510</v>
      </c>
      <c r="B523" s="12">
        <v>12440.2</v>
      </c>
      <c r="C523" s="12">
        <v>2745.73</v>
      </c>
      <c r="D523" s="12">
        <v>7426.9501950000003</v>
      </c>
      <c r="E523" s="12">
        <v>260.14001500000001</v>
      </c>
      <c r="F523" s="12">
        <v>1622.650024</v>
      </c>
      <c r="G523" s="12">
        <v>39.919998</v>
      </c>
      <c r="H523" s="12">
        <v>159.470001</v>
      </c>
      <c r="I523" s="12">
        <v>1121.670044</v>
      </c>
      <c r="J523" s="12">
        <v>58.630001</v>
      </c>
      <c r="K523" s="12">
        <v>359.07000699999998</v>
      </c>
      <c r="L523" s="12">
        <v>94.419998000000007</v>
      </c>
      <c r="M523" s="12">
        <v>49.721107000000003</v>
      </c>
      <c r="N523" s="12">
        <v>175.11000100000001</v>
      </c>
      <c r="O523" s="53"/>
      <c r="P523" s="13">
        <f t="shared" si="195"/>
        <v>1.3126798604524037E-2</v>
      </c>
      <c r="Q523" s="13">
        <f t="shared" si="196"/>
        <v>1.0878709851296353E-2</v>
      </c>
      <c r="R523" s="13">
        <f t="shared" si="197"/>
        <v>6.1209459881128581E-3</v>
      </c>
      <c r="S523" s="13">
        <f t="shared" si="198"/>
        <v>-2.6524293081169326E-3</v>
      </c>
      <c r="T523" s="13">
        <f t="shared" si="199"/>
        <v>-9.0592997766473227E-3</v>
      </c>
      <c r="U523" s="13">
        <f t="shared" si="200"/>
        <v>2.2545091309875698E-3</v>
      </c>
      <c r="V523" s="13">
        <f t="shared" si="201"/>
        <v>-2.633711653391102E-3</v>
      </c>
      <c r="W523" s="13">
        <f t="shared" si="202"/>
        <v>-7.1500705959834931E-3</v>
      </c>
      <c r="X523" s="13">
        <f t="shared" si="203"/>
        <v>1.5350502893560769E-3</v>
      </c>
      <c r="Y523" s="13">
        <f t="shared" si="204"/>
        <v>-6.1269723371798479E-3</v>
      </c>
      <c r="Z523" s="13">
        <f t="shared" si="205"/>
        <v>5.1896421349213462E-3</v>
      </c>
      <c r="AA523" s="13">
        <f t="shared" si="206"/>
        <v>9.1759823448822608E-4</v>
      </c>
      <c r="AB523" s="13">
        <f t="shared" si="207"/>
        <v>1.6560618944887473E-3</v>
      </c>
      <c r="AC523" s="55"/>
      <c r="AD523" s="14">
        <f t="shared" si="208"/>
        <v>-4.0491145865780521E-3</v>
      </c>
      <c r="AE523" s="14">
        <f t="shared" si="209"/>
        <v>-1.0222197095199618E-2</v>
      </c>
      <c r="AF523" s="14">
        <f t="shared" si="210"/>
        <v>1.6080284225066753E-3</v>
      </c>
      <c r="AG523" s="14">
        <f t="shared" si="211"/>
        <v>-3.6886650815157293E-3</v>
      </c>
      <c r="AH523" s="14">
        <f t="shared" si="212"/>
        <v>-8.2108029365135417E-3</v>
      </c>
      <c r="AI523" s="14">
        <f t="shared" si="213"/>
        <v>8.491950720743638E-4</v>
      </c>
      <c r="AJ523" s="14">
        <f t="shared" si="214"/>
        <v>-7.2666202186176324E-3</v>
      </c>
      <c r="AK523" s="14">
        <f t="shared" si="215"/>
        <v>3.8508206756669851E-3</v>
      </c>
      <c r="AL523" s="14">
        <f t="shared" si="216"/>
        <v>5.5999760965408222E-4</v>
      </c>
      <c r="AM523" s="14">
        <f t="shared" si="217"/>
        <v>7.2752429450858257E-4</v>
      </c>
    </row>
    <row r="524" spans="1:39" x14ac:dyDescent="0.25">
      <c r="A524" s="11">
        <v>43511</v>
      </c>
      <c r="B524" s="12">
        <v>12603.5</v>
      </c>
      <c r="C524" s="12">
        <v>2775.6</v>
      </c>
      <c r="D524" s="12">
        <v>7472.4101559999999</v>
      </c>
      <c r="E524" s="12">
        <v>259.45001200000002</v>
      </c>
      <c r="F524" s="12">
        <v>1607.9499510000001</v>
      </c>
      <c r="G524" s="12">
        <v>40.009998000000003</v>
      </c>
      <c r="H524" s="12">
        <v>159.050003</v>
      </c>
      <c r="I524" s="12">
        <v>1113.650024</v>
      </c>
      <c r="J524" s="12">
        <v>58.720001000000003</v>
      </c>
      <c r="K524" s="12">
        <v>356.86999500000002</v>
      </c>
      <c r="L524" s="12">
        <v>94.910004000000001</v>
      </c>
      <c r="M524" s="12">
        <v>49.766731</v>
      </c>
      <c r="N524" s="12">
        <v>175.39999399999999</v>
      </c>
      <c r="O524" s="53"/>
      <c r="P524" s="13">
        <f t="shared" si="195"/>
        <v>1.9756416868330628E-3</v>
      </c>
      <c r="Q524" s="13">
        <f t="shared" si="196"/>
        <v>1.4987750396311394E-3</v>
      </c>
      <c r="R524" s="13">
        <f t="shared" si="197"/>
        <v>1.9217178527692891E-3</v>
      </c>
      <c r="S524" s="13">
        <f t="shared" si="198"/>
        <v>-6.3211174567222583E-3</v>
      </c>
      <c r="T524" s="13">
        <f t="shared" si="199"/>
        <v>1.2208094529180924E-2</v>
      </c>
      <c r="U524" s="13">
        <f t="shared" si="200"/>
        <v>-3.74898794046441E-3</v>
      </c>
      <c r="V524" s="13">
        <f t="shared" si="201"/>
        <v>9.8082236439820392E-3</v>
      </c>
      <c r="W524" s="13">
        <f t="shared" si="202"/>
        <v>4.4089569381626781E-3</v>
      </c>
      <c r="X524" s="13">
        <f t="shared" si="203"/>
        <v>-8.3447035363641842E-3</v>
      </c>
      <c r="Y524" s="13">
        <f t="shared" si="204"/>
        <v>1.415086185657044E-2</v>
      </c>
      <c r="Z524" s="13">
        <f t="shared" si="205"/>
        <v>1.1589189270291289E-3</v>
      </c>
      <c r="AA524" s="13">
        <f t="shared" si="206"/>
        <v>8.0690451619174208E-3</v>
      </c>
      <c r="AB524" s="13">
        <f t="shared" si="207"/>
        <v>1.5963455506162738E-3</v>
      </c>
      <c r="AC524" s="55"/>
      <c r="AD524" s="14">
        <f t="shared" si="208"/>
        <v>-7.7178027351833779E-3</v>
      </c>
      <c r="AE524" s="14">
        <f t="shared" si="209"/>
        <v>1.1045197210628629E-2</v>
      </c>
      <c r="AF524" s="14">
        <f t="shared" si="210"/>
        <v>-4.3954686489453042E-3</v>
      </c>
      <c r="AG524" s="14">
        <f t="shared" si="211"/>
        <v>8.7532702158574123E-3</v>
      </c>
      <c r="AH524" s="14">
        <f t="shared" si="212"/>
        <v>3.3482245976326299E-3</v>
      </c>
      <c r="AI524" s="14">
        <f t="shared" si="213"/>
        <v>-9.0305587536458967E-3</v>
      </c>
      <c r="AJ524" s="14">
        <f t="shared" si="214"/>
        <v>1.3011213975132656E-2</v>
      </c>
      <c r="AK524" s="14">
        <f t="shared" si="215"/>
        <v>-1.7990253222523222E-4</v>
      </c>
      <c r="AL524" s="14">
        <f t="shared" si="216"/>
        <v>7.7114445370832767E-3</v>
      </c>
      <c r="AM524" s="14">
        <f t="shared" si="217"/>
        <v>6.6780795063610908E-4</v>
      </c>
    </row>
    <row r="525" spans="1:39" x14ac:dyDescent="0.25">
      <c r="A525" s="11">
        <v>43515</v>
      </c>
      <c r="B525" s="12">
        <v>12628.4</v>
      </c>
      <c r="C525" s="12">
        <v>2779.76</v>
      </c>
      <c r="D525" s="12">
        <v>7486.7700199999999</v>
      </c>
      <c r="E525" s="12">
        <v>257.80999800000001</v>
      </c>
      <c r="F525" s="12">
        <v>1627.579956</v>
      </c>
      <c r="G525" s="12">
        <v>39.860000999999997</v>
      </c>
      <c r="H525" s="12">
        <v>160.61000100000001</v>
      </c>
      <c r="I525" s="12">
        <v>1118.5600589999999</v>
      </c>
      <c r="J525" s="12">
        <v>58.23</v>
      </c>
      <c r="K525" s="12">
        <v>361.92001299999998</v>
      </c>
      <c r="L525" s="12">
        <v>95.019997000000004</v>
      </c>
      <c r="M525" s="12">
        <v>50.168301</v>
      </c>
      <c r="N525" s="12">
        <v>175.679993</v>
      </c>
      <c r="O525" s="53"/>
      <c r="P525" s="13">
        <f t="shared" si="195"/>
        <v>3.5871527667796776E-3</v>
      </c>
      <c r="Q525" s="13">
        <f t="shared" si="196"/>
        <v>1.7771318387196366E-3</v>
      </c>
      <c r="R525" s="13">
        <f t="shared" si="197"/>
        <v>3.0718240227178839E-4</v>
      </c>
      <c r="S525" s="13">
        <f t="shared" si="198"/>
        <v>1.1248904319063335E-3</v>
      </c>
      <c r="T525" s="13">
        <f t="shared" si="199"/>
        <v>-3.3669497954913474E-3</v>
      </c>
      <c r="U525" s="13">
        <f t="shared" si="200"/>
        <v>6.2719516740603609E-3</v>
      </c>
      <c r="V525" s="13">
        <f t="shared" si="201"/>
        <v>-1.288841284547404E-2</v>
      </c>
      <c r="W525" s="13">
        <f t="shared" si="202"/>
        <v>-4.2554800358735045E-3</v>
      </c>
      <c r="X525" s="13">
        <f t="shared" si="203"/>
        <v>8.0714580113343537E-3</v>
      </c>
      <c r="Y525" s="13">
        <f t="shared" si="204"/>
        <v>-5.5537381957376786E-3</v>
      </c>
      <c r="Z525" s="13">
        <f t="shared" si="205"/>
        <v>-3.0519260066910192E-3</v>
      </c>
      <c r="AA525" s="13">
        <f t="shared" si="206"/>
        <v>7.2766067959926239E-3</v>
      </c>
      <c r="AB525" s="13">
        <f t="shared" si="207"/>
        <v>1.8784267597278248E-3</v>
      </c>
      <c r="AC525" s="55"/>
      <c r="AD525" s="14">
        <f t="shared" si="208"/>
        <v>-2.7179484655478624E-4</v>
      </c>
      <c r="AE525" s="14">
        <f t="shared" si="209"/>
        <v>-4.5298471140436426E-3</v>
      </c>
      <c r="AF525" s="14">
        <f t="shared" si="210"/>
        <v>5.6254709655794667E-3</v>
      </c>
      <c r="AG525" s="14">
        <f t="shared" si="211"/>
        <v>-1.3943366273598667E-2</v>
      </c>
      <c r="AH525" s="14">
        <f t="shared" si="212"/>
        <v>-5.3162123764035531E-3</v>
      </c>
      <c r="AI525" s="14">
        <f t="shared" si="213"/>
        <v>7.3856027940526403E-3</v>
      </c>
      <c r="AJ525" s="14">
        <f t="shared" si="214"/>
        <v>-6.693386077175463E-3</v>
      </c>
      <c r="AK525" s="14">
        <f t="shared" si="215"/>
        <v>-4.3907474659453799E-3</v>
      </c>
      <c r="AL525" s="14">
        <f t="shared" si="216"/>
        <v>6.9190061711584799E-3</v>
      </c>
      <c r="AM525" s="14">
        <f t="shared" si="217"/>
        <v>9.4988915974766007E-4</v>
      </c>
    </row>
    <row r="526" spans="1:39" x14ac:dyDescent="0.25">
      <c r="A526" s="11">
        <v>43516</v>
      </c>
      <c r="B526" s="12">
        <v>12673.7</v>
      </c>
      <c r="C526" s="12">
        <v>2784.7</v>
      </c>
      <c r="D526" s="12">
        <v>7489.0698240000002</v>
      </c>
      <c r="E526" s="12">
        <v>258.10000600000001</v>
      </c>
      <c r="F526" s="12">
        <v>1622.099976</v>
      </c>
      <c r="G526" s="12">
        <v>40.110000999999997</v>
      </c>
      <c r="H526" s="12">
        <v>158.53999300000001</v>
      </c>
      <c r="I526" s="12">
        <v>1113.8000489999999</v>
      </c>
      <c r="J526" s="12">
        <v>58.700001</v>
      </c>
      <c r="K526" s="12">
        <v>359.91000400000001</v>
      </c>
      <c r="L526" s="12">
        <v>94.730002999999996</v>
      </c>
      <c r="M526" s="12">
        <v>50.533355999999998</v>
      </c>
      <c r="N526" s="12">
        <v>176.009995</v>
      </c>
      <c r="O526" s="53"/>
      <c r="P526" s="13">
        <f t="shared" si="195"/>
        <v>-4.0950945659121718E-3</v>
      </c>
      <c r="Q526" s="13">
        <f t="shared" si="196"/>
        <v>-3.526412180845262E-3</v>
      </c>
      <c r="R526" s="13">
        <f t="shared" si="197"/>
        <v>-3.9203617658780665E-3</v>
      </c>
      <c r="S526" s="13">
        <f t="shared" si="198"/>
        <v>-1.3173033401633338E-3</v>
      </c>
      <c r="T526" s="13">
        <f t="shared" si="199"/>
        <v>-1.6398711789389342E-3</v>
      </c>
      <c r="U526" s="13">
        <f t="shared" si="200"/>
        <v>2.4926451634854629E-4</v>
      </c>
      <c r="V526" s="13">
        <f t="shared" si="201"/>
        <v>6.8753125276093119E-3</v>
      </c>
      <c r="W526" s="13">
        <f t="shared" si="202"/>
        <v>-1.5110502118500069E-2</v>
      </c>
      <c r="X526" s="13">
        <f t="shared" si="203"/>
        <v>3.0664394707591303E-3</v>
      </c>
      <c r="Y526" s="13">
        <f t="shared" si="204"/>
        <v>-8.1687170885085258E-3</v>
      </c>
      <c r="Z526" s="13">
        <f t="shared" si="205"/>
        <v>2.4279108277871497E-3</v>
      </c>
      <c r="AA526" s="13">
        <f t="shared" si="206"/>
        <v>2.5284091561226241E-3</v>
      </c>
      <c r="AB526" s="13">
        <f t="shared" si="207"/>
        <v>-5.6786547832143874E-5</v>
      </c>
      <c r="AC526" s="55"/>
      <c r="AD526" s="14">
        <f t="shared" si="208"/>
        <v>-2.7139886186244534E-3</v>
      </c>
      <c r="AE526" s="14">
        <f t="shared" si="209"/>
        <v>-2.8027684974912294E-3</v>
      </c>
      <c r="AF526" s="14">
        <f t="shared" si="210"/>
        <v>-3.9721619213234816E-4</v>
      </c>
      <c r="AG526" s="14">
        <f t="shared" si="211"/>
        <v>5.820359099484685E-3</v>
      </c>
      <c r="AH526" s="14">
        <f t="shared" si="212"/>
        <v>-1.6171234459030116E-2</v>
      </c>
      <c r="AI526" s="14">
        <f t="shared" si="213"/>
        <v>2.3805842534774173E-3</v>
      </c>
      <c r="AJ526" s="14">
        <f t="shared" si="214"/>
        <v>-9.3083649699463103E-3</v>
      </c>
      <c r="AK526" s="14">
        <f t="shared" si="215"/>
        <v>1.0890893685327886E-3</v>
      </c>
      <c r="AL526" s="14">
        <f t="shared" si="216"/>
        <v>2.17080853128848E-3</v>
      </c>
      <c r="AM526" s="14">
        <f t="shared" si="217"/>
        <v>-9.853241478123085E-4</v>
      </c>
    </row>
    <row r="527" spans="1:39" x14ac:dyDescent="0.25">
      <c r="A527" s="11">
        <v>43517</v>
      </c>
      <c r="B527" s="12">
        <v>12621.8</v>
      </c>
      <c r="C527" s="12">
        <v>2774.88</v>
      </c>
      <c r="D527" s="12">
        <v>7459.7099609999996</v>
      </c>
      <c r="E527" s="12">
        <v>257.76001000000002</v>
      </c>
      <c r="F527" s="12">
        <v>1619.4399410000001</v>
      </c>
      <c r="G527" s="12">
        <v>40.119999</v>
      </c>
      <c r="H527" s="12">
        <v>159.63000500000001</v>
      </c>
      <c r="I527" s="12">
        <v>1096.969971</v>
      </c>
      <c r="J527" s="12">
        <v>58.880001</v>
      </c>
      <c r="K527" s="12">
        <v>356.97000100000002</v>
      </c>
      <c r="L527" s="12">
        <v>94.959998999999996</v>
      </c>
      <c r="M527" s="12">
        <v>50.661124999999998</v>
      </c>
      <c r="N527" s="12">
        <v>176</v>
      </c>
      <c r="O527" s="53"/>
      <c r="P527" s="13">
        <f t="shared" si="195"/>
        <v>5.7598757704924175E-3</v>
      </c>
      <c r="Q527" s="13">
        <f t="shared" si="196"/>
        <v>6.4110880470507059E-3</v>
      </c>
      <c r="R527" s="13">
        <f t="shared" si="197"/>
        <v>9.0928572765727189E-3</v>
      </c>
      <c r="S527" s="13">
        <f t="shared" si="198"/>
        <v>4.4226565633667114E-3</v>
      </c>
      <c r="T527" s="13">
        <f t="shared" si="199"/>
        <v>7.484141704270808E-3</v>
      </c>
      <c r="U527" s="13">
        <f t="shared" si="200"/>
        <v>9.9701149045392512E-3</v>
      </c>
      <c r="V527" s="13">
        <f t="shared" si="201"/>
        <v>1.0524293349486458E-2</v>
      </c>
      <c r="W527" s="13">
        <f t="shared" si="202"/>
        <v>1.2215488440202815E-2</v>
      </c>
      <c r="X527" s="13">
        <f t="shared" si="203"/>
        <v>-7.4728599274310747E-3</v>
      </c>
      <c r="Y527" s="13">
        <f t="shared" si="204"/>
        <v>1.6948169266470137E-2</v>
      </c>
      <c r="Z527" s="13">
        <f t="shared" si="205"/>
        <v>1.0741407021287008E-2</v>
      </c>
      <c r="AA527" s="13">
        <f t="shared" si="206"/>
        <v>-1.0088090226973878E-2</v>
      </c>
      <c r="AB527" s="13">
        <f t="shared" si="207"/>
        <v>1.5852232954545409E-2</v>
      </c>
      <c r="AC527" s="55"/>
      <c r="AD527" s="14">
        <f t="shared" si="208"/>
        <v>3.0259712849055919E-3</v>
      </c>
      <c r="AE527" s="14">
        <f t="shared" si="209"/>
        <v>6.3212443857185129E-3</v>
      </c>
      <c r="AF527" s="14">
        <f t="shared" si="210"/>
        <v>9.3236341960583561E-3</v>
      </c>
      <c r="AG527" s="14">
        <f t="shared" si="211"/>
        <v>9.4693399213618308E-3</v>
      </c>
      <c r="AH527" s="14">
        <f t="shared" si="212"/>
        <v>1.1154756099672767E-2</v>
      </c>
      <c r="AI527" s="14">
        <f t="shared" si="213"/>
        <v>-8.1587151447127873E-3</v>
      </c>
      <c r="AJ527" s="14">
        <f t="shared" si="214"/>
        <v>1.5808521385032352E-2</v>
      </c>
      <c r="AK527" s="14">
        <f t="shared" si="215"/>
        <v>9.4025855620326476E-3</v>
      </c>
      <c r="AL527" s="14">
        <f t="shared" si="216"/>
        <v>-1.0445690851808022E-2</v>
      </c>
      <c r="AM527" s="14">
        <f t="shared" si="217"/>
        <v>1.4923695354565244E-2</v>
      </c>
    </row>
    <row r="528" spans="1:39" x14ac:dyDescent="0.25">
      <c r="A528" s="11">
        <v>43518</v>
      </c>
      <c r="B528" s="12">
        <v>12694.5</v>
      </c>
      <c r="C528" s="12">
        <v>2792.67</v>
      </c>
      <c r="D528" s="12">
        <v>7527.5400390000004</v>
      </c>
      <c r="E528" s="12">
        <v>258.89999399999999</v>
      </c>
      <c r="F528" s="12">
        <v>1631.5600589999999</v>
      </c>
      <c r="G528" s="12">
        <v>40.520000000000003</v>
      </c>
      <c r="H528" s="12">
        <v>161.30999800000001</v>
      </c>
      <c r="I528" s="12">
        <v>1110.369995</v>
      </c>
      <c r="J528" s="12">
        <v>58.439999</v>
      </c>
      <c r="K528" s="12">
        <v>363.01998900000001</v>
      </c>
      <c r="L528" s="12">
        <v>95.980002999999996</v>
      </c>
      <c r="M528" s="12">
        <v>50.150050999999998</v>
      </c>
      <c r="N528" s="12">
        <v>178.78999300000001</v>
      </c>
      <c r="O528" s="53"/>
      <c r="P528" s="13">
        <f t="shared" si="195"/>
        <v>4.4901335223923589E-4</v>
      </c>
      <c r="Q528" s="13">
        <f t="shared" si="196"/>
        <v>1.2317960947767492E-3</v>
      </c>
      <c r="R528" s="13">
        <f t="shared" si="197"/>
        <v>3.5761911408678237E-3</v>
      </c>
      <c r="S528" s="13">
        <f t="shared" si="198"/>
        <v>-1.0814948106950828E-3</v>
      </c>
      <c r="T528" s="13">
        <f t="shared" si="199"/>
        <v>8.8255470097897692E-4</v>
      </c>
      <c r="U528" s="13">
        <f t="shared" si="200"/>
        <v>-1.3079911154985302E-2</v>
      </c>
      <c r="V528" s="13">
        <f t="shared" si="201"/>
        <v>3.0998078618793556E-4</v>
      </c>
      <c r="W528" s="13">
        <f t="shared" si="202"/>
        <v>-8.7355656616061594E-4</v>
      </c>
      <c r="X528" s="13">
        <f t="shared" si="203"/>
        <v>1.711190994373446E-3</v>
      </c>
      <c r="Y528" s="13">
        <f t="shared" si="204"/>
        <v>2.4516969504948527E-3</v>
      </c>
      <c r="Z528" s="13">
        <f t="shared" si="205"/>
        <v>7.5015000780944696E-3</v>
      </c>
      <c r="AA528" s="13">
        <f t="shared" si="206"/>
        <v>-1.0009102483265586E-2</v>
      </c>
      <c r="AB528" s="13">
        <f t="shared" si="207"/>
        <v>-3.9710891425561723E-3</v>
      </c>
      <c r="AC528" s="55"/>
      <c r="AD528" s="14">
        <f t="shared" si="208"/>
        <v>-2.4781800891562024E-3</v>
      </c>
      <c r="AE528" s="14">
        <f t="shared" si="209"/>
        <v>-2.8034261757331805E-4</v>
      </c>
      <c r="AF528" s="14">
        <f t="shared" si="210"/>
        <v>-1.3726391863466197E-2</v>
      </c>
      <c r="AG528" s="14">
        <f t="shared" si="211"/>
        <v>-7.4497264193669173E-4</v>
      </c>
      <c r="AH528" s="14">
        <f t="shared" si="212"/>
        <v>-1.9342889066906641E-3</v>
      </c>
      <c r="AI528" s="14">
        <f t="shared" si="213"/>
        <v>1.025335777091733E-3</v>
      </c>
      <c r="AJ528" s="14">
        <f t="shared" si="214"/>
        <v>1.3120490690570687E-3</v>
      </c>
      <c r="AK528" s="14">
        <f t="shared" si="215"/>
        <v>6.1626786188401089E-3</v>
      </c>
      <c r="AL528" s="14">
        <f t="shared" si="216"/>
        <v>-1.036670310809973E-2</v>
      </c>
      <c r="AM528" s="14">
        <f t="shared" si="217"/>
        <v>-4.8996267425363369E-3</v>
      </c>
    </row>
    <row r="529" spans="1:39" x14ac:dyDescent="0.25">
      <c r="A529" s="11">
        <v>43521</v>
      </c>
      <c r="B529" s="12">
        <v>12700.2</v>
      </c>
      <c r="C529" s="12">
        <v>2796.11</v>
      </c>
      <c r="D529" s="12">
        <v>7554.4599609999996</v>
      </c>
      <c r="E529" s="12">
        <v>258.61999500000002</v>
      </c>
      <c r="F529" s="12">
        <v>1633</v>
      </c>
      <c r="G529" s="12">
        <v>39.990001999999997</v>
      </c>
      <c r="H529" s="12">
        <v>161.36000100000001</v>
      </c>
      <c r="I529" s="12">
        <v>1109.400024</v>
      </c>
      <c r="J529" s="12">
        <v>58.540000999999997</v>
      </c>
      <c r="K529" s="12">
        <v>363.91000400000001</v>
      </c>
      <c r="L529" s="12">
        <v>96.699996999999996</v>
      </c>
      <c r="M529" s="12">
        <v>49.648094</v>
      </c>
      <c r="N529" s="12">
        <v>178.08000200000001</v>
      </c>
      <c r="O529" s="53"/>
      <c r="P529" s="13">
        <f t="shared" si="195"/>
        <v>-1.070849277964192E-3</v>
      </c>
      <c r="Q529" s="13">
        <f t="shared" si="196"/>
        <v>-7.9038378318452285E-4</v>
      </c>
      <c r="R529" s="13">
        <f t="shared" si="197"/>
        <v>-6.8306087088143563E-4</v>
      </c>
      <c r="S529" s="13">
        <f t="shared" si="198"/>
        <v>1.0053383536721583E-2</v>
      </c>
      <c r="T529" s="13">
        <f t="shared" si="199"/>
        <v>2.0820722596448515E-3</v>
      </c>
      <c r="U529" s="13">
        <f t="shared" si="200"/>
        <v>-3.2508375468448536E-3</v>
      </c>
      <c r="V529" s="13">
        <f t="shared" si="201"/>
        <v>1.0163603060463489E-2</v>
      </c>
      <c r="W529" s="13">
        <f t="shared" si="202"/>
        <v>5.1649367910955313E-3</v>
      </c>
      <c r="X529" s="13">
        <f t="shared" si="203"/>
        <v>3.4164843967119385E-3</v>
      </c>
      <c r="Y529" s="13">
        <f t="shared" si="204"/>
        <v>2.9127998360825025E-3</v>
      </c>
      <c r="Z529" s="13">
        <f t="shared" si="205"/>
        <v>-1.1375491562838347E-3</v>
      </c>
      <c r="AA529" s="13">
        <f t="shared" si="206"/>
        <v>6.2499680249559209E-3</v>
      </c>
      <c r="AB529" s="13">
        <f t="shared" si="207"/>
        <v>1.1230738867578083E-3</v>
      </c>
      <c r="AC529" s="55"/>
      <c r="AD529" s="14">
        <f t="shared" si="208"/>
        <v>8.6566982582604625E-3</v>
      </c>
      <c r="AE529" s="14">
        <f t="shared" si="209"/>
        <v>9.1917494109255656E-4</v>
      </c>
      <c r="AF529" s="14">
        <f t="shared" si="210"/>
        <v>-3.8973182553257478E-3</v>
      </c>
      <c r="AG529" s="14">
        <f t="shared" si="211"/>
        <v>9.1086496323388617E-3</v>
      </c>
      <c r="AH529" s="14">
        <f t="shared" si="212"/>
        <v>4.1042044505654827E-3</v>
      </c>
      <c r="AI529" s="14">
        <f t="shared" si="213"/>
        <v>2.7306291794302255E-3</v>
      </c>
      <c r="AJ529" s="14">
        <f t="shared" si="214"/>
        <v>1.7731519546447185E-3</v>
      </c>
      <c r="AK529" s="14">
        <f t="shared" si="215"/>
        <v>-2.4763706155381958E-3</v>
      </c>
      <c r="AL529" s="14">
        <f t="shared" si="216"/>
        <v>5.8923674001217768E-3</v>
      </c>
      <c r="AM529" s="14">
        <f t="shared" si="217"/>
        <v>1.9453628677764355E-4</v>
      </c>
    </row>
    <row r="530" spans="1:39" x14ac:dyDescent="0.25">
      <c r="A530" s="11">
        <v>43522</v>
      </c>
      <c r="B530" s="12">
        <v>12686.6</v>
      </c>
      <c r="C530" s="12">
        <v>2793.9</v>
      </c>
      <c r="D530" s="12">
        <v>7549.2998049999997</v>
      </c>
      <c r="E530" s="12">
        <v>261.22000100000002</v>
      </c>
      <c r="F530" s="12">
        <v>1636.400024</v>
      </c>
      <c r="G530" s="12">
        <v>39.860000999999997</v>
      </c>
      <c r="H530" s="12">
        <v>163</v>
      </c>
      <c r="I530" s="12">
        <v>1115.130005</v>
      </c>
      <c r="J530" s="12">
        <v>58.740001999999997</v>
      </c>
      <c r="K530" s="12">
        <v>364.97000100000002</v>
      </c>
      <c r="L530" s="12">
        <v>96.589995999999999</v>
      </c>
      <c r="M530" s="12">
        <v>49.958393000000001</v>
      </c>
      <c r="N530" s="12">
        <v>178.279999</v>
      </c>
      <c r="O530" s="53"/>
      <c r="P530" s="13">
        <f t="shared" si="195"/>
        <v>2.6011697381478349E-4</v>
      </c>
      <c r="Q530" s="13">
        <f t="shared" si="196"/>
        <v>-5.4404237803784561E-4</v>
      </c>
      <c r="R530" s="13">
        <f t="shared" si="197"/>
        <v>6.9012506253218753E-4</v>
      </c>
      <c r="S530" s="13">
        <f t="shared" si="198"/>
        <v>6.4313337170531781E-3</v>
      </c>
      <c r="T530" s="13">
        <f t="shared" si="199"/>
        <v>2.8660119354777525E-3</v>
      </c>
      <c r="U530" s="13">
        <f t="shared" si="200"/>
        <v>1.7561213809302867E-3</v>
      </c>
      <c r="V530" s="13">
        <f t="shared" si="201"/>
        <v>7.3616564417178232E-4</v>
      </c>
      <c r="W530" s="13">
        <f t="shared" si="202"/>
        <v>8.2505537101029702E-4</v>
      </c>
      <c r="X530" s="13">
        <f t="shared" si="203"/>
        <v>0</v>
      </c>
      <c r="Y530" s="13">
        <f t="shared" si="204"/>
        <v>-5.7539140045650417E-3</v>
      </c>
      <c r="Z530" s="13">
        <f t="shared" si="205"/>
        <v>1.3148411353076428E-2</v>
      </c>
      <c r="AA530" s="13">
        <f t="shared" si="206"/>
        <v>-2.8681166746096109E-2</v>
      </c>
      <c r="AB530" s="13">
        <f t="shared" si="207"/>
        <v>-2.1315066307578956E-3</v>
      </c>
      <c r="AC530" s="55"/>
      <c r="AD530" s="14">
        <f t="shared" si="208"/>
        <v>5.0346484385920586E-3</v>
      </c>
      <c r="AE530" s="14">
        <f t="shared" si="209"/>
        <v>1.7031146169254575E-3</v>
      </c>
      <c r="AF530" s="14">
        <f t="shared" si="210"/>
        <v>1.1096406724493922E-3</v>
      </c>
      <c r="AG530" s="14">
        <f t="shared" si="211"/>
        <v>-3.1878778395284498E-4</v>
      </c>
      <c r="AH530" s="14">
        <f t="shared" si="212"/>
        <v>-2.3567696951975114E-4</v>
      </c>
      <c r="AI530" s="14">
        <f t="shared" si="213"/>
        <v>-6.858552172817131E-4</v>
      </c>
      <c r="AJ530" s="14">
        <f t="shared" si="214"/>
        <v>-6.8935618860028261E-3</v>
      </c>
      <c r="AK530" s="14">
        <f t="shared" si="215"/>
        <v>1.1809589893822067E-2</v>
      </c>
      <c r="AL530" s="14">
        <f t="shared" si="216"/>
        <v>-2.9038767370930252E-2</v>
      </c>
      <c r="AM530" s="14">
        <f t="shared" si="217"/>
        <v>-3.0600442307380602E-3</v>
      </c>
    </row>
    <row r="531" spans="1:39" x14ac:dyDescent="0.25">
      <c r="A531" s="11">
        <v>43523</v>
      </c>
      <c r="B531" s="12">
        <v>12689.9</v>
      </c>
      <c r="C531" s="12">
        <v>2792.38</v>
      </c>
      <c r="D531" s="12">
        <v>7554.5097660000001</v>
      </c>
      <c r="E531" s="12">
        <v>262.89999399999999</v>
      </c>
      <c r="F531" s="12">
        <v>1641.089966</v>
      </c>
      <c r="G531" s="12">
        <v>39.93</v>
      </c>
      <c r="H531" s="12">
        <v>163.11999499999999</v>
      </c>
      <c r="I531" s="12">
        <v>1116.0500489999999</v>
      </c>
      <c r="J531" s="12">
        <v>58.740001999999997</v>
      </c>
      <c r="K531" s="12">
        <v>362.86999500000002</v>
      </c>
      <c r="L531" s="12">
        <v>97.860000999999997</v>
      </c>
      <c r="M531" s="12">
        <v>48.525528000000001</v>
      </c>
      <c r="N531" s="12">
        <v>177.89999399999999</v>
      </c>
      <c r="O531" s="53"/>
      <c r="P531" s="13">
        <f t="shared" si="195"/>
        <v>-3.5540075177897812E-3</v>
      </c>
      <c r="Q531" s="13">
        <f t="shared" si="196"/>
        <v>-2.8255466662847617E-3</v>
      </c>
      <c r="R531" s="13">
        <f t="shared" si="197"/>
        <v>-2.9095178483882211E-3</v>
      </c>
      <c r="S531" s="13">
        <f t="shared" si="198"/>
        <v>-1.5214682735975593E-3</v>
      </c>
      <c r="T531" s="13">
        <f t="shared" si="199"/>
        <v>-7.6778849795244852E-4</v>
      </c>
      <c r="U531" s="13">
        <f t="shared" si="200"/>
        <v>4.7583020285499877E-3</v>
      </c>
      <c r="V531" s="13">
        <f t="shared" si="201"/>
        <v>3.2491357052824021E-3</v>
      </c>
      <c r="W531" s="13">
        <f t="shared" si="202"/>
        <v>3.4675819453326984E-3</v>
      </c>
      <c r="X531" s="13">
        <f t="shared" si="203"/>
        <v>8.665304437681165E-2</v>
      </c>
      <c r="Y531" s="13">
        <f t="shared" si="204"/>
        <v>-1.3145173383652176E-2</v>
      </c>
      <c r="Z531" s="13">
        <f t="shared" si="205"/>
        <v>2.145912506172909E-3</v>
      </c>
      <c r="AA531" s="13">
        <f t="shared" si="206"/>
        <v>1.1285606207107612E-3</v>
      </c>
      <c r="AB531" s="13">
        <f t="shared" si="207"/>
        <v>7.8695337111711616E-4</v>
      </c>
      <c r="AC531" s="55"/>
      <c r="AD531" s="14">
        <f t="shared" si="208"/>
        <v>-2.9181535520586789E-3</v>
      </c>
      <c r="AE531" s="14">
        <f t="shared" si="209"/>
        <v>-1.9306858165047435E-3</v>
      </c>
      <c r="AF531" s="14">
        <f t="shared" si="210"/>
        <v>4.1118213200690935E-3</v>
      </c>
      <c r="AG531" s="14">
        <f t="shared" si="211"/>
        <v>2.1941822771577748E-3</v>
      </c>
      <c r="AH531" s="14">
        <f t="shared" si="212"/>
        <v>2.4068496048026502E-3</v>
      </c>
      <c r="AI531" s="14">
        <f t="shared" si="213"/>
        <v>8.596718915952993E-2</v>
      </c>
      <c r="AJ531" s="14">
        <f t="shared" si="214"/>
        <v>-1.428482126508996E-2</v>
      </c>
      <c r="AK531" s="14">
        <f t="shared" si="215"/>
        <v>8.0709104691854784E-4</v>
      </c>
      <c r="AL531" s="14">
        <f t="shared" si="216"/>
        <v>7.7095999587661738E-4</v>
      </c>
      <c r="AM531" s="14">
        <f t="shared" si="217"/>
        <v>-1.4158422886304857E-4</v>
      </c>
    </row>
    <row r="532" spans="1:39" x14ac:dyDescent="0.25">
      <c r="A532" s="11">
        <v>43524</v>
      </c>
      <c r="B532" s="12">
        <v>12644.8</v>
      </c>
      <c r="C532" s="12">
        <v>2784.49</v>
      </c>
      <c r="D532" s="12">
        <v>7532.5297849999997</v>
      </c>
      <c r="E532" s="12">
        <v>262.5</v>
      </c>
      <c r="F532" s="12">
        <v>1639.829956</v>
      </c>
      <c r="G532" s="12">
        <v>40.119999</v>
      </c>
      <c r="H532" s="12">
        <v>163.64999399999999</v>
      </c>
      <c r="I532" s="12">
        <v>1119.920044</v>
      </c>
      <c r="J532" s="12">
        <v>63.830002</v>
      </c>
      <c r="K532" s="12">
        <v>358.10000600000001</v>
      </c>
      <c r="L532" s="12">
        <v>98.07</v>
      </c>
      <c r="M532" s="12">
        <v>48.580292</v>
      </c>
      <c r="N532" s="12">
        <v>178.03999300000001</v>
      </c>
      <c r="O532" s="53"/>
      <c r="P532" s="13">
        <f t="shared" si="195"/>
        <v>4.4207895735797198E-3</v>
      </c>
      <c r="Q532" s="13">
        <f t="shared" si="196"/>
        <v>6.8953381050032014E-3</v>
      </c>
      <c r="R532" s="13">
        <f t="shared" si="197"/>
        <v>8.3398691798204361E-3</v>
      </c>
      <c r="S532" s="13">
        <f t="shared" si="198"/>
        <v>5.7524190476190284E-3</v>
      </c>
      <c r="T532" s="13">
        <f t="shared" si="199"/>
        <v>1.9453251163805474E-2</v>
      </c>
      <c r="U532" s="13">
        <f t="shared" si="200"/>
        <v>1.5702916642645004E-2</v>
      </c>
      <c r="V532" s="13">
        <f t="shared" si="201"/>
        <v>5.377360417135213E-3</v>
      </c>
      <c r="W532" s="13">
        <f t="shared" si="202"/>
        <v>1.8813794889092961E-2</v>
      </c>
      <c r="X532" s="13">
        <f t="shared" si="203"/>
        <v>1.4256556031441159E-2</v>
      </c>
      <c r="Y532" s="13">
        <f t="shared" si="204"/>
        <v>-2.1781596954232318E-3</v>
      </c>
      <c r="Z532" s="13">
        <f t="shared" si="205"/>
        <v>7.4436932803101374E-3</v>
      </c>
      <c r="AA532" s="13">
        <f t="shared" si="206"/>
        <v>-1.0144772287494663E-2</v>
      </c>
      <c r="AB532" s="13">
        <f t="shared" si="207"/>
        <v>1.3817159608627838E-2</v>
      </c>
      <c r="AC532" s="55"/>
      <c r="AD532" s="14">
        <f t="shared" si="208"/>
        <v>4.3557337691579089E-3</v>
      </c>
      <c r="AE532" s="14">
        <f t="shared" si="209"/>
        <v>1.8290353845253179E-2</v>
      </c>
      <c r="AF532" s="14">
        <f t="shared" si="210"/>
        <v>1.5056435934164109E-2</v>
      </c>
      <c r="AG532" s="14">
        <f t="shared" si="211"/>
        <v>4.3224069890105861E-3</v>
      </c>
      <c r="AH532" s="14">
        <f t="shared" si="212"/>
        <v>1.7753062548562914E-2</v>
      </c>
      <c r="AI532" s="14">
        <f t="shared" si="213"/>
        <v>1.3570700814159446E-2</v>
      </c>
      <c r="AJ532" s="14">
        <f t="shared" si="214"/>
        <v>-3.3178075768610159E-3</v>
      </c>
      <c r="AK532" s="14">
        <f t="shared" si="215"/>
        <v>6.1048718210557767E-3</v>
      </c>
      <c r="AL532" s="14">
        <f t="shared" si="216"/>
        <v>-1.0502372912328807E-2</v>
      </c>
      <c r="AM532" s="14">
        <f t="shared" si="217"/>
        <v>1.2888622008647673E-2</v>
      </c>
    </row>
    <row r="533" spans="1:39" x14ac:dyDescent="0.25">
      <c r="A533" s="11">
        <v>43525</v>
      </c>
      <c r="B533" s="12">
        <v>12700.7</v>
      </c>
      <c r="C533" s="12">
        <v>2803.69</v>
      </c>
      <c r="D533" s="12">
        <v>7595.3500979999999</v>
      </c>
      <c r="E533" s="12">
        <v>264.01001000000002</v>
      </c>
      <c r="F533" s="12">
        <v>1671.7299800000001</v>
      </c>
      <c r="G533" s="12">
        <v>40.75</v>
      </c>
      <c r="H533" s="12">
        <v>164.529999</v>
      </c>
      <c r="I533" s="12">
        <v>1140.98999</v>
      </c>
      <c r="J533" s="12">
        <v>64.739998</v>
      </c>
      <c r="K533" s="12">
        <v>357.32000699999998</v>
      </c>
      <c r="L533" s="12">
        <v>98.800003000000004</v>
      </c>
      <c r="M533" s="12">
        <v>48.087456000000003</v>
      </c>
      <c r="N533" s="12">
        <v>180.5</v>
      </c>
      <c r="O533" s="53"/>
      <c r="P533" s="13">
        <f t="shared" si="195"/>
        <v>-4.9918508428670183E-3</v>
      </c>
      <c r="Q533" s="13">
        <f t="shared" si="196"/>
        <v>-3.8806002090102654E-3</v>
      </c>
      <c r="R533" s="13">
        <f t="shared" si="197"/>
        <v>-2.3409419935338516E-3</v>
      </c>
      <c r="S533" s="13">
        <f t="shared" si="198"/>
        <v>-2.2158273468494638E-2</v>
      </c>
      <c r="T533" s="13">
        <f t="shared" si="199"/>
        <v>1.4619624157245603E-2</v>
      </c>
      <c r="U533" s="13">
        <f t="shared" si="200"/>
        <v>-1.1042969325153362E-2</v>
      </c>
      <c r="V533" s="13">
        <f t="shared" si="201"/>
        <v>-3.6649845235822376E-2</v>
      </c>
      <c r="W533" s="13">
        <f t="shared" si="202"/>
        <v>5.9685528003623478E-3</v>
      </c>
      <c r="X533" s="13">
        <f t="shared" si="203"/>
        <v>4.3249769640092417E-3</v>
      </c>
      <c r="Y533" s="13">
        <f t="shared" si="204"/>
        <v>-1.7575276718272304E-2</v>
      </c>
      <c r="Z533" s="13">
        <f t="shared" si="205"/>
        <v>-2.2570879881451122E-2</v>
      </c>
      <c r="AA533" s="13">
        <f t="shared" si="206"/>
        <v>7.5916263900506209E-3</v>
      </c>
      <c r="AB533" s="13">
        <f t="shared" si="207"/>
        <v>-2.0387772853185604E-2</v>
      </c>
      <c r="AC533" s="55"/>
      <c r="AD533" s="14">
        <f t="shared" si="208"/>
        <v>-2.3554958746955759E-2</v>
      </c>
      <c r="AE533" s="14">
        <f t="shared" si="209"/>
        <v>1.3456726838693308E-2</v>
      </c>
      <c r="AF533" s="14">
        <f t="shared" si="210"/>
        <v>-1.1689450033634257E-2</v>
      </c>
      <c r="AG533" s="14">
        <f t="shared" si="211"/>
        <v>-3.7704798663947006E-2</v>
      </c>
      <c r="AH533" s="14">
        <f t="shared" si="212"/>
        <v>4.9078204598322992E-3</v>
      </c>
      <c r="AI533" s="14">
        <f t="shared" si="213"/>
        <v>3.6391217467275287E-3</v>
      </c>
      <c r="AJ533" s="14">
        <f t="shared" si="214"/>
        <v>-1.8714924599710088E-2</v>
      </c>
      <c r="AK533" s="14">
        <f t="shared" si="215"/>
        <v>-2.3909701340705483E-2</v>
      </c>
      <c r="AL533" s="14">
        <f t="shared" si="216"/>
        <v>7.2340257652164768E-3</v>
      </c>
      <c r="AM533" s="14">
        <f t="shared" si="217"/>
        <v>-2.131631045316577E-2</v>
      </c>
    </row>
    <row r="534" spans="1:39" x14ac:dyDescent="0.25">
      <c r="A534" s="11">
        <v>43528</v>
      </c>
      <c r="B534" s="12">
        <v>12637.3</v>
      </c>
      <c r="C534" s="12">
        <v>2792.81</v>
      </c>
      <c r="D534" s="12">
        <v>7577.5698240000002</v>
      </c>
      <c r="E534" s="12">
        <v>258.16000400000001</v>
      </c>
      <c r="F534" s="12">
        <v>1696.170044</v>
      </c>
      <c r="G534" s="12">
        <v>40.299999</v>
      </c>
      <c r="H534" s="12">
        <v>158.5</v>
      </c>
      <c r="I534" s="12">
        <v>1147.8000489999999</v>
      </c>
      <c r="J534" s="12">
        <v>65.019997000000004</v>
      </c>
      <c r="K534" s="12">
        <v>351.040009</v>
      </c>
      <c r="L534" s="12">
        <v>96.57</v>
      </c>
      <c r="M534" s="12">
        <v>48.452517999999998</v>
      </c>
      <c r="N534" s="12">
        <v>176.820007</v>
      </c>
      <c r="O534" s="53"/>
      <c r="P534" s="13">
        <f t="shared" si="195"/>
        <v>-1.0128745855522148E-3</v>
      </c>
      <c r="Q534" s="13">
        <f t="shared" si="196"/>
        <v>-1.1314768996100177E-3</v>
      </c>
      <c r="R534" s="13">
        <f t="shared" si="197"/>
        <v>-1.5967665466676273E-4</v>
      </c>
      <c r="S534" s="13">
        <f t="shared" si="198"/>
        <v>-3.0213781682465468E-3</v>
      </c>
      <c r="T534" s="13">
        <f t="shared" si="199"/>
        <v>-2.2049617096056018E-3</v>
      </c>
      <c r="U534" s="13">
        <f t="shared" si="200"/>
        <v>-2.7295286037103406E-3</v>
      </c>
      <c r="V534" s="13">
        <f t="shared" si="201"/>
        <v>-9.6529905362776613E-3</v>
      </c>
      <c r="W534" s="13">
        <f t="shared" si="202"/>
        <v>1.2397612295275362E-2</v>
      </c>
      <c r="X534" s="13">
        <f t="shared" si="203"/>
        <v>-3.6911690414258347E-2</v>
      </c>
      <c r="Y534" s="13">
        <f t="shared" si="204"/>
        <v>9.2866309150532178E-3</v>
      </c>
      <c r="Z534" s="13">
        <f t="shared" si="205"/>
        <v>-4.142176659417407E-4</v>
      </c>
      <c r="AA534" s="13">
        <f t="shared" si="206"/>
        <v>1.2054997843455872E-2</v>
      </c>
      <c r="AB534" s="13">
        <f t="shared" si="207"/>
        <v>5.4857253794815541E-3</v>
      </c>
      <c r="AC534" s="55"/>
      <c r="AD534" s="14">
        <f t="shared" si="208"/>
        <v>-4.4180634467076664E-3</v>
      </c>
      <c r="AE534" s="14">
        <f t="shared" si="209"/>
        <v>-3.367859028157897E-3</v>
      </c>
      <c r="AF534" s="14">
        <f t="shared" si="210"/>
        <v>-3.3760093121912348E-3</v>
      </c>
      <c r="AG534" s="14">
        <f t="shared" si="211"/>
        <v>-1.0707943964402288E-2</v>
      </c>
      <c r="AH534" s="14">
        <f t="shared" si="212"/>
        <v>1.1336879954745313E-2</v>
      </c>
      <c r="AI534" s="14">
        <f t="shared" si="213"/>
        <v>-3.7597545631540059E-2</v>
      </c>
      <c r="AJ534" s="14">
        <f t="shared" si="214"/>
        <v>8.1469830336154334E-3</v>
      </c>
      <c r="AK534" s="14">
        <f t="shared" si="215"/>
        <v>-1.7530391251961018E-3</v>
      </c>
      <c r="AL534" s="14">
        <f t="shared" si="216"/>
        <v>1.1697397218621728E-2</v>
      </c>
      <c r="AM534" s="14">
        <f t="shared" si="217"/>
        <v>4.5571877795013895E-3</v>
      </c>
    </row>
    <row r="535" spans="1:39" x14ac:dyDescent="0.25">
      <c r="A535" s="11">
        <v>43529</v>
      </c>
      <c r="B535" s="12">
        <v>12624.5</v>
      </c>
      <c r="C535" s="12">
        <v>2789.65</v>
      </c>
      <c r="D535" s="12">
        <v>7576.3598629999997</v>
      </c>
      <c r="E535" s="12">
        <v>257.38000499999998</v>
      </c>
      <c r="F535" s="12">
        <v>1692.4300539999999</v>
      </c>
      <c r="G535" s="12">
        <v>40.189999</v>
      </c>
      <c r="H535" s="12">
        <v>156.970001</v>
      </c>
      <c r="I535" s="12">
        <v>1162.030029</v>
      </c>
      <c r="J535" s="12">
        <v>62.619999</v>
      </c>
      <c r="K535" s="12">
        <v>354.29998799999998</v>
      </c>
      <c r="L535" s="12">
        <v>96.529999000000004</v>
      </c>
      <c r="M535" s="12">
        <v>49.036613000000003</v>
      </c>
      <c r="N535" s="12">
        <v>177.78999300000001</v>
      </c>
      <c r="O535" s="53"/>
      <c r="P535" s="13">
        <f t="shared" si="195"/>
        <v>-6.8517565052080842E-3</v>
      </c>
      <c r="Q535" s="13">
        <f t="shared" si="196"/>
        <v>-6.5241159285216455E-3</v>
      </c>
      <c r="R535" s="13">
        <f t="shared" si="197"/>
        <v>-9.297333056208279E-3</v>
      </c>
      <c r="S535" s="13">
        <f t="shared" si="198"/>
        <v>-3.8076423224873146E-3</v>
      </c>
      <c r="T535" s="13">
        <f t="shared" si="199"/>
        <v>-1.3873603192347872E-2</v>
      </c>
      <c r="U535" s="13">
        <f t="shared" si="200"/>
        <v>-1.0201542926139506E-2</v>
      </c>
      <c r="V535" s="13">
        <f t="shared" si="201"/>
        <v>-1.1467668908277107E-3</v>
      </c>
      <c r="W535" s="13">
        <f t="shared" si="202"/>
        <v>-3.5885854030713871E-3</v>
      </c>
      <c r="X535" s="13">
        <f t="shared" si="203"/>
        <v>-1.4052970521446384E-2</v>
      </c>
      <c r="Y535" s="13">
        <f t="shared" si="204"/>
        <v>1.4987290939451059E-2</v>
      </c>
      <c r="Z535" s="13">
        <f t="shared" si="205"/>
        <v>-7.2516316922377477E-4</v>
      </c>
      <c r="AA535" s="13">
        <f t="shared" si="206"/>
        <v>-5.025020794156454E-3</v>
      </c>
      <c r="AB535" s="13">
        <f t="shared" si="207"/>
        <v>-5.905776710391164E-3</v>
      </c>
      <c r="AC535" s="55"/>
      <c r="AD535" s="14">
        <f t="shared" si="208"/>
        <v>-5.2043276009484342E-3</v>
      </c>
      <c r="AE535" s="14">
        <f t="shared" si="209"/>
        <v>-1.5036500510900167E-2</v>
      </c>
      <c r="AF535" s="14">
        <f t="shared" si="210"/>
        <v>-1.0848023634620401E-2</v>
      </c>
      <c r="AG535" s="14">
        <f t="shared" si="211"/>
        <v>-2.201720318952338E-3</v>
      </c>
      <c r="AH535" s="14">
        <f t="shared" si="212"/>
        <v>-4.6493177436014357E-3</v>
      </c>
      <c r="AI535" s="14">
        <f t="shared" si="213"/>
        <v>-1.4738825738728097E-2</v>
      </c>
      <c r="AJ535" s="14">
        <f t="shared" si="214"/>
        <v>1.3847643058013274E-2</v>
      </c>
      <c r="AK535" s="14">
        <f t="shared" si="215"/>
        <v>-2.0639846284781359E-3</v>
      </c>
      <c r="AL535" s="14">
        <f t="shared" si="216"/>
        <v>-5.3826214189905981E-3</v>
      </c>
      <c r="AM535" s="14">
        <f t="shared" si="217"/>
        <v>-6.8343143103713287E-3</v>
      </c>
    </row>
    <row r="536" spans="1:39" x14ac:dyDescent="0.25">
      <c r="A536" s="11">
        <v>43530</v>
      </c>
      <c r="B536" s="12">
        <v>12538</v>
      </c>
      <c r="C536" s="12">
        <v>2771.45</v>
      </c>
      <c r="D536" s="12">
        <v>7505.919922</v>
      </c>
      <c r="E536" s="12">
        <v>256.39999399999999</v>
      </c>
      <c r="F536" s="12">
        <v>1668.9499510000001</v>
      </c>
      <c r="G536" s="12">
        <v>39.779998999999997</v>
      </c>
      <c r="H536" s="12">
        <v>156.78999300000001</v>
      </c>
      <c r="I536" s="12">
        <v>1157.8599850000001</v>
      </c>
      <c r="J536" s="12">
        <v>61.740001999999997</v>
      </c>
      <c r="K536" s="12">
        <v>359.60998499999999</v>
      </c>
      <c r="L536" s="12">
        <v>96.459998999999996</v>
      </c>
      <c r="M536" s="12">
        <v>48.790202999999998</v>
      </c>
      <c r="N536" s="12">
        <v>176.740005</v>
      </c>
      <c r="O536" s="53"/>
      <c r="P536" s="13">
        <f t="shared" si="195"/>
        <v>-7.5450630084543668E-3</v>
      </c>
      <c r="Q536" s="13">
        <f t="shared" si="196"/>
        <v>-8.1257103682187415E-3</v>
      </c>
      <c r="R536" s="13">
        <f t="shared" si="197"/>
        <v>-1.1252446319397369E-2</v>
      </c>
      <c r="S536" s="13">
        <f t="shared" si="198"/>
        <v>-3.6660960296278633E-3</v>
      </c>
      <c r="T536" s="13">
        <f t="shared" si="199"/>
        <v>-2.5764703114215748E-2</v>
      </c>
      <c r="U536" s="13">
        <f t="shared" si="200"/>
        <v>-4.7762444639577462E-3</v>
      </c>
      <c r="V536" s="13">
        <f t="shared" si="201"/>
        <v>-7.589687181120075E-3</v>
      </c>
      <c r="W536" s="13">
        <f t="shared" si="202"/>
        <v>-1.2574867590747663E-2</v>
      </c>
      <c r="X536" s="13">
        <f t="shared" si="203"/>
        <v>-2.4295755610761471E-3</v>
      </c>
      <c r="Y536" s="13">
        <f t="shared" si="204"/>
        <v>-1.9493282423734715E-2</v>
      </c>
      <c r="Z536" s="13">
        <f t="shared" si="205"/>
        <v>-2.5917479016354106E-3</v>
      </c>
      <c r="AA536" s="13">
        <f t="shared" si="206"/>
        <v>9.5398250341365287E-3</v>
      </c>
      <c r="AB536" s="13">
        <f t="shared" si="207"/>
        <v>4.2435214370397656E-3</v>
      </c>
      <c r="AC536" s="55"/>
      <c r="AD536" s="14">
        <f t="shared" si="208"/>
        <v>-5.0627813080889828E-3</v>
      </c>
      <c r="AE536" s="14">
        <f t="shared" si="209"/>
        <v>-2.6927600432768043E-2</v>
      </c>
      <c r="AF536" s="14">
        <f t="shared" si="210"/>
        <v>-5.4227251724386404E-3</v>
      </c>
      <c r="AG536" s="14">
        <f t="shared" si="211"/>
        <v>-8.6446406092447019E-3</v>
      </c>
      <c r="AH536" s="14">
        <f t="shared" si="212"/>
        <v>-1.3635599931277711E-2</v>
      </c>
      <c r="AI536" s="14">
        <f t="shared" si="213"/>
        <v>-3.1154307783578601E-3</v>
      </c>
      <c r="AJ536" s="14">
        <f t="shared" si="214"/>
        <v>-2.0632930305172499E-2</v>
      </c>
      <c r="AK536" s="14">
        <f t="shared" si="215"/>
        <v>-3.9305693608897713E-3</v>
      </c>
      <c r="AL536" s="14">
        <f t="shared" si="216"/>
        <v>9.1822244093023846E-3</v>
      </c>
      <c r="AM536" s="14">
        <f t="shared" si="217"/>
        <v>3.314983837059601E-3</v>
      </c>
    </row>
    <row r="537" spans="1:39" x14ac:dyDescent="0.25">
      <c r="A537" s="11">
        <v>43531</v>
      </c>
      <c r="B537" s="12">
        <v>12443.4</v>
      </c>
      <c r="C537" s="12">
        <v>2748.93</v>
      </c>
      <c r="D537" s="12">
        <v>7421.4599609999996</v>
      </c>
      <c r="E537" s="12">
        <v>255.46000699999999</v>
      </c>
      <c r="F537" s="12">
        <v>1625.9499510000001</v>
      </c>
      <c r="G537" s="12">
        <v>39.590000000000003</v>
      </c>
      <c r="H537" s="12">
        <v>155.60000600000001</v>
      </c>
      <c r="I537" s="12">
        <v>1143.3000489999999</v>
      </c>
      <c r="J537" s="12">
        <v>61.59</v>
      </c>
      <c r="K537" s="12">
        <v>352.60000600000001</v>
      </c>
      <c r="L537" s="12">
        <v>96.209998999999996</v>
      </c>
      <c r="M537" s="12">
        <v>49.255653000000002</v>
      </c>
      <c r="N537" s="12">
        <v>177.490005</v>
      </c>
      <c r="O537" s="53"/>
      <c r="P537" s="13">
        <f t="shared" si="195"/>
        <v>-2.2742980214410791E-3</v>
      </c>
      <c r="Q537" s="13">
        <f t="shared" si="196"/>
        <v>-2.1317385309919112E-3</v>
      </c>
      <c r="R537" s="13">
        <f t="shared" si="197"/>
        <v>-1.79477138864792E-3</v>
      </c>
      <c r="S537" s="13">
        <f t="shared" si="198"/>
        <v>-2.818452909538971E-3</v>
      </c>
      <c r="T537" s="13">
        <f t="shared" si="199"/>
        <v>-3.1673188936921504E-3</v>
      </c>
      <c r="U537" s="13">
        <f t="shared" si="200"/>
        <v>-2.0207628188936289E-3</v>
      </c>
      <c r="V537" s="13">
        <f t="shared" si="201"/>
        <v>-3.470488298053187E-3</v>
      </c>
      <c r="W537" s="13">
        <f t="shared" si="202"/>
        <v>-8.572579008083725E-4</v>
      </c>
      <c r="X537" s="13">
        <f t="shared" si="203"/>
        <v>-1.5911657736645712E-2</v>
      </c>
      <c r="Y537" s="13">
        <f t="shared" si="204"/>
        <v>-8.5082244723501121E-3</v>
      </c>
      <c r="Z537" s="13">
        <f t="shared" si="205"/>
        <v>-5.4048124457416469E-3</v>
      </c>
      <c r="AA537" s="13">
        <f t="shared" si="206"/>
        <v>1.3340539815805519E-2</v>
      </c>
      <c r="AB537" s="13">
        <f t="shared" si="207"/>
        <v>1.3521381105374708E-3</v>
      </c>
      <c r="AC537" s="55"/>
      <c r="AD537" s="14">
        <f t="shared" si="208"/>
        <v>-4.2151381880000905E-3</v>
      </c>
      <c r="AE537" s="14">
        <f t="shared" si="209"/>
        <v>-4.3302162122444456E-3</v>
      </c>
      <c r="AF537" s="14">
        <f t="shared" si="210"/>
        <v>-2.6672435273745231E-3</v>
      </c>
      <c r="AG537" s="14">
        <f t="shared" si="211"/>
        <v>-4.5254417261778139E-3</v>
      </c>
      <c r="AH537" s="14">
        <f t="shared" si="212"/>
        <v>-1.9179902413384207E-3</v>
      </c>
      <c r="AI537" s="14">
        <f t="shared" si="213"/>
        <v>-1.6597512953927425E-2</v>
      </c>
      <c r="AJ537" s="14">
        <f t="shared" si="214"/>
        <v>-9.6478723537878966E-3</v>
      </c>
      <c r="AK537" s="14">
        <f t="shared" si="215"/>
        <v>-6.7436339049960076E-3</v>
      </c>
      <c r="AL537" s="14">
        <f t="shared" si="216"/>
        <v>1.2982939190971375E-2</v>
      </c>
      <c r="AM537" s="14">
        <f t="shared" si="217"/>
        <v>4.2360051055730606E-4</v>
      </c>
    </row>
    <row r="538" spans="1:39" x14ac:dyDescent="0.25">
      <c r="A538" s="11">
        <v>43532</v>
      </c>
      <c r="B538" s="12">
        <v>12415.1</v>
      </c>
      <c r="C538" s="12">
        <v>2743.07</v>
      </c>
      <c r="D538" s="12">
        <v>7408.1401370000003</v>
      </c>
      <c r="E538" s="12">
        <v>254.740005</v>
      </c>
      <c r="F538" s="12">
        <v>1620.8000489999999</v>
      </c>
      <c r="G538" s="12">
        <v>39.509998000000003</v>
      </c>
      <c r="H538" s="12">
        <v>155.05999800000001</v>
      </c>
      <c r="I538" s="12">
        <v>1142.3199460000001</v>
      </c>
      <c r="J538" s="12">
        <v>60.610000999999997</v>
      </c>
      <c r="K538" s="12">
        <v>349.60000600000001</v>
      </c>
      <c r="L538" s="12">
        <v>95.690002000000007</v>
      </c>
      <c r="M538" s="12">
        <v>49.912750000000003</v>
      </c>
      <c r="N538" s="12">
        <v>177.729996</v>
      </c>
      <c r="O538" s="53"/>
      <c r="P538" s="13">
        <f t="shared" si="195"/>
        <v>1.1775982472956192E-2</v>
      </c>
      <c r="Q538" s="13">
        <f t="shared" si="196"/>
        <v>1.4666049353461608E-2</v>
      </c>
      <c r="R538" s="13">
        <f t="shared" si="197"/>
        <v>2.0237187637855758E-2</v>
      </c>
      <c r="S538" s="13">
        <f t="shared" si="198"/>
        <v>2.4416997243915439E-2</v>
      </c>
      <c r="T538" s="13">
        <f t="shared" si="199"/>
        <v>3.0737872960170387E-2</v>
      </c>
      <c r="U538" s="13">
        <f t="shared" si="200"/>
        <v>9.8710204946099722E-3</v>
      </c>
      <c r="V538" s="13">
        <f t="shared" si="201"/>
        <v>1.6703186078978138E-2</v>
      </c>
      <c r="W538" s="13">
        <f t="shared" si="202"/>
        <v>2.9273816076743842E-2</v>
      </c>
      <c r="X538" s="13">
        <f t="shared" si="203"/>
        <v>9.5693448346916288E-3</v>
      </c>
      <c r="Y538" s="13">
        <f t="shared" si="204"/>
        <v>2.6487353664404578E-2</v>
      </c>
      <c r="Z538" s="13">
        <f t="shared" si="205"/>
        <v>1.8392673876211019E-2</v>
      </c>
      <c r="AA538" s="13">
        <f t="shared" si="206"/>
        <v>-6.9480844072906667E-3</v>
      </c>
      <c r="AB538" s="13">
        <f t="shared" si="207"/>
        <v>7.5395883089988125E-3</v>
      </c>
      <c r="AC538" s="55"/>
      <c r="AD538" s="14">
        <f t="shared" si="208"/>
        <v>2.3020311965454319E-2</v>
      </c>
      <c r="AE538" s="14">
        <f t="shared" si="209"/>
        <v>2.9574975641618092E-2</v>
      </c>
      <c r="AF538" s="14">
        <f t="shared" si="210"/>
        <v>9.2245397861290771E-3</v>
      </c>
      <c r="AG538" s="14">
        <f t="shared" si="211"/>
        <v>1.5648232650853511E-2</v>
      </c>
      <c r="AH538" s="14">
        <f t="shared" si="212"/>
        <v>2.8213083736213795E-2</v>
      </c>
      <c r="AI538" s="14">
        <f t="shared" si="213"/>
        <v>8.8834896174099162E-3</v>
      </c>
      <c r="AJ538" s="14">
        <f t="shared" si="214"/>
        <v>2.5347705782966794E-2</v>
      </c>
      <c r="AK538" s="14">
        <f t="shared" si="215"/>
        <v>1.7053852416956658E-2</v>
      </c>
      <c r="AL538" s="14">
        <f t="shared" si="216"/>
        <v>-7.3056850321248108E-3</v>
      </c>
      <c r="AM538" s="14">
        <f t="shared" si="217"/>
        <v>6.6110507090186479E-3</v>
      </c>
    </row>
    <row r="539" spans="1:39" x14ac:dyDescent="0.25">
      <c r="A539" s="11">
        <v>43535</v>
      </c>
      <c r="B539" s="12">
        <v>12561.3</v>
      </c>
      <c r="C539" s="12">
        <v>2783.3</v>
      </c>
      <c r="D539" s="12">
        <v>7558.0600590000004</v>
      </c>
      <c r="E539" s="12">
        <v>260.959991</v>
      </c>
      <c r="F539" s="12">
        <v>1670.619995</v>
      </c>
      <c r="G539" s="12">
        <v>39.900002000000001</v>
      </c>
      <c r="H539" s="12">
        <v>157.64999399999999</v>
      </c>
      <c r="I539" s="12">
        <v>1175.76001</v>
      </c>
      <c r="J539" s="12">
        <v>61.189999</v>
      </c>
      <c r="K539" s="12">
        <v>358.85998499999999</v>
      </c>
      <c r="L539" s="12">
        <v>97.449996999999996</v>
      </c>
      <c r="M539" s="12">
        <v>49.565952000000003</v>
      </c>
      <c r="N539" s="12">
        <v>179.070007</v>
      </c>
      <c r="O539" s="53"/>
      <c r="P539" s="13">
        <f t="shared" si="195"/>
        <v>1.7116062827891021E-3</v>
      </c>
      <c r="Q539" s="13">
        <f t="shared" si="196"/>
        <v>2.9533287823806376E-3</v>
      </c>
      <c r="R539" s="13">
        <f t="shared" si="197"/>
        <v>4.3621942327303209E-3</v>
      </c>
      <c r="S539" s="13">
        <f t="shared" si="198"/>
        <v>9.7716856527636509E-3</v>
      </c>
      <c r="T539" s="13">
        <f t="shared" si="199"/>
        <v>1.4844674476675035E-3</v>
      </c>
      <c r="U539" s="13">
        <f t="shared" si="200"/>
        <v>9.0224556880975637E-3</v>
      </c>
      <c r="V539" s="13">
        <f t="shared" si="201"/>
        <v>3.9962259687749135E-3</v>
      </c>
      <c r="W539" s="13">
        <f t="shared" si="202"/>
        <v>1.4832908800836098E-2</v>
      </c>
      <c r="X539" s="13">
        <f t="shared" si="203"/>
        <v>-1.5688821959287891E-2</v>
      </c>
      <c r="Y539" s="13">
        <f t="shared" si="204"/>
        <v>-7.2172883805922128E-3</v>
      </c>
      <c r="Z539" s="13">
        <f t="shared" si="205"/>
        <v>5.1311443344626007E-4</v>
      </c>
      <c r="AA539" s="13">
        <f t="shared" si="206"/>
        <v>1.1047906433834243E-3</v>
      </c>
      <c r="AB539" s="13">
        <f t="shared" si="207"/>
        <v>7.9856645116453961E-3</v>
      </c>
      <c r="AC539" s="55"/>
      <c r="AD539" s="14">
        <f t="shared" si="208"/>
        <v>8.3750003743025304E-3</v>
      </c>
      <c r="AE539" s="14">
        <f t="shared" si="209"/>
        <v>3.2157012911520851E-4</v>
      </c>
      <c r="AF539" s="14">
        <f t="shared" si="210"/>
        <v>8.3759749796166686E-3</v>
      </c>
      <c r="AG539" s="14">
        <f t="shared" si="211"/>
        <v>2.9412725406502862E-3</v>
      </c>
      <c r="AH539" s="14">
        <f t="shared" si="212"/>
        <v>1.3772176460306049E-2</v>
      </c>
      <c r="AI539" s="14">
        <f t="shared" si="213"/>
        <v>-1.6374677176569603E-2</v>
      </c>
      <c r="AJ539" s="14">
        <f t="shared" si="214"/>
        <v>-8.3569362620299972E-3</v>
      </c>
      <c r="AK539" s="14">
        <f t="shared" si="215"/>
        <v>-8.2570702580810106E-4</v>
      </c>
      <c r="AL539" s="14">
        <f t="shared" si="216"/>
        <v>7.4719001854928039E-4</v>
      </c>
      <c r="AM539" s="14">
        <f t="shared" si="217"/>
        <v>7.0571269116652315E-3</v>
      </c>
    </row>
    <row r="540" spans="1:39" x14ac:dyDescent="0.25">
      <c r="A540" s="11">
        <v>43536</v>
      </c>
      <c r="B540" s="12">
        <v>12582.8</v>
      </c>
      <c r="C540" s="12">
        <v>2791.52</v>
      </c>
      <c r="D540" s="12">
        <v>7591.0297849999997</v>
      </c>
      <c r="E540" s="12">
        <v>263.51001000000002</v>
      </c>
      <c r="F540" s="12">
        <v>1673.099976</v>
      </c>
      <c r="G540" s="12">
        <v>40.259998000000003</v>
      </c>
      <c r="H540" s="12">
        <v>158.279999</v>
      </c>
      <c r="I540" s="12">
        <v>1193.1999510000001</v>
      </c>
      <c r="J540" s="12">
        <v>60.23</v>
      </c>
      <c r="K540" s="12">
        <v>356.26998900000001</v>
      </c>
      <c r="L540" s="12">
        <v>97.5</v>
      </c>
      <c r="M540" s="12">
        <v>49.620711999999997</v>
      </c>
      <c r="N540" s="12">
        <v>180.5</v>
      </c>
      <c r="O540" s="53"/>
      <c r="P540" s="13">
        <f t="shared" si="195"/>
        <v>7.2718313888799901E-3</v>
      </c>
      <c r="Q540" s="13">
        <f t="shared" si="196"/>
        <v>6.9496188456468211E-3</v>
      </c>
      <c r="R540" s="13">
        <f t="shared" si="197"/>
        <v>6.9002984421830948E-3</v>
      </c>
      <c r="S540" s="13">
        <f t="shared" si="198"/>
        <v>3.3015633827342405E-3</v>
      </c>
      <c r="T540" s="13">
        <f t="shared" si="199"/>
        <v>1.0585191114723891E-2</v>
      </c>
      <c r="U540" s="13">
        <f t="shared" si="200"/>
        <v>-7.451068427773988E-4</v>
      </c>
      <c r="V540" s="13">
        <f t="shared" si="201"/>
        <v>9.666407693116108E-3</v>
      </c>
      <c r="W540" s="13">
        <f t="shared" si="202"/>
        <v>1.005657097952195E-4</v>
      </c>
      <c r="X540" s="13">
        <f t="shared" si="203"/>
        <v>-7.6373900049807597E-3</v>
      </c>
      <c r="Y540" s="13">
        <f t="shared" si="204"/>
        <v>1.386589427267193E-2</v>
      </c>
      <c r="Z540" s="13">
        <f t="shared" si="205"/>
        <v>1.8564082051282016E-2</v>
      </c>
      <c r="AA540" s="13">
        <f t="shared" si="206"/>
        <v>1.0483747190084713E-2</v>
      </c>
      <c r="AB540" s="13">
        <f t="shared" si="207"/>
        <v>-1.1082548476459841E-4</v>
      </c>
      <c r="AC540" s="55"/>
      <c r="AD540" s="14">
        <f t="shared" si="208"/>
        <v>1.9048781042731208E-3</v>
      </c>
      <c r="AE540" s="14">
        <f t="shared" si="209"/>
        <v>9.4222937961715957E-3</v>
      </c>
      <c r="AF540" s="14">
        <f t="shared" si="210"/>
        <v>-1.3915875512582933E-3</v>
      </c>
      <c r="AG540" s="14">
        <f t="shared" si="211"/>
        <v>8.6114542649914812E-3</v>
      </c>
      <c r="AH540" s="14">
        <f t="shared" si="212"/>
        <v>-9.6016663073482866E-4</v>
      </c>
      <c r="AI540" s="14">
        <f t="shared" si="213"/>
        <v>-8.3232452222624723E-3</v>
      </c>
      <c r="AJ540" s="14">
        <f t="shared" si="214"/>
        <v>1.2726246391234146E-2</v>
      </c>
      <c r="AK540" s="14">
        <f t="shared" si="215"/>
        <v>1.7225260592027655E-2</v>
      </c>
      <c r="AL540" s="14">
        <f t="shared" si="216"/>
        <v>1.0126146565250569E-2</v>
      </c>
      <c r="AM540" s="14">
        <f t="shared" si="217"/>
        <v>-1.039363084744763E-3</v>
      </c>
    </row>
    <row r="541" spans="1:39" x14ac:dyDescent="0.25">
      <c r="A541" s="11">
        <v>43537</v>
      </c>
      <c r="B541" s="12">
        <v>12674.3</v>
      </c>
      <c r="C541" s="12">
        <v>2810.92</v>
      </c>
      <c r="D541" s="12">
        <v>7643.4101559999999</v>
      </c>
      <c r="E541" s="12">
        <v>264.38000499999998</v>
      </c>
      <c r="F541" s="12">
        <v>1690.8100589999999</v>
      </c>
      <c r="G541" s="12">
        <v>40.229999999999997</v>
      </c>
      <c r="H541" s="12">
        <v>159.80999800000001</v>
      </c>
      <c r="I541" s="12">
        <v>1193.3199460000001</v>
      </c>
      <c r="J541" s="12">
        <v>59.77</v>
      </c>
      <c r="K541" s="12">
        <v>361.209991</v>
      </c>
      <c r="L541" s="12">
        <v>99.309997999999993</v>
      </c>
      <c r="M541" s="12">
        <v>50.140923000000001</v>
      </c>
      <c r="N541" s="12">
        <v>180.479996</v>
      </c>
      <c r="O541" s="53"/>
      <c r="P541" s="13">
        <f t="shared" si="195"/>
        <v>-1.112487474653312E-3</v>
      </c>
      <c r="Q541" s="13">
        <f t="shared" si="196"/>
        <v>-8.6804320293709658E-4</v>
      </c>
      <c r="R541" s="13">
        <f t="shared" si="197"/>
        <v>-1.6353956865952091E-3</v>
      </c>
      <c r="S541" s="13">
        <f t="shared" si="198"/>
        <v>1.2519846196386908E-2</v>
      </c>
      <c r="T541" s="13">
        <f t="shared" si="199"/>
        <v>-2.7147271661694949E-3</v>
      </c>
      <c r="U541" s="13">
        <f t="shared" si="200"/>
        <v>-4.4742977877205714E-3</v>
      </c>
      <c r="V541" s="13">
        <f t="shared" si="201"/>
        <v>5.3813904684485436E-3</v>
      </c>
      <c r="W541" s="13">
        <f t="shared" si="202"/>
        <v>-6.5111599165377232E-3</v>
      </c>
      <c r="X541" s="13">
        <f t="shared" si="203"/>
        <v>-1.6731136021416182E-3</v>
      </c>
      <c r="Y541" s="13">
        <f t="shared" si="204"/>
        <v>-6.616605463717673E-3</v>
      </c>
      <c r="Z541" s="13">
        <f t="shared" si="205"/>
        <v>-2.8194442215172533E-3</v>
      </c>
      <c r="AA541" s="13">
        <f t="shared" si="206"/>
        <v>1.765561834591689E-2</v>
      </c>
      <c r="AB541" s="13">
        <f t="shared" si="207"/>
        <v>5.2637246290718753E-3</v>
      </c>
      <c r="AC541" s="55"/>
      <c r="AD541" s="14">
        <f t="shared" si="208"/>
        <v>1.1123160917925787E-2</v>
      </c>
      <c r="AE541" s="14">
        <f t="shared" si="209"/>
        <v>-3.8776244847217901E-3</v>
      </c>
      <c r="AF541" s="14">
        <f t="shared" si="210"/>
        <v>-5.1207784962014656E-3</v>
      </c>
      <c r="AG541" s="14">
        <f t="shared" si="211"/>
        <v>4.3264370403239168E-3</v>
      </c>
      <c r="AH541" s="14">
        <f t="shared" si="212"/>
        <v>-7.5718922570677718E-3</v>
      </c>
      <c r="AI541" s="14">
        <f t="shared" si="213"/>
        <v>-2.3589688194233312E-3</v>
      </c>
      <c r="AJ541" s="14">
        <f t="shared" si="214"/>
        <v>-7.7562533451554574E-3</v>
      </c>
      <c r="AK541" s="14">
        <f t="shared" si="215"/>
        <v>-4.158265680771614E-3</v>
      </c>
      <c r="AL541" s="14">
        <f t="shared" si="216"/>
        <v>1.7298017721082748E-2</v>
      </c>
      <c r="AM541" s="14">
        <f t="shared" si="217"/>
        <v>4.3351870290917107E-3</v>
      </c>
    </row>
    <row r="542" spans="1:39" x14ac:dyDescent="0.25">
      <c r="A542" s="11">
        <v>43538</v>
      </c>
      <c r="B542" s="12">
        <v>12660.2</v>
      </c>
      <c r="C542" s="12">
        <v>2808.48</v>
      </c>
      <c r="D542" s="12">
        <v>7630.9101559999999</v>
      </c>
      <c r="E542" s="12">
        <v>267.69000199999999</v>
      </c>
      <c r="F542" s="12">
        <v>1686.219971</v>
      </c>
      <c r="G542" s="12">
        <v>40.049999</v>
      </c>
      <c r="H542" s="12">
        <v>160.66999799999999</v>
      </c>
      <c r="I542" s="12">
        <v>1185.5500489999999</v>
      </c>
      <c r="J542" s="12">
        <v>59.669998</v>
      </c>
      <c r="K542" s="12">
        <v>358.82000699999998</v>
      </c>
      <c r="L542" s="12">
        <v>99.029999000000004</v>
      </c>
      <c r="M542" s="12">
        <v>51.026192000000002</v>
      </c>
      <c r="N542" s="12">
        <v>181.429993</v>
      </c>
      <c r="O542" s="53"/>
      <c r="P542" s="13">
        <f t="shared" si="195"/>
        <v>4.3917157706827581E-3</v>
      </c>
      <c r="Q542" s="13">
        <f t="shared" si="196"/>
        <v>4.9849028656070438E-3</v>
      </c>
      <c r="R542" s="13">
        <f t="shared" si="197"/>
        <v>7.550819996838154E-3</v>
      </c>
      <c r="S542" s="13">
        <f t="shared" si="198"/>
        <v>-3.9598064629996932E-2</v>
      </c>
      <c r="T542" s="13">
        <f t="shared" si="199"/>
        <v>1.5502137591513643E-2</v>
      </c>
      <c r="U542" s="13">
        <f t="shared" si="200"/>
        <v>3.9950063419478266E-3</v>
      </c>
      <c r="V542" s="13">
        <f t="shared" si="201"/>
        <v>5.2280886939453097E-3</v>
      </c>
      <c r="W542" s="13">
        <f t="shared" si="202"/>
        <v>-9.1947868495256824E-4</v>
      </c>
      <c r="X542" s="13">
        <f t="shared" si="203"/>
        <v>1.0055338027663563E-2</v>
      </c>
      <c r="Y542" s="13">
        <f t="shared" si="204"/>
        <v>7.3574046834017359E-3</v>
      </c>
      <c r="Z542" s="13">
        <f t="shared" si="205"/>
        <v>1.716655576256243E-2</v>
      </c>
      <c r="AA542" s="13">
        <f t="shared" si="206"/>
        <v>1.6097223167270691E-2</v>
      </c>
      <c r="AB542" s="13">
        <f t="shared" si="207"/>
        <v>1.0472469124771511E-3</v>
      </c>
      <c r="AC542" s="55"/>
      <c r="AD542" s="14">
        <f t="shared" si="208"/>
        <v>-4.0994749908458049E-2</v>
      </c>
      <c r="AE542" s="14">
        <f t="shared" si="209"/>
        <v>1.4339240272961348E-2</v>
      </c>
      <c r="AF542" s="14">
        <f t="shared" si="210"/>
        <v>3.3485256334669323E-3</v>
      </c>
      <c r="AG542" s="14">
        <f t="shared" si="211"/>
        <v>4.1731352658206829E-3</v>
      </c>
      <c r="AH542" s="14">
        <f t="shared" si="212"/>
        <v>-1.9802110254826164E-3</v>
      </c>
      <c r="AI542" s="14">
        <f t="shared" si="213"/>
        <v>9.3694828103818503E-3</v>
      </c>
      <c r="AJ542" s="14">
        <f t="shared" si="214"/>
        <v>6.2177568019639515E-3</v>
      </c>
      <c r="AK542" s="14">
        <f t="shared" si="215"/>
        <v>1.5827734303308069E-2</v>
      </c>
      <c r="AL542" s="14">
        <f t="shared" si="216"/>
        <v>1.5739622542436549E-2</v>
      </c>
      <c r="AM542" s="14">
        <f t="shared" si="217"/>
        <v>1.1870931249698634E-4</v>
      </c>
    </row>
    <row r="543" spans="1:39" x14ac:dyDescent="0.25">
      <c r="A543" s="11">
        <v>43539</v>
      </c>
      <c r="B543" s="12">
        <v>12715.8</v>
      </c>
      <c r="C543" s="12">
        <v>2822.48</v>
      </c>
      <c r="D543" s="12">
        <v>7688.5297849999997</v>
      </c>
      <c r="E543" s="12">
        <v>257.08999599999999</v>
      </c>
      <c r="F543" s="12">
        <v>1712.3599850000001</v>
      </c>
      <c r="G543" s="12">
        <v>40.209999000000003</v>
      </c>
      <c r="H543" s="12">
        <v>161.509995</v>
      </c>
      <c r="I543" s="12">
        <v>1184.459961</v>
      </c>
      <c r="J543" s="12">
        <v>60.27</v>
      </c>
      <c r="K543" s="12">
        <v>361.459991</v>
      </c>
      <c r="L543" s="12">
        <v>100.730003</v>
      </c>
      <c r="M543" s="12">
        <v>51.847572</v>
      </c>
      <c r="N543" s="12">
        <v>181.61999499999999</v>
      </c>
      <c r="O543" s="53"/>
      <c r="P543" s="13">
        <f t="shared" si="195"/>
        <v>5.1589361267085909E-3</v>
      </c>
      <c r="Q543" s="13">
        <f t="shared" si="196"/>
        <v>3.7059607153993035E-3</v>
      </c>
      <c r="R543" s="13">
        <f t="shared" si="197"/>
        <v>3.3751829967061386E-3</v>
      </c>
      <c r="S543" s="13">
        <f t="shared" si="198"/>
        <v>2.6061457482773331E-3</v>
      </c>
      <c r="T543" s="13">
        <f t="shared" si="199"/>
        <v>1.7397065605921691E-2</v>
      </c>
      <c r="U543" s="13">
        <f t="shared" si="200"/>
        <v>-5.5707487085488339E-2</v>
      </c>
      <c r="V543" s="13">
        <f t="shared" si="201"/>
        <v>2.7243019851495021E-3</v>
      </c>
      <c r="W543" s="13">
        <f t="shared" si="202"/>
        <v>-1.6881195361917456E-4</v>
      </c>
      <c r="X543" s="13">
        <f t="shared" si="203"/>
        <v>5.4753276920522786E-3</v>
      </c>
      <c r="Y543" s="13">
        <f t="shared" si="204"/>
        <v>5.4778151090033589E-3</v>
      </c>
      <c r="Z543" s="13">
        <f t="shared" si="205"/>
        <v>-4.5667227866557081E-3</v>
      </c>
      <c r="AA543" s="13">
        <f t="shared" si="206"/>
        <v>-1.9362719627450398E-3</v>
      </c>
      <c r="AB543" s="13">
        <f t="shared" si="207"/>
        <v>-3.9092116481999062E-3</v>
      </c>
      <c r="AC543" s="55"/>
      <c r="AD543" s="14">
        <f t="shared" si="208"/>
        <v>1.2094604698162134E-3</v>
      </c>
      <c r="AE543" s="14">
        <f t="shared" si="209"/>
        <v>1.6234168287369396E-2</v>
      </c>
      <c r="AF543" s="14">
        <f t="shared" si="210"/>
        <v>-5.6353967793969235E-2</v>
      </c>
      <c r="AG543" s="14">
        <f t="shared" si="211"/>
        <v>1.6693485570248748E-3</v>
      </c>
      <c r="AH543" s="14">
        <f t="shared" si="212"/>
        <v>-1.2295442941492227E-3</v>
      </c>
      <c r="AI543" s="14">
        <f t="shared" si="213"/>
        <v>4.7894724747705652E-3</v>
      </c>
      <c r="AJ543" s="14">
        <f t="shared" si="214"/>
        <v>4.3381672275655744E-3</v>
      </c>
      <c r="AK543" s="14">
        <f t="shared" si="215"/>
        <v>-5.9055442459100688E-3</v>
      </c>
      <c r="AL543" s="14">
        <f t="shared" si="216"/>
        <v>-2.2938725875791838E-3</v>
      </c>
      <c r="AM543" s="14">
        <f t="shared" si="217"/>
        <v>-4.8377492481800708E-3</v>
      </c>
    </row>
    <row r="544" spans="1:39" x14ac:dyDescent="0.25">
      <c r="A544" s="11">
        <v>43542</v>
      </c>
      <c r="B544" s="12">
        <v>12781.4</v>
      </c>
      <c r="C544" s="12">
        <v>2832.94</v>
      </c>
      <c r="D544" s="12">
        <v>7714.4799800000001</v>
      </c>
      <c r="E544" s="12">
        <v>257.76001000000002</v>
      </c>
      <c r="F544" s="12">
        <v>1742.150024</v>
      </c>
      <c r="G544" s="12">
        <v>37.970001000000003</v>
      </c>
      <c r="H544" s="12">
        <v>161.949997</v>
      </c>
      <c r="I544" s="12">
        <v>1184.26001</v>
      </c>
      <c r="J544" s="12">
        <v>60.599997999999999</v>
      </c>
      <c r="K544" s="12">
        <v>363.44000199999999</v>
      </c>
      <c r="L544" s="12">
        <v>100.269997</v>
      </c>
      <c r="M544" s="12">
        <v>51.747180999999998</v>
      </c>
      <c r="N544" s="12">
        <v>180.91000399999999</v>
      </c>
      <c r="O544" s="53"/>
      <c r="P544" s="13">
        <f t="shared" si="195"/>
        <v>-1.611717026303916E-3</v>
      </c>
      <c r="Q544" s="13">
        <f t="shared" si="196"/>
        <v>-1.3060636653083879E-4</v>
      </c>
      <c r="R544" s="13">
        <f t="shared" si="197"/>
        <v>1.2275895490754252E-3</v>
      </c>
      <c r="S544" s="13">
        <f t="shared" si="198"/>
        <v>1.0319688457491649E-2</v>
      </c>
      <c r="T544" s="13">
        <f t="shared" si="199"/>
        <v>1.1307839008473319E-2</v>
      </c>
      <c r="U544" s="13">
        <f t="shared" si="200"/>
        <v>5.2672371538782237E-3</v>
      </c>
      <c r="V544" s="13">
        <f t="shared" si="201"/>
        <v>1.2225971205173991E-2</v>
      </c>
      <c r="W544" s="13">
        <f t="shared" si="202"/>
        <v>1.2319900931215377E-2</v>
      </c>
      <c r="X544" s="13">
        <f t="shared" si="203"/>
        <v>-4.422442390179615E-2</v>
      </c>
      <c r="Y544" s="13">
        <f t="shared" si="204"/>
        <v>-1.2821932022771709E-2</v>
      </c>
      <c r="Z544" s="13">
        <f t="shared" si="205"/>
        <v>1.2665842604941968E-2</v>
      </c>
      <c r="AA544" s="13">
        <f t="shared" si="206"/>
        <v>7.0548770569733854E-4</v>
      </c>
      <c r="AB544" s="13">
        <f t="shared" si="207"/>
        <v>7.6833727779919148E-3</v>
      </c>
      <c r="AC544" s="55"/>
      <c r="AD544" s="14">
        <f t="shared" si="208"/>
        <v>8.9230031790305288E-3</v>
      </c>
      <c r="AE544" s="14">
        <f t="shared" si="209"/>
        <v>1.0144941689921024E-2</v>
      </c>
      <c r="AF544" s="14">
        <f t="shared" si="210"/>
        <v>4.6207564453973294E-3</v>
      </c>
      <c r="AG544" s="14">
        <f t="shared" si="211"/>
        <v>1.1171017777049364E-2</v>
      </c>
      <c r="AH544" s="14">
        <f t="shared" si="212"/>
        <v>1.1259168590685329E-2</v>
      </c>
      <c r="AI544" s="14">
        <f t="shared" si="213"/>
        <v>-4.4910279119077863E-2</v>
      </c>
      <c r="AJ544" s="14">
        <f t="shared" si="214"/>
        <v>-1.3961579904209494E-2</v>
      </c>
      <c r="AK544" s="14">
        <f t="shared" si="215"/>
        <v>1.1327021145687607E-2</v>
      </c>
      <c r="AL544" s="14">
        <f t="shared" si="216"/>
        <v>3.4788708086319462E-4</v>
      </c>
      <c r="AM544" s="14">
        <f t="shared" si="217"/>
        <v>6.7548351780117501E-3</v>
      </c>
    </row>
    <row r="545" spans="1:39" x14ac:dyDescent="0.25">
      <c r="A545" s="11">
        <v>43543</v>
      </c>
      <c r="B545" s="12">
        <v>12760.8</v>
      </c>
      <c r="C545" s="12">
        <v>2832.57</v>
      </c>
      <c r="D545" s="12">
        <v>7723.9501950000003</v>
      </c>
      <c r="E545" s="12">
        <v>260.42001299999998</v>
      </c>
      <c r="F545" s="12">
        <v>1761.849976</v>
      </c>
      <c r="G545" s="12">
        <v>38.169998</v>
      </c>
      <c r="H545" s="12">
        <v>163.929993</v>
      </c>
      <c r="I545" s="12">
        <v>1198.849976</v>
      </c>
      <c r="J545" s="12">
        <v>57.919998</v>
      </c>
      <c r="K545" s="12">
        <v>358.77999899999998</v>
      </c>
      <c r="L545" s="12">
        <v>101.540001</v>
      </c>
      <c r="M545" s="12">
        <v>51.783687999999998</v>
      </c>
      <c r="N545" s="12">
        <v>182.300003</v>
      </c>
      <c r="O545" s="53"/>
      <c r="P545" s="13">
        <f t="shared" si="195"/>
        <v>-4.741082063820401E-3</v>
      </c>
      <c r="Q545" s="13">
        <f t="shared" si="196"/>
        <v>-2.9443226469249018E-3</v>
      </c>
      <c r="R545" s="13">
        <f t="shared" si="197"/>
        <v>6.499291001706986E-4</v>
      </c>
      <c r="S545" s="13">
        <f t="shared" si="198"/>
        <v>-2.6112547655852136E-3</v>
      </c>
      <c r="T545" s="13">
        <f t="shared" si="199"/>
        <v>2.010389334080287E-2</v>
      </c>
      <c r="U545" s="13">
        <f t="shared" si="200"/>
        <v>-8.1214832654694646E-3</v>
      </c>
      <c r="V545" s="13">
        <f t="shared" si="201"/>
        <v>-2.5620570849410607E-3</v>
      </c>
      <c r="W545" s="13">
        <f t="shared" si="202"/>
        <v>2.0953409936924405E-2</v>
      </c>
      <c r="X545" s="13">
        <f t="shared" si="203"/>
        <v>-2.451654090181421E-2</v>
      </c>
      <c r="Y545" s="13">
        <f t="shared" si="204"/>
        <v>4.5821957873409813E-2</v>
      </c>
      <c r="Z545" s="13">
        <f t="shared" si="205"/>
        <v>7.5831888163955252E-3</v>
      </c>
      <c r="AA545" s="13">
        <f t="shared" si="206"/>
        <v>6.8734772231751062E-3</v>
      </c>
      <c r="AB545" s="13">
        <f t="shared" si="207"/>
        <v>-2.4684420877382207E-3</v>
      </c>
      <c r="AC545" s="55"/>
      <c r="AD545" s="14">
        <f t="shared" si="208"/>
        <v>-4.0079400440463332E-3</v>
      </c>
      <c r="AE545" s="14">
        <f t="shared" si="209"/>
        <v>1.8940996022250575E-2</v>
      </c>
      <c r="AF545" s="14">
        <f t="shared" si="210"/>
        <v>-8.7679639739503597E-3</v>
      </c>
      <c r="AG545" s="14">
        <f t="shared" si="211"/>
        <v>-3.617010513065688E-3</v>
      </c>
      <c r="AH545" s="14">
        <f t="shared" si="212"/>
        <v>1.9892677596394358E-2</v>
      </c>
      <c r="AI545" s="14">
        <f t="shared" si="213"/>
        <v>-2.5202396119095923E-2</v>
      </c>
      <c r="AJ545" s="14">
        <f t="shared" si="214"/>
        <v>4.4682309991972029E-2</v>
      </c>
      <c r="AK545" s="14">
        <f t="shared" si="215"/>
        <v>6.2443673571411645E-3</v>
      </c>
      <c r="AL545" s="14">
        <f t="shared" si="216"/>
        <v>6.5158765983409622E-3</v>
      </c>
      <c r="AM545" s="14">
        <f t="shared" si="217"/>
        <v>-3.3969796877183853E-3</v>
      </c>
    </row>
    <row r="546" spans="1:39" x14ac:dyDescent="0.25">
      <c r="A546" s="11">
        <v>43544</v>
      </c>
      <c r="B546" s="12">
        <v>12700.3</v>
      </c>
      <c r="C546" s="12">
        <v>2824.23</v>
      </c>
      <c r="D546" s="12">
        <v>7728.9702150000003</v>
      </c>
      <c r="E546" s="12">
        <v>259.73998999999998</v>
      </c>
      <c r="F546" s="12">
        <v>1797.2700199999999</v>
      </c>
      <c r="G546" s="12">
        <v>37.860000999999997</v>
      </c>
      <c r="H546" s="12">
        <v>163.509995</v>
      </c>
      <c r="I546" s="12">
        <v>1223.969971</v>
      </c>
      <c r="J546" s="12">
        <v>56.5</v>
      </c>
      <c r="K546" s="12">
        <v>375.22000100000002</v>
      </c>
      <c r="L546" s="12">
        <v>102.30999799999999</v>
      </c>
      <c r="M546" s="12">
        <v>52.139622000000003</v>
      </c>
      <c r="N546" s="12">
        <v>181.85000600000001</v>
      </c>
      <c r="O546" s="53"/>
      <c r="P546" s="13">
        <f t="shared" si="195"/>
        <v>6.4722880561876028E-3</v>
      </c>
      <c r="Q546" s="13">
        <f t="shared" si="196"/>
        <v>1.0852515552911779E-2</v>
      </c>
      <c r="R546" s="13">
        <f t="shared" si="197"/>
        <v>1.4230840971095615E-2</v>
      </c>
      <c r="S546" s="13">
        <f t="shared" si="198"/>
        <v>1.7094029302149538E-2</v>
      </c>
      <c r="T546" s="13">
        <f t="shared" si="199"/>
        <v>1.2235217722042613E-2</v>
      </c>
      <c r="U546" s="13">
        <f t="shared" si="200"/>
        <v>7.6598254712143543E-3</v>
      </c>
      <c r="V546" s="13">
        <f t="shared" si="201"/>
        <v>2.1038481470200043E-2</v>
      </c>
      <c r="W546" s="13">
        <f t="shared" si="202"/>
        <v>6.1848478143751162E-3</v>
      </c>
      <c r="X546" s="13">
        <f t="shared" si="203"/>
        <v>-4.070794690265489E-2</v>
      </c>
      <c r="Y546" s="13">
        <f t="shared" si="204"/>
        <v>7.0625073102112967E-3</v>
      </c>
      <c r="Z546" s="13">
        <f t="shared" si="205"/>
        <v>1.7984596187754942E-2</v>
      </c>
      <c r="AA546" s="13">
        <f t="shared" si="206"/>
        <v>9.4522357680306701E-3</v>
      </c>
      <c r="AB546" s="13">
        <f t="shared" si="207"/>
        <v>1.9411596829972178E-2</v>
      </c>
      <c r="AC546" s="55"/>
      <c r="AD546" s="14">
        <f t="shared" si="208"/>
        <v>1.5697344023688418E-2</v>
      </c>
      <c r="AE546" s="14">
        <f t="shared" si="209"/>
        <v>1.1072320403490318E-2</v>
      </c>
      <c r="AF546" s="14">
        <f t="shared" si="210"/>
        <v>7.0133447627334601E-3</v>
      </c>
      <c r="AG546" s="14">
        <f t="shared" si="211"/>
        <v>1.9983528042075416E-2</v>
      </c>
      <c r="AH546" s="14">
        <f t="shared" si="212"/>
        <v>5.1241154738450676E-3</v>
      </c>
      <c r="AI546" s="14">
        <f t="shared" si="213"/>
        <v>-4.1393802119936603E-2</v>
      </c>
      <c r="AJ546" s="14">
        <f t="shared" si="214"/>
        <v>5.9228594287735123E-3</v>
      </c>
      <c r="AK546" s="14">
        <f t="shared" si="215"/>
        <v>1.6645774728500581E-2</v>
      </c>
      <c r="AL546" s="14">
        <f t="shared" si="216"/>
        <v>9.094635143196526E-3</v>
      </c>
      <c r="AM546" s="14">
        <f t="shared" si="217"/>
        <v>1.8483059229992011E-2</v>
      </c>
    </row>
    <row r="547" spans="1:39" x14ac:dyDescent="0.25">
      <c r="A547" s="11">
        <v>43545</v>
      </c>
      <c r="B547" s="12">
        <v>12782.5</v>
      </c>
      <c r="C547" s="12">
        <v>2854.88</v>
      </c>
      <c r="D547" s="12">
        <v>7838.9599609999996</v>
      </c>
      <c r="E547" s="12">
        <v>264.17999300000002</v>
      </c>
      <c r="F547" s="12">
        <v>1819.26001</v>
      </c>
      <c r="G547" s="12">
        <v>38.150002000000001</v>
      </c>
      <c r="H547" s="12">
        <v>166.949997</v>
      </c>
      <c r="I547" s="12">
        <v>1231.540039</v>
      </c>
      <c r="J547" s="12">
        <v>54.200001</v>
      </c>
      <c r="K547" s="12">
        <v>377.86999500000002</v>
      </c>
      <c r="L547" s="12">
        <v>104.150002</v>
      </c>
      <c r="M547" s="12">
        <v>52.632458</v>
      </c>
      <c r="N547" s="12">
        <v>185.38000500000001</v>
      </c>
      <c r="O547" s="53"/>
      <c r="P547" s="13">
        <f t="shared" si="195"/>
        <v>-1.9018188930178037E-2</v>
      </c>
      <c r="Q547" s="13">
        <f t="shared" si="196"/>
        <v>-1.8974527826038257E-2</v>
      </c>
      <c r="R547" s="13">
        <f t="shared" si="197"/>
        <v>-2.5040316569617915E-2</v>
      </c>
      <c r="S547" s="13">
        <f t="shared" si="198"/>
        <v>-1.6995953966885136E-2</v>
      </c>
      <c r="T547" s="13">
        <f t="shared" si="199"/>
        <v>-2.9951732957621657E-2</v>
      </c>
      <c r="U547" s="13">
        <f t="shared" si="200"/>
        <v>-2.2280549290665808E-2</v>
      </c>
      <c r="V547" s="13">
        <f t="shared" si="201"/>
        <v>-3.2644486959769181E-2</v>
      </c>
      <c r="W547" s="13">
        <f t="shared" si="202"/>
        <v>-2.1144289406249683E-2</v>
      </c>
      <c r="X547" s="13">
        <f t="shared" si="203"/>
        <v>-1.2730682421943085E-2</v>
      </c>
      <c r="Y547" s="13">
        <f t="shared" si="204"/>
        <v>-4.4618480490889456E-2</v>
      </c>
      <c r="Z547" s="13">
        <f t="shared" si="205"/>
        <v>-2.7652471864570871E-2</v>
      </c>
      <c r="AA547" s="13">
        <f t="shared" si="206"/>
        <v>-1.0577446335491292E-2</v>
      </c>
      <c r="AB547" s="13">
        <f t="shared" si="207"/>
        <v>-2.0012983600901424E-2</v>
      </c>
      <c r="AC547" s="55"/>
      <c r="AD547" s="14">
        <f t="shared" si="208"/>
        <v>-1.8392639245346256E-2</v>
      </c>
      <c r="AE547" s="14">
        <f t="shared" si="209"/>
        <v>-3.1114630276173953E-2</v>
      </c>
      <c r="AF547" s="14">
        <f t="shared" si="210"/>
        <v>-2.2927029999146701E-2</v>
      </c>
      <c r="AG547" s="14">
        <f t="shared" si="211"/>
        <v>-3.3699440387893811E-2</v>
      </c>
      <c r="AH547" s="14">
        <f t="shared" si="212"/>
        <v>-2.220502174677973E-2</v>
      </c>
      <c r="AI547" s="14">
        <f t="shared" si="213"/>
        <v>-1.3416537639224797E-2</v>
      </c>
      <c r="AJ547" s="14">
        <f t="shared" si="214"/>
        <v>-4.5758128372327241E-2</v>
      </c>
      <c r="AK547" s="14">
        <f t="shared" si="215"/>
        <v>-2.8991293323825232E-2</v>
      </c>
      <c r="AL547" s="14">
        <f t="shared" si="216"/>
        <v>-1.0935046960325436E-2</v>
      </c>
      <c r="AM547" s="14">
        <f t="shared" si="217"/>
        <v>-2.094152120088159E-2</v>
      </c>
    </row>
    <row r="548" spans="1:39" x14ac:dyDescent="0.25">
      <c r="A548" s="11">
        <v>43546</v>
      </c>
      <c r="B548" s="12">
        <v>12539.4</v>
      </c>
      <c r="C548" s="12">
        <v>2800.71</v>
      </c>
      <c r="D548" s="12">
        <v>7642.669922</v>
      </c>
      <c r="E548" s="12">
        <v>259.69000199999999</v>
      </c>
      <c r="F548" s="12">
        <v>1764.7700199999999</v>
      </c>
      <c r="G548" s="12">
        <v>37.299999</v>
      </c>
      <c r="H548" s="12">
        <v>161.5</v>
      </c>
      <c r="I548" s="12">
        <v>1205.5</v>
      </c>
      <c r="J548" s="12">
        <v>53.509998000000003</v>
      </c>
      <c r="K548" s="12">
        <v>361.01001000000002</v>
      </c>
      <c r="L548" s="12">
        <v>101.269997</v>
      </c>
      <c r="M548" s="12">
        <v>52.075741000000001</v>
      </c>
      <c r="N548" s="12">
        <v>181.66999799999999</v>
      </c>
      <c r="O548" s="53"/>
      <c r="P548" s="13">
        <f t="shared" si="195"/>
        <v>-2.950699395504186E-4</v>
      </c>
      <c r="Q548" s="13">
        <f t="shared" si="196"/>
        <v>-8.3907294935925414E-4</v>
      </c>
      <c r="R548" s="13">
        <f t="shared" si="197"/>
        <v>-6.7121608709452829E-4</v>
      </c>
      <c r="S548" s="13">
        <f t="shared" si="198"/>
        <v>9.9348722712859772E-3</v>
      </c>
      <c r="T548" s="13">
        <f t="shared" si="199"/>
        <v>5.3774655578067154E-3</v>
      </c>
      <c r="U548" s="13">
        <f t="shared" si="200"/>
        <v>9.1152817457180735E-3</v>
      </c>
      <c r="V548" s="13">
        <f t="shared" si="201"/>
        <v>-3.8389783281732592E-3</v>
      </c>
      <c r="W548" s="13">
        <f t="shared" si="202"/>
        <v>-1.0369141435089158E-2</v>
      </c>
      <c r="X548" s="13">
        <f t="shared" si="203"/>
        <v>1.9435638924897747E-2</v>
      </c>
      <c r="Y548" s="13">
        <f t="shared" si="204"/>
        <v>1.4459435626175576E-2</v>
      </c>
      <c r="Z548" s="13">
        <f t="shared" si="205"/>
        <v>2.7649452779188177E-3</v>
      </c>
      <c r="AA548" s="13">
        <f t="shared" si="206"/>
        <v>3.8554420185783478E-3</v>
      </c>
      <c r="AB548" s="13">
        <f t="shared" si="207"/>
        <v>-2.201761459809104E-3</v>
      </c>
      <c r="AC548" s="55"/>
      <c r="AD548" s="14">
        <f t="shared" si="208"/>
        <v>8.5381869928248567E-3</v>
      </c>
      <c r="AE548" s="14">
        <f t="shared" si="209"/>
        <v>4.2145682392544202E-3</v>
      </c>
      <c r="AF548" s="14">
        <f t="shared" si="210"/>
        <v>8.4688010372371784E-3</v>
      </c>
      <c r="AG548" s="14">
        <f t="shared" si="211"/>
        <v>-4.8939317562978861E-3</v>
      </c>
      <c r="AH548" s="14">
        <f t="shared" si="212"/>
        <v>-1.1429873775619206E-2</v>
      </c>
      <c r="AI548" s="14">
        <f t="shared" si="213"/>
        <v>1.8749783707616034E-2</v>
      </c>
      <c r="AJ548" s="14">
        <f t="shared" si="214"/>
        <v>1.3319787744737792E-2</v>
      </c>
      <c r="AK548" s="14">
        <f t="shared" si="215"/>
        <v>1.4261238186644566E-3</v>
      </c>
      <c r="AL548" s="14">
        <f t="shared" si="216"/>
        <v>3.4978413937442037E-3</v>
      </c>
      <c r="AM548" s="14">
        <f t="shared" si="217"/>
        <v>-3.1302990597892686E-3</v>
      </c>
    </row>
    <row r="549" spans="1:39" x14ac:dyDescent="0.25">
      <c r="A549" s="11">
        <v>43549</v>
      </c>
      <c r="B549" s="12">
        <v>12535.7</v>
      </c>
      <c r="C549" s="12">
        <v>2798.36</v>
      </c>
      <c r="D549" s="12">
        <v>7637.5400390000004</v>
      </c>
      <c r="E549" s="12">
        <v>262.26998900000001</v>
      </c>
      <c r="F549" s="12">
        <v>1774.26001</v>
      </c>
      <c r="G549" s="12">
        <v>37.639999000000003</v>
      </c>
      <c r="H549" s="12">
        <v>160.88000500000001</v>
      </c>
      <c r="I549" s="12">
        <v>1193</v>
      </c>
      <c r="J549" s="12">
        <v>54.549999</v>
      </c>
      <c r="K549" s="12">
        <v>366.23001099999999</v>
      </c>
      <c r="L549" s="12">
        <v>101.550003</v>
      </c>
      <c r="M549" s="12">
        <v>52.276516000000001</v>
      </c>
      <c r="N549" s="12">
        <v>181.270004</v>
      </c>
      <c r="O549" s="53"/>
      <c r="P549" s="13">
        <f t="shared" si="195"/>
        <v>8.4319184409327175E-3</v>
      </c>
      <c r="Q549" s="13">
        <f t="shared" si="196"/>
        <v>7.1827784845408527E-3</v>
      </c>
      <c r="R549" s="13">
        <f t="shared" si="197"/>
        <v>7.0677182344522915E-3</v>
      </c>
      <c r="S549" s="13">
        <f t="shared" si="198"/>
        <v>1.2658737710169232E-2</v>
      </c>
      <c r="T549" s="13">
        <f t="shared" si="199"/>
        <v>5.3543448798127891E-3</v>
      </c>
      <c r="U549" s="13">
        <f t="shared" si="200"/>
        <v>5.3135229892009583E-3</v>
      </c>
      <c r="V549" s="13">
        <f t="shared" si="201"/>
        <v>-9.1994713699817821E-3</v>
      </c>
      <c r="W549" s="13">
        <f t="shared" si="202"/>
        <v>-7.0243126571667425E-3</v>
      </c>
      <c r="X549" s="13">
        <f t="shared" si="203"/>
        <v>1.9615032440238878E-2</v>
      </c>
      <c r="Y549" s="13">
        <f t="shared" si="204"/>
        <v>-1.7093110373196496E-2</v>
      </c>
      <c r="Z549" s="13">
        <f t="shared" si="205"/>
        <v>1.5755775014600459E-2</v>
      </c>
      <c r="AA549" s="13">
        <f t="shared" si="206"/>
        <v>9.6020362183280028E-3</v>
      </c>
      <c r="AB549" s="13">
        <f t="shared" si="207"/>
        <v>9.3782587437907239E-3</v>
      </c>
      <c r="AC549" s="55"/>
      <c r="AD549" s="14">
        <f t="shared" si="208"/>
        <v>1.1262052431708112E-2</v>
      </c>
      <c r="AE549" s="14">
        <f t="shared" si="209"/>
        <v>4.1914475612604939E-3</v>
      </c>
      <c r="AF549" s="14">
        <f t="shared" si="210"/>
        <v>4.6670422807200641E-3</v>
      </c>
      <c r="AG549" s="14">
        <f t="shared" si="211"/>
        <v>-1.0254424798106409E-2</v>
      </c>
      <c r="AH549" s="14">
        <f t="shared" si="212"/>
        <v>-8.0850449976967911E-3</v>
      </c>
      <c r="AI549" s="14">
        <f t="shared" si="213"/>
        <v>1.8929177222957165E-2</v>
      </c>
      <c r="AJ549" s="14">
        <f t="shared" si="214"/>
        <v>-1.8232758254634281E-2</v>
      </c>
      <c r="AK549" s="14">
        <f t="shared" si="215"/>
        <v>1.4416953555346099E-2</v>
      </c>
      <c r="AL549" s="14">
        <f t="shared" si="216"/>
        <v>9.2444355934938587E-3</v>
      </c>
      <c r="AM549" s="14">
        <f t="shared" si="217"/>
        <v>8.4497211438105593E-3</v>
      </c>
    </row>
    <row r="550" spans="1:39" x14ac:dyDescent="0.25">
      <c r="A550" s="11">
        <v>43550</v>
      </c>
      <c r="B550" s="12">
        <v>12641.4</v>
      </c>
      <c r="C550" s="12">
        <v>2818.46</v>
      </c>
      <c r="D550" s="12">
        <v>7691.5200199999999</v>
      </c>
      <c r="E550" s="12">
        <v>265.58999599999999</v>
      </c>
      <c r="F550" s="12">
        <v>1783.76001</v>
      </c>
      <c r="G550" s="12">
        <v>37.840000000000003</v>
      </c>
      <c r="H550" s="12">
        <v>159.39999399999999</v>
      </c>
      <c r="I550" s="12">
        <v>1184.619995</v>
      </c>
      <c r="J550" s="12">
        <v>55.619999</v>
      </c>
      <c r="K550" s="12">
        <v>359.97000100000002</v>
      </c>
      <c r="L550" s="12">
        <v>103.150002</v>
      </c>
      <c r="M550" s="12">
        <v>52.778477000000002</v>
      </c>
      <c r="N550" s="12">
        <v>182.970001</v>
      </c>
      <c r="O550" s="53"/>
      <c r="P550" s="13">
        <f t="shared" si="195"/>
        <v>-3.9315265714239267E-3</v>
      </c>
      <c r="Q550" s="13">
        <f t="shared" si="196"/>
        <v>-4.6443802643997278E-3</v>
      </c>
      <c r="R550" s="13">
        <f t="shared" si="197"/>
        <v>-6.258858700857961E-3</v>
      </c>
      <c r="S550" s="13">
        <f t="shared" si="198"/>
        <v>-1.2236906694331973E-2</v>
      </c>
      <c r="T550" s="13">
        <f t="shared" si="199"/>
        <v>-1.0124713469722768E-2</v>
      </c>
      <c r="U550" s="13">
        <f t="shared" si="200"/>
        <v>-9.2494186046513382E-3</v>
      </c>
      <c r="V550" s="13">
        <f t="shared" si="201"/>
        <v>-2.685068482499442E-2</v>
      </c>
      <c r="W550" s="13">
        <f t="shared" si="202"/>
        <v>-9.7921485784140394E-3</v>
      </c>
      <c r="X550" s="13">
        <f t="shared" si="203"/>
        <v>-1.3304530983540674E-2</v>
      </c>
      <c r="Y550" s="13">
        <f t="shared" si="204"/>
        <v>-1.8334877855557763E-2</v>
      </c>
      <c r="Z550" s="13">
        <f t="shared" si="205"/>
        <v>-7.7558893309581656E-4</v>
      </c>
      <c r="AA550" s="13">
        <f t="shared" si="206"/>
        <v>-2.420948978880233E-3</v>
      </c>
      <c r="AB550" s="13">
        <f t="shared" si="207"/>
        <v>-1.5248445016951218E-2</v>
      </c>
      <c r="AC550" s="55"/>
      <c r="AD550" s="14">
        <f t="shared" si="208"/>
        <v>-1.3633591972793093E-2</v>
      </c>
      <c r="AE550" s="14">
        <f t="shared" si="209"/>
        <v>-1.1287610788275063E-2</v>
      </c>
      <c r="AF550" s="14">
        <f t="shared" si="210"/>
        <v>-9.8958993131322334E-3</v>
      </c>
      <c r="AG550" s="14">
        <f t="shared" si="211"/>
        <v>-2.7905638253119047E-2</v>
      </c>
      <c r="AH550" s="14">
        <f t="shared" si="212"/>
        <v>-1.0852880918944088E-2</v>
      </c>
      <c r="AI550" s="14">
        <f t="shared" si="213"/>
        <v>-1.3990386200822387E-2</v>
      </c>
      <c r="AJ550" s="14">
        <f t="shared" si="214"/>
        <v>-1.9474525736995547E-2</v>
      </c>
      <c r="AK550" s="14">
        <f t="shared" si="215"/>
        <v>-2.1144103923501777E-3</v>
      </c>
      <c r="AL550" s="14">
        <f t="shared" si="216"/>
        <v>-2.7785496037143771E-3</v>
      </c>
      <c r="AM550" s="14">
        <f t="shared" si="217"/>
        <v>-1.6176982616931384E-2</v>
      </c>
    </row>
    <row r="551" spans="1:39" x14ac:dyDescent="0.25">
      <c r="A551" s="11">
        <v>43551</v>
      </c>
      <c r="B551" s="12">
        <v>12591.7</v>
      </c>
      <c r="C551" s="12">
        <v>2805.37</v>
      </c>
      <c r="D551" s="12">
        <v>7643.3798829999996</v>
      </c>
      <c r="E551" s="12">
        <v>262.33999599999999</v>
      </c>
      <c r="F551" s="12">
        <v>1765.6999510000001</v>
      </c>
      <c r="G551" s="12">
        <v>37.490001999999997</v>
      </c>
      <c r="H551" s="12">
        <v>155.11999499999999</v>
      </c>
      <c r="I551" s="12">
        <v>1173.0200199999999</v>
      </c>
      <c r="J551" s="12">
        <v>54.880001</v>
      </c>
      <c r="K551" s="12">
        <v>353.36999500000002</v>
      </c>
      <c r="L551" s="12">
        <v>103.07</v>
      </c>
      <c r="M551" s="12">
        <v>52.650703</v>
      </c>
      <c r="N551" s="12">
        <v>180.179993</v>
      </c>
      <c r="O551" s="53"/>
      <c r="P551" s="13">
        <f t="shared" si="195"/>
        <v>3.2481714145031759E-3</v>
      </c>
      <c r="Q551" s="13">
        <f t="shared" si="196"/>
        <v>3.5895443381801506E-3</v>
      </c>
      <c r="R551" s="13">
        <f t="shared" si="197"/>
        <v>3.3741668469680075E-3</v>
      </c>
      <c r="S551" s="13">
        <f t="shared" si="198"/>
        <v>4.5361096978899784E-3</v>
      </c>
      <c r="T551" s="13">
        <f t="shared" si="199"/>
        <v>4.3722564502692851E-3</v>
      </c>
      <c r="U551" s="13">
        <f t="shared" si="200"/>
        <v>1.1469617953074662E-2</v>
      </c>
      <c r="V551" s="13">
        <f t="shared" si="201"/>
        <v>3.8678443742856672E-4</v>
      </c>
      <c r="W551" s="13">
        <f t="shared" si="202"/>
        <v>-3.8618522469888727E-3</v>
      </c>
      <c r="X551" s="13">
        <f t="shared" si="203"/>
        <v>-7.6530975281869917E-3</v>
      </c>
      <c r="Y551" s="13">
        <f t="shared" si="204"/>
        <v>3.5090415642109463E-3</v>
      </c>
      <c r="Z551" s="13">
        <f t="shared" si="205"/>
        <v>7.6647035994954482E-3</v>
      </c>
      <c r="AA551" s="13">
        <f t="shared" si="206"/>
        <v>8.667690533969985E-4</v>
      </c>
      <c r="AB551" s="13">
        <f t="shared" si="207"/>
        <v>4.7730049584362444E-3</v>
      </c>
      <c r="AC551" s="55"/>
      <c r="AD551" s="14">
        <f t="shared" si="208"/>
        <v>3.1394244194288589E-3</v>
      </c>
      <c r="AE551" s="14">
        <f t="shared" si="209"/>
        <v>3.2093591317169899E-3</v>
      </c>
      <c r="AF551" s="14">
        <f t="shared" si="210"/>
        <v>1.0823137244593767E-2</v>
      </c>
      <c r="AG551" s="14">
        <f t="shared" si="211"/>
        <v>-6.6816899069606058E-4</v>
      </c>
      <c r="AH551" s="14">
        <f t="shared" si="212"/>
        <v>-4.9225845875189213E-3</v>
      </c>
      <c r="AI551" s="14">
        <f t="shared" si="213"/>
        <v>-8.3389527454687043E-3</v>
      </c>
      <c r="AJ551" s="14">
        <f t="shared" si="214"/>
        <v>2.3693936827731622E-3</v>
      </c>
      <c r="AK551" s="14">
        <f t="shared" si="215"/>
        <v>6.3258821402410875E-3</v>
      </c>
      <c r="AL551" s="14">
        <f t="shared" si="216"/>
        <v>5.0916842856285464E-4</v>
      </c>
      <c r="AM551" s="14">
        <f t="shared" si="217"/>
        <v>3.8444673584560798E-3</v>
      </c>
    </row>
    <row r="552" spans="1:39" x14ac:dyDescent="0.25">
      <c r="A552" s="11">
        <v>43552</v>
      </c>
      <c r="B552" s="12">
        <v>12632.6</v>
      </c>
      <c r="C552" s="12">
        <v>2815.44</v>
      </c>
      <c r="D552" s="12">
        <v>7669.169922</v>
      </c>
      <c r="E552" s="12">
        <v>263.52999899999998</v>
      </c>
      <c r="F552" s="12">
        <v>1773.420044</v>
      </c>
      <c r="G552" s="12">
        <v>37.919998</v>
      </c>
      <c r="H552" s="12">
        <v>155.179993</v>
      </c>
      <c r="I552" s="12">
        <v>1168.48999</v>
      </c>
      <c r="J552" s="12">
        <v>54.459999000000003</v>
      </c>
      <c r="K552" s="12">
        <v>354.60998499999999</v>
      </c>
      <c r="L552" s="12">
        <v>103.860001</v>
      </c>
      <c r="M552" s="12">
        <v>52.696339000000002</v>
      </c>
      <c r="N552" s="12">
        <v>181.03999300000001</v>
      </c>
      <c r="O552" s="53"/>
      <c r="P552" s="13">
        <f t="shared" si="195"/>
        <v>5.0900052245776983E-3</v>
      </c>
      <c r="Q552" s="13">
        <f t="shared" si="196"/>
        <v>6.7342937515983969E-3</v>
      </c>
      <c r="R552" s="13">
        <f t="shared" si="197"/>
        <v>7.8430785354557386E-3</v>
      </c>
      <c r="S552" s="13">
        <f t="shared" si="198"/>
        <v>1.1232083676363525E-2</v>
      </c>
      <c r="T552" s="13">
        <f t="shared" si="199"/>
        <v>4.1332317319855427E-3</v>
      </c>
      <c r="U552" s="13">
        <f t="shared" si="200"/>
        <v>1.2130881441502206E-2</v>
      </c>
      <c r="V552" s="13">
        <f t="shared" si="201"/>
        <v>2.0556786595550269E-2</v>
      </c>
      <c r="W552" s="13">
        <f t="shared" si="202"/>
        <v>4.1250409000079813E-3</v>
      </c>
      <c r="X552" s="13">
        <f t="shared" si="203"/>
        <v>2.203507201680166E-3</v>
      </c>
      <c r="Y552" s="13">
        <f t="shared" si="204"/>
        <v>5.4990357928021982E-3</v>
      </c>
      <c r="Z552" s="13">
        <f t="shared" si="205"/>
        <v>-1.9261505687828695E-4</v>
      </c>
      <c r="AA552" s="13">
        <f t="shared" si="206"/>
        <v>-3.4632386891242373E-4</v>
      </c>
      <c r="AB552" s="13">
        <f t="shared" si="207"/>
        <v>2.8723211450853992E-3</v>
      </c>
      <c r="AC552" s="55"/>
      <c r="AD552" s="14">
        <f t="shared" si="208"/>
        <v>9.8353983979024041E-3</v>
      </c>
      <c r="AE552" s="14">
        <f t="shared" si="209"/>
        <v>2.9703344134332475E-3</v>
      </c>
      <c r="AF552" s="14">
        <f t="shared" si="210"/>
        <v>1.1484400733021311E-2</v>
      </c>
      <c r="AG552" s="14">
        <f t="shared" si="211"/>
        <v>1.9501833167425642E-2</v>
      </c>
      <c r="AH552" s="14">
        <f t="shared" si="212"/>
        <v>3.0643085594779331E-3</v>
      </c>
      <c r="AI552" s="14">
        <f t="shared" si="213"/>
        <v>1.517651984398453E-3</v>
      </c>
      <c r="AJ552" s="14">
        <f t="shared" si="214"/>
        <v>4.3593879113644138E-3</v>
      </c>
      <c r="AK552" s="14">
        <f t="shared" si="215"/>
        <v>-1.5314365161326481E-3</v>
      </c>
      <c r="AL552" s="14">
        <f t="shared" si="216"/>
        <v>-7.0392449374656759E-4</v>
      </c>
      <c r="AM552" s="14">
        <f t="shared" si="217"/>
        <v>1.9437835451052345E-3</v>
      </c>
    </row>
    <row r="553" spans="1:39" x14ac:dyDescent="0.25">
      <c r="A553" s="11">
        <v>43553</v>
      </c>
      <c r="B553" s="12">
        <v>12696.9</v>
      </c>
      <c r="C553" s="12">
        <v>2834.4</v>
      </c>
      <c r="D553" s="12">
        <v>7729.3198240000002</v>
      </c>
      <c r="E553" s="12">
        <v>266.48998999999998</v>
      </c>
      <c r="F553" s="12">
        <v>1780.75</v>
      </c>
      <c r="G553" s="12">
        <v>38.380001</v>
      </c>
      <c r="H553" s="12">
        <v>158.36999499999999</v>
      </c>
      <c r="I553" s="12">
        <v>1173.3100589999999</v>
      </c>
      <c r="J553" s="12">
        <v>54.580002</v>
      </c>
      <c r="K553" s="12">
        <v>356.55999800000001</v>
      </c>
      <c r="L553" s="12">
        <v>103.839996</v>
      </c>
      <c r="M553" s="12">
        <v>52.678089</v>
      </c>
      <c r="N553" s="12">
        <v>181.55999800000001</v>
      </c>
      <c r="O553" s="53"/>
      <c r="P553" s="13">
        <f t="shared" si="195"/>
        <v>1.0955430065606508E-2</v>
      </c>
      <c r="Q553" s="13">
        <f t="shared" si="196"/>
        <v>1.1568585944115251E-2</v>
      </c>
      <c r="R553" s="13">
        <f t="shared" si="197"/>
        <v>1.2884747205150759E-2</v>
      </c>
      <c r="S553" s="13">
        <f t="shared" si="198"/>
        <v>2.1314207711891964E-2</v>
      </c>
      <c r="T553" s="13">
        <f t="shared" si="199"/>
        <v>1.8778571388460064E-2</v>
      </c>
      <c r="U553" s="13">
        <f t="shared" si="200"/>
        <v>7.295440143422427E-3</v>
      </c>
      <c r="V553" s="13">
        <f t="shared" si="201"/>
        <v>1.7743247387233874E-2</v>
      </c>
      <c r="W553" s="13">
        <f t="shared" si="202"/>
        <v>1.8000352795066288E-2</v>
      </c>
      <c r="X553" s="13">
        <f t="shared" si="203"/>
        <v>-2.381830253505679E-2</v>
      </c>
      <c r="Y553" s="13">
        <f t="shared" si="204"/>
        <v>2.9167582057255892E-2</v>
      </c>
      <c r="Z553" s="13">
        <f t="shared" si="205"/>
        <v>1.6467710572716232E-2</v>
      </c>
      <c r="AA553" s="13">
        <f t="shared" si="206"/>
        <v>-3.291710145369886E-3</v>
      </c>
      <c r="AB553" s="13">
        <f t="shared" si="207"/>
        <v>2.4234462703618176E-2</v>
      </c>
      <c r="AC553" s="55"/>
      <c r="AD553" s="14">
        <f t="shared" si="208"/>
        <v>1.9917522433430843E-2</v>
      </c>
      <c r="AE553" s="14">
        <f t="shared" si="209"/>
        <v>1.7615674069907768E-2</v>
      </c>
      <c r="AF553" s="14">
        <f t="shared" si="210"/>
        <v>6.6489594349415327E-3</v>
      </c>
      <c r="AG553" s="14">
        <f t="shared" si="211"/>
        <v>1.6688293959109247E-2</v>
      </c>
      <c r="AH553" s="14">
        <f t="shared" si="212"/>
        <v>1.6939620454536241E-2</v>
      </c>
      <c r="AI553" s="14">
        <f t="shared" si="213"/>
        <v>-2.4504157752338503E-2</v>
      </c>
      <c r="AJ553" s="14">
        <f t="shared" si="214"/>
        <v>2.8027934175818107E-2</v>
      </c>
      <c r="AK553" s="14">
        <f t="shared" si="215"/>
        <v>1.5128889113461871E-2</v>
      </c>
      <c r="AL553" s="14">
        <f t="shared" si="216"/>
        <v>-3.6493107702040301E-3</v>
      </c>
      <c r="AM553" s="14">
        <f t="shared" si="217"/>
        <v>2.330592510363801E-2</v>
      </c>
    </row>
    <row r="554" spans="1:39" x14ac:dyDescent="0.25">
      <c r="A554" s="11">
        <v>43556</v>
      </c>
      <c r="B554" s="12">
        <v>12836</v>
      </c>
      <c r="C554" s="12">
        <v>2867.19</v>
      </c>
      <c r="D554" s="12">
        <v>7828.9101559999999</v>
      </c>
      <c r="E554" s="12">
        <v>272.17001299999998</v>
      </c>
      <c r="F554" s="12">
        <v>1814.1899410000001</v>
      </c>
      <c r="G554" s="12">
        <v>38.659999999999997</v>
      </c>
      <c r="H554" s="12">
        <v>161.179993</v>
      </c>
      <c r="I554" s="12">
        <v>1194.4300539999999</v>
      </c>
      <c r="J554" s="12">
        <v>53.279998999999997</v>
      </c>
      <c r="K554" s="12">
        <v>366.959991</v>
      </c>
      <c r="L554" s="12">
        <v>105.550003</v>
      </c>
      <c r="M554" s="12">
        <v>52.504688000000002</v>
      </c>
      <c r="N554" s="12">
        <v>185.96000699999999</v>
      </c>
      <c r="O554" s="53"/>
      <c r="P554" s="13">
        <f t="shared" si="195"/>
        <v>-1.3244001246494053E-3</v>
      </c>
      <c r="Q554" s="13">
        <f t="shared" si="196"/>
        <v>1.7438676892522764E-5</v>
      </c>
      <c r="R554" s="13">
        <f t="shared" si="197"/>
        <v>2.5265055551622062E-3</v>
      </c>
      <c r="S554" s="13">
        <f t="shared" si="198"/>
        <v>-3.0128484433734615E-3</v>
      </c>
      <c r="T554" s="13">
        <f t="shared" si="199"/>
        <v>-1.1573264477715561E-4</v>
      </c>
      <c r="U554" s="13">
        <f t="shared" si="200"/>
        <v>-3.6213140196583726E-3</v>
      </c>
      <c r="V554" s="13">
        <f t="shared" si="201"/>
        <v>-4.1568310528465879E-3</v>
      </c>
      <c r="W554" s="13">
        <f t="shared" si="202"/>
        <v>5.0734959152325398E-3</v>
      </c>
      <c r="X554" s="13">
        <f t="shared" si="203"/>
        <v>9.3849476235918772E-4</v>
      </c>
      <c r="Y554" s="13">
        <f t="shared" si="204"/>
        <v>2.0710977181161994E-3</v>
      </c>
      <c r="Z554" s="13">
        <f t="shared" si="205"/>
        <v>-3.0317384263836011E-3</v>
      </c>
      <c r="AA554" s="13">
        <f t="shared" si="206"/>
        <v>1.7364163748578854E-4</v>
      </c>
      <c r="AB554" s="13">
        <f t="shared" si="207"/>
        <v>4.9472895535007666E-3</v>
      </c>
      <c r="AC554" s="55"/>
      <c r="AD554" s="14">
        <f t="shared" si="208"/>
        <v>-4.409533721834581E-3</v>
      </c>
      <c r="AE554" s="14">
        <f t="shared" si="209"/>
        <v>-1.2786299633294506E-3</v>
      </c>
      <c r="AF554" s="14">
        <f t="shared" si="210"/>
        <v>-4.2677947281392669E-3</v>
      </c>
      <c r="AG554" s="14">
        <f t="shared" si="211"/>
        <v>-5.2117844809712148E-3</v>
      </c>
      <c r="AH554" s="14">
        <f t="shared" si="212"/>
        <v>4.0127635747024912E-3</v>
      </c>
      <c r="AI554" s="14">
        <f t="shared" si="213"/>
        <v>2.5263954507747462E-4</v>
      </c>
      <c r="AJ554" s="14">
        <f t="shared" si="214"/>
        <v>9.3144983667841534E-4</v>
      </c>
      <c r="AK554" s="14">
        <f t="shared" si="215"/>
        <v>-4.3705598856379618E-3</v>
      </c>
      <c r="AL554" s="14">
        <f t="shared" si="216"/>
        <v>-1.8395898734835538E-4</v>
      </c>
      <c r="AM554" s="14">
        <f t="shared" si="217"/>
        <v>4.018751953520602E-3</v>
      </c>
    </row>
    <row r="555" spans="1:39" x14ac:dyDescent="0.25">
      <c r="A555" s="11">
        <v>43557</v>
      </c>
      <c r="B555" s="12">
        <v>12819</v>
      </c>
      <c r="C555" s="12">
        <v>2867.24</v>
      </c>
      <c r="D555" s="12">
        <v>7848.6899409999996</v>
      </c>
      <c r="E555" s="12">
        <v>271.35000600000001</v>
      </c>
      <c r="F555" s="12">
        <v>1813.9799800000001</v>
      </c>
      <c r="G555" s="12">
        <v>38.520000000000003</v>
      </c>
      <c r="H555" s="12">
        <v>160.509995</v>
      </c>
      <c r="I555" s="12">
        <v>1200.48999</v>
      </c>
      <c r="J555" s="12">
        <v>53.330002</v>
      </c>
      <c r="K555" s="12">
        <v>367.72000100000002</v>
      </c>
      <c r="L555" s="12">
        <v>105.230003</v>
      </c>
      <c r="M555" s="12">
        <v>52.513804999999998</v>
      </c>
      <c r="N555" s="12">
        <v>186.88000500000001</v>
      </c>
      <c r="O555" s="53"/>
      <c r="P555" s="13">
        <f t="shared" si="195"/>
        <v>1.1389343942584951E-3</v>
      </c>
      <c r="Q555" s="13">
        <f t="shared" si="196"/>
        <v>2.1484075277968806E-3</v>
      </c>
      <c r="R555" s="13">
        <f t="shared" si="197"/>
        <v>5.9704058068612564E-3</v>
      </c>
      <c r="S555" s="13">
        <f t="shared" si="198"/>
        <v>5.5276947368110285E-4</v>
      </c>
      <c r="T555" s="13">
        <f t="shared" si="199"/>
        <v>3.7045452949264757E-3</v>
      </c>
      <c r="U555" s="13">
        <f t="shared" si="200"/>
        <v>-4.9324506749741648E-3</v>
      </c>
      <c r="V555" s="13">
        <f t="shared" si="201"/>
        <v>1.314559881457833E-2</v>
      </c>
      <c r="W555" s="13">
        <f t="shared" si="202"/>
        <v>4.5231980651498915E-3</v>
      </c>
      <c r="X555" s="13">
        <f t="shared" si="203"/>
        <v>-1.3875904223667468E-2</v>
      </c>
      <c r="Y555" s="13">
        <f t="shared" si="204"/>
        <v>5.52050199738785E-3</v>
      </c>
      <c r="Z555" s="13">
        <f t="shared" si="205"/>
        <v>-5.1316258158805583E-3</v>
      </c>
      <c r="AA555" s="13">
        <f t="shared" si="206"/>
        <v>2.433150673427642E-3</v>
      </c>
      <c r="AB555" s="13">
        <f t="shared" si="207"/>
        <v>6.4746948182070607E-3</v>
      </c>
      <c r="AC555" s="55"/>
      <c r="AD555" s="14">
        <f t="shared" si="208"/>
        <v>-8.4391580478001692E-4</v>
      </c>
      <c r="AE555" s="14">
        <f t="shared" si="209"/>
        <v>2.5416479763741805E-3</v>
      </c>
      <c r="AF555" s="14">
        <f t="shared" si="210"/>
        <v>-5.578931383455059E-3</v>
      </c>
      <c r="AG555" s="14">
        <f t="shared" si="211"/>
        <v>1.2090645386453703E-2</v>
      </c>
      <c r="AH555" s="14">
        <f t="shared" si="212"/>
        <v>3.4624657246198434E-3</v>
      </c>
      <c r="AI555" s="14">
        <f t="shared" si="213"/>
        <v>-1.456175944094918E-2</v>
      </c>
      <c r="AJ555" s="14">
        <f t="shared" si="214"/>
        <v>4.3808541159500655E-3</v>
      </c>
      <c r="AK555" s="14">
        <f t="shared" si="215"/>
        <v>-6.470447275134919E-3</v>
      </c>
      <c r="AL555" s="14">
        <f t="shared" si="216"/>
        <v>2.0755500485934979E-3</v>
      </c>
      <c r="AM555" s="14">
        <f t="shared" si="217"/>
        <v>5.5461572182268961E-3</v>
      </c>
    </row>
    <row r="556" spans="1:39" x14ac:dyDescent="0.25">
      <c r="A556" s="11">
        <v>43558</v>
      </c>
      <c r="B556" s="12">
        <v>12833.6</v>
      </c>
      <c r="C556" s="12">
        <v>2873.4</v>
      </c>
      <c r="D556" s="12">
        <v>7895.5498049999997</v>
      </c>
      <c r="E556" s="12">
        <v>271.5</v>
      </c>
      <c r="F556" s="12">
        <v>1820.6999510000001</v>
      </c>
      <c r="G556" s="12">
        <v>38.330002</v>
      </c>
      <c r="H556" s="12">
        <v>162.61999499999999</v>
      </c>
      <c r="I556" s="12">
        <v>1205.920044</v>
      </c>
      <c r="J556" s="12">
        <v>52.59</v>
      </c>
      <c r="K556" s="12">
        <v>369.75</v>
      </c>
      <c r="L556" s="12">
        <v>104.69000200000001</v>
      </c>
      <c r="M556" s="12">
        <v>52.641579</v>
      </c>
      <c r="N556" s="12">
        <v>188.08999600000001</v>
      </c>
      <c r="O556" s="53"/>
      <c r="P556" s="13">
        <f t="shared" si="195"/>
        <v>2.7350081037278429E-3</v>
      </c>
      <c r="Q556" s="13">
        <f t="shared" si="196"/>
        <v>2.0846384074615365E-3</v>
      </c>
      <c r="R556" s="13">
        <f t="shared" si="197"/>
        <v>-4.7748669733072013E-4</v>
      </c>
      <c r="S556" s="13">
        <f t="shared" si="198"/>
        <v>-1.3296445672191459E-2</v>
      </c>
      <c r="T556" s="13">
        <f t="shared" si="199"/>
        <v>-1.0105816716199367E-3</v>
      </c>
      <c r="U556" s="13">
        <f t="shared" si="200"/>
        <v>-4.4352202225297344E-3</v>
      </c>
      <c r="V556" s="13">
        <f t="shared" si="201"/>
        <v>-2.521209645837208E-2</v>
      </c>
      <c r="W556" s="13">
        <f t="shared" si="202"/>
        <v>7.5294842681958851E-3</v>
      </c>
      <c r="X556" s="13">
        <f t="shared" si="203"/>
        <v>5.3241871078151259E-3</v>
      </c>
      <c r="Y556" s="13">
        <f t="shared" si="204"/>
        <v>-5.0574577417173971E-3</v>
      </c>
      <c r="Z556" s="13">
        <f t="shared" si="205"/>
        <v>-2.1969910746587606E-3</v>
      </c>
      <c r="AA556" s="13">
        <f t="shared" si="206"/>
        <v>3.4681710440320757E-4</v>
      </c>
      <c r="AB556" s="13">
        <f t="shared" si="207"/>
        <v>-1.042049572907644E-2</v>
      </c>
      <c r="AC556" s="55"/>
      <c r="AD556" s="14">
        <f t="shared" si="208"/>
        <v>-1.469313095065258E-2</v>
      </c>
      <c r="AE556" s="14">
        <f t="shared" si="209"/>
        <v>-2.1734789901722319E-3</v>
      </c>
      <c r="AF556" s="14">
        <f t="shared" si="210"/>
        <v>-5.0817009310106286E-3</v>
      </c>
      <c r="AG556" s="14">
        <f t="shared" si="211"/>
        <v>-2.6267049886496707E-2</v>
      </c>
      <c r="AH556" s="14">
        <f t="shared" si="212"/>
        <v>6.4687519276658365E-3</v>
      </c>
      <c r="AI556" s="14">
        <f t="shared" si="213"/>
        <v>4.6383318905334125E-3</v>
      </c>
      <c r="AJ556" s="14">
        <f t="shared" si="214"/>
        <v>-6.1971056231551816E-3</v>
      </c>
      <c r="AK556" s="14">
        <f t="shared" si="215"/>
        <v>-3.5358125339131218E-3</v>
      </c>
      <c r="AL556" s="14">
        <f t="shared" si="216"/>
        <v>-1.0783520430936351E-5</v>
      </c>
      <c r="AM556" s="14">
        <f t="shared" si="217"/>
        <v>-1.1349033329056605E-2</v>
      </c>
    </row>
    <row r="557" spans="1:39" x14ac:dyDescent="0.25">
      <c r="A557" s="11">
        <v>43559</v>
      </c>
      <c r="B557" s="12">
        <v>12868.7</v>
      </c>
      <c r="C557" s="12">
        <v>2879.39</v>
      </c>
      <c r="D557" s="12">
        <v>7891.7797849999997</v>
      </c>
      <c r="E557" s="12">
        <v>267.89001500000001</v>
      </c>
      <c r="F557" s="12">
        <v>1818.8599850000001</v>
      </c>
      <c r="G557" s="12">
        <v>38.159999999999997</v>
      </c>
      <c r="H557" s="12">
        <v>158.520004</v>
      </c>
      <c r="I557" s="12">
        <v>1215</v>
      </c>
      <c r="J557" s="12">
        <v>52.869999</v>
      </c>
      <c r="K557" s="12">
        <v>367.88000499999998</v>
      </c>
      <c r="L557" s="12">
        <v>104.459999</v>
      </c>
      <c r="M557" s="12">
        <v>52.659835999999999</v>
      </c>
      <c r="N557" s="12">
        <v>186.13000500000001</v>
      </c>
      <c r="O557" s="53"/>
      <c r="P557" s="13">
        <f t="shared" si="195"/>
        <v>4.584767692152214E-3</v>
      </c>
      <c r="Q557" s="13">
        <f t="shared" si="196"/>
        <v>4.6363986816650993E-3</v>
      </c>
      <c r="R557" s="13">
        <f t="shared" si="197"/>
        <v>5.9441795485934978E-3</v>
      </c>
      <c r="S557" s="13">
        <f t="shared" si="198"/>
        <v>-1.6424762975955076E-3</v>
      </c>
      <c r="T557" s="13">
        <f t="shared" si="199"/>
        <v>1.0127246820485825E-2</v>
      </c>
      <c r="U557" s="13">
        <f t="shared" si="200"/>
        <v>0</v>
      </c>
      <c r="V557" s="13">
        <f t="shared" si="201"/>
        <v>2.5229623385580879E-4</v>
      </c>
      <c r="W557" s="13">
        <f t="shared" si="202"/>
        <v>-6.4608855967077661E-3</v>
      </c>
      <c r="X557" s="13">
        <f t="shared" si="203"/>
        <v>1.8918101360276829E-4</v>
      </c>
      <c r="Y557" s="13">
        <f t="shared" si="204"/>
        <v>-6.4967243870729385E-3</v>
      </c>
      <c r="Z557" s="13">
        <f t="shared" si="205"/>
        <v>1.2157802145872143E-2</v>
      </c>
      <c r="AA557" s="13">
        <f t="shared" si="206"/>
        <v>-3.1195691532347469E-3</v>
      </c>
      <c r="AB557" s="13">
        <f t="shared" si="207"/>
        <v>1.67087514987172E-2</v>
      </c>
      <c r="AC557" s="55"/>
      <c r="AD557" s="14">
        <f t="shared" si="208"/>
        <v>-3.0391615760566272E-3</v>
      </c>
      <c r="AE557" s="14">
        <f t="shared" si="209"/>
        <v>8.9643495019335294E-3</v>
      </c>
      <c r="AF557" s="14">
        <f t="shared" si="210"/>
        <v>-6.4648070848089445E-4</v>
      </c>
      <c r="AG557" s="14">
        <f t="shared" si="211"/>
        <v>-8.026571942688185E-4</v>
      </c>
      <c r="AH557" s="14">
        <f t="shared" si="212"/>
        <v>-7.5216179372378147E-3</v>
      </c>
      <c r="AI557" s="14">
        <f t="shared" si="213"/>
        <v>-4.9667420367894481E-4</v>
      </c>
      <c r="AJ557" s="14">
        <f t="shared" si="214"/>
        <v>-7.636372268510723E-3</v>
      </c>
      <c r="AK557" s="14">
        <f t="shared" si="215"/>
        <v>1.0818980686617782E-2</v>
      </c>
      <c r="AL557" s="14">
        <f t="shared" si="216"/>
        <v>-3.477169778068891E-3</v>
      </c>
      <c r="AM557" s="14">
        <f t="shared" si="217"/>
        <v>1.5780213898737034E-2</v>
      </c>
    </row>
    <row r="558" spans="1:39" x14ac:dyDescent="0.25">
      <c r="A558" s="11">
        <v>43560</v>
      </c>
      <c r="B558" s="12">
        <v>12927.7</v>
      </c>
      <c r="C558" s="12">
        <v>2892.74</v>
      </c>
      <c r="D558" s="12">
        <v>7938.6899409999996</v>
      </c>
      <c r="E558" s="12">
        <v>267.45001200000002</v>
      </c>
      <c r="F558" s="12">
        <v>1837.280029</v>
      </c>
      <c r="G558" s="12">
        <v>38.159999999999997</v>
      </c>
      <c r="H558" s="12">
        <v>158.55999800000001</v>
      </c>
      <c r="I558" s="12">
        <v>1207.150024</v>
      </c>
      <c r="J558" s="12">
        <v>52.880001</v>
      </c>
      <c r="K558" s="12">
        <v>365.48998999999998</v>
      </c>
      <c r="L558" s="12">
        <v>105.730003</v>
      </c>
      <c r="M558" s="12">
        <v>52.495559999999998</v>
      </c>
      <c r="N558" s="12">
        <v>189.240005</v>
      </c>
      <c r="O558" s="53"/>
      <c r="P558" s="13">
        <f t="shared" si="195"/>
        <v>1.206711170587127E-3</v>
      </c>
      <c r="Q558" s="13">
        <f t="shared" si="196"/>
        <v>1.0474498226595852E-3</v>
      </c>
      <c r="R558" s="13">
        <f t="shared" si="197"/>
        <v>1.9134066342043621E-3</v>
      </c>
      <c r="S558" s="13">
        <f t="shared" si="198"/>
        <v>5.0850100541404153E-3</v>
      </c>
      <c r="T558" s="13">
        <f t="shared" si="199"/>
        <v>6.8470542331247053E-3</v>
      </c>
      <c r="U558" s="13">
        <f t="shared" si="200"/>
        <v>-2.6200209643589822E-4</v>
      </c>
      <c r="V558" s="13">
        <f t="shared" si="201"/>
        <v>-5.6758956316338427E-4</v>
      </c>
      <c r="W558" s="13">
        <f t="shared" si="202"/>
        <v>-2.7420436020303418E-3</v>
      </c>
      <c r="X558" s="13">
        <f t="shared" si="203"/>
        <v>3.5930218685131798E-3</v>
      </c>
      <c r="Y558" s="13">
        <f t="shared" si="204"/>
        <v>-1.1163058118226377E-2</v>
      </c>
      <c r="Z558" s="13">
        <f t="shared" si="205"/>
        <v>7.9447363677838112E-3</v>
      </c>
      <c r="AA558" s="13">
        <f t="shared" si="206"/>
        <v>4.6938445841895327E-3</v>
      </c>
      <c r="AB558" s="13">
        <f t="shared" si="207"/>
        <v>2.8006710314767425E-3</v>
      </c>
      <c r="AC558" s="55"/>
      <c r="AD558" s="14">
        <f t="shared" si="208"/>
        <v>3.6883247756792957E-3</v>
      </c>
      <c r="AE558" s="14">
        <f t="shared" si="209"/>
        <v>5.6841569145724101E-3</v>
      </c>
      <c r="AF558" s="14">
        <f t="shared" si="210"/>
        <v>-9.0848280491679268E-4</v>
      </c>
      <c r="AG558" s="14">
        <f t="shared" si="211"/>
        <v>-1.6225429912880116E-3</v>
      </c>
      <c r="AH558" s="14">
        <f t="shared" si="212"/>
        <v>-3.80277594256039E-3</v>
      </c>
      <c r="AI558" s="14">
        <f t="shared" si="213"/>
        <v>2.9071666512314668E-3</v>
      </c>
      <c r="AJ558" s="14">
        <f t="shared" si="214"/>
        <v>-1.2302705999664161E-2</v>
      </c>
      <c r="AK558" s="14">
        <f t="shared" si="215"/>
        <v>6.6059149085294505E-3</v>
      </c>
      <c r="AL558" s="14">
        <f t="shared" si="216"/>
        <v>4.3362439593553886E-3</v>
      </c>
      <c r="AM558" s="14">
        <f t="shared" si="217"/>
        <v>1.8721334314965778E-3</v>
      </c>
    </row>
    <row r="559" spans="1:39" x14ac:dyDescent="0.25">
      <c r="A559" s="11">
        <v>43563</v>
      </c>
      <c r="B559" s="12">
        <v>12943.3</v>
      </c>
      <c r="C559" s="12">
        <v>2895.77</v>
      </c>
      <c r="D559" s="12">
        <v>7953.8798829999996</v>
      </c>
      <c r="E559" s="12">
        <v>268.80999800000001</v>
      </c>
      <c r="F559" s="12">
        <v>1849.8599850000001</v>
      </c>
      <c r="G559" s="12">
        <v>38.150002000000001</v>
      </c>
      <c r="H559" s="12">
        <v>158.470001</v>
      </c>
      <c r="I559" s="12">
        <v>1203.839966</v>
      </c>
      <c r="J559" s="12">
        <v>53.07</v>
      </c>
      <c r="K559" s="12">
        <v>361.41000400000001</v>
      </c>
      <c r="L559" s="12">
        <v>106.57</v>
      </c>
      <c r="M559" s="12">
        <v>52.741965999999998</v>
      </c>
      <c r="N559" s="12">
        <v>189.770004</v>
      </c>
      <c r="O559" s="53"/>
      <c r="P559" s="13">
        <f t="shared" si="195"/>
        <v>-7.2315406426489703E-3</v>
      </c>
      <c r="Q559" s="13">
        <f t="shared" si="196"/>
        <v>-6.0674708281390766E-3</v>
      </c>
      <c r="R559" s="13">
        <f t="shared" si="197"/>
        <v>-5.6073386392626601E-3</v>
      </c>
      <c r="S559" s="13">
        <f t="shared" si="198"/>
        <v>6.6958818994522495E-4</v>
      </c>
      <c r="T559" s="13">
        <f t="shared" si="199"/>
        <v>-7.5789622531891032E-3</v>
      </c>
      <c r="U559" s="13">
        <f t="shared" si="200"/>
        <v>1.5726604680126322E-3</v>
      </c>
      <c r="V559" s="13">
        <f t="shared" si="201"/>
        <v>-9.4655139176783587E-3</v>
      </c>
      <c r="W559" s="13">
        <f t="shared" si="202"/>
        <v>-5.474121300272583E-3</v>
      </c>
      <c r="X559" s="13">
        <f t="shared" si="203"/>
        <v>3.0525701903146851E-2</v>
      </c>
      <c r="Y559" s="13">
        <f t="shared" si="204"/>
        <v>9.1308678882060512E-3</v>
      </c>
      <c r="Z559" s="13">
        <f t="shared" si="205"/>
        <v>3.3780613681149152E-3</v>
      </c>
      <c r="AA559" s="13">
        <f t="shared" si="206"/>
        <v>-4.1530495848410842E-3</v>
      </c>
      <c r="AB559" s="13">
        <f t="shared" si="207"/>
        <v>-3.9521525224819332E-3</v>
      </c>
      <c r="AC559" s="55"/>
      <c r="AD559" s="14">
        <f t="shared" si="208"/>
        <v>-7.2709708851589482E-4</v>
      </c>
      <c r="AE559" s="14">
        <f t="shared" si="209"/>
        <v>-8.7418595717413984E-3</v>
      </c>
      <c r="AF559" s="14">
        <f t="shared" si="210"/>
        <v>9.261797595317377E-4</v>
      </c>
      <c r="AG559" s="14">
        <f t="shared" si="211"/>
        <v>-1.0520467345802986E-2</v>
      </c>
      <c r="AH559" s="14">
        <f t="shared" si="212"/>
        <v>-6.5348536408026316E-3</v>
      </c>
      <c r="AI559" s="14">
        <f t="shared" si="213"/>
        <v>2.9839846685865139E-2</v>
      </c>
      <c r="AJ559" s="14">
        <f t="shared" si="214"/>
        <v>7.9912200067682668E-3</v>
      </c>
      <c r="AK559" s="14">
        <f t="shared" si="215"/>
        <v>2.0392399088605541E-3</v>
      </c>
      <c r="AL559" s="14">
        <f t="shared" si="216"/>
        <v>-4.5106502096752283E-3</v>
      </c>
      <c r="AM559" s="14">
        <f t="shared" si="217"/>
        <v>-4.8806901224620978E-3</v>
      </c>
    </row>
    <row r="560" spans="1:39" x14ac:dyDescent="0.25">
      <c r="A560" s="11">
        <v>43564</v>
      </c>
      <c r="B560" s="12">
        <v>12849.7</v>
      </c>
      <c r="C560" s="12">
        <v>2878.2</v>
      </c>
      <c r="D560" s="12">
        <v>7909.2797849999997</v>
      </c>
      <c r="E560" s="12">
        <v>268.98998999999998</v>
      </c>
      <c r="F560" s="12">
        <v>1835.839966</v>
      </c>
      <c r="G560" s="12">
        <v>38.209999000000003</v>
      </c>
      <c r="H560" s="12">
        <v>156.970001</v>
      </c>
      <c r="I560" s="12">
        <v>1197.25</v>
      </c>
      <c r="J560" s="12">
        <v>54.689999</v>
      </c>
      <c r="K560" s="12">
        <v>364.709991</v>
      </c>
      <c r="L560" s="12">
        <v>106.93</v>
      </c>
      <c r="M560" s="12">
        <v>52.522925999999998</v>
      </c>
      <c r="N560" s="12">
        <v>189.020004</v>
      </c>
      <c r="O560" s="53"/>
      <c r="P560" s="13">
        <f t="shared" si="195"/>
        <v>2.9339206362792858E-3</v>
      </c>
      <c r="Q560" s="13">
        <f t="shared" si="196"/>
        <v>3.4778681120144483E-3</v>
      </c>
      <c r="R560" s="13">
        <f t="shared" si="197"/>
        <v>6.9488563426765015E-3</v>
      </c>
      <c r="S560" s="13">
        <f t="shared" si="198"/>
        <v>9.6285999341463313E-3</v>
      </c>
      <c r="T560" s="13">
        <f t="shared" si="199"/>
        <v>6.2587100252724515E-3</v>
      </c>
      <c r="U560" s="13">
        <f t="shared" si="200"/>
        <v>3.9257263524135055E-3</v>
      </c>
      <c r="V560" s="13">
        <f t="shared" si="201"/>
        <v>2.0832031465681133E-2</v>
      </c>
      <c r="W560" s="13">
        <f t="shared" si="202"/>
        <v>4.1010933389016291E-3</v>
      </c>
      <c r="X560" s="13">
        <f t="shared" si="203"/>
        <v>5.1198026169283484E-3</v>
      </c>
      <c r="Y560" s="13">
        <f t="shared" si="204"/>
        <v>-2.166044307790882E-3</v>
      </c>
      <c r="Z560" s="13">
        <f t="shared" si="205"/>
        <v>5.4241279341624704E-3</v>
      </c>
      <c r="AA560" s="13">
        <f t="shared" si="206"/>
        <v>-5.210296166668904E-4</v>
      </c>
      <c r="AB560" s="13">
        <f t="shared" si="207"/>
        <v>-2.6453813851368135E-4</v>
      </c>
      <c r="AC560" s="55"/>
      <c r="AD560" s="14">
        <f t="shared" si="208"/>
        <v>8.2319146556852109E-3</v>
      </c>
      <c r="AE560" s="14">
        <f t="shared" si="209"/>
        <v>5.0958127067201563E-3</v>
      </c>
      <c r="AF560" s="14">
        <f t="shared" si="210"/>
        <v>3.2792456439326113E-3</v>
      </c>
      <c r="AG560" s="14">
        <f t="shared" si="211"/>
        <v>1.9777078037556507E-2</v>
      </c>
      <c r="AH560" s="14">
        <f t="shared" si="212"/>
        <v>3.0403609983715809E-3</v>
      </c>
      <c r="AI560" s="14">
        <f t="shared" si="213"/>
        <v>4.4339473996466349E-3</v>
      </c>
      <c r="AJ560" s="14">
        <f t="shared" si="214"/>
        <v>-3.305692189228666E-3</v>
      </c>
      <c r="AK560" s="14">
        <f t="shared" si="215"/>
        <v>4.0853064749081097E-3</v>
      </c>
      <c r="AL560" s="14">
        <f t="shared" si="216"/>
        <v>-8.7863024150103427E-4</v>
      </c>
      <c r="AM560" s="14">
        <f t="shared" si="217"/>
        <v>-1.193075738493846E-3</v>
      </c>
    </row>
    <row r="561" spans="1:39" x14ac:dyDescent="0.25">
      <c r="A561" s="11">
        <v>43565</v>
      </c>
      <c r="B561" s="12">
        <v>12887.4</v>
      </c>
      <c r="C561" s="12">
        <v>2888.21</v>
      </c>
      <c r="D561" s="12">
        <v>7964.2402339999999</v>
      </c>
      <c r="E561" s="12">
        <v>271.57998700000002</v>
      </c>
      <c r="F561" s="12">
        <v>1847.329956</v>
      </c>
      <c r="G561" s="12">
        <v>38.360000999999997</v>
      </c>
      <c r="H561" s="12">
        <v>160.240005</v>
      </c>
      <c r="I561" s="12">
        <v>1202.160034</v>
      </c>
      <c r="J561" s="12">
        <v>54.970001000000003</v>
      </c>
      <c r="K561" s="12">
        <v>363.92001299999998</v>
      </c>
      <c r="L561" s="12">
        <v>107.510002</v>
      </c>
      <c r="M561" s="12">
        <v>52.495559999999998</v>
      </c>
      <c r="N561" s="12">
        <v>188.970001</v>
      </c>
      <c r="O561" s="53"/>
      <c r="P561" s="13">
        <f t="shared" si="195"/>
        <v>-2.3278551142924542E-5</v>
      </c>
      <c r="Q561" s="13">
        <f t="shared" si="196"/>
        <v>3.808587325715429E-5</v>
      </c>
      <c r="R561" s="13">
        <f t="shared" si="197"/>
        <v>-2.1195205699516828E-3</v>
      </c>
      <c r="S561" s="13">
        <f t="shared" si="198"/>
        <v>1.1783158381253322E-3</v>
      </c>
      <c r="T561" s="13">
        <f t="shared" si="199"/>
        <v>-1.764714521849009E-3</v>
      </c>
      <c r="U561" s="13">
        <f t="shared" si="200"/>
        <v>-1.1470359450720502E-2</v>
      </c>
      <c r="V561" s="13">
        <f t="shared" si="201"/>
        <v>3.0578568691381758E-3</v>
      </c>
      <c r="W561" s="13">
        <f t="shared" si="202"/>
        <v>2.0462841305868285E-3</v>
      </c>
      <c r="X561" s="13">
        <f t="shared" si="203"/>
        <v>-4.002201127847993E-3</v>
      </c>
      <c r="Y561" s="13">
        <f t="shared" si="204"/>
        <v>1.0249452810390025E-2</v>
      </c>
      <c r="Z561" s="13">
        <f t="shared" si="205"/>
        <v>-9.7665610684297688E-3</v>
      </c>
      <c r="AA561" s="13">
        <f t="shared" si="206"/>
        <v>3.4755320259471922E-4</v>
      </c>
      <c r="AB561" s="13">
        <f t="shared" si="207"/>
        <v>2.9634227498362975E-3</v>
      </c>
      <c r="AC561" s="55"/>
      <c r="AD561" s="14">
        <f t="shared" si="208"/>
        <v>-2.1836944033578752E-4</v>
      </c>
      <c r="AE561" s="14">
        <f t="shared" si="209"/>
        <v>-2.9276118404013042E-3</v>
      </c>
      <c r="AF561" s="14">
        <f t="shared" si="210"/>
        <v>-1.2116840159201397E-2</v>
      </c>
      <c r="AG561" s="14">
        <f t="shared" si="211"/>
        <v>2.0029034410135485E-3</v>
      </c>
      <c r="AH561" s="14">
        <f t="shared" si="212"/>
        <v>9.8555179005678029E-4</v>
      </c>
      <c r="AI561" s="14">
        <f t="shared" si="213"/>
        <v>-4.6880563451297064E-3</v>
      </c>
      <c r="AJ561" s="14">
        <f t="shared" si="214"/>
        <v>9.1098049289522406E-3</v>
      </c>
      <c r="AK561" s="14">
        <f t="shared" si="215"/>
        <v>-1.1105382527684129E-2</v>
      </c>
      <c r="AL561" s="14">
        <f t="shared" si="216"/>
        <v>-1.0047422239424693E-5</v>
      </c>
      <c r="AM561" s="14">
        <f t="shared" si="217"/>
        <v>2.0348851498561329E-3</v>
      </c>
    </row>
    <row r="562" spans="1:39" x14ac:dyDescent="0.25">
      <c r="A562" s="11">
        <v>43566</v>
      </c>
      <c r="B562" s="12">
        <v>12887.1</v>
      </c>
      <c r="C562" s="12">
        <v>2888.32</v>
      </c>
      <c r="D562" s="12">
        <v>7947.3598629999997</v>
      </c>
      <c r="E562" s="12">
        <v>271.89999399999999</v>
      </c>
      <c r="F562" s="12">
        <v>1844.0699460000001</v>
      </c>
      <c r="G562" s="12">
        <v>37.919998</v>
      </c>
      <c r="H562" s="12">
        <v>160.729996</v>
      </c>
      <c r="I562" s="12">
        <v>1204.619995</v>
      </c>
      <c r="J562" s="12">
        <v>54.75</v>
      </c>
      <c r="K562" s="12">
        <v>367.64999399999999</v>
      </c>
      <c r="L562" s="12">
        <v>106.459999</v>
      </c>
      <c r="M562" s="12">
        <v>52.513804999999998</v>
      </c>
      <c r="N562" s="12">
        <v>189.529999</v>
      </c>
      <c r="O562" s="53"/>
      <c r="P562" s="13">
        <f t="shared" si="195"/>
        <v>6.3939908901149423E-3</v>
      </c>
      <c r="Q562" s="13">
        <f t="shared" si="196"/>
        <v>6.6093784622200946E-3</v>
      </c>
      <c r="R562" s="13">
        <f t="shared" si="197"/>
        <v>4.6305054300270765E-3</v>
      </c>
      <c r="S562" s="13">
        <f t="shared" si="198"/>
        <v>-1.4714601280940709E-4</v>
      </c>
      <c r="T562" s="13">
        <f t="shared" si="199"/>
        <v>-5.4764028999587655E-4</v>
      </c>
      <c r="U562" s="13">
        <f t="shared" si="200"/>
        <v>-5.010496044857482E-3</v>
      </c>
      <c r="V562" s="13">
        <f t="shared" si="201"/>
        <v>-1.2436384307512593E-4</v>
      </c>
      <c r="W562" s="13">
        <f t="shared" si="202"/>
        <v>1.0999319333064861E-2</v>
      </c>
      <c r="X562" s="13">
        <f t="shared" si="203"/>
        <v>-3.1598173515981709E-2</v>
      </c>
      <c r="Y562" s="13">
        <f t="shared" si="204"/>
        <v>-4.4906784358603846E-2</v>
      </c>
      <c r="Z562" s="13">
        <f t="shared" si="205"/>
        <v>1.8974300384879683E-2</v>
      </c>
      <c r="AA562" s="13">
        <f t="shared" si="206"/>
        <v>-4.8661870911848037E-3</v>
      </c>
      <c r="AB562" s="13">
        <f t="shared" si="207"/>
        <v>3.693716053889684E-4</v>
      </c>
      <c r="AC562" s="55"/>
      <c r="AD562" s="14">
        <f t="shared" si="208"/>
        <v>-1.5438312912705269E-3</v>
      </c>
      <c r="AE562" s="14">
        <f t="shared" si="209"/>
        <v>-1.7105376085481715E-3</v>
      </c>
      <c r="AF562" s="14">
        <f t="shared" si="210"/>
        <v>-5.6569767533383762E-3</v>
      </c>
      <c r="AG562" s="14">
        <f t="shared" si="211"/>
        <v>-1.1793172711997532E-3</v>
      </c>
      <c r="AH562" s="14">
        <f t="shared" si="212"/>
        <v>9.9385869925348123E-3</v>
      </c>
      <c r="AI562" s="14">
        <f t="shared" si="213"/>
        <v>-3.2284028733263422E-2</v>
      </c>
      <c r="AJ562" s="14">
        <f t="shared" si="214"/>
        <v>-4.6046432240041631E-2</v>
      </c>
      <c r="AK562" s="14">
        <f t="shared" si="215"/>
        <v>1.7635478925625322E-2</v>
      </c>
      <c r="AL562" s="14">
        <f t="shared" si="216"/>
        <v>-5.2237877160189478E-3</v>
      </c>
      <c r="AM562" s="14">
        <f t="shared" si="217"/>
        <v>-5.5916599459119632E-4</v>
      </c>
    </row>
    <row r="563" spans="1:39" x14ac:dyDescent="0.25">
      <c r="A563" s="11">
        <v>43567</v>
      </c>
      <c r="B563" s="12">
        <v>12969.5</v>
      </c>
      <c r="C563" s="12">
        <v>2907.41</v>
      </c>
      <c r="D563" s="12">
        <v>7984.1601559999999</v>
      </c>
      <c r="E563" s="12">
        <v>271.85998499999999</v>
      </c>
      <c r="F563" s="12">
        <v>1843.0600589999999</v>
      </c>
      <c r="G563" s="12">
        <v>37.729999999999997</v>
      </c>
      <c r="H563" s="12">
        <v>160.71000699999999</v>
      </c>
      <c r="I563" s="12">
        <v>1217.869995</v>
      </c>
      <c r="J563" s="12">
        <v>53.02</v>
      </c>
      <c r="K563" s="12">
        <v>351.14001500000001</v>
      </c>
      <c r="L563" s="12">
        <v>108.480003</v>
      </c>
      <c r="M563" s="12">
        <v>52.258262999999999</v>
      </c>
      <c r="N563" s="12">
        <v>189.60000600000001</v>
      </c>
      <c r="O563" s="53"/>
      <c r="P563" s="13">
        <f t="shared" si="195"/>
        <v>-9.8693087628665133E-4</v>
      </c>
      <c r="Q563" s="13">
        <f t="shared" si="196"/>
        <v>-6.2942619032058111E-4</v>
      </c>
      <c r="R563" s="13">
        <f t="shared" si="197"/>
        <v>-1.0208199536021478E-3</v>
      </c>
      <c r="S563" s="13">
        <f t="shared" si="198"/>
        <v>1.3242699178404038E-3</v>
      </c>
      <c r="T563" s="13">
        <f t="shared" si="199"/>
        <v>9.8202768334210155E-4</v>
      </c>
      <c r="U563" s="13">
        <f t="shared" si="200"/>
        <v>2.1203551550490474E-3</v>
      </c>
      <c r="V563" s="13">
        <f t="shared" si="201"/>
        <v>-3.8579489328252059E-3</v>
      </c>
      <c r="W563" s="13">
        <f t="shared" si="202"/>
        <v>2.6521558239063214E-3</v>
      </c>
      <c r="X563" s="13">
        <f t="shared" si="203"/>
        <v>1.9803847604677349E-2</v>
      </c>
      <c r="Y563" s="13">
        <f t="shared" si="204"/>
        <v>-6.4647146523587606E-3</v>
      </c>
      <c r="Z563" s="13">
        <f t="shared" si="205"/>
        <v>-3.1342550755644183E-3</v>
      </c>
      <c r="AA563" s="13">
        <f t="shared" si="206"/>
        <v>0</v>
      </c>
      <c r="AB563" s="13">
        <f t="shared" si="207"/>
        <v>-2.9008596128420328E-3</v>
      </c>
      <c r="AC563" s="55"/>
      <c r="AD563" s="14">
        <f t="shared" si="208"/>
        <v>-7.2415360620715951E-5</v>
      </c>
      <c r="AE563" s="14">
        <f t="shared" si="209"/>
        <v>-1.8086963521019342E-4</v>
      </c>
      <c r="AF563" s="14">
        <f t="shared" si="210"/>
        <v>1.4738744465681529E-3</v>
      </c>
      <c r="AG563" s="14">
        <f t="shared" si="211"/>
        <v>-4.9129023609498328E-3</v>
      </c>
      <c r="AH563" s="14">
        <f t="shared" si="212"/>
        <v>1.5914234833762733E-3</v>
      </c>
      <c r="AI563" s="14">
        <f t="shared" si="213"/>
        <v>1.9117992387395637E-2</v>
      </c>
      <c r="AJ563" s="14">
        <f t="shared" si="214"/>
        <v>-7.6043625337965451E-3</v>
      </c>
      <c r="AK563" s="14">
        <f t="shared" si="215"/>
        <v>-4.473076534818779E-3</v>
      </c>
      <c r="AL563" s="14">
        <f t="shared" si="216"/>
        <v>-3.5760062483414392E-4</v>
      </c>
      <c r="AM563" s="14">
        <f t="shared" si="217"/>
        <v>-3.8293972128221974E-3</v>
      </c>
    </row>
    <row r="564" spans="1:39" x14ac:dyDescent="0.25">
      <c r="A564" s="11">
        <v>43570</v>
      </c>
      <c r="B564" s="12">
        <v>12956.7</v>
      </c>
      <c r="C564" s="12">
        <v>2905.58</v>
      </c>
      <c r="D564" s="12">
        <v>7976.0097660000001</v>
      </c>
      <c r="E564" s="12">
        <v>272.22000100000002</v>
      </c>
      <c r="F564" s="12">
        <v>1844.869995</v>
      </c>
      <c r="G564" s="12">
        <v>37.810001</v>
      </c>
      <c r="H564" s="12">
        <v>160.08999600000001</v>
      </c>
      <c r="I564" s="12">
        <v>1221.099976</v>
      </c>
      <c r="J564" s="12">
        <v>54.07</v>
      </c>
      <c r="K564" s="12">
        <v>348.86999500000002</v>
      </c>
      <c r="L564" s="12">
        <v>108.139999</v>
      </c>
      <c r="M564" s="12">
        <v>52.258262999999999</v>
      </c>
      <c r="N564" s="12">
        <v>189.050003</v>
      </c>
      <c r="O564" s="53"/>
      <c r="P564" s="13">
        <f t="shared" si="195"/>
        <v>-3.4731065780635451E-4</v>
      </c>
      <c r="Q564" s="13">
        <f t="shared" si="196"/>
        <v>5.0936473956997297E-4</v>
      </c>
      <c r="R564" s="13">
        <f t="shared" si="197"/>
        <v>3.0366329418558546E-3</v>
      </c>
      <c r="S564" s="13">
        <f t="shared" si="198"/>
        <v>-2.9020938839832144E-3</v>
      </c>
      <c r="T564" s="13">
        <f t="shared" si="199"/>
        <v>9.8489563217163401E-3</v>
      </c>
      <c r="U564" s="13">
        <f t="shared" si="200"/>
        <v>-4.3374846776650489E-2</v>
      </c>
      <c r="V564" s="13">
        <f t="shared" si="201"/>
        <v>-8.7450436315834601E-3</v>
      </c>
      <c r="W564" s="13">
        <f t="shared" si="202"/>
        <v>4.9381943481423551E-3</v>
      </c>
      <c r="X564" s="13">
        <f t="shared" si="203"/>
        <v>2.4043092287775458E-3</v>
      </c>
      <c r="Y564" s="13">
        <f t="shared" si="204"/>
        <v>3.0355135585678594E-2</v>
      </c>
      <c r="Z564" s="13">
        <f t="shared" si="205"/>
        <v>5.5481783387101302E-4</v>
      </c>
      <c r="AA564" s="13">
        <f t="shared" si="206"/>
        <v>6.9856895166986455E-4</v>
      </c>
      <c r="AB564" s="13">
        <f t="shared" si="207"/>
        <v>-1.3224014601047607E-3</v>
      </c>
      <c r="AC564" s="55"/>
      <c r="AD564" s="14">
        <f t="shared" si="208"/>
        <v>-4.298779162444334E-3</v>
      </c>
      <c r="AE564" s="14">
        <f t="shared" si="209"/>
        <v>8.6860590031640449E-3</v>
      </c>
      <c r="AF564" s="14">
        <f t="shared" si="210"/>
        <v>-4.4021327485131385E-2</v>
      </c>
      <c r="AG564" s="14">
        <f t="shared" si="211"/>
        <v>-9.799997059708087E-3</v>
      </c>
      <c r="AH564" s="14">
        <f t="shared" si="212"/>
        <v>3.877462007612307E-3</v>
      </c>
      <c r="AI564" s="14">
        <f t="shared" si="213"/>
        <v>1.7184540114958328E-3</v>
      </c>
      <c r="AJ564" s="14">
        <f t="shared" si="214"/>
        <v>2.921548770424081E-2</v>
      </c>
      <c r="AK564" s="14">
        <f t="shared" si="215"/>
        <v>-7.840036253833481E-4</v>
      </c>
      <c r="AL564" s="14">
        <f t="shared" si="216"/>
        <v>3.4096832683572063E-4</v>
      </c>
      <c r="AM564" s="14">
        <f t="shared" si="217"/>
        <v>-2.2509390600849253E-3</v>
      </c>
    </row>
    <row r="565" spans="1:39" x14ac:dyDescent="0.25">
      <c r="A565" s="11">
        <v>43571</v>
      </c>
      <c r="B565" s="12">
        <v>12952.2</v>
      </c>
      <c r="C565" s="12">
        <v>2907.06</v>
      </c>
      <c r="D565" s="12">
        <v>8000.2299800000001</v>
      </c>
      <c r="E565" s="12">
        <v>271.42999300000002</v>
      </c>
      <c r="F565" s="12">
        <v>1863.040039</v>
      </c>
      <c r="G565" s="12">
        <v>36.169998</v>
      </c>
      <c r="H565" s="12">
        <v>158.69000199999999</v>
      </c>
      <c r="I565" s="12">
        <v>1227.130005</v>
      </c>
      <c r="J565" s="12">
        <v>54.200001</v>
      </c>
      <c r="K565" s="12">
        <v>359.459991</v>
      </c>
      <c r="L565" s="12">
        <v>108.199997</v>
      </c>
      <c r="M565" s="12">
        <v>52.294769000000002</v>
      </c>
      <c r="N565" s="12">
        <v>188.800003</v>
      </c>
      <c r="O565" s="53"/>
      <c r="P565" s="13">
        <f t="shared" si="195"/>
        <v>-3.4820339401800959E-3</v>
      </c>
      <c r="Q565" s="13">
        <f t="shared" si="196"/>
        <v>-2.2737748790875312E-3</v>
      </c>
      <c r="R565" s="13">
        <f t="shared" si="197"/>
        <v>-5.1872283801523977E-4</v>
      </c>
      <c r="S565" s="13">
        <f t="shared" si="198"/>
        <v>-7.2946286374476754E-3</v>
      </c>
      <c r="T565" s="13">
        <f t="shared" si="199"/>
        <v>9.5537774966736322E-4</v>
      </c>
      <c r="U565" s="13">
        <f t="shared" si="200"/>
        <v>-3.4835445664111009E-2</v>
      </c>
      <c r="V565" s="13">
        <f t="shared" si="201"/>
        <v>-2.1110378459759382E-2</v>
      </c>
      <c r="W565" s="13">
        <f t="shared" si="202"/>
        <v>7.5052854729926732E-3</v>
      </c>
      <c r="X565" s="13">
        <f t="shared" si="203"/>
        <v>1.2730590171022405E-2</v>
      </c>
      <c r="Y565" s="13">
        <f t="shared" si="204"/>
        <v>-1.3130810432808393E-2</v>
      </c>
      <c r="Z565" s="13">
        <f t="shared" si="205"/>
        <v>5.6377173467019315E-3</v>
      </c>
      <c r="AA565" s="13">
        <f t="shared" si="206"/>
        <v>2.4432654057617853E-3</v>
      </c>
      <c r="AB565" s="13">
        <f t="shared" si="207"/>
        <v>-1.3241525213323224E-2</v>
      </c>
      <c r="AC565" s="55"/>
      <c r="AD565" s="14">
        <f t="shared" si="208"/>
        <v>-8.6913139159087958E-3</v>
      </c>
      <c r="AE565" s="14">
        <f t="shared" si="209"/>
        <v>-2.0751956888493176E-4</v>
      </c>
      <c r="AF565" s="14">
        <f t="shared" si="210"/>
        <v>-3.5481926372591906E-2</v>
      </c>
      <c r="AG565" s="14">
        <f t="shared" si="211"/>
        <v>-2.2165331887884009E-2</v>
      </c>
      <c r="AH565" s="14">
        <f t="shared" si="212"/>
        <v>6.4445531324626246E-3</v>
      </c>
      <c r="AI565" s="14">
        <f t="shared" si="213"/>
        <v>1.2044734953740692E-2</v>
      </c>
      <c r="AJ565" s="14">
        <f t="shared" si="214"/>
        <v>-1.4270458314246177E-2</v>
      </c>
      <c r="AK565" s="14">
        <f t="shared" si="215"/>
        <v>4.2988958874475708E-3</v>
      </c>
      <c r="AL565" s="14">
        <f t="shared" si="216"/>
        <v>2.0856647809276412E-3</v>
      </c>
      <c r="AM565" s="14">
        <f t="shared" si="217"/>
        <v>-1.4170062813303389E-2</v>
      </c>
    </row>
    <row r="566" spans="1:39" x14ac:dyDescent="0.25">
      <c r="A566" s="11">
        <v>43572</v>
      </c>
      <c r="B566" s="12">
        <v>12907.1</v>
      </c>
      <c r="C566" s="12">
        <v>2900.45</v>
      </c>
      <c r="D566" s="12">
        <v>7996.080078</v>
      </c>
      <c r="E566" s="12">
        <v>269.45001200000002</v>
      </c>
      <c r="F566" s="12">
        <v>1864.8199460000001</v>
      </c>
      <c r="G566" s="12">
        <v>34.909999999999997</v>
      </c>
      <c r="H566" s="12">
        <v>155.33999600000001</v>
      </c>
      <c r="I566" s="12">
        <v>1236.339966</v>
      </c>
      <c r="J566" s="12">
        <v>54.889999000000003</v>
      </c>
      <c r="K566" s="12">
        <v>354.73998999999998</v>
      </c>
      <c r="L566" s="12">
        <v>108.80999799999999</v>
      </c>
      <c r="M566" s="12">
        <v>52.422539</v>
      </c>
      <c r="N566" s="12">
        <v>186.300003</v>
      </c>
      <c r="O566" s="53"/>
      <c r="P566" s="13">
        <f t="shared" si="195"/>
        <v>1.2086371067088209E-3</v>
      </c>
      <c r="Q566" s="13">
        <f t="shared" si="196"/>
        <v>1.5790653174507785E-3</v>
      </c>
      <c r="R566" s="13">
        <f t="shared" si="197"/>
        <v>2.4761895587421812E-4</v>
      </c>
      <c r="S566" s="13">
        <f t="shared" si="198"/>
        <v>4.1565965860856924E-3</v>
      </c>
      <c r="T566" s="13">
        <f t="shared" si="199"/>
        <v>-1.6784489069380237E-3</v>
      </c>
      <c r="U566" s="13">
        <f t="shared" si="200"/>
        <v>5.7290461185905972E-3</v>
      </c>
      <c r="V566" s="13">
        <f t="shared" si="201"/>
        <v>4.1844278147140646E-3</v>
      </c>
      <c r="W566" s="13">
        <f t="shared" si="202"/>
        <v>2.4288626774060518E-5</v>
      </c>
      <c r="X566" s="13">
        <f t="shared" si="203"/>
        <v>5.6476954936726109E-3</v>
      </c>
      <c r="Y566" s="13">
        <f t="shared" si="204"/>
        <v>1.5814444827604746E-2</v>
      </c>
      <c r="Z566" s="13">
        <f t="shared" si="205"/>
        <v>-1.3325953741861074E-2</v>
      </c>
      <c r="AA566" s="13">
        <f t="shared" si="206"/>
        <v>2.3851038577128003E-2</v>
      </c>
      <c r="AB566" s="13">
        <f t="shared" si="207"/>
        <v>1.8786419450567138E-3</v>
      </c>
      <c r="AC566" s="55"/>
      <c r="AD566" s="14">
        <f t="shared" si="208"/>
        <v>2.7599113076245728E-3</v>
      </c>
      <c r="AE566" s="14">
        <f t="shared" si="209"/>
        <v>-2.8413462254903189E-3</v>
      </c>
      <c r="AF566" s="14">
        <f t="shared" si="210"/>
        <v>5.082565410109703E-3</v>
      </c>
      <c r="AG566" s="14">
        <f t="shared" si="211"/>
        <v>3.1294743865894373E-3</v>
      </c>
      <c r="AH566" s="14">
        <f t="shared" si="212"/>
        <v>-1.0364437137559876E-3</v>
      </c>
      <c r="AI566" s="14">
        <f t="shared" si="213"/>
        <v>4.9618402763908975E-3</v>
      </c>
      <c r="AJ566" s="14">
        <f t="shared" si="214"/>
        <v>1.4674796946166961E-2</v>
      </c>
      <c r="AK566" s="14">
        <f t="shared" si="215"/>
        <v>-1.4664775201115435E-2</v>
      </c>
      <c r="AL566" s="14">
        <f t="shared" si="216"/>
        <v>2.3493437952293861E-2</v>
      </c>
      <c r="AM566" s="14">
        <f t="shared" si="217"/>
        <v>9.5010434507654905E-4</v>
      </c>
    </row>
    <row r="567" spans="1:39" x14ac:dyDescent="0.25">
      <c r="A567" s="11">
        <v>43573</v>
      </c>
      <c r="B567" s="12">
        <v>12922.7</v>
      </c>
      <c r="C567" s="12">
        <v>2905.03</v>
      </c>
      <c r="D567" s="12">
        <v>7998.0600590000004</v>
      </c>
      <c r="E567" s="12">
        <v>270.57000699999998</v>
      </c>
      <c r="F567" s="12">
        <v>1861.6899410000001</v>
      </c>
      <c r="G567" s="12">
        <v>35.110000999999997</v>
      </c>
      <c r="H567" s="12">
        <v>155.990005</v>
      </c>
      <c r="I567" s="12">
        <v>1236.369995</v>
      </c>
      <c r="J567" s="12">
        <v>55.200001</v>
      </c>
      <c r="K567" s="12">
        <v>360.35000600000001</v>
      </c>
      <c r="L567" s="12">
        <v>107.360001</v>
      </c>
      <c r="M567" s="12">
        <v>53.672871000000001</v>
      </c>
      <c r="N567" s="12">
        <v>186.64999399999999</v>
      </c>
      <c r="O567" s="53"/>
      <c r="P567" s="13">
        <f t="shared" si="195"/>
        <v>-6.5001895888638916E-4</v>
      </c>
      <c r="Q567" s="13">
        <f t="shared" si="196"/>
        <v>1.0120377414346571E-3</v>
      </c>
      <c r="R567" s="13">
        <f t="shared" si="197"/>
        <v>2.1517669126069894E-3</v>
      </c>
      <c r="S567" s="13">
        <f t="shared" si="198"/>
        <v>6.061218751419295E-3</v>
      </c>
      <c r="T567" s="13">
        <f t="shared" si="199"/>
        <v>1.376175346698072E-2</v>
      </c>
      <c r="U567" s="13">
        <f t="shared" si="200"/>
        <v>-5.1267728531251278E-3</v>
      </c>
      <c r="V567" s="13">
        <f t="shared" si="201"/>
        <v>1.7757483884945024E-2</v>
      </c>
      <c r="W567" s="13">
        <f t="shared" si="202"/>
        <v>1.0085954083672188E-2</v>
      </c>
      <c r="X567" s="13">
        <f t="shared" si="203"/>
        <v>-4.1666665911834766E-3</v>
      </c>
      <c r="Y567" s="13">
        <f t="shared" si="204"/>
        <v>4.7148576986564494E-2</v>
      </c>
      <c r="Z567" s="13">
        <f t="shared" si="205"/>
        <v>-5.1229787153225237E-3</v>
      </c>
      <c r="AA567" s="13">
        <f t="shared" si="206"/>
        <v>-2.2105208420842848E-3</v>
      </c>
      <c r="AB567" s="13">
        <f t="shared" si="207"/>
        <v>2.0894669838564806E-3</v>
      </c>
      <c r="AC567" s="55"/>
      <c r="AD567" s="14">
        <f t="shared" si="208"/>
        <v>4.6645334729581754E-3</v>
      </c>
      <c r="AE567" s="14">
        <f t="shared" si="209"/>
        <v>1.2598856148428424E-2</v>
      </c>
      <c r="AF567" s="14">
        <f t="shared" si="210"/>
        <v>-5.773253561606022E-3</v>
      </c>
      <c r="AG567" s="14">
        <f t="shared" si="211"/>
        <v>1.6702530456820398E-2</v>
      </c>
      <c r="AH567" s="14">
        <f t="shared" si="212"/>
        <v>9.0252217431421398E-3</v>
      </c>
      <c r="AI567" s="14">
        <f t="shared" si="213"/>
        <v>-4.85252180846519E-3</v>
      </c>
      <c r="AJ567" s="14">
        <f t="shared" si="214"/>
        <v>4.600892910512671E-2</v>
      </c>
      <c r="AK567" s="14">
        <f t="shared" si="215"/>
        <v>-6.4618001745768844E-3</v>
      </c>
      <c r="AL567" s="14">
        <f t="shared" si="216"/>
        <v>-2.5681214669184289E-3</v>
      </c>
      <c r="AM567" s="14">
        <f t="shared" si="217"/>
        <v>1.1609293838763159E-3</v>
      </c>
    </row>
    <row r="568" spans="1:39" x14ac:dyDescent="0.25">
      <c r="A568" s="11">
        <v>43577</v>
      </c>
      <c r="B568" s="12">
        <v>12914.3</v>
      </c>
      <c r="C568" s="12">
        <v>2907.97</v>
      </c>
      <c r="D568" s="12">
        <v>8015.2700199999999</v>
      </c>
      <c r="E568" s="12">
        <v>272.209991</v>
      </c>
      <c r="F568" s="12">
        <v>1887.3100589999999</v>
      </c>
      <c r="G568" s="12">
        <v>34.93</v>
      </c>
      <c r="H568" s="12">
        <v>158.759995</v>
      </c>
      <c r="I568" s="12">
        <v>1248.839966</v>
      </c>
      <c r="J568" s="12">
        <v>54.970001000000003</v>
      </c>
      <c r="K568" s="12">
        <v>377.33999599999999</v>
      </c>
      <c r="L568" s="12">
        <v>106.80999799999999</v>
      </c>
      <c r="M568" s="12">
        <v>53.554226</v>
      </c>
      <c r="N568" s="12">
        <v>187.03999300000001</v>
      </c>
      <c r="O568" s="53"/>
      <c r="P568" s="13">
        <f t="shared" si="195"/>
        <v>6.155966641629762E-3</v>
      </c>
      <c r="Q568" s="13">
        <f t="shared" si="196"/>
        <v>8.8412191322468914E-3</v>
      </c>
      <c r="R568" s="13">
        <f t="shared" si="197"/>
        <v>1.3168589921066731E-2</v>
      </c>
      <c r="S568" s="13">
        <f t="shared" si="198"/>
        <v>2.3070420659174085E-2</v>
      </c>
      <c r="T568" s="13">
        <f t="shared" si="199"/>
        <v>1.9318479666938559E-2</v>
      </c>
      <c r="U568" s="13">
        <f t="shared" si="200"/>
        <v>2.748350987689685E-2</v>
      </c>
      <c r="V568" s="13">
        <f t="shared" si="201"/>
        <v>1.5558081870687968E-2</v>
      </c>
      <c r="W568" s="13">
        <f t="shared" si="202"/>
        <v>1.2579740741577083E-2</v>
      </c>
      <c r="X568" s="13">
        <f t="shared" si="203"/>
        <v>2.2921574987782689E-2</v>
      </c>
      <c r="Y568" s="13">
        <f t="shared" si="204"/>
        <v>1.2058141326741323E-2</v>
      </c>
      <c r="Z568" s="13">
        <f t="shared" si="205"/>
        <v>8.4265519787773968E-4</v>
      </c>
      <c r="AA568" s="13">
        <f t="shared" si="206"/>
        <v>1.0226643925355106E-3</v>
      </c>
      <c r="AB568" s="13">
        <f t="shared" si="207"/>
        <v>1.2029512853970248E-2</v>
      </c>
      <c r="AC568" s="55"/>
      <c r="AD568" s="14">
        <f t="shared" si="208"/>
        <v>2.1673735380712964E-2</v>
      </c>
      <c r="AE568" s="14">
        <f t="shared" si="209"/>
        <v>1.8155582348386264E-2</v>
      </c>
      <c r="AF568" s="14">
        <f t="shared" si="210"/>
        <v>2.6837029168415957E-2</v>
      </c>
      <c r="AG568" s="14">
        <f t="shared" si="211"/>
        <v>1.4503128442563341E-2</v>
      </c>
      <c r="AH568" s="14">
        <f t="shared" si="212"/>
        <v>1.1519008401047035E-2</v>
      </c>
      <c r="AI568" s="14">
        <f t="shared" si="213"/>
        <v>2.2235719770500977E-2</v>
      </c>
      <c r="AJ568" s="14">
        <f t="shared" si="214"/>
        <v>1.0918493445303538E-2</v>
      </c>
      <c r="AK568" s="14">
        <f t="shared" si="215"/>
        <v>-4.9616626137662144E-4</v>
      </c>
      <c r="AL568" s="14">
        <f t="shared" si="216"/>
        <v>6.650637677013667E-4</v>
      </c>
      <c r="AM568" s="14">
        <f t="shared" si="217"/>
        <v>1.1100975253990083E-2</v>
      </c>
    </row>
    <row r="569" spans="1:39" x14ac:dyDescent="0.25">
      <c r="A569" s="11">
        <v>43578</v>
      </c>
      <c r="B569" s="12">
        <v>12993.8</v>
      </c>
      <c r="C569" s="12">
        <v>2933.68</v>
      </c>
      <c r="D569" s="12">
        <v>8120.8198240000002</v>
      </c>
      <c r="E569" s="12">
        <v>278.48998999999998</v>
      </c>
      <c r="F569" s="12">
        <v>1923.7700199999999</v>
      </c>
      <c r="G569" s="12">
        <v>35.889999000000003</v>
      </c>
      <c r="H569" s="12">
        <v>161.229996</v>
      </c>
      <c r="I569" s="12">
        <v>1264.5500489999999</v>
      </c>
      <c r="J569" s="12">
        <v>56.23</v>
      </c>
      <c r="K569" s="12">
        <v>381.89001500000001</v>
      </c>
      <c r="L569" s="12">
        <v>106.900002</v>
      </c>
      <c r="M569" s="12">
        <v>53.608994000000003</v>
      </c>
      <c r="N569" s="12">
        <v>189.28999300000001</v>
      </c>
      <c r="O569" s="53"/>
      <c r="P569" s="13">
        <f t="shared" si="195"/>
        <v>-3.247702750542536E-3</v>
      </c>
      <c r="Q569" s="13">
        <f t="shared" si="196"/>
        <v>-2.1917864252406494E-3</v>
      </c>
      <c r="R569" s="13">
        <f t="shared" si="197"/>
        <v>-2.316275746496621E-3</v>
      </c>
      <c r="S569" s="13">
        <f t="shared" si="198"/>
        <v>-1.0915932741424439E-2</v>
      </c>
      <c r="T569" s="13">
        <f t="shared" si="199"/>
        <v>-1.1446285039830251E-2</v>
      </c>
      <c r="U569" s="13">
        <f t="shared" si="200"/>
        <v>-1.2538311856737705E-2</v>
      </c>
      <c r="V569" s="13">
        <f t="shared" si="201"/>
        <v>-1.0357861697149695E-2</v>
      </c>
      <c r="W569" s="13">
        <f t="shared" si="202"/>
        <v>-6.7613369725945116E-3</v>
      </c>
      <c r="X569" s="13">
        <f t="shared" si="203"/>
        <v>1.0492619598079456E-2</v>
      </c>
      <c r="Y569" s="13">
        <f t="shared" si="204"/>
        <v>-2.0058141609175184E-2</v>
      </c>
      <c r="Z569" s="13">
        <f t="shared" si="205"/>
        <v>2.993442413593117E-3</v>
      </c>
      <c r="AA569" s="13">
        <f t="shared" si="206"/>
        <v>-8.5134968210753836E-4</v>
      </c>
      <c r="AB569" s="13">
        <f t="shared" si="207"/>
        <v>3.6984522472871539E-4</v>
      </c>
      <c r="AC569" s="55"/>
      <c r="AD569" s="14">
        <f t="shared" si="208"/>
        <v>-1.2312618019885559E-2</v>
      </c>
      <c r="AE569" s="14">
        <f t="shared" si="209"/>
        <v>-1.2609182358382546E-2</v>
      </c>
      <c r="AF569" s="14">
        <f t="shared" si="210"/>
        <v>-1.31847925652186E-2</v>
      </c>
      <c r="AG569" s="14">
        <f t="shared" si="211"/>
        <v>-1.1412815125274322E-2</v>
      </c>
      <c r="AH569" s="14">
        <f t="shared" si="212"/>
        <v>-7.8220693131245602E-3</v>
      </c>
      <c r="AI569" s="14">
        <f t="shared" si="213"/>
        <v>9.8067643807977431E-3</v>
      </c>
      <c r="AJ569" s="14">
        <f t="shared" si="214"/>
        <v>-2.1197789490612969E-2</v>
      </c>
      <c r="AK569" s="14">
        <f t="shared" si="215"/>
        <v>1.6546209543387559E-3</v>
      </c>
      <c r="AL569" s="14">
        <f t="shared" si="216"/>
        <v>-1.2089503069416822E-3</v>
      </c>
      <c r="AM569" s="14">
        <f t="shared" si="217"/>
        <v>-5.5869237525144934E-4</v>
      </c>
    </row>
    <row r="570" spans="1:39" x14ac:dyDescent="0.25">
      <c r="A570" s="11">
        <v>43579</v>
      </c>
      <c r="B570" s="12">
        <v>12951.6</v>
      </c>
      <c r="C570" s="12">
        <v>2927.25</v>
      </c>
      <c r="D570" s="12">
        <v>8102.0097660000001</v>
      </c>
      <c r="E570" s="12">
        <v>275.45001200000002</v>
      </c>
      <c r="F570" s="12">
        <v>1901.75</v>
      </c>
      <c r="G570" s="12">
        <v>35.439999</v>
      </c>
      <c r="H570" s="12">
        <v>159.55999800000001</v>
      </c>
      <c r="I570" s="12">
        <v>1256</v>
      </c>
      <c r="J570" s="12">
        <v>56.82</v>
      </c>
      <c r="K570" s="12">
        <v>374.23001099999999</v>
      </c>
      <c r="L570" s="12">
        <v>107.220001</v>
      </c>
      <c r="M570" s="12">
        <v>53.563353999999997</v>
      </c>
      <c r="N570" s="12">
        <v>189.36000100000001</v>
      </c>
      <c r="O570" s="53"/>
      <c r="P570" s="13">
        <f t="shared" si="195"/>
        <v>-2.9803267549955992E-3</v>
      </c>
      <c r="Q570" s="13">
        <f t="shared" si="196"/>
        <v>-3.6894696387390624E-4</v>
      </c>
      <c r="R570" s="13">
        <f t="shared" si="197"/>
        <v>2.0575647871909908E-3</v>
      </c>
      <c r="S570" s="13">
        <f t="shared" si="198"/>
        <v>8.0232053139281945E-3</v>
      </c>
      <c r="T570" s="13">
        <f t="shared" si="199"/>
        <v>2.629157355067413E-4</v>
      </c>
      <c r="U570" s="13">
        <f t="shared" si="200"/>
        <v>4.2042918793536055E-2</v>
      </c>
      <c r="V570" s="13">
        <f t="shared" si="201"/>
        <v>2.2123326925586939E-2</v>
      </c>
      <c r="W570" s="13">
        <f t="shared" si="202"/>
        <v>5.9314896496815983E-3</v>
      </c>
      <c r="X570" s="13">
        <f t="shared" si="203"/>
        <v>1.9007426962337259E-2</v>
      </c>
      <c r="Y570" s="13">
        <f t="shared" si="204"/>
        <v>-1.5765769250398187E-2</v>
      </c>
      <c r="Z570" s="13">
        <f t="shared" si="205"/>
        <v>2.7979854243799229E-2</v>
      </c>
      <c r="AA570" s="13">
        <f t="shared" si="206"/>
        <v>1.1926997700704156E-3</v>
      </c>
      <c r="AB570" s="13">
        <f t="shared" si="207"/>
        <v>-9.5061258475603871E-4</v>
      </c>
      <c r="AC570" s="55"/>
      <c r="AD570" s="14">
        <f t="shared" si="208"/>
        <v>6.6265200354670749E-3</v>
      </c>
      <c r="AE570" s="14">
        <f t="shared" si="209"/>
        <v>-8.9998158304555368E-4</v>
      </c>
      <c r="AF570" s="14">
        <f t="shared" si="210"/>
        <v>4.1396438085055158E-2</v>
      </c>
      <c r="AG570" s="14">
        <f t="shared" si="211"/>
        <v>2.1068373497462312E-2</v>
      </c>
      <c r="AH570" s="14">
        <f t="shared" si="212"/>
        <v>4.8707573091515497E-3</v>
      </c>
      <c r="AI570" s="14">
        <f t="shared" si="213"/>
        <v>1.8321571745055547E-2</v>
      </c>
      <c r="AJ570" s="14">
        <f t="shared" si="214"/>
        <v>-1.6905417131835972E-2</v>
      </c>
      <c r="AK570" s="14">
        <f t="shared" si="215"/>
        <v>2.6641032784544869E-2</v>
      </c>
      <c r="AL570" s="14">
        <f t="shared" si="216"/>
        <v>8.3509914523627175E-4</v>
      </c>
      <c r="AM570" s="14">
        <f t="shared" si="217"/>
        <v>-1.8791501847362033E-3</v>
      </c>
    </row>
    <row r="571" spans="1:39" x14ac:dyDescent="0.25">
      <c r="A571" s="11">
        <v>43580</v>
      </c>
      <c r="B571" s="12">
        <v>12913</v>
      </c>
      <c r="C571" s="12">
        <v>2926.17</v>
      </c>
      <c r="D571" s="12">
        <v>8118.6801759999998</v>
      </c>
      <c r="E571" s="12">
        <v>277.66000400000001</v>
      </c>
      <c r="F571" s="12">
        <v>1902.25</v>
      </c>
      <c r="G571" s="12">
        <v>36.93</v>
      </c>
      <c r="H571" s="12">
        <v>163.08999600000001</v>
      </c>
      <c r="I571" s="12">
        <v>1263.4499510000001</v>
      </c>
      <c r="J571" s="12">
        <v>57.900002000000001</v>
      </c>
      <c r="K571" s="12">
        <v>368.32998700000002</v>
      </c>
      <c r="L571" s="12">
        <v>110.220001</v>
      </c>
      <c r="M571" s="12">
        <v>53.627239000000003</v>
      </c>
      <c r="N571" s="12">
        <v>189.179993</v>
      </c>
      <c r="O571" s="53"/>
      <c r="P571" s="13">
        <f t="shared" si="195"/>
        <v>6.0559126461705581E-3</v>
      </c>
      <c r="Q571" s="13">
        <f t="shared" si="196"/>
        <v>4.6853053650335319E-3</v>
      </c>
      <c r="R571" s="13">
        <f t="shared" si="197"/>
        <v>3.4143143219194094E-3</v>
      </c>
      <c r="S571" s="13">
        <f t="shared" si="198"/>
        <v>1.5486519261160847E-2</v>
      </c>
      <c r="T571" s="13">
        <f t="shared" si="199"/>
        <v>2.5433042449730658E-2</v>
      </c>
      <c r="U571" s="13">
        <f t="shared" si="200"/>
        <v>1.2185242350392533E-2</v>
      </c>
      <c r="V571" s="13">
        <f t="shared" si="201"/>
        <v>1.7597713350854249E-2</v>
      </c>
      <c r="W571" s="13">
        <f t="shared" si="202"/>
        <v>6.9097339337345076E-3</v>
      </c>
      <c r="X571" s="13">
        <f t="shared" si="203"/>
        <v>3.0224523999152986E-2</v>
      </c>
      <c r="Y571" s="13">
        <f t="shared" si="204"/>
        <v>1.7701569869737366E-2</v>
      </c>
      <c r="Z571" s="13">
        <f t="shared" si="205"/>
        <v>3.0847123654080821E-3</v>
      </c>
      <c r="AA571" s="13">
        <f t="shared" si="206"/>
        <v>1.123207182081476E-2</v>
      </c>
      <c r="AB571" s="13">
        <f t="shared" si="207"/>
        <v>5.6454215007820663E-2</v>
      </c>
      <c r="AC571" s="55"/>
      <c r="AD571" s="14">
        <f t="shared" si="208"/>
        <v>1.4089833982699727E-2</v>
      </c>
      <c r="AE571" s="14">
        <f t="shared" si="209"/>
        <v>2.4270145131178363E-2</v>
      </c>
      <c r="AF571" s="14">
        <f t="shared" si="210"/>
        <v>1.1538761641911638E-2</v>
      </c>
      <c r="AG571" s="14">
        <f t="shared" si="211"/>
        <v>1.6542759922729623E-2</v>
      </c>
      <c r="AH571" s="14">
        <f t="shared" si="212"/>
        <v>5.849001593204459E-3</v>
      </c>
      <c r="AI571" s="14">
        <f t="shared" si="213"/>
        <v>2.9538668781871273E-2</v>
      </c>
      <c r="AJ571" s="14">
        <f t="shared" si="214"/>
        <v>1.6561921988299581E-2</v>
      </c>
      <c r="AK571" s="14">
        <f t="shared" si="215"/>
        <v>1.745890906153721E-3</v>
      </c>
      <c r="AL571" s="14">
        <f t="shared" si="216"/>
        <v>1.0874471195980616E-2</v>
      </c>
      <c r="AM571" s="14">
        <f t="shared" si="217"/>
        <v>5.55256774078405E-2</v>
      </c>
    </row>
    <row r="572" spans="1:39" x14ac:dyDescent="0.25">
      <c r="A572" s="11">
        <v>43581</v>
      </c>
      <c r="B572" s="12">
        <v>12991.2</v>
      </c>
      <c r="C572" s="12">
        <v>2939.88</v>
      </c>
      <c r="D572" s="12">
        <v>8146.3999020000001</v>
      </c>
      <c r="E572" s="12">
        <v>281.959991</v>
      </c>
      <c r="F572" s="12">
        <v>1950.630005</v>
      </c>
      <c r="G572" s="12">
        <v>37.380001</v>
      </c>
      <c r="H572" s="12">
        <v>165.96000699999999</v>
      </c>
      <c r="I572" s="12">
        <v>1272.1800539999999</v>
      </c>
      <c r="J572" s="12">
        <v>59.650002000000001</v>
      </c>
      <c r="K572" s="12">
        <v>374.85000600000001</v>
      </c>
      <c r="L572" s="12">
        <v>110.55999799999999</v>
      </c>
      <c r="M572" s="12">
        <v>54.229584000000003</v>
      </c>
      <c r="N572" s="12">
        <v>199.86000100000001</v>
      </c>
      <c r="O572" s="53"/>
      <c r="P572" s="13">
        <f t="shared" si="195"/>
        <v>1.3008805960958991E-3</v>
      </c>
      <c r="Q572" s="13">
        <f t="shared" si="196"/>
        <v>1.0714723049920494E-3</v>
      </c>
      <c r="R572" s="13">
        <f t="shared" si="197"/>
        <v>1.896567340894606E-3</v>
      </c>
      <c r="S572" s="13">
        <f t="shared" si="198"/>
        <v>1.4824883435323954E-2</v>
      </c>
      <c r="T572" s="13">
        <f t="shared" si="199"/>
        <v>-6.2543644713390911E-3</v>
      </c>
      <c r="U572" s="13">
        <f t="shared" si="200"/>
        <v>-1.7389004350213955E-2</v>
      </c>
      <c r="V572" s="13">
        <f t="shared" si="201"/>
        <v>-3.6153649957364475E-3</v>
      </c>
      <c r="W572" s="13">
        <f t="shared" si="202"/>
        <v>1.2105127691304007E-2</v>
      </c>
      <c r="X572" s="13">
        <f t="shared" si="203"/>
        <v>-1.6093930726104544E-2</v>
      </c>
      <c r="Y572" s="13">
        <f t="shared" si="204"/>
        <v>-8.0566065136997711E-3</v>
      </c>
      <c r="Z572" s="13">
        <f t="shared" si="205"/>
        <v>1.700437802106336E-2</v>
      </c>
      <c r="AA572" s="13">
        <f t="shared" si="206"/>
        <v>4.5441064050941726E-3</v>
      </c>
      <c r="AB572" s="13">
        <f t="shared" si="207"/>
        <v>-1.1958370799768026E-2</v>
      </c>
      <c r="AC572" s="55"/>
      <c r="AD572" s="14">
        <f t="shared" si="208"/>
        <v>1.3428198156862834E-2</v>
      </c>
      <c r="AE572" s="14">
        <f t="shared" si="209"/>
        <v>-7.4172617898913863E-3</v>
      </c>
      <c r="AF572" s="14">
        <f t="shared" si="210"/>
        <v>-1.8035485058694848E-2</v>
      </c>
      <c r="AG572" s="14">
        <f t="shared" si="211"/>
        <v>-4.6703184238610744E-3</v>
      </c>
      <c r="AH572" s="14">
        <f t="shared" si="212"/>
        <v>1.1044395350773959E-2</v>
      </c>
      <c r="AI572" s="14">
        <f t="shared" si="213"/>
        <v>-1.6779785943386256E-2</v>
      </c>
      <c r="AJ572" s="14">
        <f t="shared" si="214"/>
        <v>-9.1962543951375555E-3</v>
      </c>
      <c r="AK572" s="14">
        <f t="shared" si="215"/>
        <v>1.5665556561808999E-2</v>
      </c>
      <c r="AL572" s="14">
        <f t="shared" si="216"/>
        <v>4.1865057802600286E-3</v>
      </c>
      <c r="AM572" s="14">
        <f t="shared" si="217"/>
        <v>-1.288690839974819E-2</v>
      </c>
    </row>
    <row r="573" spans="1:39" x14ac:dyDescent="0.25">
      <c r="A573" s="11">
        <v>43584</v>
      </c>
      <c r="B573" s="12">
        <v>13008.1</v>
      </c>
      <c r="C573" s="12">
        <v>2943.03</v>
      </c>
      <c r="D573" s="12">
        <v>8161.8500979999999</v>
      </c>
      <c r="E573" s="12">
        <v>286.14001500000001</v>
      </c>
      <c r="F573" s="12">
        <v>1938.4300539999999</v>
      </c>
      <c r="G573" s="12">
        <v>36.729999999999997</v>
      </c>
      <c r="H573" s="12">
        <v>165.36000100000001</v>
      </c>
      <c r="I573" s="12">
        <v>1287.579956</v>
      </c>
      <c r="J573" s="12">
        <v>58.689999</v>
      </c>
      <c r="K573" s="12">
        <v>371.82998700000002</v>
      </c>
      <c r="L573" s="12">
        <v>112.44000200000001</v>
      </c>
      <c r="M573" s="12">
        <v>54.476008999999998</v>
      </c>
      <c r="N573" s="12">
        <v>197.470001</v>
      </c>
      <c r="O573" s="53"/>
      <c r="P573" s="13">
        <f t="shared" si="195"/>
        <v>4.0436343509044903E-3</v>
      </c>
      <c r="Q573" s="13">
        <f t="shared" si="196"/>
        <v>9.5140042745045506E-4</v>
      </c>
      <c r="R573" s="13">
        <f t="shared" si="197"/>
        <v>-8.1427568752193702E-3</v>
      </c>
      <c r="S573" s="13">
        <f t="shared" si="198"/>
        <v>1.0868752488182976E-2</v>
      </c>
      <c r="T573" s="13">
        <f t="shared" si="199"/>
        <v>-6.1441649521597475E-3</v>
      </c>
      <c r="U573" s="13">
        <f t="shared" si="200"/>
        <v>1.0617996188401868E-2</v>
      </c>
      <c r="V573" s="13">
        <f t="shared" si="201"/>
        <v>-6.044387965387088E-5</v>
      </c>
      <c r="W573" s="13">
        <f t="shared" si="202"/>
        <v>-7.6966075417843727E-2</v>
      </c>
      <c r="X573" s="13">
        <f t="shared" si="203"/>
        <v>1.5505180022238552E-2</v>
      </c>
      <c r="Y573" s="13">
        <f t="shared" si="204"/>
        <v>-3.4692683352620657E-3</v>
      </c>
      <c r="Z573" s="13">
        <f t="shared" si="205"/>
        <v>2.9348540922295996E-3</v>
      </c>
      <c r="AA573" s="13">
        <f t="shared" si="206"/>
        <v>1.8595910724664266E-2</v>
      </c>
      <c r="AB573" s="13">
        <f t="shared" si="207"/>
        <v>-1.0130146300046938E-4</v>
      </c>
      <c r="AC573" s="55"/>
      <c r="AD573" s="14">
        <f t="shared" si="208"/>
        <v>9.4720672097218551E-3</v>
      </c>
      <c r="AE573" s="14">
        <f t="shared" si="209"/>
        <v>-7.3070622707120426E-3</v>
      </c>
      <c r="AF573" s="14">
        <f t="shared" si="210"/>
        <v>9.971515479920973E-3</v>
      </c>
      <c r="AG573" s="14">
        <f t="shared" si="211"/>
        <v>-1.1153973077784982E-3</v>
      </c>
      <c r="AH573" s="14">
        <f t="shared" si="212"/>
        <v>-7.802680775837377E-2</v>
      </c>
      <c r="AI573" s="14">
        <f t="shared" si="213"/>
        <v>1.4819324804956839E-2</v>
      </c>
      <c r="AJ573" s="14">
        <f t="shared" si="214"/>
        <v>-4.6089162166998501E-3</v>
      </c>
      <c r="AK573" s="14">
        <f t="shared" si="215"/>
        <v>1.5960326329752385E-3</v>
      </c>
      <c r="AL573" s="14">
        <f t="shared" si="216"/>
        <v>1.8238310099830124E-2</v>
      </c>
      <c r="AM573" s="14">
        <f t="shared" si="217"/>
        <v>-1.029839062980634E-3</v>
      </c>
    </row>
    <row r="574" spans="1:39" x14ac:dyDescent="0.25">
      <c r="A574" s="11">
        <v>43585</v>
      </c>
      <c r="B574" s="12">
        <v>13060.7</v>
      </c>
      <c r="C574" s="12">
        <v>2945.83</v>
      </c>
      <c r="D574" s="12">
        <v>8095.3901370000003</v>
      </c>
      <c r="E574" s="12">
        <v>289.25</v>
      </c>
      <c r="F574" s="12">
        <v>1926.5200199999999</v>
      </c>
      <c r="G574" s="12">
        <v>37.119999</v>
      </c>
      <c r="H574" s="12">
        <v>165.35000600000001</v>
      </c>
      <c r="I574" s="12">
        <v>1188.4799800000001</v>
      </c>
      <c r="J574" s="12">
        <v>59.599997999999999</v>
      </c>
      <c r="K574" s="12">
        <v>370.540009</v>
      </c>
      <c r="L574" s="12">
        <v>112.769997</v>
      </c>
      <c r="M574" s="12">
        <v>55.489040000000003</v>
      </c>
      <c r="N574" s="12">
        <v>197.449997</v>
      </c>
      <c r="O574" s="53"/>
      <c r="P574" s="13">
        <f t="shared" si="195"/>
        <v>-8.7744148475962236E-3</v>
      </c>
      <c r="Q574" s="13">
        <f t="shared" si="196"/>
        <v>-7.502130129708795E-3</v>
      </c>
      <c r="R574" s="13">
        <f t="shared" si="197"/>
        <v>-5.6513644464025736E-3</v>
      </c>
      <c r="S574" s="13">
        <f t="shared" si="198"/>
        <v>-2.0397559204840099E-2</v>
      </c>
      <c r="T574" s="13">
        <f t="shared" si="199"/>
        <v>-7.7860597576349111E-3</v>
      </c>
      <c r="U574" s="13">
        <f t="shared" si="200"/>
        <v>-1.993529148532569E-2</v>
      </c>
      <c r="V574" s="13">
        <f t="shared" si="201"/>
        <v>-1.9352959684803439E-2</v>
      </c>
      <c r="W574" s="13">
        <f t="shared" si="202"/>
        <v>-1.7164802389014633E-2</v>
      </c>
      <c r="X574" s="13">
        <f t="shared" si="203"/>
        <v>-2.785233314940716E-2</v>
      </c>
      <c r="Y574" s="13">
        <f t="shared" si="204"/>
        <v>2.2318747771175262E-2</v>
      </c>
      <c r="Z574" s="13">
        <f t="shared" si="205"/>
        <v>-1.6227676232003385E-2</v>
      </c>
      <c r="AA574" s="13">
        <f t="shared" si="206"/>
        <v>-9.0459124901062227E-3</v>
      </c>
      <c r="AB574" s="13">
        <f t="shared" si="207"/>
        <v>-1.5244340570944703E-2</v>
      </c>
      <c r="AC574" s="55"/>
      <c r="AD574" s="14">
        <f t="shared" si="208"/>
        <v>-2.1794244483301219E-2</v>
      </c>
      <c r="AE574" s="14">
        <f t="shared" si="209"/>
        <v>-8.9489570761872063E-3</v>
      </c>
      <c r="AF574" s="14">
        <f t="shared" si="210"/>
        <v>-2.0581772193806584E-2</v>
      </c>
      <c r="AG574" s="14">
        <f t="shared" si="211"/>
        <v>-2.0407913112928066E-2</v>
      </c>
      <c r="AH574" s="14">
        <f t="shared" si="212"/>
        <v>-1.822553472954468E-2</v>
      </c>
      <c r="AI574" s="14">
        <f t="shared" si="213"/>
        <v>-2.8538188366688873E-2</v>
      </c>
      <c r="AJ574" s="14">
        <f t="shared" si="214"/>
        <v>2.1179099889737478E-2</v>
      </c>
      <c r="AK574" s="14">
        <f t="shared" si="215"/>
        <v>-1.7566497691257746E-2</v>
      </c>
      <c r="AL574" s="14">
        <f t="shared" si="216"/>
        <v>-9.4035131149403667E-3</v>
      </c>
      <c r="AM574" s="14">
        <f t="shared" si="217"/>
        <v>-1.617287817092487E-2</v>
      </c>
    </row>
    <row r="575" spans="1:39" x14ac:dyDescent="0.25">
      <c r="A575" s="11">
        <v>43586</v>
      </c>
      <c r="B575" s="12">
        <v>12946.1</v>
      </c>
      <c r="C575" s="12">
        <v>2923.73</v>
      </c>
      <c r="D575" s="12">
        <v>8049.6401370000003</v>
      </c>
      <c r="E575" s="12">
        <v>283.35000600000001</v>
      </c>
      <c r="F575" s="12">
        <v>1911.5200199999999</v>
      </c>
      <c r="G575" s="12">
        <v>36.380001</v>
      </c>
      <c r="H575" s="12">
        <v>162.14999399999999</v>
      </c>
      <c r="I575" s="12">
        <v>1168.079956</v>
      </c>
      <c r="J575" s="12">
        <v>57.939999</v>
      </c>
      <c r="K575" s="12">
        <v>378.80999800000001</v>
      </c>
      <c r="L575" s="12">
        <v>110.94000200000001</v>
      </c>
      <c r="M575" s="12">
        <v>54.987090999999999</v>
      </c>
      <c r="N575" s="12">
        <v>194.44000199999999</v>
      </c>
      <c r="O575" s="53"/>
      <c r="P575" s="13">
        <f t="shared" si="195"/>
        <v>-1.2745151049350367E-3</v>
      </c>
      <c r="Q575" s="13">
        <f t="shared" si="196"/>
        <v>-2.1239991380873624E-3</v>
      </c>
      <c r="R575" s="13">
        <f t="shared" si="197"/>
        <v>-1.5988437720144688E-3</v>
      </c>
      <c r="S575" s="13">
        <f t="shared" si="198"/>
        <v>-1.3093315410058648E-2</v>
      </c>
      <c r="T575" s="13">
        <f t="shared" si="199"/>
        <v>-5.5976782288682525E-3</v>
      </c>
      <c r="U575" s="13">
        <f t="shared" si="200"/>
        <v>1.4018636228184889E-2</v>
      </c>
      <c r="V575" s="13">
        <f t="shared" si="201"/>
        <v>-1.9734320804228878E-3</v>
      </c>
      <c r="W575" s="13">
        <f t="shared" si="202"/>
        <v>-4.6828737809451182E-3</v>
      </c>
      <c r="X575" s="13">
        <f t="shared" si="203"/>
        <v>8.6301347709727416E-4</v>
      </c>
      <c r="Y575" s="13">
        <f t="shared" si="204"/>
        <v>6.5996146173530335E-4</v>
      </c>
      <c r="Z575" s="13">
        <f t="shared" si="205"/>
        <v>-1.1177257775784155E-2</v>
      </c>
      <c r="AA575" s="13">
        <f t="shared" si="206"/>
        <v>2.3400037656107209E-4</v>
      </c>
      <c r="AB575" s="13">
        <f t="shared" si="207"/>
        <v>2.7771754497307732E-3</v>
      </c>
      <c r="AC575" s="55"/>
      <c r="AD575" s="14">
        <f t="shared" si="208"/>
        <v>-1.4490000688519768E-2</v>
      </c>
      <c r="AE575" s="14">
        <f t="shared" si="209"/>
        <v>-6.7605755474205477E-3</v>
      </c>
      <c r="AF575" s="14">
        <f t="shared" si="210"/>
        <v>1.3372155519703994E-2</v>
      </c>
      <c r="AG575" s="14">
        <f t="shared" si="211"/>
        <v>-3.0283855085475151E-3</v>
      </c>
      <c r="AH575" s="14">
        <f t="shared" si="212"/>
        <v>-5.7436061214751668E-3</v>
      </c>
      <c r="AI575" s="14">
        <f t="shared" si="213"/>
        <v>1.7715825981556106E-4</v>
      </c>
      <c r="AJ575" s="14">
        <f t="shared" si="214"/>
        <v>-4.7968641970248067E-4</v>
      </c>
      <c r="AK575" s="14">
        <f t="shared" si="215"/>
        <v>-1.2516079235038516E-2</v>
      </c>
      <c r="AL575" s="14">
        <f t="shared" si="216"/>
        <v>-1.2360024827307183E-4</v>
      </c>
      <c r="AM575" s="14">
        <f t="shared" si="217"/>
        <v>1.8486378497506086E-3</v>
      </c>
    </row>
    <row r="576" spans="1:39" x14ac:dyDescent="0.25">
      <c r="A576" s="11">
        <v>43587</v>
      </c>
      <c r="B576" s="12">
        <v>12929.6</v>
      </c>
      <c r="C576" s="12">
        <v>2917.52</v>
      </c>
      <c r="D576" s="12">
        <v>8036.7700199999999</v>
      </c>
      <c r="E576" s="12">
        <v>279.64001500000001</v>
      </c>
      <c r="F576" s="12">
        <v>1900.8199460000001</v>
      </c>
      <c r="G576" s="12">
        <v>36.889999000000003</v>
      </c>
      <c r="H576" s="12">
        <v>161.83000200000001</v>
      </c>
      <c r="I576" s="12">
        <v>1162.6099850000001</v>
      </c>
      <c r="J576" s="12">
        <v>57.990001999999997</v>
      </c>
      <c r="K576" s="12">
        <v>379.05999800000001</v>
      </c>
      <c r="L576" s="12">
        <v>109.699997</v>
      </c>
      <c r="M576" s="12">
        <v>54.999957999999999</v>
      </c>
      <c r="N576" s="12">
        <v>194.979996</v>
      </c>
      <c r="O576" s="53"/>
      <c r="P576" s="13">
        <f t="shared" si="195"/>
        <v>8.3761291919315362E-3</v>
      </c>
      <c r="Q576" s="13">
        <f t="shared" si="196"/>
        <v>9.6383229592256203E-3</v>
      </c>
      <c r="R576" s="13">
        <f t="shared" si="197"/>
        <v>1.5830984298839113E-2</v>
      </c>
      <c r="S576" s="13">
        <f t="shared" si="198"/>
        <v>2.1241495070009941E-2</v>
      </c>
      <c r="T576" s="13">
        <f t="shared" si="199"/>
        <v>3.2428118786165028E-2</v>
      </c>
      <c r="U576" s="13">
        <f t="shared" si="200"/>
        <v>8.4034157875687576E-3</v>
      </c>
      <c r="V576" s="13">
        <f t="shared" si="201"/>
        <v>9.3307420214949754E-3</v>
      </c>
      <c r="W576" s="13">
        <f t="shared" si="202"/>
        <v>1.960248001826681E-2</v>
      </c>
      <c r="X576" s="13">
        <f t="shared" si="203"/>
        <v>8.8291064380373818E-2</v>
      </c>
      <c r="Y576" s="13">
        <f t="shared" si="204"/>
        <v>1.5749488290769165E-2</v>
      </c>
      <c r="Z576" s="13">
        <f t="shared" si="205"/>
        <v>2.0601659633591396E-2</v>
      </c>
      <c r="AA576" s="13">
        <f t="shared" si="206"/>
        <v>1.2040227376173718E-2</v>
      </c>
      <c r="AB576" s="13">
        <f t="shared" si="207"/>
        <v>1.0103605705274576E-2</v>
      </c>
      <c r="AC576" s="55"/>
      <c r="AD576" s="14">
        <f t="shared" si="208"/>
        <v>1.9844809791548821E-2</v>
      </c>
      <c r="AE576" s="14">
        <f t="shared" si="209"/>
        <v>3.1265221467612736E-2</v>
      </c>
      <c r="AF576" s="14">
        <f t="shared" si="210"/>
        <v>7.7569350790878634E-3</v>
      </c>
      <c r="AG576" s="14">
        <f t="shared" si="211"/>
        <v>8.2757885933703486E-3</v>
      </c>
      <c r="AH576" s="14">
        <f t="shared" si="212"/>
        <v>1.8541747677736763E-2</v>
      </c>
      <c r="AI576" s="14">
        <f t="shared" si="213"/>
        <v>8.7605209163092099E-2</v>
      </c>
      <c r="AJ576" s="14">
        <f t="shared" si="214"/>
        <v>1.460984040933138E-2</v>
      </c>
      <c r="AK576" s="14">
        <f t="shared" si="215"/>
        <v>1.9262838174337035E-2</v>
      </c>
      <c r="AL576" s="14">
        <f t="shared" si="216"/>
        <v>1.1682626751339574E-2</v>
      </c>
      <c r="AM576" s="14">
        <f t="shared" si="217"/>
        <v>9.1750681052944118E-3</v>
      </c>
    </row>
    <row r="577" spans="1:39" x14ac:dyDescent="0.25">
      <c r="A577" s="11">
        <v>43588</v>
      </c>
      <c r="B577" s="12">
        <v>13037.9</v>
      </c>
      <c r="C577" s="12">
        <v>2945.64</v>
      </c>
      <c r="D577" s="12">
        <v>8164</v>
      </c>
      <c r="E577" s="12">
        <v>285.57998700000002</v>
      </c>
      <c r="F577" s="12">
        <v>1962.459961</v>
      </c>
      <c r="G577" s="12">
        <v>37.200001</v>
      </c>
      <c r="H577" s="12">
        <v>163.33999600000001</v>
      </c>
      <c r="I577" s="12">
        <v>1185.400024</v>
      </c>
      <c r="J577" s="12">
        <v>63.110000999999997</v>
      </c>
      <c r="K577" s="12">
        <v>385.02999899999998</v>
      </c>
      <c r="L577" s="12">
        <v>111.959999</v>
      </c>
      <c r="M577" s="12">
        <v>55.662170000000003</v>
      </c>
      <c r="N577" s="12">
        <v>196.949997</v>
      </c>
      <c r="O577" s="53"/>
      <c r="P577" s="13">
        <f t="shared" si="195"/>
        <v>-4.694007470528172E-3</v>
      </c>
      <c r="Q577" s="13">
        <f t="shared" si="196"/>
        <v>-4.471014787957861E-3</v>
      </c>
      <c r="R577" s="13">
        <f t="shared" si="197"/>
        <v>-4.9865214355707677E-3</v>
      </c>
      <c r="S577" s="13">
        <f t="shared" si="198"/>
        <v>-6.7231006632127999E-3</v>
      </c>
      <c r="T577" s="13">
        <f t="shared" si="199"/>
        <v>-6.068868785445769E-3</v>
      </c>
      <c r="U577" s="13">
        <f t="shared" si="200"/>
        <v>4.5698385868322422E-3</v>
      </c>
      <c r="V577" s="13">
        <f t="shared" si="201"/>
        <v>-5.1426228760285131E-3</v>
      </c>
      <c r="W577" s="13">
        <f t="shared" si="202"/>
        <v>3.3659447606015913E-3</v>
      </c>
      <c r="X577" s="13">
        <f t="shared" si="203"/>
        <v>-7.7642527687489249E-3</v>
      </c>
      <c r="Y577" s="13">
        <f t="shared" si="204"/>
        <v>-1.6518157069626116E-2</v>
      </c>
      <c r="Z577" s="13">
        <f t="shared" si="205"/>
        <v>-9.9142641114171592E-3</v>
      </c>
      <c r="AA577" s="13">
        <f t="shared" si="206"/>
        <v>-1.321993016082601E-3</v>
      </c>
      <c r="AB577" s="13">
        <f t="shared" si="207"/>
        <v>9.1397818096949912E-4</v>
      </c>
      <c r="AC577" s="55"/>
      <c r="AD577" s="14">
        <f t="shared" si="208"/>
        <v>-8.1197859416739203E-3</v>
      </c>
      <c r="AE577" s="14">
        <f t="shared" si="209"/>
        <v>-7.2317661039980642E-3</v>
      </c>
      <c r="AF577" s="14">
        <f t="shared" si="210"/>
        <v>3.923357878351348E-3</v>
      </c>
      <c r="AG577" s="14">
        <f t="shared" si="211"/>
        <v>-6.19757630415314E-3</v>
      </c>
      <c r="AH577" s="14">
        <f t="shared" si="212"/>
        <v>2.3052124200715431E-3</v>
      </c>
      <c r="AI577" s="14">
        <f t="shared" si="213"/>
        <v>-8.4501079860306375E-3</v>
      </c>
      <c r="AJ577" s="14">
        <f t="shared" si="214"/>
        <v>-1.76578049510639E-2</v>
      </c>
      <c r="AK577" s="14">
        <f t="shared" si="215"/>
        <v>-1.125308557067152E-2</v>
      </c>
      <c r="AL577" s="14">
        <f t="shared" si="216"/>
        <v>-1.6795936409167449E-3</v>
      </c>
      <c r="AM577" s="14">
        <f t="shared" si="217"/>
        <v>-1.4559419010665609E-5</v>
      </c>
    </row>
    <row r="578" spans="1:39" x14ac:dyDescent="0.25">
      <c r="A578" s="11">
        <v>43591</v>
      </c>
      <c r="B578" s="12">
        <v>12976.7</v>
      </c>
      <c r="C578" s="12">
        <v>2932.47</v>
      </c>
      <c r="D578" s="12">
        <v>8123.2900390000004</v>
      </c>
      <c r="E578" s="12">
        <v>283.66000400000001</v>
      </c>
      <c r="F578" s="12">
        <v>1950.5500489999999</v>
      </c>
      <c r="G578" s="12">
        <v>37.369999</v>
      </c>
      <c r="H578" s="12">
        <v>162.5</v>
      </c>
      <c r="I578" s="12">
        <v>1189.3900149999999</v>
      </c>
      <c r="J578" s="12">
        <v>62.619999</v>
      </c>
      <c r="K578" s="12">
        <v>378.67001299999998</v>
      </c>
      <c r="L578" s="12">
        <v>110.849998</v>
      </c>
      <c r="M578" s="12">
        <v>55.588585000000002</v>
      </c>
      <c r="N578" s="12">
        <v>197.13000500000001</v>
      </c>
      <c r="O578" s="53"/>
      <c r="P578" s="13">
        <f t="shared" si="195"/>
        <v>-1.5273528709147999E-2</v>
      </c>
      <c r="Q578" s="13">
        <f t="shared" si="196"/>
        <v>-1.6511677868827124E-2</v>
      </c>
      <c r="R578" s="13">
        <f t="shared" si="197"/>
        <v>-1.9638628220104648E-2</v>
      </c>
      <c r="S578" s="13">
        <f t="shared" si="198"/>
        <v>-2.3232027452132598E-2</v>
      </c>
      <c r="T578" s="13">
        <f t="shared" si="199"/>
        <v>-1.5149597937848092E-2</v>
      </c>
      <c r="U578" s="13">
        <f t="shared" si="200"/>
        <v>-1.6055633290222859E-2</v>
      </c>
      <c r="V578" s="13">
        <f t="shared" si="201"/>
        <v>-3.4461575384615473E-2</v>
      </c>
      <c r="W578" s="13">
        <f t="shared" si="202"/>
        <v>-1.2855361830156231E-2</v>
      </c>
      <c r="X578" s="13">
        <f t="shared" si="203"/>
        <v>-1.6288741876217538E-2</v>
      </c>
      <c r="Y578" s="13">
        <f t="shared" si="204"/>
        <v>-2.1681204526749709E-2</v>
      </c>
      <c r="Z578" s="13">
        <f t="shared" si="205"/>
        <v>-1.7140288987646191E-2</v>
      </c>
      <c r="AA578" s="13">
        <f t="shared" si="206"/>
        <v>-1.1747016046549819E-2</v>
      </c>
      <c r="AB578" s="13">
        <f t="shared" si="207"/>
        <v>-2.0037599045361065E-2</v>
      </c>
      <c r="AC578" s="55"/>
      <c r="AD578" s="14">
        <f t="shared" si="208"/>
        <v>-2.4628712730593718E-2</v>
      </c>
      <c r="AE578" s="14">
        <f t="shared" si="209"/>
        <v>-1.6312495256400387E-2</v>
      </c>
      <c r="AF578" s="14">
        <f t="shared" si="210"/>
        <v>-1.6702113998703753E-2</v>
      </c>
      <c r="AG578" s="14">
        <f t="shared" si="211"/>
        <v>-3.5516528812740103E-2</v>
      </c>
      <c r="AH578" s="14">
        <f t="shared" si="212"/>
        <v>-1.391609417068628E-2</v>
      </c>
      <c r="AI578" s="14">
        <f t="shared" si="213"/>
        <v>-1.6974597093499251E-2</v>
      </c>
      <c r="AJ578" s="14">
        <f t="shared" si="214"/>
        <v>-2.2820852408187493E-2</v>
      </c>
      <c r="AK578" s="14">
        <f t="shared" si="215"/>
        <v>-1.8479110446900551E-2</v>
      </c>
      <c r="AL578" s="14">
        <f t="shared" si="216"/>
        <v>-1.2104616671383963E-2</v>
      </c>
      <c r="AM578" s="14">
        <f t="shared" si="217"/>
        <v>-2.0966136645341232E-2</v>
      </c>
    </row>
    <row r="579" spans="1:39" x14ac:dyDescent="0.25">
      <c r="A579" s="11">
        <v>43592</v>
      </c>
      <c r="B579" s="12">
        <v>12778.5</v>
      </c>
      <c r="C579" s="12">
        <v>2884.05</v>
      </c>
      <c r="D579" s="12">
        <v>7963.7597660000001</v>
      </c>
      <c r="E579" s="12">
        <v>277.07000699999998</v>
      </c>
      <c r="F579" s="12">
        <v>1921</v>
      </c>
      <c r="G579" s="12">
        <v>36.770000000000003</v>
      </c>
      <c r="H579" s="12">
        <v>156.89999399999999</v>
      </c>
      <c r="I579" s="12">
        <v>1174.099976</v>
      </c>
      <c r="J579" s="12">
        <v>61.599997999999999</v>
      </c>
      <c r="K579" s="12">
        <v>370.459991</v>
      </c>
      <c r="L579" s="12">
        <v>108.949997</v>
      </c>
      <c r="M579" s="12">
        <v>54.935585000000003</v>
      </c>
      <c r="N579" s="12">
        <v>193.179993</v>
      </c>
      <c r="O579" s="53"/>
      <c r="P579" s="13">
        <f t="shared" si="195"/>
        <v>-9.2342606722217724E-4</v>
      </c>
      <c r="Q579" s="13">
        <f t="shared" si="196"/>
        <v>-1.6053813214057522E-3</v>
      </c>
      <c r="R579" s="13">
        <f t="shared" si="197"/>
        <v>-2.5666196119156215E-3</v>
      </c>
      <c r="S579" s="13">
        <f t="shared" si="198"/>
        <v>-1.082823807774913E-3</v>
      </c>
      <c r="T579" s="13">
        <f t="shared" si="199"/>
        <v>-1.6814055179594778E-3</v>
      </c>
      <c r="U579" s="13">
        <f t="shared" si="200"/>
        <v>-1.9036986673919287E-3</v>
      </c>
      <c r="V579" s="13">
        <f t="shared" si="201"/>
        <v>-2.5489484722340805E-4</v>
      </c>
      <c r="W579" s="13">
        <f t="shared" si="202"/>
        <v>-6.6689005706955795E-3</v>
      </c>
      <c r="X579" s="13">
        <f t="shared" si="203"/>
        <v>1.2987338084005096E-3</v>
      </c>
      <c r="Y579" s="13">
        <f t="shared" si="204"/>
        <v>-1.6439011358719169E-2</v>
      </c>
      <c r="Z579" s="13">
        <f t="shared" si="205"/>
        <v>1.1014502368458245E-3</v>
      </c>
      <c r="AA579" s="13">
        <f t="shared" si="206"/>
        <v>8.0360844432618705E-3</v>
      </c>
      <c r="AB579" s="13">
        <f t="shared" si="207"/>
        <v>-1.5529040836026464E-4</v>
      </c>
      <c r="AC579" s="55"/>
      <c r="AD579" s="14">
        <f t="shared" si="208"/>
        <v>-2.4795090862360326E-3</v>
      </c>
      <c r="AE579" s="14">
        <f t="shared" si="209"/>
        <v>-2.844302836511773E-3</v>
      </c>
      <c r="AF579" s="14">
        <f t="shared" si="210"/>
        <v>-2.550179375872823E-3</v>
      </c>
      <c r="AG579" s="14">
        <f t="shared" si="211"/>
        <v>-1.3098482753480353E-3</v>
      </c>
      <c r="AH579" s="14">
        <f t="shared" si="212"/>
        <v>-7.7296329112256281E-3</v>
      </c>
      <c r="AI579" s="14">
        <f t="shared" si="213"/>
        <v>6.1287859111879646E-4</v>
      </c>
      <c r="AJ579" s="14">
        <f t="shared" si="214"/>
        <v>-1.7578659240156953E-2</v>
      </c>
      <c r="AK579" s="14">
        <f t="shared" si="215"/>
        <v>-2.3737122240853658E-4</v>
      </c>
      <c r="AL579" s="14">
        <f t="shared" si="216"/>
        <v>7.6784838184277265E-3</v>
      </c>
      <c r="AM579" s="14">
        <f t="shared" si="217"/>
        <v>-1.0838280083404293E-3</v>
      </c>
    </row>
    <row r="580" spans="1:39" x14ac:dyDescent="0.25">
      <c r="A580" s="11">
        <v>43593</v>
      </c>
      <c r="B580" s="12">
        <v>12766.7</v>
      </c>
      <c r="C580" s="12">
        <v>2879.42</v>
      </c>
      <c r="D580" s="12">
        <v>7943.3198240000002</v>
      </c>
      <c r="E580" s="12">
        <v>276.76998900000001</v>
      </c>
      <c r="F580" s="12">
        <v>1917.7700199999999</v>
      </c>
      <c r="G580" s="12">
        <v>36.700001</v>
      </c>
      <c r="H580" s="12">
        <v>156.86000100000001</v>
      </c>
      <c r="I580" s="12">
        <v>1166.2700199999999</v>
      </c>
      <c r="J580" s="12">
        <v>61.68</v>
      </c>
      <c r="K580" s="12">
        <v>364.36999500000002</v>
      </c>
      <c r="L580" s="12">
        <v>109.07</v>
      </c>
      <c r="M580" s="12">
        <v>55.377051999999999</v>
      </c>
      <c r="N580" s="12">
        <v>193.14999399999999</v>
      </c>
      <c r="O580" s="53"/>
      <c r="P580" s="13">
        <f t="shared" si="195"/>
        <v>-2.7728387132149868E-3</v>
      </c>
      <c r="Q580" s="13">
        <f t="shared" si="196"/>
        <v>-3.0214418181440106E-3</v>
      </c>
      <c r="R580" s="13">
        <f t="shared" si="197"/>
        <v>-4.1204409145291221E-3</v>
      </c>
      <c r="S580" s="13">
        <f t="shared" si="198"/>
        <v>-3.5407740685353684E-3</v>
      </c>
      <c r="T580" s="13">
        <f t="shared" si="199"/>
        <v>-9.3337703756574131E-3</v>
      </c>
      <c r="U580" s="13">
        <f t="shared" si="200"/>
        <v>1.0081716346547198E-2</v>
      </c>
      <c r="V580" s="13">
        <f t="shared" si="201"/>
        <v>-3.5063304634302961E-3</v>
      </c>
      <c r="W580" s="13">
        <f t="shared" si="202"/>
        <v>-3.3354325613205171E-3</v>
      </c>
      <c r="X580" s="13">
        <f t="shared" si="203"/>
        <v>3.8910181582361147E-3</v>
      </c>
      <c r="Y580" s="13">
        <f t="shared" si="204"/>
        <v>-4.4460164728986618E-3</v>
      </c>
      <c r="Z580" s="13">
        <f t="shared" si="205"/>
        <v>6.0511873109012626E-3</v>
      </c>
      <c r="AA580" s="13">
        <f t="shared" si="206"/>
        <v>-1.9931360737657222E-3</v>
      </c>
      <c r="AB580" s="13">
        <f t="shared" si="207"/>
        <v>3.0028579757555018E-3</v>
      </c>
      <c r="AC580" s="55"/>
      <c r="AD580" s="14">
        <f t="shared" si="208"/>
        <v>-4.9374593469964879E-3</v>
      </c>
      <c r="AE580" s="14">
        <f t="shared" si="209"/>
        <v>-1.0496667694209708E-2</v>
      </c>
      <c r="AF580" s="14">
        <f t="shared" si="210"/>
        <v>9.4352356380663031E-3</v>
      </c>
      <c r="AG580" s="14">
        <f t="shared" si="211"/>
        <v>-4.5612838915549229E-3</v>
      </c>
      <c r="AH580" s="14">
        <f t="shared" si="212"/>
        <v>-4.3961649018505657E-3</v>
      </c>
      <c r="AI580" s="14">
        <f t="shared" si="213"/>
        <v>3.2051629409544018E-3</v>
      </c>
      <c r="AJ580" s="14">
        <f t="shared" si="214"/>
        <v>-5.5856643543364462E-3</v>
      </c>
      <c r="AK580" s="14">
        <f t="shared" si="215"/>
        <v>4.7123658516469019E-3</v>
      </c>
      <c r="AL580" s="14">
        <f t="shared" si="216"/>
        <v>-2.3507366985998663E-3</v>
      </c>
      <c r="AM580" s="14">
        <f t="shared" si="217"/>
        <v>2.0743203757753372E-3</v>
      </c>
    </row>
    <row r="581" spans="1:39" x14ac:dyDescent="0.25">
      <c r="A581" s="11">
        <v>43594</v>
      </c>
      <c r="B581" s="12">
        <v>12731.3</v>
      </c>
      <c r="C581" s="12">
        <v>2870.72</v>
      </c>
      <c r="D581" s="12">
        <v>7910.5898440000001</v>
      </c>
      <c r="E581" s="12">
        <v>275.790009</v>
      </c>
      <c r="F581" s="12">
        <v>1899.869995</v>
      </c>
      <c r="G581" s="12">
        <v>37.07</v>
      </c>
      <c r="H581" s="12">
        <v>156.30999800000001</v>
      </c>
      <c r="I581" s="12">
        <v>1162.380005</v>
      </c>
      <c r="J581" s="12">
        <v>61.919998</v>
      </c>
      <c r="K581" s="12">
        <v>362.75</v>
      </c>
      <c r="L581" s="12">
        <v>109.730003</v>
      </c>
      <c r="M581" s="12">
        <v>55.266677999999999</v>
      </c>
      <c r="N581" s="12">
        <v>193.729996</v>
      </c>
      <c r="O581" s="53"/>
      <c r="P581" s="13">
        <f t="shared" si="195"/>
        <v>4.4614454140583515E-3</v>
      </c>
      <c r="Q581" s="13">
        <f t="shared" si="196"/>
        <v>3.7203210344445292E-3</v>
      </c>
      <c r="R581" s="13">
        <f t="shared" si="197"/>
        <v>8.0273369309069587E-4</v>
      </c>
      <c r="S581" s="13">
        <f t="shared" si="198"/>
        <v>9.7538051133678749E-3</v>
      </c>
      <c r="T581" s="13">
        <f t="shared" si="199"/>
        <v>-5.2056272408259607E-3</v>
      </c>
      <c r="U581" s="13">
        <f t="shared" si="200"/>
        <v>-1.3218181818181796E-2</v>
      </c>
      <c r="V581" s="13">
        <f t="shared" si="201"/>
        <v>2.3223108223697775E-2</v>
      </c>
      <c r="W581" s="13">
        <f t="shared" si="202"/>
        <v>1.625987191684386E-3</v>
      </c>
      <c r="X581" s="13">
        <f t="shared" si="203"/>
        <v>1.7441893328226543E-2</v>
      </c>
      <c r="Y581" s="13">
        <f t="shared" si="204"/>
        <v>-4.7139655410062264E-3</v>
      </c>
      <c r="Z581" s="13">
        <f t="shared" si="205"/>
        <v>6.1970380152089888E-3</v>
      </c>
      <c r="AA581" s="13">
        <f t="shared" si="206"/>
        <v>8.4873927106674518E-3</v>
      </c>
      <c r="AB581" s="13">
        <f t="shared" si="207"/>
        <v>4.6972746543596511E-3</v>
      </c>
      <c r="AC581" s="55"/>
      <c r="AD581" s="14">
        <f t="shared" si="208"/>
        <v>8.3571198349067545E-3</v>
      </c>
      <c r="AE581" s="14">
        <f t="shared" si="209"/>
        <v>-6.3685245593782559E-3</v>
      </c>
      <c r="AF581" s="14">
        <f t="shared" si="210"/>
        <v>-1.3864662526662691E-2</v>
      </c>
      <c r="AG581" s="14">
        <f t="shared" si="211"/>
        <v>2.2168154795573148E-2</v>
      </c>
      <c r="AH581" s="14">
        <f t="shared" si="212"/>
        <v>5.6525485115433783E-4</v>
      </c>
      <c r="AI581" s="14">
        <f t="shared" si="213"/>
        <v>1.6756038110944831E-2</v>
      </c>
      <c r="AJ581" s="14">
        <f t="shared" si="214"/>
        <v>-5.8536134224440109E-3</v>
      </c>
      <c r="AK581" s="14">
        <f t="shared" si="215"/>
        <v>4.8582165559546281E-3</v>
      </c>
      <c r="AL581" s="14">
        <f t="shared" si="216"/>
        <v>8.1297920858333077E-3</v>
      </c>
      <c r="AM581" s="14">
        <f t="shared" si="217"/>
        <v>3.7687370543794865E-3</v>
      </c>
    </row>
    <row r="582" spans="1:39" x14ac:dyDescent="0.25">
      <c r="A582" s="11">
        <v>43595</v>
      </c>
      <c r="B582" s="12">
        <v>12788.1</v>
      </c>
      <c r="C582" s="12">
        <v>2881.4</v>
      </c>
      <c r="D582" s="12">
        <v>7916.9399409999996</v>
      </c>
      <c r="E582" s="12">
        <v>278.48001099999999</v>
      </c>
      <c r="F582" s="12">
        <v>1889.9799800000001</v>
      </c>
      <c r="G582" s="12">
        <v>36.580002</v>
      </c>
      <c r="H582" s="12">
        <v>159.94000199999999</v>
      </c>
      <c r="I582" s="12">
        <v>1164.2700199999999</v>
      </c>
      <c r="J582" s="12">
        <v>63</v>
      </c>
      <c r="K582" s="12">
        <v>361.040009</v>
      </c>
      <c r="L582" s="12">
        <v>110.410004</v>
      </c>
      <c r="M582" s="12">
        <v>55.735748000000001</v>
      </c>
      <c r="N582" s="12">
        <v>194.63999899999999</v>
      </c>
      <c r="O582" s="53"/>
      <c r="P582" s="13">
        <f t="shared" ref="P582:P645" si="218">B583/B582-1</f>
        <v>-2.0440878629350734E-2</v>
      </c>
      <c r="Q582" s="13">
        <f t="shared" ref="Q582:Q645" si="219">C583/C582-1</f>
        <v>-2.4130630943291487E-2</v>
      </c>
      <c r="R582" s="13">
        <f t="shared" ref="R582:R645" si="220">D583/D582-1</f>
        <v>-3.4093971030668913E-2</v>
      </c>
      <c r="S582" s="13">
        <f t="shared" ref="S582:S645" si="221">E583/E582-1</f>
        <v>-3.871013564417003E-2</v>
      </c>
      <c r="T582" s="13">
        <f t="shared" ref="T582:T645" si="222">F583/F582-1</f>
        <v>-3.5608803644576192E-2</v>
      </c>
      <c r="U582" s="13">
        <f t="shared" ref="U582:U645" si="223">G583/G582-1</f>
        <v>-1.667580553986836E-2</v>
      </c>
      <c r="V582" s="13">
        <f t="shared" ref="V582:V645" si="224">H583/H582-1</f>
        <v>-4.2453469520401743E-2</v>
      </c>
      <c r="W582" s="13">
        <f t="shared" ref="W582:W645" si="225">I583/I582-1</f>
        <v>-2.7691163086033921E-2</v>
      </c>
      <c r="X582" s="13">
        <f t="shared" ref="X582:X645" si="226">J583/J582-1</f>
        <v>-1.0476190476190417E-2</v>
      </c>
      <c r="Y582" s="13">
        <f t="shared" ref="Y582:Y645" si="227">K583/K582-1</f>
        <v>-4.3707064609562307E-2</v>
      </c>
      <c r="Z582" s="13">
        <f t="shared" ref="Z582:Z645" si="228">L583/L582-1</f>
        <v>-3.2424616160687814E-2</v>
      </c>
      <c r="AA582" s="13">
        <f t="shared" ref="AA582:AA645" si="229">M583/M582-1</f>
        <v>-4.1253774866356618E-3</v>
      </c>
      <c r="AB582" s="13">
        <f t="shared" ref="AB582:AB645" si="230">N583/N582-1</f>
        <v>-2.7897616255125435E-2</v>
      </c>
      <c r="AC582" s="55"/>
      <c r="AD582" s="14">
        <f t="shared" si="208"/>
        <v>-4.0106820922631146E-2</v>
      </c>
      <c r="AE582" s="14">
        <f t="shared" si="209"/>
        <v>-3.6771700963128484E-2</v>
      </c>
      <c r="AF582" s="14">
        <f t="shared" si="210"/>
        <v>-1.7322286248349254E-2</v>
      </c>
      <c r="AG582" s="14">
        <f t="shared" si="211"/>
        <v>-4.3508422948526373E-2</v>
      </c>
      <c r="AH582" s="14">
        <f t="shared" si="212"/>
        <v>-2.8751895426563968E-2</v>
      </c>
      <c r="AI582" s="14">
        <f t="shared" si="213"/>
        <v>-1.1162045693472129E-2</v>
      </c>
      <c r="AJ582" s="14">
        <f t="shared" si="214"/>
        <v>-4.4846712491000092E-2</v>
      </c>
      <c r="AK582" s="14">
        <f t="shared" si="215"/>
        <v>-3.3763437619942174E-2</v>
      </c>
      <c r="AL582" s="14">
        <f t="shared" si="216"/>
        <v>-4.4829781114698059E-3</v>
      </c>
      <c r="AM582" s="14">
        <f t="shared" si="217"/>
        <v>-2.8826153855105601E-2</v>
      </c>
    </row>
    <row r="583" spans="1:39" x14ac:dyDescent="0.25">
      <c r="A583" s="11">
        <v>43598</v>
      </c>
      <c r="B583" s="12">
        <v>12526.7</v>
      </c>
      <c r="C583" s="12">
        <v>2811.87</v>
      </c>
      <c r="D583" s="12">
        <v>7647.0200199999999</v>
      </c>
      <c r="E583" s="12">
        <v>267.70001200000002</v>
      </c>
      <c r="F583" s="12">
        <v>1822.6800539999999</v>
      </c>
      <c r="G583" s="12">
        <v>35.970001000000003</v>
      </c>
      <c r="H583" s="12">
        <v>153.14999399999999</v>
      </c>
      <c r="I583" s="12">
        <v>1132.030029</v>
      </c>
      <c r="J583" s="12">
        <v>62.34</v>
      </c>
      <c r="K583" s="12">
        <v>345.26001000000002</v>
      </c>
      <c r="L583" s="12">
        <v>106.83000199999999</v>
      </c>
      <c r="M583" s="12">
        <v>55.505817</v>
      </c>
      <c r="N583" s="12">
        <v>189.21000699999999</v>
      </c>
      <c r="O583" s="53"/>
      <c r="P583" s="13">
        <f t="shared" si="218"/>
        <v>7.4480908778846722E-3</v>
      </c>
      <c r="Q583" s="13">
        <f t="shared" si="219"/>
        <v>8.016017810211773E-3</v>
      </c>
      <c r="R583" s="13">
        <f t="shared" si="220"/>
        <v>1.143847064231962E-2</v>
      </c>
      <c r="S583" s="13">
        <f t="shared" si="221"/>
        <v>1.5539681783802051E-2</v>
      </c>
      <c r="T583" s="13">
        <f t="shared" si="222"/>
        <v>9.5682953032414364E-3</v>
      </c>
      <c r="U583" s="13">
        <f t="shared" si="223"/>
        <v>2.1962662719970494E-2</v>
      </c>
      <c r="V583" s="13">
        <f t="shared" si="224"/>
        <v>3.2125453429661999E-2</v>
      </c>
      <c r="W583" s="13">
        <f t="shared" si="225"/>
        <v>-1.0238322043663706E-2</v>
      </c>
      <c r="X583" s="13">
        <f t="shared" si="226"/>
        <v>1.6037856913686532E-4</v>
      </c>
      <c r="Y583" s="13">
        <f t="shared" si="227"/>
        <v>1.0136563455465097E-3</v>
      </c>
      <c r="Z583" s="13">
        <f t="shared" si="228"/>
        <v>2.1155049683514893E-2</v>
      </c>
      <c r="AA583" s="13">
        <f t="shared" si="229"/>
        <v>-9.9421111124262662E-3</v>
      </c>
      <c r="AB583" s="13">
        <f t="shared" si="230"/>
        <v>1.0781633764222587E-2</v>
      </c>
      <c r="AC583" s="55"/>
      <c r="AD583" s="14">
        <f t="shared" ref="AD583:AD646" si="231">S583-AD$3</f>
        <v>1.414299650534093E-2</v>
      </c>
      <c r="AE583" s="14">
        <f t="shared" ref="AE583:AE646" si="232">T583-AE$3</f>
        <v>8.4053979846891412E-3</v>
      </c>
      <c r="AF583" s="14">
        <f t="shared" ref="AF583:AF646" si="233">U583-AF$3</f>
        <v>2.13161820114896E-2</v>
      </c>
      <c r="AG583" s="14">
        <f t="shared" ref="AG583:AG646" si="234">V583-AG$3</f>
        <v>3.1070500001537372E-2</v>
      </c>
      <c r="AH583" s="14">
        <f t="shared" ref="AH583:AH646" si="235">W583-AH$3</f>
        <v>-1.1299054384193754E-2</v>
      </c>
      <c r="AI583" s="14">
        <f t="shared" ref="AI583:AI646" si="236">X583-AI$3</f>
        <v>-5.2547664814484778E-4</v>
      </c>
      <c r="AJ583" s="14">
        <f t="shared" ref="AJ583:AJ646" si="237">Y583-AJ$3</f>
        <v>-1.2599153589127427E-4</v>
      </c>
      <c r="AK583" s="14">
        <f t="shared" ref="AK583:AK646" si="238">Z583-AK$3</f>
        <v>1.9816228224260532E-2</v>
      </c>
      <c r="AL583" s="14">
        <f t="shared" ref="AL583:AL646" si="239">AA583-AL$3</f>
        <v>-1.029971173726041E-2</v>
      </c>
      <c r="AM583" s="14">
        <f t="shared" ref="AM583:AM646" si="240">AB583-AM$3</f>
        <v>9.8530961642424222E-3</v>
      </c>
    </row>
    <row r="584" spans="1:39" x14ac:dyDescent="0.25">
      <c r="A584" s="11">
        <v>43599</v>
      </c>
      <c r="B584" s="12">
        <v>12620</v>
      </c>
      <c r="C584" s="12">
        <v>2834.41</v>
      </c>
      <c r="D584" s="12">
        <v>7734.4902339999999</v>
      </c>
      <c r="E584" s="12">
        <v>271.85998499999999</v>
      </c>
      <c r="F584" s="12">
        <v>1840.119995</v>
      </c>
      <c r="G584" s="12">
        <v>36.759998000000003</v>
      </c>
      <c r="H584" s="12">
        <v>158.070007</v>
      </c>
      <c r="I584" s="12">
        <v>1120.4399410000001</v>
      </c>
      <c r="J584" s="12">
        <v>62.349997999999999</v>
      </c>
      <c r="K584" s="12">
        <v>345.60998499999999</v>
      </c>
      <c r="L584" s="12">
        <v>109.089996</v>
      </c>
      <c r="M584" s="12">
        <v>54.953972</v>
      </c>
      <c r="N584" s="12">
        <v>191.25</v>
      </c>
      <c r="O584" s="53"/>
      <c r="P584" s="13">
        <f t="shared" si="218"/>
        <v>2.5594294770205916E-3</v>
      </c>
      <c r="Q584" s="13">
        <f t="shared" si="219"/>
        <v>5.8389576666748599E-3</v>
      </c>
      <c r="R584" s="13">
        <f t="shared" si="220"/>
        <v>1.1333606397827989E-2</v>
      </c>
      <c r="S584" s="13">
        <f t="shared" si="221"/>
        <v>1.8244766694885062E-2</v>
      </c>
      <c r="T584" s="13">
        <f t="shared" si="222"/>
        <v>1.6863046477574972E-2</v>
      </c>
      <c r="U584" s="13">
        <f t="shared" si="223"/>
        <v>8.4331342999528491E-3</v>
      </c>
      <c r="V584" s="13">
        <f t="shared" si="224"/>
        <v>-1.904225258875325E-2</v>
      </c>
      <c r="W584" s="13">
        <f t="shared" si="225"/>
        <v>3.9065030081786301E-2</v>
      </c>
      <c r="X584" s="13">
        <f t="shared" si="226"/>
        <v>1.1547746962237371E-2</v>
      </c>
      <c r="Y584" s="13">
        <f t="shared" si="227"/>
        <v>2.7140434035781702E-2</v>
      </c>
      <c r="Z584" s="13">
        <f t="shared" si="228"/>
        <v>2.2091888242437907E-2</v>
      </c>
      <c r="AA584" s="13">
        <f t="shared" si="229"/>
        <v>1.0041949288033258E-2</v>
      </c>
      <c r="AB584" s="13">
        <f t="shared" si="230"/>
        <v>1.3751660130719046E-2</v>
      </c>
      <c r="AC584" s="55"/>
      <c r="AD584" s="14">
        <f t="shared" si="231"/>
        <v>1.6848081416423941E-2</v>
      </c>
      <c r="AE584" s="14">
        <f t="shared" si="232"/>
        <v>1.5700149159022677E-2</v>
      </c>
      <c r="AF584" s="14">
        <f t="shared" si="233"/>
        <v>7.7866535914719549E-3</v>
      </c>
      <c r="AG584" s="14">
        <f t="shared" si="234"/>
        <v>-2.0097206016877877E-2</v>
      </c>
      <c r="AH584" s="14">
        <f t="shared" si="235"/>
        <v>3.800429774125625E-2</v>
      </c>
      <c r="AI584" s="14">
        <f t="shared" si="236"/>
        <v>1.0861891744955658E-2</v>
      </c>
      <c r="AJ584" s="14">
        <f t="shared" si="237"/>
        <v>2.6000786154343918E-2</v>
      </c>
      <c r="AK584" s="14">
        <f t="shared" si="238"/>
        <v>2.0753066783183546E-2</v>
      </c>
      <c r="AL584" s="14">
        <f t="shared" si="239"/>
        <v>9.6843486631991143E-3</v>
      </c>
      <c r="AM584" s="14">
        <f t="shared" si="240"/>
        <v>1.2823122530738881E-2</v>
      </c>
    </row>
    <row r="585" spans="1:39" x14ac:dyDescent="0.25">
      <c r="A585" s="11">
        <v>43600</v>
      </c>
      <c r="B585" s="12">
        <v>12652.3</v>
      </c>
      <c r="C585" s="12">
        <v>2850.96</v>
      </c>
      <c r="D585" s="12">
        <v>7822.1499020000001</v>
      </c>
      <c r="E585" s="12">
        <v>276.82000699999998</v>
      </c>
      <c r="F585" s="12">
        <v>1871.150024</v>
      </c>
      <c r="G585" s="12">
        <v>37.07</v>
      </c>
      <c r="H585" s="12">
        <v>155.05999800000001</v>
      </c>
      <c r="I585" s="12">
        <v>1164.209961</v>
      </c>
      <c r="J585" s="12">
        <v>63.07</v>
      </c>
      <c r="K585" s="12">
        <v>354.98998999999998</v>
      </c>
      <c r="L585" s="12">
        <v>111.5</v>
      </c>
      <c r="M585" s="12">
        <v>55.505817</v>
      </c>
      <c r="N585" s="12">
        <v>193.88000500000001</v>
      </c>
      <c r="O585" s="53"/>
      <c r="P585" s="13">
        <f t="shared" si="218"/>
        <v>6.8050868221587457E-3</v>
      </c>
      <c r="Q585" s="13">
        <f t="shared" si="219"/>
        <v>8.895249319527565E-3</v>
      </c>
      <c r="R585" s="13">
        <f t="shared" si="220"/>
        <v>9.7032023102232579E-3</v>
      </c>
      <c r="S585" s="13">
        <f t="shared" si="221"/>
        <v>2.4311757928681788E-2</v>
      </c>
      <c r="T585" s="13">
        <f t="shared" si="222"/>
        <v>1.9463924074962335E-2</v>
      </c>
      <c r="U585" s="13">
        <f t="shared" si="223"/>
        <v>1.4836768276234036E-2</v>
      </c>
      <c r="V585" s="13">
        <f t="shared" si="224"/>
        <v>2.2055965717218573E-2</v>
      </c>
      <c r="W585" s="13">
        <f t="shared" si="225"/>
        <v>1.2686731341237989E-2</v>
      </c>
      <c r="X585" s="13">
        <f t="shared" si="226"/>
        <v>1.3635642936419945E-2</v>
      </c>
      <c r="Y585" s="13">
        <f t="shared" si="227"/>
        <v>1.2169379761947763E-2</v>
      </c>
      <c r="Z585" s="13">
        <f t="shared" si="228"/>
        <v>2.1255632286995452E-2</v>
      </c>
      <c r="AA585" s="13">
        <f t="shared" si="229"/>
        <v>8.6161960286073036E-3</v>
      </c>
      <c r="AB585" s="13">
        <f t="shared" si="230"/>
        <v>1.5215581410780388E-2</v>
      </c>
      <c r="AC585" s="55"/>
      <c r="AD585" s="14">
        <f t="shared" si="231"/>
        <v>2.2915072650220667E-2</v>
      </c>
      <c r="AE585" s="14">
        <f t="shared" si="232"/>
        <v>1.830102675641004E-2</v>
      </c>
      <c r="AF585" s="14">
        <f t="shared" si="233"/>
        <v>1.4190287567753141E-2</v>
      </c>
      <c r="AG585" s="14">
        <f t="shared" si="234"/>
        <v>2.1001012289093946E-2</v>
      </c>
      <c r="AH585" s="14">
        <f t="shared" si="235"/>
        <v>1.162599900070794E-2</v>
      </c>
      <c r="AI585" s="14">
        <f t="shared" si="236"/>
        <v>1.2949787719138232E-2</v>
      </c>
      <c r="AJ585" s="14">
        <f t="shared" si="237"/>
        <v>1.1029731880509978E-2</v>
      </c>
      <c r="AK585" s="14">
        <f t="shared" si="238"/>
        <v>1.9916810827741091E-2</v>
      </c>
      <c r="AL585" s="14">
        <f t="shared" si="239"/>
        <v>8.2585954037731595E-3</v>
      </c>
      <c r="AM585" s="14">
        <f t="shared" si="240"/>
        <v>1.4287043810800223E-2</v>
      </c>
    </row>
    <row r="586" spans="1:39" x14ac:dyDescent="0.25">
      <c r="A586" s="11">
        <v>43601</v>
      </c>
      <c r="B586" s="12">
        <v>12738.4</v>
      </c>
      <c r="C586" s="12">
        <v>2876.32</v>
      </c>
      <c r="D586" s="12">
        <v>7898.0498049999997</v>
      </c>
      <c r="E586" s="12">
        <v>283.54998799999998</v>
      </c>
      <c r="F586" s="12">
        <v>1907.5699460000001</v>
      </c>
      <c r="G586" s="12">
        <v>37.619999</v>
      </c>
      <c r="H586" s="12">
        <v>158.479996</v>
      </c>
      <c r="I586" s="12">
        <v>1178.9799800000001</v>
      </c>
      <c r="J586" s="12">
        <v>63.93</v>
      </c>
      <c r="K586" s="12">
        <v>359.30999800000001</v>
      </c>
      <c r="L586" s="12">
        <v>113.870003</v>
      </c>
      <c r="M586" s="12">
        <v>55.984065999999999</v>
      </c>
      <c r="N586" s="12">
        <v>196.83000200000001</v>
      </c>
      <c r="O586" s="53"/>
      <c r="P586" s="13">
        <f t="shared" si="218"/>
        <v>-6.3430258117188609E-3</v>
      </c>
      <c r="Q586" s="13">
        <f t="shared" si="219"/>
        <v>-5.8373199087723426E-3</v>
      </c>
      <c r="R586" s="13">
        <f t="shared" si="220"/>
        <v>-1.0353191233136272E-2</v>
      </c>
      <c r="S586" s="13">
        <f t="shared" si="221"/>
        <v>-1.3048782072246023E-2</v>
      </c>
      <c r="T586" s="13">
        <f t="shared" si="222"/>
        <v>-2.0219413752495807E-2</v>
      </c>
      <c r="U586" s="13">
        <f t="shared" si="223"/>
        <v>-7.9744552890604892E-3</v>
      </c>
      <c r="V586" s="13">
        <f t="shared" si="224"/>
        <v>-2.4671814100752476E-2</v>
      </c>
      <c r="W586" s="13">
        <f t="shared" si="225"/>
        <v>-1.4147764409027652E-2</v>
      </c>
      <c r="X586" s="13">
        <f t="shared" si="226"/>
        <v>-4.6926169247614169E-3</v>
      </c>
      <c r="Y586" s="13">
        <f t="shared" si="227"/>
        <v>-1.3525885800706239E-2</v>
      </c>
      <c r="Z586" s="13">
        <f t="shared" si="228"/>
        <v>-9.3966801774826303E-3</v>
      </c>
      <c r="AA586" s="13">
        <f t="shared" si="229"/>
        <v>-3.2850418545882221E-4</v>
      </c>
      <c r="AB586" s="13">
        <f t="shared" si="230"/>
        <v>-7.7732001445592891E-3</v>
      </c>
      <c r="AC586" s="55"/>
      <c r="AD586" s="14">
        <f t="shared" si="231"/>
        <v>-1.4445467350707144E-2</v>
      </c>
      <c r="AE586" s="14">
        <f t="shared" si="232"/>
        <v>-2.1382311071048102E-2</v>
      </c>
      <c r="AF586" s="14">
        <f t="shared" si="233"/>
        <v>-8.6209359975413843E-3</v>
      </c>
      <c r="AG586" s="14">
        <f t="shared" si="234"/>
        <v>-2.5726767528877103E-2</v>
      </c>
      <c r="AH586" s="14">
        <f t="shared" si="235"/>
        <v>-1.5208496749557701E-2</v>
      </c>
      <c r="AI586" s="14">
        <f t="shared" si="236"/>
        <v>-5.3784721420431303E-3</v>
      </c>
      <c r="AJ586" s="14">
        <f t="shared" si="237"/>
        <v>-1.4665533682144023E-2</v>
      </c>
      <c r="AK586" s="14">
        <f t="shared" si="238"/>
        <v>-1.0735501636736991E-2</v>
      </c>
      <c r="AL586" s="14">
        <f t="shared" si="239"/>
        <v>-6.8610481029296607E-4</v>
      </c>
      <c r="AM586" s="14">
        <f t="shared" si="240"/>
        <v>-8.7017377445394537E-3</v>
      </c>
    </row>
    <row r="587" spans="1:39" x14ac:dyDescent="0.25">
      <c r="A587" s="11">
        <v>43602</v>
      </c>
      <c r="B587" s="12">
        <v>12657.6</v>
      </c>
      <c r="C587" s="12">
        <v>2859.53</v>
      </c>
      <c r="D587" s="12">
        <v>7816.2797849999997</v>
      </c>
      <c r="E587" s="12">
        <v>279.85000600000001</v>
      </c>
      <c r="F587" s="12">
        <v>1869</v>
      </c>
      <c r="G587" s="12">
        <v>37.32</v>
      </c>
      <c r="H587" s="12">
        <v>154.570007</v>
      </c>
      <c r="I587" s="12">
        <v>1162.3000489999999</v>
      </c>
      <c r="J587" s="12">
        <v>63.630001</v>
      </c>
      <c r="K587" s="12">
        <v>354.45001200000002</v>
      </c>
      <c r="L587" s="12">
        <v>112.800003</v>
      </c>
      <c r="M587" s="12">
        <v>55.965674999999997</v>
      </c>
      <c r="N587" s="12">
        <v>195.300003</v>
      </c>
      <c r="O587" s="53"/>
      <c r="P587" s="13">
        <f t="shared" si="218"/>
        <v>-3.2233598786500783E-3</v>
      </c>
      <c r="Q587" s="13">
        <f t="shared" si="219"/>
        <v>-6.749360908960611E-3</v>
      </c>
      <c r="R587" s="13">
        <f t="shared" si="220"/>
        <v>-1.457213727412654E-2</v>
      </c>
      <c r="S587" s="13">
        <f t="shared" si="221"/>
        <v>-1.5722686816737053E-2</v>
      </c>
      <c r="T587" s="13">
        <f t="shared" si="222"/>
        <v>-5.3665216693419282E-3</v>
      </c>
      <c r="U587" s="13">
        <f t="shared" si="223"/>
        <v>-8.0383172561637739E-4</v>
      </c>
      <c r="V587" s="13">
        <f t="shared" si="224"/>
        <v>9.1220090324508618E-3</v>
      </c>
      <c r="W587" s="13">
        <f t="shared" si="225"/>
        <v>-2.0175576022882891E-2</v>
      </c>
      <c r="X587" s="13">
        <f t="shared" si="226"/>
        <v>-3.1431714106056052E-4</v>
      </c>
      <c r="Y587" s="13">
        <f t="shared" si="227"/>
        <v>-1.7886942545794038E-2</v>
      </c>
      <c r="Z587" s="13">
        <f t="shared" si="228"/>
        <v>-5.7624200595101094E-3</v>
      </c>
      <c r="AA587" s="13">
        <f t="shared" si="229"/>
        <v>-3.1224674767167393E-3</v>
      </c>
      <c r="AB587" s="13">
        <f t="shared" si="230"/>
        <v>-5.8371683691168519E-3</v>
      </c>
      <c r="AC587" s="55"/>
      <c r="AD587" s="14">
        <f t="shared" si="231"/>
        <v>-1.7119372095198173E-2</v>
      </c>
      <c r="AE587" s="14">
        <f t="shared" si="232"/>
        <v>-6.5294189878942234E-3</v>
      </c>
      <c r="AF587" s="14">
        <f t="shared" si="233"/>
        <v>-1.4503124340972718E-3</v>
      </c>
      <c r="AG587" s="14">
        <f t="shared" si="234"/>
        <v>8.0670556043262349E-3</v>
      </c>
      <c r="AH587" s="14">
        <f t="shared" si="235"/>
        <v>-2.1236308363412938E-2</v>
      </c>
      <c r="AI587" s="14">
        <f t="shared" si="236"/>
        <v>-1.0001723583422735E-3</v>
      </c>
      <c r="AJ587" s="14">
        <f t="shared" si="237"/>
        <v>-1.9026590427231822E-2</v>
      </c>
      <c r="AK587" s="14">
        <f t="shared" si="238"/>
        <v>-7.1012415187644701E-3</v>
      </c>
      <c r="AL587" s="14">
        <f t="shared" si="239"/>
        <v>-3.4800681015508834E-3</v>
      </c>
      <c r="AM587" s="14">
        <f t="shared" si="240"/>
        <v>-6.7657059690970165E-3</v>
      </c>
    </row>
    <row r="588" spans="1:39" x14ac:dyDescent="0.25">
      <c r="A588" s="11">
        <v>43605</v>
      </c>
      <c r="B588" s="12">
        <v>12616.8</v>
      </c>
      <c r="C588" s="12">
        <v>2840.23</v>
      </c>
      <c r="D588" s="12">
        <v>7702.3798829999996</v>
      </c>
      <c r="E588" s="12">
        <v>275.45001200000002</v>
      </c>
      <c r="F588" s="12">
        <v>1858.969971</v>
      </c>
      <c r="G588" s="12">
        <v>37.290000999999997</v>
      </c>
      <c r="H588" s="12">
        <v>155.979996</v>
      </c>
      <c r="I588" s="12">
        <v>1138.849976</v>
      </c>
      <c r="J588" s="12">
        <v>63.610000999999997</v>
      </c>
      <c r="K588" s="12">
        <v>348.10998499999999</v>
      </c>
      <c r="L588" s="12">
        <v>112.150002</v>
      </c>
      <c r="M588" s="12">
        <v>55.790923999999997</v>
      </c>
      <c r="N588" s="12">
        <v>194.16000399999999</v>
      </c>
      <c r="O588" s="53"/>
      <c r="P588" s="13">
        <f t="shared" si="218"/>
        <v>8.2350516771290128E-3</v>
      </c>
      <c r="Q588" s="13">
        <f t="shared" si="219"/>
        <v>8.4957908338409993E-3</v>
      </c>
      <c r="R588" s="13">
        <f t="shared" si="220"/>
        <v>1.0820075517690597E-2</v>
      </c>
      <c r="S588" s="13">
        <f t="shared" si="221"/>
        <v>9.5116895475029217E-3</v>
      </c>
      <c r="T588" s="13">
        <f t="shared" si="222"/>
        <v>-7.799754824550087E-4</v>
      </c>
      <c r="U588" s="13">
        <f t="shared" si="223"/>
        <v>1.099490450536611E-2</v>
      </c>
      <c r="V588" s="13">
        <f t="shared" si="224"/>
        <v>-1.2821964683215059E-3</v>
      </c>
      <c r="W588" s="13">
        <f t="shared" si="225"/>
        <v>9.4657147360732719E-3</v>
      </c>
      <c r="X588" s="13">
        <f t="shared" si="226"/>
        <v>2.0437195088238713E-3</v>
      </c>
      <c r="Y588" s="13">
        <f t="shared" si="227"/>
        <v>1.7695568255532867E-2</v>
      </c>
      <c r="Z588" s="13">
        <f t="shared" si="228"/>
        <v>2.4966383861499963E-3</v>
      </c>
      <c r="AA588" s="13">
        <f t="shared" si="229"/>
        <v>-2.3077947230268903E-3</v>
      </c>
      <c r="AB588" s="13">
        <f t="shared" si="230"/>
        <v>7.2105169507516997E-3</v>
      </c>
      <c r="AC588" s="55"/>
      <c r="AD588" s="14">
        <f t="shared" si="231"/>
        <v>8.1150042690418013E-3</v>
      </c>
      <c r="AE588" s="14">
        <f t="shared" si="232"/>
        <v>-1.9428728010073037E-3</v>
      </c>
      <c r="AF588" s="14">
        <f t="shared" si="233"/>
        <v>1.0348423796885215E-2</v>
      </c>
      <c r="AG588" s="14">
        <f t="shared" si="234"/>
        <v>-2.3371498964461332E-3</v>
      </c>
      <c r="AH588" s="14">
        <f t="shared" si="235"/>
        <v>8.4049823955432233E-3</v>
      </c>
      <c r="AI588" s="14">
        <f t="shared" si="236"/>
        <v>1.3578642915421583E-3</v>
      </c>
      <c r="AJ588" s="14">
        <f t="shared" si="237"/>
        <v>1.6555920374095083E-2</v>
      </c>
      <c r="AK588" s="14">
        <f t="shared" si="238"/>
        <v>1.1578169268956352E-3</v>
      </c>
      <c r="AL588" s="14">
        <f t="shared" si="239"/>
        <v>-2.6653953478610343E-3</v>
      </c>
      <c r="AM588" s="14">
        <f t="shared" si="240"/>
        <v>6.2819793507715351E-3</v>
      </c>
    </row>
    <row r="589" spans="1:39" x14ac:dyDescent="0.25">
      <c r="A589" s="11">
        <v>43606</v>
      </c>
      <c r="B589" s="12">
        <v>12720.7</v>
      </c>
      <c r="C589" s="12">
        <v>2864.36</v>
      </c>
      <c r="D589" s="12">
        <v>7785.7202150000003</v>
      </c>
      <c r="E589" s="12">
        <v>278.07000699999998</v>
      </c>
      <c r="F589" s="12">
        <v>1857.5200199999999</v>
      </c>
      <c r="G589" s="12">
        <v>37.700001</v>
      </c>
      <c r="H589" s="12">
        <v>155.779999</v>
      </c>
      <c r="I589" s="12">
        <v>1149.630005</v>
      </c>
      <c r="J589" s="12">
        <v>63.740001999999997</v>
      </c>
      <c r="K589" s="12">
        <v>354.26998900000001</v>
      </c>
      <c r="L589" s="12">
        <v>112.43</v>
      </c>
      <c r="M589" s="12">
        <v>55.662170000000003</v>
      </c>
      <c r="N589" s="12">
        <v>195.55999800000001</v>
      </c>
      <c r="O589" s="53"/>
      <c r="P589" s="13">
        <f t="shared" si="218"/>
        <v>-3.8284056694993795E-3</v>
      </c>
      <c r="Q589" s="13">
        <f t="shared" si="219"/>
        <v>-2.8243656523622152E-3</v>
      </c>
      <c r="R589" s="13">
        <f t="shared" si="220"/>
        <v>-4.4800442395552809E-3</v>
      </c>
      <c r="S589" s="13">
        <f t="shared" si="221"/>
        <v>1.3485812585317669E-2</v>
      </c>
      <c r="T589" s="13">
        <f t="shared" si="222"/>
        <v>1.1628590684045204E-3</v>
      </c>
      <c r="U589" s="13">
        <f t="shared" si="223"/>
        <v>7.9572942186389994E-4</v>
      </c>
      <c r="V589" s="13">
        <f t="shared" si="224"/>
        <v>1.1939915341763419E-2</v>
      </c>
      <c r="W589" s="13">
        <f t="shared" si="225"/>
        <v>1.5570566114442297E-3</v>
      </c>
      <c r="X589" s="13">
        <f t="shared" si="226"/>
        <v>4.0790397213983365E-3</v>
      </c>
      <c r="Y589" s="13">
        <f t="shared" si="227"/>
        <v>1.5412036496266657E-2</v>
      </c>
      <c r="Z589" s="13">
        <f t="shared" si="228"/>
        <v>3.5578582228934508E-4</v>
      </c>
      <c r="AA589" s="13">
        <f t="shared" si="229"/>
        <v>1.2557720979976095E-2</v>
      </c>
      <c r="AB589" s="13">
        <f t="shared" si="230"/>
        <v>1.0891818479155324E-2</v>
      </c>
      <c r="AC589" s="55"/>
      <c r="AD589" s="14">
        <f t="shared" si="231"/>
        <v>1.2089127306856549E-2</v>
      </c>
      <c r="AE589" s="14">
        <f t="shared" si="232"/>
        <v>-3.8250147774620755E-8</v>
      </c>
      <c r="AF589" s="14">
        <f t="shared" si="233"/>
        <v>1.4924871338300549E-4</v>
      </c>
      <c r="AG589" s="14">
        <f t="shared" si="234"/>
        <v>1.0884961913638792E-2</v>
      </c>
      <c r="AH589" s="14">
        <f t="shared" si="235"/>
        <v>4.9632427091418152E-4</v>
      </c>
      <c r="AI589" s="14">
        <f t="shared" si="236"/>
        <v>3.3931845041166235E-3</v>
      </c>
      <c r="AJ589" s="14">
        <f t="shared" si="237"/>
        <v>1.4272388614828872E-2</v>
      </c>
      <c r="AK589" s="14">
        <f t="shared" si="238"/>
        <v>-9.8303563696501605E-4</v>
      </c>
      <c r="AL589" s="14">
        <f t="shared" si="239"/>
        <v>1.2200120355141951E-2</v>
      </c>
      <c r="AM589" s="14">
        <f t="shared" si="240"/>
        <v>9.9632808791751595E-3</v>
      </c>
    </row>
    <row r="590" spans="1:39" x14ac:dyDescent="0.25">
      <c r="A590" s="11">
        <v>43607</v>
      </c>
      <c r="B590" s="12">
        <v>12672</v>
      </c>
      <c r="C590" s="12">
        <v>2856.27</v>
      </c>
      <c r="D590" s="12">
        <v>7750.8398440000001</v>
      </c>
      <c r="E590" s="12">
        <v>281.82000699999998</v>
      </c>
      <c r="F590" s="12">
        <v>1859.6800539999999</v>
      </c>
      <c r="G590" s="12">
        <v>37.729999999999997</v>
      </c>
      <c r="H590" s="12">
        <v>157.63999899999999</v>
      </c>
      <c r="I590" s="12">
        <v>1151.420044</v>
      </c>
      <c r="J590" s="12">
        <v>64</v>
      </c>
      <c r="K590" s="12">
        <v>359.73001099999999</v>
      </c>
      <c r="L590" s="12">
        <v>112.470001</v>
      </c>
      <c r="M590" s="12">
        <v>56.361159999999998</v>
      </c>
      <c r="N590" s="12">
        <v>197.69000199999999</v>
      </c>
      <c r="O590" s="53"/>
      <c r="P590" s="13">
        <f t="shared" si="218"/>
        <v>-1.1600378787878785E-2</v>
      </c>
      <c r="Q590" s="13">
        <f t="shared" si="219"/>
        <v>-1.1914139769699683E-2</v>
      </c>
      <c r="R590" s="13">
        <f t="shared" si="220"/>
        <v>-1.5812487609955572E-2</v>
      </c>
      <c r="S590" s="13">
        <f t="shared" si="221"/>
        <v>-2.6861141196409033E-2</v>
      </c>
      <c r="T590" s="13">
        <f t="shared" si="222"/>
        <v>-2.3767568999263911E-2</v>
      </c>
      <c r="U590" s="13">
        <f t="shared" si="223"/>
        <v>1.5902729923138459E-3</v>
      </c>
      <c r="V590" s="13">
        <f t="shared" si="224"/>
        <v>-2.4930170165758492E-2</v>
      </c>
      <c r="W590" s="13">
        <f t="shared" si="225"/>
        <v>-9.2494689974321753E-3</v>
      </c>
      <c r="X590" s="13">
        <f t="shared" si="226"/>
        <v>-1.2031250000000049E-2</v>
      </c>
      <c r="Y590" s="13">
        <f t="shared" si="227"/>
        <v>-2.0904622272396312E-2</v>
      </c>
      <c r="Z590" s="13">
        <f t="shared" si="228"/>
        <v>-2.2850528826793504E-2</v>
      </c>
      <c r="AA590" s="13">
        <f t="shared" si="229"/>
        <v>-1.4687774346731075E-3</v>
      </c>
      <c r="AB590" s="13">
        <f t="shared" si="230"/>
        <v>-1.5478764576065784E-2</v>
      </c>
      <c r="AC590" s="55"/>
      <c r="AD590" s="14">
        <f t="shared" si="231"/>
        <v>-2.8257826474870153E-2</v>
      </c>
      <c r="AE590" s="14">
        <f t="shared" si="232"/>
        <v>-2.4930466317816206E-2</v>
      </c>
      <c r="AF590" s="14">
        <f t="shared" si="233"/>
        <v>9.4379228383295144E-4</v>
      </c>
      <c r="AG590" s="14">
        <f t="shared" si="234"/>
        <v>-2.5985123593883119E-2</v>
      </c>
      <c r="AH590" s="14">
        <f t="shared" si="235"/>
        <v>-1.0310201337962224E-2</v>
      </c>
      <c r="AI590" s="14">
        <f t="shared" si="236"/>
        <v>-1.2717105217281761E-2</v>
      </c>
      <c r="AJ590" s="14">
        <f t="shared" si="237"/>
        <v>-2.2044270153834096E-2</v>
      </c>
      <c r="AK590" s="14">
        <f t="shared" si="238"/>
        <v>-2.4189350286047864E-2</v>
      </c>
      <c r="AL590" s="14">
        <f t="shared" si="239"/>
        <v>-1.8263780595072514E-3</v>
      </c>
      <c r="AM590" s="14">
        <f t="shared" si="240"/>
        <v>-1.6407302176045951E-2</v>
      </c>
    </row>
    <row r="591" spans="1:39" x14ac:dyDescent="0.25">
      <c r="A591" s="11">
        <v>43608</v>
      </c>
      <c r="B591" s="12">
        <v>12525</v>
      </c>
      <c r="C591" s="12">
        <v>2822.24</v>
      </c>
      <c r="D591" s="12">
        <v>7628.2797849999997</v>
      </c>
      <c r="E591" s="12">
        <v>274.25</v>
      </c>
      <c r="F591" s="12">
        <v>1815.4799800000001</v>
      </c>
      <c r="G591" s="12">
        <v>37.790000999999997</v>
      </c>
      <c r="H591" s="12">
        <v>153.71000699999999</v>
      </c>
      <c r="I591" s="12">
        <v>1140.7700199999999</v>
      </c>
      <c r="J591" s="12">
        <v>63.23</v>
      </c>
      <c r="K591" s="12">
        <v>352.209991</v>
      </c>
      <c r="L591" s="12">
        <v>109.900002</v>
      </c>
      <c r="M591" s="12">
        <v>56.278377999999996</v>
      </c>
      <c r="N591" s="12">
        <v>194.63000500000001</v>
      </c>
      <c r="O591" s="53"/>
      <c r="P591" s="13">
        <f t="shared" si="218"/>
        <v>4.5029940119760692E-3</v>
      </c>
      <c r="Q591" s="13">
        <f t="shared" si="219"/>
        <v>1.353534780883292E-3</v>
      </c>
      <c r="R591" s="13">
        <f t="shared" si="220"/>
        <v>1.1444232836304025E-3</v>
      </c>
      <c r="S591" s="13">
        <f t="shared" si="221"/>
        <v>1.8960401093892632E-3</v>
      </c>
      <c r="T591" s="13">
        <f t="shared" si="222"/>
        <v>4.2964114646970586E-3</v>
      </c>
      <c r="U591" s="13">
        <f t="shared" si="223"/>
        <v>1.7994177877899586E-2</v>
      </c>
      <c r="V591" s="13">
        <f t="shared" si="224"/>
        <v>5.2045277702708059E-3</v>
      </c>
      <c r="W591" s="13">
        <f t="shared" si="225"/>
        <v>-6.399229355624092E-3</v>
      </c>
      <c r="X591" s="13">
        <f t="shared" si="226"/>
        <v>3.0048711054879718E-3</v>
      </c>
      <c r="Y591" s="13">
        <f t="shared" si="227"/>
        <v>6.1895575245052292E-3</v>
      </c>
      <c r="Z591" s="13">
        <f t="shared" si="228"/>
        <v>-4.5499544212934673E-4</v>
      </c>
      <c r="AA591" s="13">
        <f t="shared" si="229"/>
        <v>1.2256998593669577E-2</v>
      </c>
      <c r="AB591" s="13">
        <f t="shared" si="230"/>
        <v>5.1374915188429071E-4</v>
      </c>
      <c r="AC591" s="55"/>
      <c r="AD591" s="14">
        <f t="shared" si="231"/>
        <v>4.9935483092814338E-4</v>
      </c>
      <c r="AE591" s="14">
        <f t="shared" si="232"/>
        <v>3.1335141461447634E-3</v>
      </c>
      <c r="AF591" s="14">
        <f t="shared" si="233"/>
        <v>1.7347697169418693E-2</v>
      </c>
      <c r="AG591" s="14">
        <f t="shared" si="234"/>
        <v>4.1495743421461791E-3</v>
      </c>
      <c r="AH591" s="14">
        <f t="shared" si="235"/>
        <v>-7.4599616961541406E-3</v>
      </c>
      <c r="AI591" s="14">
        <f t="shared" si="236"/>
        <v>2.3190158882062588E-3</v>
      </c>
      <c r="AJ591" s="14">
        <f t="shared" si="237"/>
        <v>5.0499096430674448E-3</v>
      </c>
      <c r="AK591" s="14">
        <f t="shared" si="238"/>
        <v>-1.7938169013837079E-3</v>
      </c>
      <c r="AL591" s="14">
        <f t="shared" si="239"/>
        <v>1.1899397968835433E-2</v>
      </c>
      <c r="AM591" s="14">
        <f t="shared" si="240"/>
        <v>-4.1478844809587402E-4</v>
      </c>
    </row>
    <row r="592" spans="1:39" x14ac:dyDescent="0.25">
      <c r="A592" s="11">
        <v>43609</v>
      </c>
      <c r="B592" s="12">
        <v>12581.4</v>
      </c>
      <c r="C592" s="12">
        <v>2826.06</v>
      </c>
      <c r="D592" s="12">
        <v>7637.0097660000001</v>
      </c>
      <c r="E592" s="12">
        <v>274.76998900000001</v>
      </c>
      <c r="F592" s="12">
        <v>1823.280029</v>
      </c>
      <c r="G592" s="12">
        <v>38.470001000000003</v>
      </c>
      <c r="H592" s="12">
        <v>154.509995</v>
      </c>
      <c r="I592" s="12">
        <v>1133.469971</v>
      </c>
      <c r="J592" s="12">
        <v>63.419998</v>
      </c>
      <c r="K592" s="12">
        <v>354.39001500000001</v>
      </c>
      <c r="L592" s="12">
        <v>109.849998</v>
      </c>
      <c r="M592" s="12">
        <v>56.968181999999999</v>
      </c>
      <c r="N592" s="12">
        <v>194.729996</v>
      </c>
      <c r="O592" s="53"/>
      <c r="P592" s="13">
        <f t="shared" si="218"/>
        <v>-9.1802184176641433E-3</v>
      </c>
      <c r="Q592" s="13">
        <f t="shared" si="219"/>
        <v>-8.3756183520520278E-3</v>
      </c>
      <c r="R592" s="13">
        <f t="shared" si="220"/>
        <v>-3.88367553647051E-3</v>
      </c>
      <c r="S592" s="13">
        <f t="shared" si="221"/>
        <v>1.2665178656028564E-2</v>
      </c>
      <c r="T592" s="13">
        <f t="shared" si="222"/>
        <v>7.2122903727587229E-3</v>
      </c>
      <c r="U592" s="13">
        <f t="shared" si="223"/>
        <v>-5.1988561164850733E-4</v>
      </c>
      <c r="V592" s="13">
        <f t="shared" si="224"/>
        <v>4.4010550903195167E-3</v>
      </c>
      <c r="W592" s="13">
        <f t="shared" si="225"/>
        <v>5.9997443020054497E-4</v>
      </c>
      <c r="X592" s="13">
        <f t="shared" si="226"/>
        <v>-1.8133050083035229E-2</v>
      </c>
      <c r="Y592" s="13">
        <f t="shared" si="227"/>
        <v>1.8905244833153922E-3</v>
      </c>
      <c r="Z592" s="13">
        <f t="shared" si="228"/>
        <v>1.7660473694319112E-2</v>
      </c>
      <c r="AA592" s="13">
        <f t="shared" si="229"/>
        <v>-1.1139779745823808E-2</v>
      </c>
      <c r="AB592" s="13">
        <f t="shared" si="230"/>
        <v>2.5678118947847217E-4</v>
      </c>
      <c r="AC592" s="55"/>
      <c r="AD592" s="14">
        <f t="shared" si="231"/>
        <v>1.1268493377567444E-2</v>
      </c>
      <c r="AE592" s="14">
        <f t="shared" si="232"/>
        <v>6.0493930542064277E-3</v>
      </c>
      <c r="AF592" s="14">
        <f t="shared" si="233"/>
        <v>-1.1663663201294018E-3</v>
      </c>
      <c r="AG592" s="14">
        <f t="shared" si="234"/>
        <v>3.3461016621948894E-3</v>
      </c>
      <c r="AH592" s="14">
        <f t="shared" si="235"/>
        <v>-4.6075791032950319E-4</v>
      </c>
      <c r="AI592" s="14">
        <f t="shared" si="236"/>
        <v>-1.8818905300316942E-2</v>
      </c>
      <c r="AJ592" s="14">
        <f t="shared" si="237"/>
        <v>7.5087660187760823E-4</v>
      </c>
      <c r="AK592" s="14">
        <f t="shared" si="238"/>
        <v>1.6321652235064751E-2</v>
      </c>
      <c r="AL592" s="14">
        <f t="shared" si="239"/>
        <v>-1.1497380370657952E-2</v>
      </c>
      <c r="AM592" s="14">
        <f t="shared" si="240"/>
        <v>-6.7175641050169256E-4</v>
      </c>
    </row>
    <row r="593" spans="1:39" x14ac:dyDescent="0.25">
      <c r="A593" s="11">
        <v>43613</v>
      </c>
      <c r="B593" s="12">
        <v>12465.9</v>
      </c>
      <c r="C593" s="12">
        <v>2802.39</v>
      </c>
      <c r="D593" s="12">
        <v>7607.3500979999999</v>
      </c>
      <c r="E593" s="12">
        <v>278.25</v>
      </c>
      <c r="F593" s="12">
        <v>1836.4300539999999</v>
      </c>
      <c r="G593" s="12">
        <v>38.450001</v>
      </c>
      <c r="H593" s="12">
        <v>155.19000199999999</v>
      </c>
      <c r="I593" s="12">
        <v>1134.150024</v>
      </c>
      <c r="J593" s="12">
        <v>62.27</v>
      </c>
      <c r="K593" s="12">
        <v>355.05999800000001</v>
      </c>
      <c r="L593" s="12">
        <v>111.790001</v>
      </c>
      <c r="M593" s="12">
        <v>56.333568999999997</v>
      </c>
      <c r="N593" s="12">
        <v>194.779999</v>
      </c>
      <c r="O593" s="53"/>
      <c r="P593" s="13">
        <f t="shared" si="218"/>
        <v>-6.3934413078878816E-3</v>
      </c>
      <c r="Q593" s="13">
        <f t="shared" si="219"/>
        <v>-6.9119572935958384E-3</v>
      </c>
      <c r="R593" s="13">
        <f t="shared" si="220"/>
        <v>-7.8923722750428027E-3</v>
      </c>
      <c r="S593" s="13">
        <f t="shared" si="221"/>
        <v>-1.7502228212039617E-2</v>
      </c>
      <c r="T593" s="13">
        <f t="shared" si="222"/>
        <v>-9.3878408069223429E-3</v>
      </c>
      <c r="U593" s="13">
        <f t="shared" si="223"/>
        <v>-9.8829906402343459E-3</v>
      </c>
      <c r="V593" s="13">
        <f t="shared" si="224"/>
        <v>-1.4820561700875534E-2</v>
      </c>
      <c r="W593" s="13">
        <f t="shared" si="225"/>
        <v>-1.5597639311957567E-2</v>
      </c>
      <c r="X593" s="13">
        <f t="shared" si="226"/>
        <v>-8.1901718323430517E-3</v>
      </c>
      <c r="Y593" s="13">
        <f t="shared" si="227"/>
        <v>-1.65324058836952E-2</v>
      </c>
      <c r="Z593" s="13">
        <f t="shared" si="228"/>
        <v>-1.5296529069715348E-2</v>
      </c>
      <c r="AA593" s="13">
        <f t="shared" si="229"/>
        <v>-1.1427822014969946E-3</v>
      </c>
      <c r="AB593" s="13">
        <f t="shared" si="230"/>
        <v>-1.3348136427498991E-3</v>
      </c>
      <c r="AC593" s="55"/>
      <c r="AD593" s="14">
        <f t="shared" si="231"/>
        <v>-1.8898913490500737E-2</v>
      </c>
      <c r="AE593" s="14">
        <f t="shared" si="232"/>
        <v>-1.0550738125474638E-2</v>
      </c>
      <c r="AF593" s="14">
        <f t="shared" si="233"/>
        <v>-1.0529471348715241E-2</v>
      </c>
      <c r="AG593" s="14">
        <f t="shared" si="234"/>
        <v>-1.5875515129000161E-2</v>
      </c>
      <c r="AH593" s="14">
        <f t="shared" si="235"/>
        <v>-1.6658371652487614E-2</v>
      </c>
      <c r="AI593" s="14">
        <f t="shared" si="236"/>
        <v>-8.8760270496247642E-3</v>
      </c>
      <c r="AJ593" s="14">
        <f t="shared" si="237"/>
        <v>-1.7672053765132985E-2</v>
      </c>
      <c r="AK593" s="14">
        <f t="shared" si="238"/>
        <v>-1.6635350528969708E-2</v>
      </c>
      <c r="AL593" s="14">
        <f t="shared" si="239"/>
        <v>-1.5003828263311385E-3</v>
      </c>
      <c r="AM593" s="14">
        <f t="shared" si="240"/>
        <v>-2.2633512427300637E-3</v>
      </c>
    </row>
    <row r="594" spans="1:39" x14ac:dyDescent="0.25">
      <c r="A594" s="11">
        <v>43614</v>
      </c>
      <c r="B594" s="12">
        <v>12386.2</v>
      </c>
      <c r="C594" s="12">
        <v>2783.02</v>
      </c>
      <c r="D594" s="12">
        <v>7547.3100590000004</v>
      </c>
      <c r="E594" s="12">
        <v>273.38000499999998</v>
      </c>
      <c r="F594" s="12">
        <v>1819.1899410000001</v>
      </c>
      <c r="G594" s="12">
        <v>38.07</v>
      </c>
      <c r="H594" s="12">
        <v>152.88999899999999</v>
      </c>
      <c r="I594" s="12">
        <v>1116.459961</v>
      </c>
      <c r="J594" s="12">
        <v>61.759998000000003</v>
      </c>
      <c r="K594" s="12">
        <v>349.19000199999999</v>
      </c>
      <c r="L594" s="12">
        <v>110.08000199999999</v>
      </c>
      <c r="M594" s="12">
        <v>56.269191999999997</v>
      </c>
      <c r="N594" s="12">
        <v>194.520004</v>
      </c>
      <c r="O594" s="53"/>
      <c r="P594" s="13">
        <f t="shared" si="218"/>
        <v>6.0551258658825269E-4</v>
      </c>
      <c r="Q594" s="13">
        <f t="shared" si="219"/>
        <v>2.0984398243635294E-3</v>
      </c>
      <c r="R594" s="13">
        <f t="shared" si="220"/>
        <v>2.7042954165716893E-3</v>
      </c>
      <c r="S594" s="13">
        <f t="shared" si="221"/>
        <v>4.1334588460484323E-3</v>
      </c>
      <c r="T594" s="13">
        <f t="shared" si="222"/>
        <v>-1.577622509512322E-3</v>
      </c>
      <c r="U594" s="13">
        <f t="shared" si="223"/>
        <v>9.7189125295509271E-3</v>
      </c>
      <c r="V594" s="13">
        <f t="shared" si="224"/>
        <v>1.8117633711280279E-2</v>
      </c>
      <c r="W594" s="13">
        <f t="shared" si="225"/>
        <v>1.3345664439818883E-3</v>
      </c>
      <c r="X594" s="13">
        <f t="shared" si="226"/>
        <v>8.4197055835395496E-3</v>
      </c>
      <c r="Y594" s="13">
        <f t="shared" si="227"/>
        <v>7.6176407822809988E-3</v>
      </c>
      <c r="Z594" s="13">
        <f t="shared" si="228"/>
        <v>1.2082140042112277E-2</v>
      </c>
      <c r="AA594" s="13">
        <f t="shared" si="229"/>
        <v>8.3359825035340673E-3</v>
      </c>
      <c r="AB594" s="13">
        <f t="shared" si="230"/>
        <v>7.1971723792478848E-3</v>
      </c>
      <c r="AC594" s="55"/>
      <c r="AD594" s="14">
        <f t="shared" si="231"/>
        <v>2.7367735675873127E-3</v>
      </c>
      <c r="AE594" s="14">
        <f t="shared" si="232"/>
        <v>-2.7405198280646172E-3</v>
      </c>
      <c r="AF594" s="14">
        <f t="shared" si="233"/>
        <v>9.072431821070032E-3</v>
      </c>
      <c r="AG594" s="14">
        <f t="shared" si="234"/>
        <v>1.7062680283155652E-2</v>
      </c>
      <c r="AH594" s="14">
        <f t="shared" si="235"/>
        <v>2.7383410345184012E-4</v>
      </c>
      <c r="AI594" s="14">
        <f t="shared" si="236"/>
        <v>7.7338503662578361E-3</v>
      </c>
      <c r="AJ594" s="14">
        <f t="shared" si="237"/>
        <v>6.4779929008432144E-3</v>
      </c>
      <c r="AK594" s="14">
        <f t="shared" si="238"/>
        <v>1.0743318582857916E-2</v>
      </c>
      <c r="AL594" s="14">
        <f t="shared" si="239"/>
        <v>7.9783818786999233E-3</v>
      </c>
      <c r="AM594" s="14">
        <f t="shared" si="240"/>
        <v>6.2686347792677202E-3</v>
      </c>
    </row>
    <row r="595" spans="1:39" x14ac:dyDescent="0.25">
      <c r="A595" s="11">
        <v>43615</v>
      </c>
      <c r="B595" s="12">
        <v>12393.7</v>
      </c>
      <c r="C595" s="12">
        <v>2788.86</v>
      </c>
      <c r="D595" s="12">
        <v>7567.7202150000003</v>
      </c>
      <c r="E595" s="12">
        <v>274.51001000000002</v>
      </c>
      <c r="F595" s="12">
        <v>1816.3199460000001</v>
      </c>
      <c r="G595" s="12">
        <v>38.439999</v>
      </c>
      <c r="H595" s="12">
        <v>155.66000399999999</v>
      </c>
      <c r="I595" s="12">
        <v>1117.9499510000001</v>
      </c>
      <c r="J595" s="12">
        <v>62.279998999999997</v>
      </c>
      <c r="K595" s="12">
        <v>351.85000600000001</v>
      </c>
      <c r="L595" s="12">
        <v>111.410004</v>
      </c>
      <c r="M595" s="12">
        <v>56.738250999999998</v>
      </c>
      <c r="N595" s="12">
        <v>195.91999799999999</v>
      </c>
      <c r="O595" s="53"/>
      <c r="P595" s="13">
        <f t="shared" si="218"/>
        <v>-1.0424651234094751E-2</v>
      </c>
      <c r="Q595" s="13">
        <f t="shared" si="219"/>
        <v>-1.3195355808466647E-2</v>
      </c>
      <c r="R595" s="13">
        <f t="shared" si="220"/>
        <v>-1.5139343123826143E-2</v>
      </c>
      <c r="S595" s="13">
        <f t="shared" si="221"/>
        <v>-1.3150762698963203E-2</v>
      </c>
      <c r="T595" s="13">
        <f t="shared" si="222"/>
        <v>-2.2710756489154327E-2</v>
      </c>
      <c r="U595" s="13">
        <f t="shared" si="223"/>
        <v>-7.8041105047910175E-4</v>
      </c>
      <c r="V595" s="13">
        <f t="shared" si="224"/>
        <v>-2.7303095790746634E-2</v>
      </c>
      <c r="W595" s="13">
        <f t="shared" si="225"/>
        <v>-1.2809111881252777E-2</v>
      </c>
      <c r="X595" s="13">
        <f t="shared" si="226"/>
        <v>-6.7437059528533405E-3</v>
      </c>
      <c r="Y595" s="13">
        <f t="shared" si="227"/>
        <v>-2.4356989779332316E-2</v>
      </c>
      <c r="Z595" s="13">
        <f t="shared" si="228"/>
        <v>-1.4899954585765984E-2</v>
      </c>
      <c r="AA595" s="13">
        <f t="shared" si="229"/>
        <v>-1.2643956896027708E-2</v>
      </c>
      <c r="AB595" s="13">
        <f t="shared" si="230"/>
        <v>-4.7978869415872261E-3</v>
      </c>
      <c r="AC595" s="55"/>
      <c r="AD595" s="14">
        <f t="shared" si="231"/>
        <v>-1.4547447977424324E-2</v>
      </c>
      <c r="AE595" s="14">
        <f t="shared" si="232"/>
        <v>-2.3873653807706622E-2</v>
      </c>
      <c r="AF595" s="14">
        <f t="shared" si="233"/>
        <v>-1.4268917589599962E-3</v>
      </c>
      <c r="AG595" s="14">
        <f t="shared" si="234"/>
        <v>-2.8358049218871261E-2</v>
      </c>
      <c r="AH595" s="14">
        <f t="shared" si="235"/>
        <v>-1.3869844221782826E-2</v>
      </c>
      <c r="AI595" s="14">
        <f t="shared" si="236"/>
        <v>-7.4295611701350539E-3</v>
      </c>
      <c r="AJ595" s="14">
        <f t="shared" si="237"/>
        <v>-2.5496637660770101E-2</v>
      </c>
      <c r="AK595" s="14">
        <f t="shared" si="238"/>
        <v>-1.6238776045020345E-2</v>
      </c>
      <c r="AL595" s="14">
        <f t="shared" si="239"/>
        <v>-1.3001557520861852E-2</v>
      </c>
      <c r="AM595" s="14">
        <f t="shared" si="240"/>
        <v>-5.7264245415673907E-3</v>
      </c>
    </row>
    <row r="596" spans="1:39" x14ac:dyDescent="0.25">
      <c r="A596" s="11">
        <v>43616</v>
      </c>
      <c r="B596" s="12">
        <v>12264.5</v>
      </c>
      <c r="C596" s="12">
        <v>2752.06</v>
      </c>
      <c r="D596" s="12">
        <v>7453.1499020000001</v>
      </c>
      <c r="E596" s="12">
        <v>270.89999399999999</v>
      </c>
      <c r="F596" s="12">
        <v>1775.0699460000001</v>
      </c>
      <c r="G596" s="12">
        <v>38.409999999999997</v>
      </c>
      <c r="H596" s="12">
        <v>151.41000399999999</v>
      </c>
      <c r="I596" s="12">
        <v>1103.630005</v>
      </c>
      <c r="J596" s="12">
        <v>61.860000999999997</v>
      </c>
      <c r="K596" s="12">
        <v>343.27999899999998</v>
      </c>
      <c r="L596" s="12">
        <v>109.75</v>
      </c>
      <c r="M596" s="12">
        <v>56.020854999999997</v>
      </c>
      <c r="N596" s="12">
        <v>194.979996</v>
      </c>
      <c r="O596" s="53"/>
      <c r="P596" s="13">
        <f t="shared" si="218"/>
        <v>6.3027436911411439E-3</v>
      </c>
      <c r="Q596" s="13">
        <f t="shared" si="219"/>
        <v>-2.7652013400870645E-3</v>
      </c>
      <c r="R596" s="13">
        <f t="shared" si="220"/>
        <v>-1.6118001593898423E-2</v>
      </c>
      <c r="S596" s="13">
        <f t="shared" si="221"/>
        <v>-4.3816889121082836E-2</v>
      </c>
      <c r="T596" s="13">
        <f t="shared" si="222"/>
        <v>-4.6409441602928259E-2</v>
      </c>
      <c r="U596" s="13">
        <f t="shared" si="223"/>
        <v>-3.1241603749023739E-3</v>
      </c>
      <c r="V596" s="13">
        <f t="shared" si="224"/>
        <v>-4.1674908085993945E-2</v>
      </c>
      <c r="W596" s="13">
        <f t="shared" si="225"/>
        <v>-6.1071214713847799E-2</v>
      </c>
      <c r="X596" s="13">
        <f t="shared" si="226"/>
        <v>1.5357258076992286E-2</v>
      </c>
      <c r="Y596" s="13">
        <f t="shared" si="227"/>
        <v>-1.9371923850419193E-2</v>
      </c>
      <c r="Z596" s="13">
        <f t="shared" si="228"/>
        <v>-3.8542168564920209E-2</v>
      </c>
      <c r="AA596" s="13">
        <f t="shared" si="229"/>
        <v>1.0014966747651455E-2</v>
      </c>
      <c r="AB596" s="13">
        <f t="shared" si="230"/>
        <v>-2.8977300830388741E-2</v>
      </c>
      <c r="AC596" s="55"/>
      <c r="AD596" s="14">
        <f t="shared" si="231"/>
        <v>-4.5213574399543953E-2</v>
      </c>
      <c r="AE596" s="14">
        <f t="shared" si="232"/>
        <v>-4.757233892148055E-2</v>
      </c>
      <c r="AF596" s="14">
        <f t="shared" si="233"/>
        <v>-3.7706410833832681E-3</v>
      </c>
      <c r="AG596" s="14">
        <f t="shared" si="234"/>
        <v>-4.2729861514118575E-2</v>
      </c>
      <c r="AH596" s="14">
        <f t="shared" si="235"/>
        <v>-6.2131947054377849E-2</v>
      </c>
      <c r="AI596" s="14">
        <f t="shared" si="236"/>
        <v>1.4671402859710574E-2</v>
      </c>
      <c r="AJ596" s="14">
        <f t="shared" si="237"/>
        <v>-2.0511571731856977E-2</v>
      </c>
      <c r="AK596" s="14">
        <f t="shared" si="238"/>
        <v>-3.988099002417457E-2</v>
      </c>
      <c r="AL596" s="14">
        <f t="shared" si="239"/>
        <v>9.6573661228173107E-3</v>
      </c>
      <c r="AM596" s="14">
        <f t="shared" si="240"/>
        <v>-2.9905838430368908E-2</v>
      </c>
    </row>
    <row r="597" spans="1:39" x14ac:dyDescent="0.25">
      <c r="A597" s="11">
        <v>43619</v>
      </c>
      <c r="B597" s="12">
        <v>12341.8</v>
      </c>
      <c r="C597" s="12">
        <v>2744.45</v>
      </c>
      <c r="D597" s="12">
        <v>7333.0200199999999</v>
      </c>
      <c r="E597" s="12">
        <v>259.02999899999998</v>
      </c>
      <c r="F597" s="12">
        <v>1692.6899410000001</v>
      </c>
      <c r="G597" s="12">
        <v>38.290000999999997</v>
      </c>
      <c r="H597" s="12">
        <v>145.10000600000001</v>
      </c>
      <c r="I597" s="12">
        <v>1036.2299800000001</v>
      </c>
      <c r="J597" s="12">
        <v>62.810001</v>
      </c>
      <c r="K597" s="12">
        <v>336.63000499999998</v>
      </c>
      <c r="L597" s="12">
        <v>105.519997</v>
      </c>
      <c r="M597" s="12">
        <v>56.581901999999999</v>
      </c>
      <c r="N597" s="12">
        <v>189.33000200000001</v>
      </c>
      <c r="O597" s="53"/>
      <c r="P597" s="13">
        <f t="shared" si="218"/>
        <v>1.7728370253933923E-2</v>
      </c>
      <c r="Q597" s="13">
        <f t="shared" si="219"/>
        <v>2.1432345278653342E-2</v>
      </c>
      <c r="R597" s="13">
        <f t="shared" si="220"/>
        <v>2.6469325935373655E-2</v>
      </c>
      <c r="S597" s="13">
        <f t="shared" si="221"/>
        <v>3.7370158041038382E-2</v>
      </c>
      <c r="T597" s="13">
        <f t="shared" si="222"/>
        <v>2.1781967923917511E-2</v>
      </c>
      <c r="U597" s="13">
        <f t="shared" si="223"/>
        <v>1.9848471667577305E-2</v>
      </c>
      <c r="V597" s="13">
        <f t="shared" si="224"/>
        <v>3.9352114154977968E-2</v>
      </c>
      <c r="W597" s="13">
        <f t="shared" si="225"/>
        <v>1.623198452528829E-2</v>
      </c>
      <c r="X597" s="13">
        <f t="shared" si="226"/>
        <v>9.5523004369946207E-4</v>
      </c>
      <c r="Y597" s="13">
        <f t="shared" si="227"/>
        <v>4.9817273418630625E-2</v>
      </c>
      <c r="Z597" s="13">
        <f t="shared" si="228"/>
        <v>3.0420831039257745E-2</v>
      </c>
      <c r="AA597" s="13">
        <f t="shared" si="229"/>
        <v>-2.2756746494665414E-3</v>
      </c>
      <c r="AB597" s="13">
        <f t="shared" si="230"/>
        <v>2.6197596511935872E-2</v>
      </c>
      <c r="AC597" s="55"/>
      <c r="AD597" s="14">
        <f t="shared" si="231"/>
        <v>3.5973472762577265E-2</v>
      </c>
      <c r="AE597" s="14">
        <f t="shared" si="232"/>
        <v>2.0619070605365216E-2</v>
      </c>
      <c r="AF597" s="14">
        <f t="shared" si="233"/>
        <v>1.9201990959096412E-2</v>
      </c>
      <c r="AG597" s="14">
        <f t="shared" si="234"/>
        <v>3.8297160726853338E-2</v>
      </c>
      <c r="AH597" s="14">
        <f t="shared" si="235"/>
        <v>1.5171252184758241E-2</v>
      </c>
      <c r="AI597" s="14">
        <f t="shared" si="236"/>
        <v>2.6937482641774897E-4</v>
      </c>
      <c r="AJ597" s="14">
        <f t="shared" si="237"/>
        <v>4.8677625537192841E-2</v>
      </c>
      <c r="AK597" s="14">
        <f t="shared" si="238"/>
        <v>2.9082009580003385E-2</v>
      </c>
      <c r="AL597" s="14">
        <f t="shared" si="239"/>
        <v>-2.6332752743006855E-3</v>
      </c>
      <c r="AM597" s="14">
        <f t="shared" si="240"/>
        <v>2.5269058911955706E-2</v>
      </c>
    </row>
    <row r="598" spans="1:39" x14ac:dyDescent="0.25">
      <c r="A598" s="11">
        <v>43620</v>
      </c>
      <c r="B598" s="12">
        <v>12560.6</v>
      </c>
      <c r="C598" s="12">
        <v>2803.27</v>
      </c>
      <c r="D598" s="12">
        <v>7527.1201170000004</v>
      </c>
      <c r="E598" s="12">
        <v>268.709991</v>
      </c>
      <c r="F598" s="12">
        <v>1729.5600589999999</v>
      </c>
      <c r="G598" s="12">
        <v>39.049999</v>
      </c>
      <c r="H598" s="12">
        <v>150.80999800000001</v>
      </c>
      <c r="I598" s="12">
        <v>1053.0500489999999</v>
      </c>
      <c r="J598" s="12">
        <v>62.869999</v>
      </c>
      <c r="K598" s="12">
        <v>353.39999399999999</v>
      </c>
      <c r="L598" s="12">
        <v>108.730003</v>
      </c>
      <c r="M598" s="12">
        <v>56.453139999999998</v>
      </c>
      <c r="N598" s="12">
        <v>194.28999300000001</v>
      </c>
      <c r="O598" s="53"/>
      <c r="P598" s="13">
        <f t="shared" si="218"/>
        <v>4.307119086667921E-3</v>
      </c>
      <c r="Q598" s="13">
        <f t="shared" si="219"/>
        <v>8.1618966421357353E-3</v>
      </c>
      <c r="R598" s="13">
        <f t="shared" si="220"/>
        <v>6.4247497380542917E-3</v>
      </c>
      <c r="S598" s="13">
        <f t="shared" si="221"/>
        <v>1.5444137319032603E-2</v>
      </c>
      <c r="T598" s="13">
        <f t="shared" si="222"/>
        <v>5.1689104136511954E-3</v>
      </c>
      <c r="U598" s="13">
        <f t="shared" si="223"/>
        <v>2.4583841858741184E-2</v>
      </c>
      <c r="V598" s="13">
        <f t="shared" si="224"/>
        <v>5.0593489166414374E-2</v>
      </c>
      <c r="W598" s="13">
        <f t="shared" si="225"/>
        <v>-1.0284485538255672E-2</v>
      </c>
      <c r="X598" s="13">
        <f t="shared" si="226"/>
        <v>1.8450771726590931E-2</v>
      </c>
      <c r="Y598" s="13">
        <f t="shared" si="227"/>
        <v>6.5931438584008184E-3</v>
      </c>
      <c r="Z598" s="13">
        <f t="shared" si="228"/>
        <v>1.8762015485275008E-2</v>
      </c>
      <c r="AA598" s="13">
        <f t="shared" si="229"/>
        <v>5.2134566828347939E-3</v>
      </c>
      <c r="AB598" s="13">
        <f t="shared" si="230"/>
        <v>3.1087596981899113E-2</v>
      </c>
      <c r="AC598" s="55"/>
      <c r="AD598" s="14">
        <f t="shared" si="231"/>
        <v>1.4047452040571482E-2</v>
      </c>
      <c r="AE598" s="14">
        <f t="shared" si="232"/>
        <v>4.0060130950989002E-3</v>
      </c>
      <c r="AF598" s="14">
        <f t="shared" si="233"/>
        <v>2.3937361150260291E-2</v>
      </c>
      <c r="AG598" s="14">
        <f t="shared" si="234"/>
        <v>4.9538535738289743E-2</v>
      </c>
      <c r="AH598" s="14">
        <f t="shared" si="235"/>
        <v>-1.1345217878785721E-2</v>
      </c>
      <c r="AI598" s="14">
        <f t="shared" si="236"/>
        <v>1.7764916509309218E-2</v>
      </c>
      <c r="AJ598" s="14">
        <f t="shared" si="237"/>
        <v>5.453495976963034E-3</v>
      </c>
      <c r="AK598" s="14">
        <f t="shared" si="238"/>
        <v>1.7423194026020647E-2</v>
      </c>
      <c r="AL598" s="14">
        <f t="shared" si="239"/>
        <v>4.8558560580006498E-3</v>
      </c>
      <c r="AM598" s="14">
        <f t="shared" si="240"/>
        <v>3.0159059381918946E-2</v>
      </c>
    </row>
    <row r="599" spans="1:39" x14ac:dyDescent="0.25">
      <c r="A599" s="11">
        <v>43621</v>
      </c>
      <c r="B599" s="12">
        <v>12614.7</v>
      </c>
      <c r="C599" s="12">
        <v>2826.15</v>
      </c>
      <c r="D599" s="12">
        <v>7575.4799800000001</v>
      </c>
      <c r="E599" s="12">
        <v>272.85998499999999</v>
      </c>
      <c r="F599" s="12">
        <v>1738.5</v>
      </c>
      <c r="G599" s="12">
        <v>40.009998000000003</v>
      </c>
      <c r="H599" s="12">
        <v>158.44000199999999</v>
      </c>
      <c r="I599" s="12">
        <v>1042.219971</v>
      </c>
      <c r="J599" s="12">
        <v>64.029999000000004</v>
      </c>
      <c r="K599" s="12">
        <v>355.73001099999999</v>
      </c>
      <c r="L599" s="12">
        <v>110.769997</v>
      </c>
      <c r="M599" s="12">
        <v>56.747456</v>
      </c>
      <c r="N599" s="12">
        <v>200.33000200000001</v>
      </c>
      <c r="O599" s="53"/>
      <c r="P599" s="13">
        <f t="shared" si="218"/>
        <v>4.8356282749490997E-3</v>
      </c>
      <c r="Q599" s="13">
        <f t="shared" si="219"/>
        <v>6.1355554376094634E-3</v>
      </c>
      <c r="R599" s="13">
        <f t="shared" si="220"/>
        <v>5.2894107179726202E-3</v>
      </c>
      <c r="S599" s="13">
        <f t="shared" si="221"/>
        <v>7.1098845805477318E-3</v>
      </c>
      <c r="T599" s="13">
        <f t="shared" si="222"/>
        <v>9.122798389416209E-3</v>
      </c>
      <c r="U599" s="13">
        <f t="shared" si="223"/>
        <v>1.3246763971345166E-2</v>
      </c>
      <c r="V599" s="13">
        <f t="shared" si="224"/>
        <v>5.4910123013001133E-3</v>
      </c>
      <c r="W599" s="13">
        <f t="shared" si="225"/>
        <v>2.034114734882575E-3</v>
      </c>
      <c r="X599" s="13">
        <f t="shared" si="226"/>
        <v>-2.9673434791088749E-3</v>
      </c>
      <c r="Y599" s="13">
        <f t="shared" si="227"/>
        <v>3.9355521229835766E-3</v>
      </c>
      <c r="Z599" s="13">
        <f t="shared" si="228"/>
        <v>9.118010538539556E-3</v>
      </c>
      <c r="AA599" s="13">
        <f t="shared" si="229"/>
        <v>6.1588311553559816E-3</v>
      </c>
      <c r="AB599" s="13">
        <f t="shared" si="230"/>
        <v>1.4625832230561242E-2</v>
      </c>
      <c r="AC599" s="55"/>
      <c r="AD599" s="14">
        <f t="shared" si="231"/>
        <v>5.7131993020866122E-3</v>
      </c>
      <c r="AE599" s="14">
        <f t="shared" si="232"/>
        <v>7.9599010708639138E-3</v>
      </c>
      <c r="AF599" s="14">
        <f t="shared" si="233"/>
        <v>1.2600283262864271E-2</v>
      </c>
      <c r="AG599" s="14">
        <f t="shared" si="234"/>
        <v>4.4360588731754864E-3</v>
      </c>
      <c r="AH599" s="14">
        <f t="shared" si="235"/>
        <v>9.7338239435252683E-4</v>
      </c>
      <c r="AI599" s="14">
        <f t="shared" si="236"/>
        <v>-3.6531986963905879E-3</v>
      </c>
      <c r="AJ599" s="14">
        <f t="shared" si="237"/>
        <v>2.7959042415457926E-3</v>
      </c>
      <c r="AK599" s="14">
        <f t="shared" si="238"/>
        <v>7.7791890792851953E-3</v>
      </c>
      <c r="AL599" s="14">
        <f t="shared" si="239"/>
        <v>5.8012305305218375E-3</v>
      </c>
      <c r="AM599" s="14">
        <f t="shared" si="240"/>
        <v>1.3697294630581077E-2</v>
      </c>
    </row>
    <row r="600" spans="1:39" x14ac:dyDescent="0.25">
      <c r="A600" s="11">
        <v>43622</v>
      </c>
      <c r="B600" s="12">
        <v>12675.7</v>
      </c>
      <c r="C600" s="12">
        <v>2843.49</v>
      </c>
      <c r="D600" s="12">
        <v>7615.5498049999997</v>
      </c>
      <c r="E600" s="12">
        <v>274.79998799999998</v>
      </c>
      <c r="F600" s="12">
        <v>1754.3599850000001</v>
      </c>
      <c r="G600" s="12">
        <v>40.540000999999997</v>
      </c>
      <c r="H600" s="12">
        <v>159.30999800000001</v>
      </c>
      <c r="I600" s="12">
        <v>1044.339966</v>
      </c>
      <c r="J600" s="12">
        <v>63.84</v>
      </c>
      <c r="K600" s="12">
        <v>357.13000499999998</v>
      </c>
      <c r="L600" s="12">
        <v>111.779999</v>
      </c>
      <c r="M600" s="12">
        <v>57.096953999999997</v>
      </c>
      <c r="N600" s="12">
        <v>203.259995</v>
      </c>
      <c r="O600" s="53"/>
      <c r="P600" s="13">
        <f t="shared" si="218"/>
        <v>7.1159778158207398E-3</v>
      </c>
      <c r="Q600" s="13">
        <f t="shared" si="219"/>
        <v>1.0497663083042452E-2</v>
      </c>
      <c r="R600" s="13">
        <f t="shared" si="220"/>
        <v>1.6617354785981808E-2</v>
      </c>
      <c r="S600" s="13">
        <f t="shared" si="221"/>
        <v>1.2227132993906986E-2</v>
      </c>
      <c r="T600" s="13">
        <f t="shared" si="222"/>
        <v>2.8312344344766815E-2</v>
      </c>
      <c r="U600" s="13">
        <f t="shared" si="223"/>
        <v>1.8253526930105402E-2</v>
      </c>
      <c r="V600" s="13">
        <f t="shared" si="224"/>
        <v>1.2303094749897658E-2</v>
      </c>
      <c r="W600" s="13">
        <f t="shared" si="225"/>
        <v>2.0778744189131171E-2</v>
      </c>
      <c r="X600" s="13">
        <f t="shared" si="226"/>
        <v>3.2581422305764551E-2</v>
      </c>
      <c r="Y600" s="13">
        <f t="shared" si="227"/>
        <v>1.0472348857946123E-2</v>
      </c>
      <c r="Z600" s="13">
        <f t="shared" si="228"/>
        <v>2.0039345321518631E-2</v>
      </c>
      <c r="AA600" s="13">
        <f t="shared" si="229"/>
        <v>7.2486528791011473E-3</v>
      </c>
      <c r="AB600" s="13">
        <f t="shared" si="230"/>
        <v>1.884286674315816E-2</v>
      </c>
      <c r="AC600" s="55"/>
      <c r="AD600" s="14">
        <f t="shared" si="231"/>
        <v>1.0830447715445866E-2</v>
      </c>
      <c r="AE600" s="14">
        <f t="shared" si="232"/>
        <v>2.714944702621452E-2</v>
      </c>
      <c r="AF600" s="14">
        <f t="shared" si="233"/>
        <v>1.7607046221624508E-2</v>
      </c>
      <c r="AG600" s="14">
        <f t="shared" si="234"/>
        <v>1.1248141321773032E-2</v>
      </c>
      <c r="AH600" s="14">
        <f t="shared" si="235"/>
        <v>1.9718011848601124E-2</v>
      </c>
      <c r="AI600" s="14">
        <f t="shared" si="236"/>
        <v>3.1895567088482839E-2</v>
      </c>
      <c r="AJ600" s="14">
        <f t="shared" si="237"/>
        <v>9.3327009765083388E-3</v>
      </c>
      <c r="AK600" s="14">
        <f t="shared" si="238"/>
        <v>1.8700523862264271E-2</v>
      </c>
      <c r="AL600" s="14">
        <f t="shared" si="239"/>
        <v>6.8910522542670032E-3</v>
      </c>
      <c r="AM600" s="14">
        <f t="shared" si="240"/>
        <v>1.7914329143177993E-2</v>
      </c>
    </row>
    <row r="601" spans="1:39" x14ac:dyDescent="0.25">
      <c r="A601" s="11">
        <v>43623</v>
      </c>
      <c r="B601" s="12">
        <v>12765.9</v>
      </c>
      <c r="C601" s="12">
        <v>2873.34</v>
      </c>
      <c r="D601" s="12">
        <v>7742.1000979999999</v>
      </c>
      <c r="E601" s="12">
        <v>278.16000400000001</v>
      </c>
      <c r="F601" s="12">
        <v>1804.030029</v>
      </c>
      <c r="G601" s="12">
        <v>41.279998999999997</v>
      </c>
      <c r="H601" s="12">
        <v>161.270004</v>
      </c>
      <c r="I601" s="12">
        <v>1066.040039</v>
      </c>
      <c r="J601" s="12">
        <v>65.919998000000007</v>
      </c>
      <c r="K601" s="12">
        <v>360.86999500000002</v>
      </c>
      <c r="L601" s="12">
        <v>114.019997</v>
      </c>
      <c r="M601" s="12">
        <v>57.510829999999999</v>
      </c>
      <c r="N601" s="12">
        <v>207.08999600000001</v>
      </c>
      <c r="O601" s="53"/>
      <c r="P601" s="13">
        <f t="shared" si="218"/>
        <v>2.8278460586406151E-3</v>
      </c>
      <c r="Q601" s="13">
        <f t="shared" si="219"/>
        <v>4.6600819951694294E-3</v>
      </c>
      <c r="R601" s="13">
        <f t="shared" si="220"/>
        <v>1.0471296285738063E-2</v>
      </c>
      <c r="S601" s="13">
        <f t="shared" si="221"/>
        <v>7.8371871176705632E-3</v>
      </c>
      <c r="T601" s="13">
        <f t="shared" si="222"/>
        <v>3.1374187286324906E-2</v>
      </c>
      <c r="U601" s="13">
        <f t="shared" si="223"/>
        <v>4.1182656036402587E-3</v>
      </c>
      <c r="V601" s="13">
        <f t="shared" si="224"/>
        <v>-5.2582692315180868E-2</v>
      </c>
      <c r="W601" s="13">
        <f t="shared" si="225"/>
        <v>1.3451620460195546E-2</v>
      </c>
      <c r="X601" s="13">
        <f t="shared" si="226"/>
        <v>-2.5788532335818681E-3</v>
      </c>
      <c r="Y601" s="13">
        <f t="shared" si="227"/>
        <v>-2.4551736422419923E-2</v>
      </c>
      <c r="Z601" s="13">
        <f t="shared" si="228"/>
        <v>1.403267884667625E-2</v>
      </c>
      <c r="AA601" s="13">
        <f t="shared" si="229"/>
        <v>-4.1581037867128856E-3</v>
      </c>
      <c r="AB601" s="13">
        <f t="shared" si="230"/>
        <v>9.6600513720623837E-5</v>
      </c>
      <c r="AC601" s="55"/>
      <c r="AD601" s="14">
        <f t="shared" si="231"/>
        <v>6.4405018392094436E-3</v>
      </c>
      <c r="AE601" s="14">
        <f t="shared" si="232"/>
        <v>3.0211289967772611E-2</v>
      </c>
      <c r="AF601" s="14">
        <f t="shared" si="233"/>
        <v>3.4717848951593645E-3</v>
      </c>
      <c r="AG601" s="14">
        <f t="shared" si="234"/>
        <v>-5.3637645743305498E-2</v>
      </c>
      <c r="AH601" s="14">
        <f t="shared" si="235"/>
        <v>1.2390888119665497E-2</v>
      </c>
      <c r="AI601" s="14">
        <f t="shared" si="236"/>
        <v>-3.2647084508635811E-3</v>
      </c>
      <c r="AJ601" s="14">
        <f t="shared" si="237"/>
        <v>-2.5691384303857707E-2</v>
      </c>
      <c r="AK601" s="14">
        <f t="shared" si="238"/>
        <v>1.2693857387421889E-2</v>
      </c>
      <c r="AL601" s="14">
        <f t="shared" si="239"/>
        <v>-4.5157044115470297E-3</v>
      </c>
      <c r="AM601" s="14">
        <f t="shared" si="240"/>
        <v>-8.3193708625954089E-4</v>
      </c>
    </row>
    <row r="602" spans="1:39" x14ac:dyDescent="0.25">
      <c r="A602" s="11">
        <v>43626</v>
      </c>
      <c r="B602" s="12">
        <v>12802</v>
      </c>
      <c r="C602" s="12">
        <v>2886.73</v>
      </c>
      <c r="D602" s="12">
        <v>7823.169922</v>
      </c>
      <c r="E602" s="12">
        <v>280.33999599999999</v>
      </c>
      <c r="F602" s="12">
        <v>1860.630005</v>
      </c>
      <c r="G602" s="12">
        <v>41.450001</v>
      </c>
      <c r="H602" s="12">
        <v>152.78999300000001</v>
      </c>
      <c r="I602" s="12">
        <v>1080.380005</v>
      </c>
      <c r="J602" s="12">
        <v>65.75</v>
      </c>
      <c r="K602" s="12">
        <v>352.01001000000002</v>
      </c>
      <c r="L602" s="12">
        <v>115.620003</v>
      </c>
      <c r="M602" s="12">
        <v>57.271693999999997</v>
      </c>
      <c r="N602" s="12">
        <v>207.11000100000001</v>
      </c>
      <c r="O602" s="53"/>
      <c r="P602" s="13">
        <f t="shared" si="218"/>
        <v>9.2954225902208698E-4</v>
      </c>
      <c r="Q602" s="13">
        <f t="shared" si="219"/>
        <v>-3.4987685027698667E-4</v>
      </c>
      <c r="R602" s="13">
        <f t="shared" si="220"/>
        <v>-7.6707780347740062E-5</v>
      </c>
      <c r="S602" s="13">
        <f t="shared" si="221"/>
        <v>-1.5516893993249514E-2</v>
      </c>
      <c r="T602" s="13">
        <f t="shared" si="222"/>
        <v>1.6499497437698629E-3</v>
      </c>
      <c r="U602" s="13">
        <f t="shared" si="223"/>
        <v>-6.7551988720097045E-3</v>
      </c>
      <c r="V602" s="13">
        <f t="shared" si="224"/>
        <v>-1.7278611957263545E-2</v>
      </c>
      <c r="W602" s="13">
        <f t="shared" si="225"/>
        <v>-1.536527881224492E-3</v>
      </c>
      <c r="X602" s="13">
        <f t="shared" si="226"/>
        <v>-1.9011406844106515E-2</v>
      </c>
      <c r="Y602" s="13">
        <f t="shared" si="227"/>
        <v>-2.1022726029865657E-3</v>
      </c>
      <c r="Z602" s="13">
        <f t="shared" si="228"/>
        <v>-8.8220461298551545E-3</v>
      </c>
      <c r="AA602" s="13">
        <f t="shared" si="229"/>
        <v>6.1026132734960381E-3</v>
      </c>
      <c r="AB602" s="13">
        <f t="shared" si="230"/>
        <v>-2.5590217635120815E-3</v>
      </c>
      <c r="AC602" s="55"/>
      <c r="AD602" s="14">
        <f t="shared" si="231"/>
        <v>-1.6913579271710635E-2</v>
      </c>
      <c r="AE602" s="14">
        <f t="shared" si="232"/>
        <v>4.8705242521756794E-4</v>
      </c>
      <c r="AF602" s="14">
        <f t="shared" si="233"/>
        <v>-7.4016795804905987E-3</v>
      </c>
      <c r="AG602" s="14">
        <f t="shared" si="234"/>
        <v>-1.8333565385388172E-2</v>
      </c>
      <c r="AH602" s="14">
        <f t="shared" si="235"/>
        <v>-2.5972602217545402E-3</v>
      </c>
      <c r="AI602" s="14">
        <f t="shared" si="236"/>
        <v>-1.9697262061388228E-2</v>
      </c>
      <c r="AJ602" s="14">
        <f t="shared" si="237"/>
        <v>-3.2419204844243497E-3</v>
      </c>
      <c r="AK602" s="14">
        <f t="shared" si="238"/>
        <v>-1.0160867589109515E-2</v>
      </c>
      <c r="AL602" s="14">
        <f t="shared" si="239"/>
        <v>5.745012648661894E-3</v>
      </c>
      <c r="AM602" s="14">
        <f t="shared" si="240"/>
        <v>-3.4875593634922462E-3</v>
      </c>
    </row>
    <row r="603" spans="1:39" x14ac:dyDescent="0.25">
      <c r="A603" s="11">
        <v>43627</v>
      </c>
      <c r="B603" s="12">
        <v>12813.9</v>
      </c>
      <c r="C603" s="12">
        <v>2885.72</v>
      </c>
      <c r="D603" s="12">
        <v>7822.5698240000002</v>
      </c>
      <c r="E603" s="12">
        <v>275.98998999999998</v>
      </c>
      <c r="F603" s="12">
        <v>1863.6999510000001</v>
      </c>
      <c r="G603" s="12">
        <v>41.169998</v>
      </c>
      <c r="H603" s="12">
        <v>150.14999399999999</v>
      </c>
      <c r="I603" s="12">
        <v>1078.719971</v>
      </c>
      <c r="J603" s="12">
        <v>64.5</v>
      </c>
      <c r="K603" s="12">
        <v>351.26998900000001</v>
      </c>
      <c r="L603" s="12">
        <v>114.599998</v>
      </c>
      <c r="M603" s="12">
        <v>57.621200999999999</v>
      </c>
      <c r="N603" s="12">
        <v>206.58000200000001</v>
      </c>
      <c r="O603" s="53"/>
      <c r="P603" s="13">
        <f t="shared" si="218"/>
        <v>-2.2709713670311382E-3</v>
      </c>
      <c r="Q603" s="13">
        <f t="shared" si="219"/>
        <v>-2.0376197274856178E-3</v>
      </c>
      <c r="R603" s="13">
        <f t="shared" si="220"/>
        <v>-3.8158315836849255E-3</v>
      </c>
      <c r="S603" s="13">
        <f t="shared" si="221"/>
        <v>3.0798435841821181E-3</v>
      </c>
      <c r="T603" s="13">
        <f t="shared" si="222"/>
        <v>-4.4964346302115432E-3</v>
      </c>
      <c r="U603" s="13">
        <f t="shared" si="223"/>
        <v>-8.9871026955113953E-3</v>
      </c>
      <c r="V603" s="13">
        <f t="shared" si="224"/>
        <v>7.5258411265737291E-3</v>
      </c>
      <c r="W603" s="13">
        <f t="shared" si="225"/>
        <v>-1.5666178854863988E-3</v>
      </c>
      <c r="X603" s="13">
        <f t="shared" si="226"/>
        <v>-6.5115968992248696E-3</v>
      </c>
      <c r="Y603" s="13">
        <f t="shared" si="227"/>
        <v>-1.625527707691532E-2</v>
      </c>
      <c r="Z603" s="13">
        <f t="shared" si="228"/>
        <v>-8.7258291226144369E-4</v>
      </c>
      <c r="AA603" s="13">
        <f t="shared" si="229"/>
        <v>8.1402503220993072E-3</v>
      </c>
      <c r="AB603" s="13">
        <f t="shared" si="230"/>
        <v>-3.8726885093165464E-4</v>
      </c>
      <c r="AC603" s="55"/>
      <c r="AD603" s="14">
        <f t="shared" si="231"/>
        <v>1.6831583057209983E-3</v>
      </c>
      <c r="AE603" s="14">
        <f t="shared" si="232"/>
        <v>-5.6593319487638384E-3</v>
      </c>
      <c r="AF603" s="14">
        <f t="shared" si="233"/>
        <v>-9.6335834039922904E-3</v>
      </c>
      <c r="AG603" s="14">
        <f t="shared" si="234"/>
        <v>6.4708876984491022E-3</v>
      </c>
      <c r="AH603" s="14">
        <f t="shared" si="235"/>
        <v>-2.627350226016447E-3</v>
      </c>
      <c r="AI603" s="14">
        <f t="shared" si="236"/>
        <v>-7.197452116506583E-3</v>
      </c>
      <c r="AJ603" s="14">
        <f t="shared" si="237"/>
        <v>-1.7394924958353104E-2</v>
      </c>
      <c r="AK603" s="14">
        <f t="shared" si="238"/>
        <v>-2.2114043715158048E-3</v>
      </c>
      <c r="AL603" s="14">
        <f t="shared" si="239"/>
        <v>7.7826496972651631E-3</v>
      </c>
      <c r="AM603" s="14">
        <f t="shared" si="240"/>
        <v>-1.3158064509118193E-3</v>
      </c>
    </row>
    <row r="604" spans="1:39" x14ac:dyDescent="0.25">
      <c r="A604" s="11">
        <v>43628</v>
      </c>
      <c r="B604" s="12">
        <v>12784.8</v>
      </c>
      <c r="C604" s="12">
        <v>2879.84</v>
      </c>
      <c r="D604" s="12">
        <v>7792.7202150000003</v>
      </c>
      <c r="E604" s="12">
        <v>276.83999599999999</v>
      </c>
      <c r="F604" s="12">
        <v>1855.3199460000001</v>
      </c>
      <c r="G604" s="12">
        <v>40.799999</v>
      </c>
      <c r="H604" s="12">
        <v>151.279999</v>
      </c>
      <c r="I604" s="12">
        <v>1077.030029</v>
      </c>
      <c r="J604" s="12">
        <v>64.080001999999993</v>
      </c>
      <c r="K604" s="12">
        <v>345.55999800000001</v>
      </c>
      <c r="L604" s="12">
        <v>114.5</v>
      </c>
      <c r="M604" s="12">
        <v>58.090252</v>
      </c>
      <c r="N604" s="12">
        <v>206.5</v>
      </c>
      <c r="O604" s="53"/>
      <c r="P604" s="13">
        <f t="shared" si="218"/>
        <v>3.3399036355672429E-3</v>
      </c>
      <c r="Q604" s="13">
        <f t="shared" si="219"/>
        <v>4.097449858325275E-3</v>
      </c>
      <c r="R604" s="13">
        <f t="shared" si="220"/>
        <v>5.6988659639694017E-3</v>
      </c>
      <c r="S604" s="13">
        <f t="shared" si="221"/>
        <v>-1.950614101294823E-3</v>
      </c>
      <c r="T604" s="13">
        <f t="shared" si="222"/>
        <v>8.0741346161326E-3</v>
      </c>
      <c r="U604" s="13">
        <f t="shared" si="223"/>
        <v>-3.4313481233174681E-3</v>
      </c>
      <c r="V604" s="13">
        <f t="shared" si="224"/>
        <v>3.9659571917383118E-4</v>
      </c>
      <c r="W604" s="13">
        <f t="shared" si="225"/>
        <v>1.0900337672943294E-2</v>
      </c>
      <c r="X604" s="13">
        <f t="shared" si="226"/>
        <v>-5.4307176831860815E-2</v>
      </c>
      <c r="Y604" s="13">
        <f t="shared" si="227"/>
        <v>-6.1639223646481334E-3</v>
      </c>
      <c r="Z604" s="13">
        <f t="shared" si="228"/>
        <v>1.0655030567685575E-2</v>
      </c>
      <c r="AA604" s="13">
        <f t="shared" si="229"/>
        <v>-7.4413517779197136E-3</v>
      </c>
      <c r="AB604" s="13">
        <f t="shared" si="230"/>
        <v>-5.4721791767554651E-3</v>
      </c>
      <c r="AC604" s="55"/>
      <c r="AD604" s="14">
        <f t="shared" si="231"/>
        <v>-3.3472993797559426E-3</v>
      </c>
      <c r="AE604" s="14">
        <f t="shared" si="232"/>
        <v>6.9112372975803048E-3</v>
      </c>
      <c r="AF604" s="14">
        <f t="shared" si="233"/>
        <v>-4.0778288317983623E-3</v>
      </c>
      <c r="AG604" s="14">
        <f t="shared" si="234"/>
        <v>-6.5835770895079611E-4</v>
      </c>
      <c r="AH604" s="14">
        <f t="shared" si="235"/>
        <v>9.8396053324132458E-3</v>
      </c>
      <c r="AI604" s="14">
        <f t="shared" si="236"/>
        <v>-5.4993032049142528E-2</v>
      </c>
      <c r="AJ604" s="14">
        <f t="shared" si="237"/>
        <v>-7.3035702460859178E-3</v>
      </c>
      <c r="AK604" s="14">
        <f t="shared" si="238"/>
        <v>9.3162091084312143E-3</v>
      </c>
      <c r="AL604" s="14">
        <f t="shared" si="239"/>
        <v>-7.7989524027538577E-3</v>
      </c>
      <c r="AM604" s="14">
        <f t="shared" si="240"/>
        <v>-6.4007167767356297E-3</v>
      </c>
    </row>
    <row r="605" spans="1:39" x14ac:dyDescent="0.25">
      <c r="A605" s="11">
        <v>43629</v>
      </c>
      <c r="B605" s="12">
        <v>12827.5</v>
      </c>
      <c r="C605" s="12">
        <v>2891.64</v>
      </c>
      <c r="D605" s="12">
        <v>7837.1298829999996</v>
      </c>
      <c r="E605" s="12">
        <v>276.29998799999998</v>
      </c>
      <c r="F605" s="12">
        <v>1870.3000489999999</v>
      </c>
      <c r="G605" s="12">
        <v>40.659999999999997</v>
      </c>
      <c r="H605" s="12">
        <v>151.33999600000001</v>
      </c>
      <c r="I605" s="12">
        <v>1088.7700199999999</v>
      </c>
      <c r="J605" s="12">
        <v>60.599997999999999</v>
      </c>
      <c r="K605" s="12">
        <v>343.42999300000002</v>
      </c>
      <c r="L605" s="12">
        <v>115.720001</v>
      </c>
      <c r="M605" s="12">
        <v>57.657981999999997</v>
      </c>
      <c r="N605" s="12">
        <v>205.36999499999999</v>
      </c>
      <c r="O605" s="53"/>
      <c r="P605" s="13">
        <f t="shared" si="218"/>
        <v>-3.1416877801597742E-3</v>
      </c>
      <c r="Q605" s="13">
        <f t="shared" si="219"/>
        <v>-1.6115422390061696E-3</v>
      </c>
      <c r="R605" s="13">
        <f t="shared" si="220"/>
        <v>-5.1638453878102286E-3</v>
      </c>
      <c r="S605" s="13">
        <f t="shared" si="221"/>
        <v>-7.3108544615644311E-3</v>
      </c>
      <c r="T605" s="13">
        <f t="shared" si="222"/>
        <v>-3.3684702106318021E-4</v>
      </c>
      <c r="U605" s="13">
        <f t="shared" si="223"/>
        <v>-5.9026561731431171E-3</v>
      </c>
      <c r="V605" s="13">
        <f t="shared" si="224"/>
        <v>-8.7881659518479482E-3</v>
      </c>
      <c r="W605" s="13">
        <f t="shared" si="225"/>
        <v>-3.1411996447145984E-3</v>
      </c>
      <c r="X605" s="13">
        <f t="shared" si="226"/>
        <v>1.2046271024629407E-2</v>
      </c>
      <c r="Y605" s="13">
        <f t="shared" si="227"/>
        <v>-1.0773613474114985E-2</v>
      </c>
      <c r="Z605" s="13">
        <f t="shared" si="228"/>
        <v>3.8886708962266869E-3</v>
      </c>
      <c r="AA605" s="13">
        <f t="shared" si="229"/>
        <v>-1.2761112589753099E-3</v>
      </c>
      <c r="AB605" s="13">
        <f t="shared" si="230"/>
        <v>-8.2776454272204258E-4</v>
      </c>
      <c r="AC605" s="55"/>
      <c r="AD605" s="14">
        <f t="shared" si="231"/>
        <v>-8.7075397400255515E-3</v>
      </c>
      <c r="AE605" s="14">
        <f t="shared" si="232"/>
        <v>-1.4997443396154752E-3</v>
      </c>
      <c r="AF605" s="14">
        <f t="shared" si="233"/>
        <v>-6.5491368816240113E-3</v>
      </c>
      <c r="AG605" s="14">
        <f t="shared" si="234"/>
        <v>-9.8431193799725751E-3</v>
      </c>
      <c r="AH605" s="14">
        <f t="shared" si="235"/>
        <v>-4.201931985244647E-3</v>
      </c>
      <c r="AI605" s="14">
        <f t="shared" si="236"/>
        <v>1.1360415807347694E-2</v>
      </c>
      <c r="AJ605" s="14">
        <f t="shared" si="237"/>
        <v>-1.1913261355552769E-2</v>
      </c>
      <c r="AK605" s="14">
        <f t="shared" si="238"/>
        <v>2.5498494369723258E-3</v>
      </c>
      <c r="AL605" s="14">
        <f t="shared" si="239"/>
        <v>-1.6337118838094537E-3</v>
      </c>
      <c r="AM605" s="14">
        <f t="shared" si="240"/>
        <v>-1.7563021427022072E-3</v>
      </c>
    </row>
    <row r="606" spans="1:39" x14ac:dyDescent="0.25">
      <c r="A606" s="11">
        <v>43630</v>
      </c>
      <c r="B606" s="12">
        <v>12787.2</v>
      </c>
      <c r="C606" s="12">
        <v>2886.98</v>
      </c>
      <c r="D606" s="12">
        <v>7796.6601559999999</v>
      </c>
      <c r="E606" s="12">
        <v>274.27999899999998</v>
      </c>
      <c r="F606" s="12">
        <v>1869.670044</v>
      </c>
      <c r="G606" s="12">
        <v>40.419998</v>
      </c>
      <c r="H606" s="12">
        <v>150.009995</v>
      </c>
      <c r="I606" s="12">
        <v>1085.349976</v>
      </c>
      <c r="J606" s="12">
        <v>61.330002</v>
      </c>
      <c r="K606" s="12">
        <v>339.73001099999999</v>
      </c>
      <c r="L606" s="12">
        <v>116.16999800000001</v>
      </c>
      <c r="M606" s="12">
        <v>57.584403999999999</v>
      </c>
      <c r="N606" s="12">
        <v>205.199997</v>
      </c>
      <c r="O606" s="53"/>
      <c r="P606" s="13">
        <f t="shared" si="218"/>
        <v>-9.1497747747748548E-4</v>
      </c>
      <c r="Q606" s="13">
        <f t="shared" si="219"/>
        <v>9.3176953078999425E-4</v>
      </c>
      <c r="R606" s="13">
        <f t="shared" si="220"/>
        <v>6.2026384416389302E-3</v>
      </c>
      <c r="S606" s="13">
        <f t="shared" si="221"/>
        <v>4.8126258014169476E-3</v>
      </c>
      <c r="T606" s="13">
        <f t="shared" si="222"/>
        <v>8.7501990270963947E-3</v>
      </c>
      <c r="U606" s="13">
        <f t="shared" si="223"/>
        <v>6.4325089773631383E-3</v>
      </c>
      <c r="V606" s="13">
        <f t="shared" si="224"/>
        <v>1.8665289602870505E-3</v>
      </c>
      <c r="W606" s="13">
        <f t="shared" si="225"/>
        <v>6.587758933160881E-3</v>
      </c>
      <c r="X606" s="13">
        <f t="shared" si="226"/>
        <v>9.620022513614046E-3</v>
      </c>
      <c r="Y606" s="13">
        <f t="shared" si="227"/>
        <v>3.2054818966229082E-2</v>
      </c>
      <c r="Z606" s="13">
        <f t="shared" si="228"/>
        <v>8.522045425187974E-3</v>
      </c>
      <c r="AA606" s="13">
        <f t="shared" si="229"/>
        <v>-2.236108929771996E-3</v>
      </c>
      <c r="AB606" s="13">
        <f t="shared" si="230"/>
        <v>-9.0643324911938716E-3</v>
      </c>
      <c r="AC606" s="55"/>
      <c r="AD606" s="14">
        <f t="shared" si="231"/>
        <v>3.4159405229558281E-3</v>
      </c>
      <c r="AE606" s="14">
        <f t="shared" si="232"/>
        <v>7.5873017085440995E-3</v>
      </c>
      <c r="AF606" s="14">
        <f t="shared" si="233"/>
        <v>5.7860282688822441E-3</v>
      </c>
      <c r="AG606" s="14">
        <f t="shared" si="234"/>
        <v>8.1157553216242321E-4</v>
      </c>
      <c r="AH606" s="14">
        <f t="shared" si="235"/>
        <v>5.5270265926308324E-3</v>
      </c>
      <c r="AI606" s="14">
        <f t="shared" si="236"/>
        <v>8.9341672963323335E-3</v>
      </c>
      <c r="AJ606" s="14">
        <f t="shared" si="237"/>
        <v>3.0915171084791297E-2</v>
      </c>
      <c r="AK606" s="14">
        <f t="shared" si="238"/>
        <v>7.1832239659336133E-3</v>
      </c>
      <c r="AL606" s="14">
        <f t="shared" si="239"/>
        <v>-2.5937095546061401E-3</v>
      </c>
      <c r="AM606" s="14">
        <f t="shared" si="240"/>
        <v>-9.9928700911740363E-3</v>
      </c>
    </row>
    <row r="607" spans="1:39" x14ac:dyDescent="0.25">
      <c r="A607" s="11">
        <v>43633</v>
      </c>
      <c r="B607" s="12">
        <v>12775.5</v>
      </c>
      <c r="C607" s="12">
        <v>2889.67</v>
      </c>
      <c r="D607" s="12">
        <v>7845.0200199999999</v>
      </c>
      <c r="E607" s="12">
        <v>275.60000600000001</v>
      </c>
      <c r="F607" s="12">
        <v>1886.030029</v>
      </c>
      <c r="G607" s="12">
        <v>40.68</v>
      </c>
      <c r="H607" s="12">
        <v>150.28999300000001</v>
      </c>
      <c r="I607" s="12">
        <v>1092.5</v>
      </c>
      <c r="J607" s="12">
        <v>61.919998</v>
      </c>
      <c r="K607" s="12">
        <v>350.61999500000002</v>
      </c>
      <c r="L607" s="12">
        <v>117.160004</v>
      </c>
      <c r="M607" s="12">
        <v>57.455638999999998</v>
      </c>
      <c r="N607" s="12">
        <v>203.33999600000001</v>
      </c>
      <c r="O607" s="53"/>
      <c r="P607" s="13">
        <f t="shared" si="218"/>
        <v>1.0332276623224113E-2</v>
      </c>
      <c r="Q607" s="13">
        <f t="shared" si="219"/>
        <v>9.7173725719545967E-3</v>
      </c>
      <c r="R607" s="13">
        <f t="shared" si="220"/>
        <v>1.3876301490942433E-2</v>
      </c>
      <c r="S607" s="13">
        <f t="shared" si="221"/>
        <v>4.2815419967732193E-3</v>
      </c>
      <c r="T607" s="13">
        <f t="shared" si="222"/>
        <v>8.1334685896456982E-3</v>
      </c>
      <c r="U607" s="13">
        <f t="shared" si="223"/>
        <v>6.3913225172074206E-3</v>
      </c>
      <c r="V607" s="13">
        <f t="shared" si="224"/>
        <v>1.9961608488463511E-3</v>
      </c>
      <c r="W607" s="13">
        <f t="shared" si="225"/>
        <v>1.0160161098398124E-2</v>
      </c>
      <c r="X607" s="13">
        <f t="shared" si="226"/>
        <v>3.2299904144053038E-3</v>
      </c>
      <c r="Y607" s="13">
        <f t="shared" si="227"/>
        <v>1.853858904994854E-2</v>
      </c>
      <c r="Z607" s="13">
        <f t="shared" si="228"/>
        <v>-1.0071705016329702E-2</v>
      </c>
      <c r="AA607" s="13">
        <f t="shared" si="229"/>
        <v>-2.080857546462922E-3</v>
      </c>
      <c r="AB607" s="13">
        <f t="shared" si="230"/>
        <v>1.2737272799002053E-2</v>
      </c>
      <c r="AC607" s="55"/>
      <c r="AD607" s="14">
        <f t="shared" si="231"/>
        <v>2.8848567183120998E-3</v>
      </c>
      <c r="AE607" s="14">
        <f t="shared" si="232"/>
        <v>6.970571271093403E-3</v>
      </c>
      <c r="AF607" s="14">
        <f t="shared" si="233"/>
        <v>5.7448418087265264E-3</v>
      </c>
      <c r="AG607" s="14">
        <f t="shared" si="234"/>
        <v>9.4120742072172385E-4</v>
      </c>
      <c r="AH607" s="14">
        <f t="shared" si="235"/>
        <v>9.0994287578680753E-3</v>
      </c>
      <c r="AI607" s="14">
        <f t="shared" si="236"/>
        <v>2.5441351971235908E-3</v>
      </c>
      <c r="AJ607" s="14">
        <f t="shared" si="237"/>
        <v>1.7398941168510755E-2</v>
      </c>
      <c r="AK607" s="14">
        <f t="shared" si="238"/>
        <v>-1.1410526475584062E-2</v>
      </c>
      <c r="AL607" s="14">
        <f t="shared" si="239"/>
        <v>-2.4384581712970661E-3</v>
      </c>
      <c r="AM607" s="14">
        <f t="shared" si="240"/>
        <v>1.1808735199021888E-2</v>
      </c>
    </row>
    <row r="608" spans="1:39" x14ac:dyDescent="0.25">
      <c r="A608" s="11">
        <v>43634</v>
      </c>
      <c r="B608" s="12">
        <v>12907.5</v>
      </c>
      <c r="C608" s="12">
        <v>2917.75</v>
      </c>
      <c r="D608" s="12">
        <v>7953.8798829999996</v>
      </c>
      <c r="E608" s="12">
        <v>276.77999899999998</v>
      </c>
      <c r="F608" s="12">
        <v>1901.369995</v>
      </c>
      <c r="G608" s="12">
        <v>40.939999</v>
      </c>
      <c r="H608" s="12">
        <v>150.58999600000001</v>
      </c>
      <c r="I608" s="12">
        <v>1103.599976</v>
      </c>
      <c r="J608" s="12">
        <v>62.119999</v>
      </c>
      <c r="K608" s="12">
        <v>357.11999500000002</v>
      </c>
      <c r="L608" s="12">
        <v>115.980003</v>
      </c>
      <c r="M608" s="12">
        <v>57.336081999999998</v>
      </c>
      <c r="N608" s="12">
        <v>205.929993</v>
      </c>
      <c r="O608" s="53"/>
      <c r="P608" s="13">
        <f t="shared" si="218"/>
        <v>3.61030408677121E-3</v>
      </c>
      <c r="Q608" s="13">
        <f t="shared" si="219"/>
        <v>2.9851769342814638E-3</v>
      </c>
      <c r="R608" s="13">
        <f t="shared" si="220"/>
        <v>4.2042300728568627E-3</v>
      </c>
      <c r="S608" s="13">
        <f t="shared" si="221"/>
        <v>5.2135241173983937E-2</v>
      </c>
      <c r="T608" s="13">
        <f t="shared" si="222"/>
        <v>3.902472438038096E-3</v>
      </c>
      <c r="U608" s="13">
        <f t="shared" si="223"/>
        <v>1.7586737117409212E-2</v>
      </c>
      <c r="V608" s="13">
        <f t="shared" si="224"/>
        <v>2.3573963040678825E-2</v>
      </c>
      <c r="W608" s="13">
        <f t="shared" si="225"/>
        <v>-1.1507974153851519E-3</v>
      </c>
      <c r="X608" s="13">
        <f t="shared" si="226"/>
        <v>3.8635222772620548E-3</v>
      </c>
      <c r="Y608" s="13">
        <f t="shared" si="227"/>
        <v>1.7921130403241614E-2</v>
      </c>
      <c r="Z608" s="13">
        <f t="shared" si="228"/>
        <v>1.0001689687833659E-2</v>
      </c>
      <c r="AA608" s="13">
        <f t="shared" si="229"/>
        <v>2.4061462727782423E-3</v>
      </c>
      <c r="AB608" s="13">
        <f t="shared" si="230"/>
        <v>1.6899000234511741E-2</v>
      </c>
      <c r="AC608" s="55"/>
      <c r="AD608" s="14">
        <f t="shared" si="231"/>
        <v>5.073855589552282E-2</v>
      </c>
      <c r="AE608" s="14">
        <f t="shared" si="232"/>
        <v>2.7395751194858008E-3</v>
      </c>
      <c r="AF608" s="14">
        <f t="shared" si="233"/>
        <v>1.6940256408928319E-2</v>
      </c>
      <c r="AG608" s="14">
        <f t="shared" si="234"/>
        <v>2.2519009612554198E-2</v>
      </c>
      <c r="AH608" s="14">
        <f t="shared" si="235"/>
        <v>-2.2115297559152001E-3</v>
      </c>
      <c r="AI608" s="14">
        <f t="shared" si="236"/>
        <v>3.1776670599803418E-3</v>
      </c>
      <c r="AJ608" s="14">
        <f t="shared" si="237"/>
        <v>1.678148252180383E-2</v>
      </c>
      <c r="AK608" s="14">
        <f t="shared" si="238"/>
        <v>8.6628682285792985E-3</v>
      </c>
      <c r="AL608" s="14">
        <f t="shared" si="239"/>
        <v>2.0485456479440983E-3</v>
      </c>
      <c r="AM608" s="14">
        <f t="shared" si="240"/>
        <v>1.5970462634531574E-2</v>
      </c>
    </row>
    <row r="609" spans="1:39" x14ac:dyDescent="0.25">
      <c r="A609" s="11">
        <v>43635</v>
      </c>
      <c r="B609" s="12">
        <v>12954.1</v>
      </c>
      <c r="C609" s="12">
        <v>2926.46</v>
      </c>
      <c r="D609" s="12">
        <v>7987.3198240000002</v>
      </c>
      <c r="E609" s="12">
        <v>291.209991</v>
      </c>
      <c r="F609" s="12">
        <v>1908.790039</v>
      </c>
      <c r="G609" s="12">
        <v>41.66</v>
      </c>
      <c r="H609" s="12">
        <v>154.13999899999999</v>
      </c>
      <c r="I609" s="12">
        <v>1102.329956</v>
      </c>
      <c r="J609" s="12">
        <v>62.360000999999997</v>
      </c>
      <c r="K609" s="12">
        <v>363.51998900000001</v>
      </c>
      <c r="L609" s="12">
        <v>117.139999</v>
      </c>
      <c r="M609" s="12">
        <v>57.474041</v>
      </c>
      <c r="N609" s="12">
        <v>209.41000399999999</v>
      </c>
      <c r="O609" s="53"/>
      <c r="P609" s="13">
        <f t="shared" si="218"/>
        <v>9.8347241413914155E-3</v>
      </c>
      <c r="Q609" s="13">
        <f t="shared" si="219"/>
        <v>9.4721950752785222E-3</v>
      </c>
      <c r="R609" s="13">
        <f t="shared" si="220"/>
        <v>8.015206779079298E-3</v>
      </c>
      <c r="S609" s="13">
        <f t="shared" si="221"/>
        <v>3.7430013862402189E-2</v>
      </c>
      <c r="T609" s="13">
        <f t="shared" si="222"/>
        <v>4.9245342902799472E-3</v>
      </c>
      <c r="U609" s="13">
        <f t="shared" si="223"/>
        <v>4.8007921267403386E-3</v>
      </c>
      <c r="V609" s="13">
        <f t="shared" si="224"/>
        <v>1.9852069675957429E-2</v>
      </c>
      <c r="W609" s="13">
        <f t="shared" si="225"/>
        <v>8.2462496374360317E-3</v>
      </c>
      <c r="X609" s="13">
        <f t="shared" si="226"/>
        <v>1.8601651401513042E-2</v>
      </c>
      <c r="Y609" s="13">
        <f t="shared" si="227"/>
        <v>4.6489933184938881E-3</v>
      </c>
      <c r="Z609" s="13">
        <f t="shared" si="228"/>
        <v>1.4085726601380522E-2</v>
      </c>
      <c r="AA609" s="13">
        <f t="shared" si="229"/>
        <v>-4.1606957826403335E-3</v>
      </c>
      <c r="AB609" s="13">
        <f t="shared" si="230"/>
        <v>7.688266889102513E-3</v>
      </c>
      <c r="AC609" s="55"/>
      <c r="AD609" s="14">
        <f t="shared" si="231"/>
        <v>3.6033328583941072E-2</v>
      </c>
      <c r="AE609" s="14">
        <f t="shared" si="232"/>
        <v>3.761636971727652E-3</v>
      </c>
      <c r="AF609" s="14">
        <f t="shared" si="233"/>
        <v>4.1543114182594444E-3</v>
      </c>
      <c r="AG609" s="14">
        <f t="shared" si="234"/>
        <v>1.8797116247832802E-2</v>
      </c>
      <c r="AH609" s="14">
        <f t="shared" si="235"/>
        <v>7.1855172969059831E-3</v>
      </c>
      <c r="AI609" s="14">
        <f t="shared" si="236"/>
        <v>1.7915796184231329E-2</v>
      </c>
      <c r="AJ609" s="14">
        <f t="shared" si="237"/>
        <v>3.5093454370561041E-3</v>
      </c>
      <c r="AK609" s="14">
        <f t="shared" si="238"/>
        <v>1.2746905142126161E-2</v>
      </c>
      <c r="AL609" s="14">
        <f t="shared" si="239"/>
        <v>-4.5182964074744775E-3</v>
      </c>
      <c r="AM609" s="14">
        <f t="shared" si="240"/>
        <v>6.7597292891223484E-3</v>
      </c>
    </row>
    <row r="610" spans="1:39" x14ac:dyDescent="0.25">
      <c r="A610" s="11">
        <v>43636</v>
      </c>
      <c r="B610" s="12">
        <v>13081.5</v>
      </c>
      <c r="C610" s="12">
        <v>2954.18</v>
      </c>
      <c r="D610" s="12">
        <v>8051.3398440000001</v>
      </c>
      <c r="E610" s="12">
        <v>302.10998499999999</v>
      </c>
      <c r="F610" s="12">
        <v>1918.1899410000001</v>
      </c>
      <c r="G610" s="12">
        <v>41.860000999999997</v>
      </c>
      <c r="H610" s="12">
        <v>157.199997</v>
      </c>
      <c r="I610" s="12">
        <v>1111.420044</v>
      </c>
      <c r="J610" s="12">
        <v>63.52</v>
      </c>
      <c r="K610" s="12">
        <v>365.209991</v>
      </c>
      <c r="L610" s="12">
        <v>118.790001</v>
      </c>
      <c r="M610" s="12">
        <v>57.234909000000002</v>
      </c>
      <c r="N610" s="12">
        <v>211.020004</v>
      </c>
      <c r="O610" s="53"/>
      <c r="P610" s="13">
        <f t="shared" si="218"/>
        <v>-2.6220234682566845E-3</v>
      </c>
      <c r="Q610" s="13">
        <f t="shared" si="219"/>
        <v>-1.2592326804730103E-3</v>
      </c>
      <c r="R610" s="13">
        <f t="shared" si="220"/>
        <v>-2.4380889864721311E-3</v>
      </c>
      <c r="S610" s="13">
        <f t="shared" si="221"/>
        <v>-9.2019401477245744E-3</v>
      </c>
      <c r="T610" s="13">
        <f t="shared" si="222"/>
        <v>-3.5918716143450435E-3</v>
      </c>
      <c r="U610" s="13">
        <f t="shared" si="223"/>
        <v>-4.0612039163591129E-3</v>
      </c>
      <c r="V610" s="13">
        <f t="shared" si="224"/>
        <v>-2.2900827409048086E-3</v>
      </c>
      <c r="W610" s="13">
        <f t="shared" si="225"/>
        <v>9.4113481725186521E-3</v>
      </c>
      <c r="X610" s="13">
        <f t="shared" si="226"/>
        <v>4.0931832493702469E-3</v>
      </c>
      <c r="Y610" s="13">
        <f t="shared" si="227"/>
        <v>1.0952602882104534E-2</v>
      </c>
      <c r="Z610" s="13">
        <f t="shared" si="228"/>
        <v>-2.1719016569416549E-2</v>
      </c>
      <c r="AA610" s="13">
        <f t="shared" si="229"/>
        <v>1.6069912856853108E-3</v>
      </c>
      <c r="AB610" s="13">
        <f t="shared" si="230"/>
        <v>-1.2795185047953517E-3</v>
      </c>
      <c r="AC610" s="55"/>
      <c r="AD610" s="14">
        <f t="shared" si="231"/>
        <v>-1.0598625426185695E-2</v>
      </c>
      <c r="AE610" s="14">
        <f t="shared" si="232"/>
        <v>-4.7547689328973387E-3</v>
      </c>
      <c r="AF610" s="14">
        <f t="shared" si="233"/>
        <v>-4.7076846248400072E-3</v>
      </c>
      <c r="AG610" s="14">
        <f t="shared" si="234"/>
        <v>-3.3450361690294359E-3</v>
      </c>
      <c r="AH610" s="14">
        <f t="shared" si="235"/>
        <v>8.3506158319886035E-3</v>
      </c>
      <c r="AI610" s="14">
        <f t="shared" si="236"/>
        <v>3.4073280320885339E-3</v>
      </c>
      <c r="AJ610" s="14">
        <f t="shared" si="237"/>
        <v>9.8129550006667496E-3</v>
      </c>
      <c r="AK610" s="14">
        <f t="shared" si="238"/>
        <v>-2.305783802867091E-2</v>
      </c>
      <c r="AL610" s="14">
        <f t="shared" si="239"/>
        <v>1.2493906608511669E-3</v>
      </c>
      <c r="AM610" s="14">
        <f t="shared" si="240"/>
        <v>-2.2080561047755163E-3</v>
      </c>
    </row>
    <row r="611" spans="1:39" x14ac:dyDescent="0.25">
      <c r="A611" s="11">
        <v>43637</v>
      </c>
      <c r="B611" s="12">
        <v>13047.2</v>
      </c>
      <c r="C611" s="12">
        <v>2950.46</v>
      </c>
      <c r="D611" s="12">
        <v>8031.7099609999996</v>
      </c>
      <c r="E611" s="12">
        <v>299.32998700000002</v>
      </c>
      <c r="F611" s="12">
        <v>1911.3000489999999</v>
      </c>
      <c r="G611" s="12">
        <v>41.689999</v>
      </c>
      <c r="H611" s="12">
        <v>156.83999600000001</v>
      </c>
      <c r="I611" s="12">
        <v>1121.880005</v>
      </c>
      <c r="J611" s="12">
        <v>63.779998999999997</v>
      </c>
      <c r="K611" s="12">
        <v>369.209991</v>
      </c>
      <c r="L611" s="12">
        <v>116.209999</v>
      </c>
      <c r="M611" s="12">
        <v>57.326884999999997</v>
      </c>
      <c r="N611" s="12">
        <v>210.75</v>
      </c>
      <c r="O611" s="53"/>
      <c r="P611" s="13">
        <f t="shared" si="218"/>
        <v>-2.0847384879515429E-3</v>
      </c>
      <c r="Q611" s="13">
        <f t="shared" si="219"/>
        <v>-1.731933325650914E-3</v>
      </c>
      <c r="R611" s="13">
        <f t="shared" si="220"/>
        <v>-3.2383846187544751E-3</v>
      </c>
      <c r="S611" s="13">
        <f t="shared" si="221"/>
        <v>1.8040558028020737E-3</v>
      </c>
      <c r="T611" s="13">
        <f t="shared" si="222"/>
        <v>1.3603175500154219E-3</v>
      </c>
      <c r="U611" s="13">
        <f t="shared" si="223"/>
        <v>7.6756778046458418E-3</v>
      </c>
      <c r="V611" s="13">
        <f t="shared" si="224"/>
        <v>-2.7288944842870366E-2</v>
      </c>
      <c r="W611" s="13">
        <f t="shared" si="225"/>
        <v>-5.6690421182790107E-3</v>
      </c>
      <c r="X611" s="13">
        <f t="shared" si="226"/>
        <v>-3.449325861544672E-3</v>
      </c>
      <c r="Y611" s="13">
        <f t="shared" si="227"/>
        <v>4.956577678310925E-3</v>
      </c>
      <c r="Z611" s="13">
        <f t="shared" si="228"/>
        <v>2.4954909430814354E-3</v>
      </c>
      <c r="AA611" s="13">
        <f t="shared" si="229"/>
        <v>9.62609428368566E-3</v>
      </c>
      <c r="AB611" s="13">
        <f t="shared" si="230"/>
        <v>-5.5990177935942853E-3</v>
      </c>
      <c r="AC611" s="55"/>
      <c r="AD611" s="14">
        <f t="shared" si="231"/>
        <v>4.073705243409539E-4</v>
      </c>
      <c r="AE611" s="14">
        <f t="shared" si="232"/>
        <v>1.9742023146312689E-4</v>
      </c>
      <c r="AF611" s="14">
        <f t="shared" si="233"/>
        <v>7.0291970961649476E-3</v>
      </c>
      <c r="AG611" s="14">
        <f t="shared" si="234"/>
        <v>-2.8343898270994993E-2</v>
      </c>
      <c r="AH611" s="14">
        <f t="shared" si="235"/>
        <v>-6.7297744588090593E-3</v>
      </c>
      <c r="AI611" s="14">
        <f t="shared" si="236"/>
        <v>-4.1351810788263854E-3</v>
      </c>
      <c r="AJ611" s="14">
        <f t="shared" si="237"/>
        <v>3.816929796873141E-3</v>
      </c>
      <c r="AK611" s="14">
        <f t="shared" si="238"/>
        <v>1.1566694838270743E-3</v>
      </c>
      <c r="AL611" s="14">
        <f t="shared" si="239"/>
        <v>9.2684936588515159E-3</v>
      </c>
      <c r="AM611" s="14">
        <f t="shared" si="240"/>
        <v>-6.5275553935744499E-3</v>
      </c>
    </row>
    <row r="612" spans="1:39" x14ac:dyDescent="0.25">
      <c r="A612" s="11">
        <v>43640</v>
      </c>
      <c r="B612" s="12">
        <v>13020</v>
      </c>
      <c r="C612" s="12">
        <v>2945.35</v>
      </c>
      <c r="D612" s="12">
        <v>8005.7001950000003</v>
      </c>
      <c r="E612" s="12">
        <v>299.86999500000002</v>
      </c>
      <c r="F612" s="12">
        <v>1913.900024</v>
      </c>
      <c r="G612" s="12">
        <v>42.009998000000003</v>
      </c>
      <c r="H612" s="12">
        <v>152.55999800000001</v>
      </c>
      <c r="I612" s="12">
        <v>1115.5200199999999</v>
      </c>
      <c r="J612" s="12">
        <v>63.560001</v>
      </c>
      <c r="K612" s="12">
        <v>371.040009</v>
      </c>
      <c r="L612" s="12">
        <v>116.5</v>
      </c>
      <c r="M612" s="12">
        <v>57.878718999999997</v>
      </c>
      <c r="N612" s="12">
        <v>209.570007</v>
      </c>
      <c r="O612" s="53"/>
      <c r="P612" s="13">
        <f t="shared" si="218"/>
        <v>-6.3978494623655457E-3</v>
      </c>
      <c r="Q612" s="13">
        <f t="shared" si="219"/>
        <v>-9.4963247152289876E-3</v>
      </c>
      <c r="R612" s="13">
        <f t="shared" si="220"/>
        <v>-1.5111730024009451E-2</v>
      </c>
      <c r="S612" s="13">
        <f t="shared" si="221"/>
        <v>-3.9683843660316853E-2</v>
      </c>
      <c r="T612" s="13">
        <f t="shared" si="222"/>
        <v>-1.8616439496946358E-2</v>
      </c>
      <c r="U612" s="13">
        <f t="shared" si="223"/>
        <v>-6.9030472222350037E-3</v>
      </c>
      <c r="V612" s="13">
        <f t="shared" si="224"/>
        <v>-2.110646330763577E-2</v>
      </c>
      <c r="W612" s="13">
        <f t="shared" si="225"/>
        <v>-2.6149278791069985E-2</v>
      </c>
      <c r="X612" s="13">
        <f t="shared" si="226"/>
        <v>-3.6186122778695262E-3</v>
      </c>
      <c r="Y612" s="13">
        <f t="shared" si="227"/>
        <v>-2.8945722131006102E-2</v>
      </c>
      <c r="Z612" s="13">
        <f t="shared" si="228"/>
        <v>-1.7682386266094308E-2</v>
      </c>
      <c r="AA612" s="13">
        <f t="shared" si="229"/>
        <v>-7.150797515058982E-3</v>
      </c>
      <c r="AB612" s="13">
        <f t="shared" si="230"/>
        <v>-7.9687595754101004E-3</v>
      </c>
      <c r="AC612" s="55"/>
      <c r="AD612" s="14">
        <f t="shared" si="231"/>
        <v>-4.108052893877797E-2</v>
      </c>
      <c r="AE612" s="14">
        <f t="shared" si="232"/>
        <v>-1.9779336815498653E-2</v>
      </c>
      <c r="AF612" s="14">
        <f t="shared" si="233"/>
        <v>-7.5495279307158979E-3</v>
      </c>
      <c r="AG612" s="14">
        <f t="shared" si="234"/>
        <v>-2.2161416735760397E-2</v>
      </c>
      <c r="AH612" s="14">
        <f t="shared" si="235"/>
        <v>-2.7210011131600032E-2</v>
      </c>
      <c r="AI612" s="14">
        <f t="shared" si="236"/>
        <v>-4.3044674951512396E-3</v>
      </c>
      <c r="AJ612" s="14">
        <f t="shared" si="237"/>
        <v>-3.0085370012443886E-2</v>
      </c>
      <c r="AK612" s="14">
        <f t="shared" si="238"/>
        <v>-1.9021207725348668E-2</v>
      </c>
      <c r="AL612" s="14">
        <f t="shared" si="239"/>
        <v>-7.5083981398931261E-3</v>
      </c>
      <c r="AM612" s="14">
        <f t="shared" si="240"/>
        <v>-8.897297175390265E-3</v>
      </c>
    </row>
    <row r="613" spans="1:39" x14ac:dyDescent="0.25">
      <c r="A613" s="11">
        <v>43641</v>
      </c>
      <c r="B613" s="12">
        <v>12936.7</v>
      </c>
      <c r="C613" s="12">
        <v>2917.38</v>
      </c>
      <c r="D613" s="12">
        <v>7884.7202150000003</v>
      </c>
      <c r="E613" s="12">
        <v>287.97000100000002</v>
      </c>
      <c r="F613" s="12">
        <v>1878.2700199999999</v>
      </c>
      <c r="G613" s="12">
        <v>41.720001000000003</v>
      </c>
      <c r="H613" s="12">
        <v>149.33999600000001</v>
      </c>
      <c r="I613" s="12">
        <v>1086.349976</v>
      </c>
      <c r="J613" s="12">
        <v>63.330002</v>
      </c>
      <c r="K613" s="12">
        <v>360.29998799999998</v>
      </c>
      <c r="L613" s="12">
        <v>114.44000200000001</v>
      </c>
      <c r="M613" s="12">
        <v>57.464840000000002</v>
      </c>
      <c r="N613" s="12">
        <v>207.89999399999999</v>
      </c>
      <c r="O613" s="53"/>
      <c r="P613" s="13">
        <f t="shared" si="218"/>
        <v>-1.9092968067591087E-3</v>
      </c>
      <c r="Q613" s="13">
        <f t="shared" si="219"/>
        <v>-1.2339839170762978E-3</v>
      </c>
      <c r="R613" s="13">
        <f t="shared" si="220"/>
        <v>3.2023964467329247E-3</v>
      </c>
      <c r="S613" s="13">
        <f t="shared" si="221"/>
        <v>2.6044379532434991E-3</v>
      </c>
      <c r="T613" s="13">
        <f t="shared" si="222"/>
        <v>1.0413804081268463E-2</v>
      </c>
      <c r="U613" s="13">
        <f t="shared" si="223"/>
        <v>-7.9099231085828503E-3</v>
      </c>
      <c r="V613" s="13">
        <f t="shared" si="224"/>
        <v>-2.0088590333161571E-3</v>
      </c>
      <c r="W613" s="13">
        <f t="shared" si="225"/>
        <v>-6.0292973210320788E-3</v>
      </c>
      <c r="X613" s="13">
        <f t="shared" si="226"/>
        <v>4.2633189874208277E-3</v>
      </c>
      <c r="Y613" s="13">
        <f t="shared" si="227"/>
        <v>5.273450078494113E-3</v>
      </c>
      <c r="Z613" s="13">
        <f t="shared" si="228"/>
        <v>-2.5340789490724269E-3</v>
      </c>
      <c r="AA613" s="13">
        <f t="shared" si="229"/>
        <v>-1.1523776973885291E-2</v>
      </c>
      <c r="AB613" s="13">
        <f t="shared" si="230"/>
        <v>-1.0630072456856321E-2</v>
      </c>
      <c r="AC613" s="55"/>
      <c r="AD613" s="14">
        <f t="shared" si="231"/>
        <v>1.2077526747823794E-3</v>
      </c>
      <c r="AE613" s="14">
        <f t="shared" si="232"/>
        <v>9.2509067627161677E-3</v>
      </c>
      <c r="AF613" s="14">
        <f t="shared" si="233"/>
        <v>-8.5564038170637454E-3</v>
      </c>
      <c r="AG613" s="14">
        <f t="shared" si="234"/>
        <v>-3.0638124614407844E-3</v>
      </c>
      <c r="AH613" s="14">
        <f t="shared" si="235"/>
        <v>-7.0900296615621274E-3</v>
      </c>
      <c r="AI613" s="14">
        <f t="shared" si="236"/>
        <v>3.5774637701391147E-3</v>
      </c>
      <c r="AJ613" s="14">
        <f t="shared" si="237"/>
        <v>4.1338021970563285E-3</v>
      </c>
      <c r="AK613" s="14">
        <f t="shared" si="238"/>
        <v>-3.872900408326788E-3</v>
      </c>
      <c r="AL613" s="14">
        <f t="shared" si="239"/>
        <v>-1.1881377598719435E-2</v>
      </c>
      <c r="AM613" s="14">
        <f t="shared" si="240"/>
        <v>-1.1558610056836486E-2</v>
      </c>
    </row>
    <row r="614" spans="1:39" x14ac:dyDescent="0.25">
      <c r="A614" s="11">
        <v>43642</v>
      </c>
      <c r="B614" s="12">
        <v>12912</v>
      </c>
      <c r="C614" s="12">
        <v>2913.78</v>
      </c>
      <c r="D614" s="12">
        <v>7909.9702150000003</v>
      </c>
      <c r="E614" s="12">
        <v>288.72000100000002</v>
      </c>
      <c r="F614" s="12">
        <v>1897.829956</v>
      </c>
      <c r="G614" s="12">
        <v>41.389999000000003</v>
      </c>
      <c r="H614" s="12">
        <v>149.03999300000001</v>
      </c>
      <c r="I614" s="12">
        <v>1079.8000489999999</v>
      </c>
      <c r="J614" s="12">
        <v>63.599997999999999</v>
      </c>
      <c r="K614" s="12">
        <v>362.20001200000002</v>
      </c>
      <c r="L614" s="12">
        <v>114.150002</v>
      </c>
      <c r="M614" s="12">
        <v>56.802627999999999</v>
      </c>
      <c r="N614" s="12">
        <v>205.69000199999999</v>
      </c>
      <c r="O614" s="53"/>
      <c r="P614" s="13">
        <f t="shared" si="218"/>
        <v>4.1279429987608474E-3</v>
      </c>
      <c r="Q614" s="13">
        <f t="shared" si="219"/>
        <v>3.8232124594168582E-3</v>
      </c>
      <c r="R614" s="13">
        <f t="shared" si="220"/>
        <v>7.3059125924912482E-3</v>
      </c>
      <c r="S614" s="13">
        <f t="shared" si="221"/>
        <v>1.5620705127387335E-2</v>
      </c>
      <c r="T614" s="13">
        <f t="shared" si="222"/>
        <v>3.3986569658719379E-3</v>
      </c>
      <c r="U614" s="13">
        <f t="shared" si="223"/>
        <v>1.3046654096319221E-2</v>
      </c>
      <c r="V614" s="13">
        <f t="shared" si="224"/>
        <v>1.1070914368601636E-2</v>
      </c>
      <c r="W614" s="13">
        <f t="shared" si="225"/>
        <v>-3.5099452009749177E-3</v>
      </c>
      <c r="X614" s="13">
        <f t="shared" si="226"/>
        <v>-4.7166668149889457E-4</v>
      </c>
      <c r="Y614" s="13">
        <f t="shared" si="227"/>
        <v>2.1590217396237898E-2</v>
      </c>
      <c r="Z614" s="13">
        <f t="shared" si="228"/>
        <v>-4.2050283976341474E-3</v>
      </c>
      <c r="AA614" s="13">
        <f t="shared" si="229"/>
        <v>-1.4572565198919252E-3</v>
      </c>
      <c r="AB614" s="13">
        <f t="shared" si="230"/>
        <v>7.77865226526675E-3</v>
      </c>
      <c r="AC614" s="55"/>
      <c r="AD614" s="14">
        <f t="shared" si="231"/>
        <v>1.4224019848926215E-2</v>
      </c>
      <c r="AE614" s="14">
        <f t="shared" si="232"/>
        <v>2.2357596473196427E-3</v>
      </c>
      <c r="AF614" s="14">
        <f t="shared" si="233"/>
        <v>1.2400173387838326E-2</v>
      </c>
      <c r="AG614" s="14">
        <f t="shared" si="234"/>
        <v>1.001596094047701E-2</v>
      </c>
      <c r="AH614" s="14">
        <f t="shared" si="235"/>
        <v>-4.5706775415049663E-3</v>
      </c>
      <c r="AI614" s="14">
        <f t="shared" si="236"/>
        <v>-1.1575218987806076E-3</v>
      </c>
      <c r="AJ614" s="14">
        <f t="shared" si="237"/>
        <v>2.0450569514800114E-2</v>
      </c>
      <c r="AK614" s="14">
        <f t="shared" si="238"/>
        <v>-5.5438498568885081E-3</v>
      </c>
      <c r="AL614" s="14">
        <f t="shared" si="239"/>
        <v>-1.814857144726069E-3</v>
      </c>
      <c r="AM614" s="14">
        <f t="shared" si="240"/>
        <v>6.8501146652865854E-3</v>
      </c>
    </row>
    <row r="615" spans="1:39" x14ac:dyDescent="0.25">
      <c r="A615" s="11">
        <v>43643</v>
      </c>
      <c r="B615" s="12">
        <v>12965.3</v>
      </c>
      <c r="C615" s="12">
        <v>2924.92</v>
      </c>
      <c r="D615" s="12">
        <v>7967.7597660000001</v>
      </c>
      <c r="E615" s="12">
        <v>293.23001099999999</v>
      </c>
      <c r="F615" s="12">
        <v>1904.280029</v>
      </c>
      <c r="G615" s="12">
        <v>41.93</v>
      </c>
      <c r="H615" s="12">
        <v>150.69000199999999</v>
      </c>
      <c r="I615" s="12">
        <v>1076.01001</v>
      </c>
      <c r="J615" s="12">
        <v>63.57</v>
      </c>
      <c r="K615" s="12">
        <v>370.01998900000001</v>
      </c>
      <c r="L615" s="12">
        <v>113.66999800000001</v>
      </c>
      <c r="M615" s="12">
        <v>56.719852000000003</v>
      </c>
      <c r="N615" s="12">
        <v>207.28999300000001</v>
      </c>
      <c r="O615" s="53"/>
      <c r="P615" s="13">
        <f t="shared" si="218"/>
        <v>6.509683539910549E-3</v>
      </c>
      <c r="Q615" s="13">
        <f t="shared" si="219"/>
        <v>5.7574224252288086E-3</v>
      </c>
      <c r="R615" s="13">
        <f t="shared" si="220"/>
        <v>4.8295216133653618E-3</v>
      </c>
      <c r="S615" s="13">
        <f t="shared" si="221"/>
        <v>4.8425568554781862E-3</v>
      </c>
      <c r="T615" s="13">
        <f t="shared" si="222"/>
        <v>-5.5926774622494513E-3</v>
      </c>
      <c r="U615" s="13">
        <f t="shared" si="223"/>
        <v>2.5041736227044975E-2</v>
      </c>
      <c r="V615" s="13">
        <f t="shared" si="224"/>
        <v>6.9015461291188629E-3</v>
      </c>
      <c r="W615" s="13">
        <f t="shared" si="225"/>
        <v>4.5538832859000067E-3</v>
      </c>
      <c r="X615" s="13">
        <f t="shared" si="226"/>
        <v>4.0900110114834298E-3</v>
      </c>
      <c r="Y615" s="13">
        <f t="shared" si="227"/>
        <v>-7.2968544410179081E-3</v>
      </c>
      <c r="Z615" s="13">
        <f t="shared" si="228"/>
        <v>6.9499517366049535E-3</v>
      </c>
      <c r="AA615" s="13">
        <f t="shared" si="229"/>
        <v>4.8646283491713405E-3</v>
      </c>
      <c r="AB615" s="13">
        <f t="shared" si="230"/>
        <v>9.0212314301152396E-3</v>
      </c>
      <c r="AC615" s="55"/>
      <c r="AD615" s="14">
        <f t="shared" si="231"/>
        <v>3.4458715770170666E-3</v>
      </c>
      <c r="AE615" s="14">
        <f t="shared" si="232"/>
        <v>-6.7555747808017465E-3</v>
      </c>
      <c r="AF615" s="14">
        <f t="shared" si="233"/>
        <v>2.4395255518564082E-2</v>
      </c>
      <c r="AG615" s="14">
        <f t="shared" si="234"/>
        <v>5.846592700994236E-3</v>
      </c>
      <c r="AH615" s="14">
        <f t="shared" si="235"/>
        <v>3.4931509453699585E-3</v>
      </c>
      <c r="AI615" s="14">
        <f t="shared" si="236"/>
        <v>3.4041557942017168E-3</v>
      </c>
      <c r="AJ615" s="14">
        <f t="shared" si="237"/>
        <v>-8.4365023224556926E-3</v>
      </c>
      <c r="AK615" s="14">
        <f t="shared" si="238"/>
        <v>5.6111302773505928E-3</v>
      </c>
      <c r="AL615" s="14">
        <f t="shared" si="239"/>
        <v>4.5070277243371964E-3</v>
      </c>
      <c r="AM615" s="14">
        <f t="shared" si="240"/>
        <v>8.092693830135075E-3</v>
      </c>
    </row>
    <row r="616" spans="1:39" x14ac:dyDescent="0.25">
      <c r="A616" s="11">
        <v>43644</v>
      </c>
      <c r="B616" s="12">
        <v>13049.7</v>
      </c>
      <c r="C616" s="12">
        <v>2941.76</v>
      </c>
      <c r="D616" s="12">
        <v>8006.2402339999999</v>
      </c>
      <c r="E616" s="12">
        <v>294.64999399999999</v>
      </c>
      <c r="F616" s="12">
        <v>1893.630005</v>
      </c>
      <c r="G616" s="12">
        <v>42.98</v>
      </c>
      <c r="H616" s="12">
        <v>151.729996</v>
      </c>
      <c r="I616" s="12">
        <v>1080.910034</v>
      </c>
      <c r="J616" s="12">
        <v>63.830002</v>
      </c>
      <c r="K616" s="12">
        <v>367.32000699999998</v>
      </c>
      <c r="L616" s="12">
        <v>114.459999</v>
      </c>
      <c r="M616" s="12">
        <v>56.995773</v>
      </c>
      <c r="N616" s="12">
        <v>209.16000399999999</v>
      </c>
      <c r="O616" s="53"/>
      <c r="P616" s="13">
        <f t="shared" si="218"/>
        <v>5.9771488999746936E-3</v>
      </c>
      <c r="Q616" s="13">
        <f t="shared" si="219"/>
        <v>7.6722778200803976E-3</v>
      </c>
      <c r="R616" s="13">
        <f t="shared" si="220"/>
        <v>1.0606716700726881E-2</v>
      </c>
      <c r="S616" s="13">
        <f t="shared" si="221"/>
        <v>2.1449201183421751E-2</v>
      </c>
      <c r="T616" s="13">
        <f t="shared" si="222"/>
        <v>1.5082109981669811E-2</v>
      </c>
      <c r="U616" s="13">
        <f t="shared" si="223"/>
        <v>-1.8612843182874705E-3</v>
      </c>
      <c r="V616" s="13">
        <f t="shared" si="224"/>
        <v>1.5356238459269589E-2</v>
      </c>
      <c r="W616" s="13">
        <f t="shared" si="225"/>
        <v>1.5764417448270285E-2</v>
      </c>
      <c r="X616" s="13">
        <f t="shared" si="226"/>
        <v>1.4726538783439214E-2</v>
      </c>
      <c r="Y616" s="13">
        <f t="shared" si="227"/>
        <v>1.9819228087949003E-2</v>
      </c>
      <c r="Z616" s="13">
        <f t="shared" si="228"/>
        <v>4.9799056874009207E-3</v>
      </c>
      <c r="AA616" s="13">
        <f t="shared" si="229"/>
        <v>1.4523708626603682E-3</v>
      </c>
      <c r="AB616" s="13">
        <f t="shared" si="230"/>
        <v>1.0183538722823959E-2</v>
      </c>
      <c r="AC616" s="55"/>
      <c r="AD616" s="14">
        <f t="shared" si="231"/>
        <v>2.0052515904960631E-2</v>
      </c>
      <c r="AE616" s="14">
        <f t="shared" si="232"/>
        <v>1.3919212663117516E-2</v>
      </c>
      <c r="AF616" s="14">
        <f t="shared" si="233"/>
        <v>-2.5077650267683648E-3</v>
      </c>
      <c r="AG616" s="14">
        <f t="shared" si="234"/>
        <v>1.4301285031144962E-2</v>
      </c>
      <c r="AH616" s="14">
        <f t="shared" si="235"/>
        <v>1.4703685107740236E-2</v>
      </c>
      <c r="AI616" s="14">
        <f t="shared" si="236"/>
        <v>1.4040683566157501E-2</v>
      </c>
      <c r="AJ616" s="14">
        <f t="shared" si="237"/>
        <v>1.8679580206511219E-2</v>
      </c>
      <c r="AK616" s="14">
        <f t="shared" si="238"/>
        <v>3.6410842281465595E-3</v>
      </c>
      <c r="AL616" s="14">
        <f t="shared" si="239"/>
        <v>1.0947702378262243E-3</v>
      </c>
      <c r="AM616" s="14">
        <f t="shared" si="240"/>
        <v>9.2550011228437947E-3</v>
      </c>
    </row>
    <row r="617" spans="1:39" x14ac:dyDescent="0.25">
      <c r="A617" s="11">
        <v>43647</v>
      </c>
      <c r="B617" s="12">
        <v>13127.7</v>
      </c>
      <c r="C617" s="12">
        <v>2964.33</v>
      </c>
      <c r="D617" s="12">
        <v>8091.1601559999999</v>
      </c>
      <c r="E617" s="12">
        <v>300.97000100000002</v>
      </c>
      <c r="F617" s="12">
        <v>1922.1899410000001</v>
      </c>
      <c r="G617" s="12">
        <v>42.900002000000001</v>
      </c>
      <c r="H617" s="12">
        <v>154.05999800000001</v>
      </c>
      <c r="I617" s="12">
        <v>1097.9499510000001</v>
      </c>
      <c r="J617" s="12">
        <v>64.769997000000004</v>
      </c>
      <c r="K617" s="12">
        <v>374.60000600000001</v>
      </c>
      <c r="L617" s="12">
        <v>115.029999</v>
      </c>
      <c r="M617" s="12">
        <v>57.078552000000002</v>
      </c>
      <c r="N617" s="12">
        <v>211.28999300000001</v>
      </c>
      <c r="O617" s="53"/>
      <c r="P617" s="13">
        <f t="shared" si="218"/>
        <v>1.8891351874279483E-3</v>
      </c>
      <c r="Q617" s="13">
        <f t="shared" si="219"/>
        <v>2.9281490252435205E-3</v>
      </c>
      <c r="R617" s="13">
        <f t="shared" si="220"/>
        <v>2.2159600915456767E-3</v>
      </c>
      <c r="S617" s="13">
        <f t="shared" si="221"/>
        <v>1.395534434011525E-3</v>
      </c>
      <c r="T617" s="13">
        <f t="shared" si="222"/>
        <v>6.3053695899035755E-3</v>
      </c>
      <c r="U617" s="13">
        <f t="shared" si="223"/>
        <v>-4.8951745969615379E-3</v>
      </c>
      <c r="V617" s="13">
        <f t="shared" si="224"/>
        <v>3.8943918459599658E-4</v>
      </c>
      <c r="W617" s="13">
        <f t="shared" si="225"/>
        <v>1.2113529389829125E-2</v>
      </c>
      <c r="X617" s="13">
        <f t="shared" si="226"/>
        <v>-1.8526324773491254E-3</v>
      </c>
      <c r="Y617" s="13">
        <f t="shared" si="227"/>
        <v>2.2156620040203467E-3</v>
      </c>
      <c r="Z617" s="13">
        <f t="shared" si="228"/>
        <v>9.910449534125565E-3</v>
      </c>
      <c r="AA617" s="13">
        <f t="shared" si="229"/>
        <v>1.59522967576331E-2</v>
      </c>
      <c r="AB617" s="13">
        <f t="shared" si="230"/>
        <v>1.1974130738884536E-2</v>
      </c>
      <c r="AC617" s="55"/>
      <c r="AD617" s="14">
        <f t="shared" si="231"/>
        <v>-1.1508444495947779E-6</v>
      </c>
      <c r="AE617" s="14">
        <f t="shared" si="232"/>
        <v>5.1424722713512803E-3</v>
      </c>
      <c r="AF617" s="14">
        <f t="shared" si="233"/>
        <v>-5.5416553054424321E-3</v>
      </c>
      <c r="AG617" s="14">
        <f t="shared" si="234"/>
        <v>-6.6551424352863072E-4</v>
      </c>
      <c r="AH617" s="14">
        <f t="shared" si="235"/>
        <v>1.1052797049299077E-2</v>
      </c>
      <c r="AI617" s="14">
        <f t="shared" si="236"/>
        <v>-2.5384876946308384E-3</v>
      </c>
      <c r="AJ617" s="14">
        <f t="shared" si="237"/>
        <v>1.0760141225825627E-3</v>
      </c>
      <c r="AK617" s="14">
        <f t="shared" si="238"/>
        <v>8.5716280748712043E-3</v>
      </c>
      <c r="AL617" s="14">
        <f t="shared" si="239"/>
        <v>1.5594696132798956E-2</v>
      </c>
      <c r="AM617" s="14">
        <f t="shared" si="240"/>
        <v>1.1045593138904372E-2</v>
      </c>
    </row>
    <row r="618" spans="1:39" x14ac:dyDescent="0.25">
      <c r="A618" s="11">
        <v>43648</v>
      </c>
      <c r="B618" s="12">
        <v>13152.5</v>
      </c>
      <c r="C618" s="12">
        <v>2973.01</v>
      </c>
      <c r="D618" s="12">
        <v>8109.0898440000001</v>
      </c>
      <c r="E618" s="12">
        <v>301.39001500000001</v>
      </c>
      <c r="F618" s="12">
        <v>1934.3100589999999</v>
      </c>
      <c r="G618" s="12">
        <v>42.689999</v>
      </c>
      <c r="H618" s="12">
        <v>154.11999499999999</v>
      </c>
      <c r="I618" s="12">
        <v>1111.25</v>
      </c>
      <c r="J618" s="12">
        <v>64.650002000000001</v>
      </c>
      <c r="K618" s="12">
        <v>375.42999300000002</v>
      </c>
      <c r="L618" s="12">
        <v>116.16999800000001</v>
      </c>
      <c r="M618" s="12">
        <v>57.989086</v>
      </c>
      <c r="N618" s="12">
        <v>213.820007</v>
      </c>
      <c r="O618" s="53"/>
      <c r="P618" s="13">
        <f t="shared" si="218"/>
        <v>6.6451245010454851E-3</v>
      </c>
      <c r="Q618" s="13">
        <f t="shared" si="219"/>
        <v>7.672358989710748E-3</v>
      </c>
      <c r="R618" s="13">
        <f t="shared" si="220"/>
        <v>7.5397038602598165E-3</v>
      </c>
      <c r="S618" s="13">
        <f t="shared" si="221"/>
        <v>1.4300397443491875E-2</v>
      </c>
      <c r="T618" s="13">
        <f t="shared" si="222"/>
        <v>2.4246066333464267E-3</v>
      </c>
      <c r="U618" s="13">
        <f t="shared" si="223"/>
        <v>-1.4054345609143537E-3</v>
      </c>
      <c r="V618" s="13">
        <f t="shared" si="224"/>
        <v>9.5380291181557109E-3</v>
      </c>
      <c r="W618" s="13">
        <f t="shared" si="225"/>
        <v>9.2957984251968995E-3</v>
      </c>
      <c r="X618" s="13">
        <f t="shared" si="226"/>
        <v>2.0108197367109115E-2</v>
      </c>
      <c r="Y618" s="13">
        <f t="shared" si="227"/>
        <v>1.6754143561460211E-2</v>
      </c>
      <c r="Z618" s="13">
        <f t="shared" si="228"/>
        <v>1.2998209744309319E-2</v>
      </c>
      <c r="AA618" s="13">
        <f t="shared" si="229"/>
        <v>1.1895341823459749E-2</v>
      </c>
      <c r="AB618" s="13">
        <f t="shared" si="230"/>
        <v>1.515288978547269E-2</v>
      </c>
      <c r="AC618" s="55"/>
      <c r="AD618" s="14">
        <f t="shared" si="231"/>
        <v>1.2903712165030754E-2</v>
      </c>
      <c r="AE618" s="14">
        <f t="shared" si="232"/>
        <v>1.2617093147941317E-3</v>
      </c>
      <c r="AF618" s="14">
        <f t="shared" si="233"/>
        <v>-2.0519152693952479E-3</v>
      </c>
      <c r="AG618" s="14">
        <f t="shared" si="234"/>
        <v>8.483075690031084E-3</v>
      </c>
      <c r="AH618" s="14">
        <f t="shared" si="235"/>
        <v>8.2350660846668509E-3</v>
      </c>
      <c r="AI618" s="14">
        <f t="shared" si="236"/>
        <v>1.9422342149827403E-2</v>
      </c>
      <c r="AJ618" s="14">
        <f t="shared" si="237"/>
        <v>1.5614495680022426E-2</v>
      </c>
      <c r="AK618" s="14">
        <f t="shared" si="238"/>
        <v>1.1659388285054959E-2</v>
      </c>
      <c r="AL618" s="14">
        <f t="shared" si="239"/>
        <v>1.1537741198625604E-2</v>
      </c>
      <c r="AM618" s="14">
        <f t="shared" si="240"/>
        <v>1.4224352185492525E-2</v>
      </c>
    </row>
    <row r="619" spans="1:39" x14ac:dyDescent="0.25">
      <c r="A619" s="11">
        <v>43649</v>
      </c>
      <c r="B619" s="12">
        <v>13239.9</v>
      </c>
      <c r="C619" s="12">
        <v>2995.82</v>
      </c>
      <c r="D619" s="12">
        <v>8170.2299800000001</v>
      </c>
      <c r="E619" s="12">
        <v>305.70001200000002</v>
      </c>
      <c r="F619" s="12">
        <v>1939</v>
      </c>
      <c r="G619" s="12">
        <v>42.630001</v>
      </c>
      <c r="H619" s="12">
        <v>155.58999600000001</v>
      </c>
      <c r="I619" s="12">
        <v>1121.579956</v>
      </c>
      <c r="J619" s="12">
        <v>65.949996999999996</v>
      </c>
      <c r="K619" s="12">
        <v>381.72000100000002</v>
      </c>
      <c r="L619" s="12">
        <v>117.68</v>
      </c>
      <c r="M619" s="12">
        <v>58.678885999999999</v>
      </c>
      <c r="N619" s="12">
        <v>217.05999800000001</v>
      </c>
      <c r="O619" s="53"/>
      <c r="P619" s="13">
        <f t="shared" si="218"/>
        <v>-2.1903488697044837E-3</v>
      </c>
      <c r="Q619" s="13">
        <f t="shared" si="219"/>
        <v>-1.8058494836139527E-3</v>
      </c>
      <c r="R619" s="13">
        <f t="shared" si="220"/>
        <v>-1.0330114354993869E-3</v>
      </c>
      <c r="S619" s="13">
        <f t="shared" si="221"/>
        <v>-5.6264341919620708E-3</v>
      </c>
      <c r="T619" s="13">
        <f t="shared" si="222"/>
        <v>2.0165208870552842E-3</v>
      </c>
      <c r="U619" s="13">
        <f t="shared" si="223"/>
        <v>-2.3462349907055202E-4</v>
      </c>
      <c r="V619" s="13">
        <f t="shared" si="224"/>
        <v>-6.4913813610484317E-3</v>
      </c>
      <c r="W619" s="13">
        <f t="shared" si="225"/>
        <v>8.9249187687872045E-3</v>
      </c>
      <c r="X619" s="13">
        <f t="shared" si="226"/>
        <v>-4.5487492592288792E-4</v>
      </c>
      <c r="Y619" s="13">
        <f t="shared" si="227"/>
        <v>-3.0651079244863322E-3</v>
      </c>
      <c r="Z619" s="13">
        <f t="shared" si="228"/>
        <v>-4.4187287559483979E-3</v>
      </c>
      <c r="AA619" s="13">
        <f t="shared" si="229"/>
        <v>-8.3071958796218093E-3</v>
      </c>
      <c r="AB619" s="13">
        <f t="shared" si="230"/>
        <v>1.2439141365880868E-3</v>
      </c>
      <c r="AC619" s="55"/>
      <c r="AD619" s="14">
        <f t="shared" si="231"/>
        <v>-7.0231194704231904E-3</v>
      </c>
      <c r="AE619" s="14">
        <f t="shared" si="232"/>
        <v>8.5362356850298923E-4</v>
      </c>
      <c r="AF619" s="14">
        <f t="shared" si="233"/>
        <v>-8.8110420755144647E-4</v>
      </c>
      <c r="AG619" s="14">
        <f t="shared" si="234"/>
        <v>-7.5463347891730585E-3</v>
      </c>
      <c r="AH619" s="14">
        <f t="shared" si="235"/>
        <v>7.8641864282571559E-3</v>
      </c>
      <c r="AI619" s="14">
        <f t="shared" si="236"/>
        <v>-1.1407301432046009E-3</v>
      </c>
      <c r="AJ619" s="14">
        <f t="shared" si="237"/>
        <v>-4.2047558059241166E-3</v>
      </c>
      <c r="AK619" s="14">
        <f t="shared" si="238"/>
        <v>-5.7575502152027586E-3</v>
      </c>
      <c r="AL619" s="14">
        <f t="shared" si="239"/>
        <v>-8.6647965044559534E-3</v>
      </c>
      <c r="AM619" s="14">
        <f t="shared" si="240"/>
        <v>3.1537653660792208E-4</v>
      </c>
    </row>
    <row r="620" spans="1:39" x14ac:dyDescent="0.25">
      <c r="A620" s="11">
        <v>43651</v>
      </c>
      <c r="B620" s="12">
        <v>13210.9</v>
      </c>
      <c r="C620" s="12">
        <v>2990.41</v>
      </c>
      <c r="D620" s="12">
        <v>8161.7900390000004</v>
      </c>
      <c r="E620" s="12">
        <v>303.98001099999999</v>
      </c>
      <c r="F620" s="12">
        <v>1942.910034</v>
      </c>
      <c r="G620" s="12">
        <v>42.619999</v>
      </c>
      <c r="H620" s="12">
        <v>154.58000200000001</v>
      </c>
      <c r="I620" s="12">
        <v>1131.589966</v>
      </c>
      <c r="J620" s="12">
        <v>65.919998000000007</v>
      </c>
      <c r="K620" s="12">
        <v>380.54998799999998</v>
      </c>
      <c r="L620" s="12">
        <v>117.160004</v>
      </c>
      <c r="M620" s="12">
        <v>58.191428999999999</v>
      </c>
      <c r="N620" s="12">
        <v>217.33000200000001</v>
      </c>
      <c r="O620" s="53"/>
      <c r="P620" s="13">
        <f t="shared" si="218"/>
        <v>-4.8217759577318109E-3</v>
      </c>
      <c r="Q620" s="13">
        <f t="shared" si="219"/>
        <v>-4.8354573453138761E-3</v>
      </c>
      <c r="R620" s="13">
        <f t="shared" si="220"/>
        <v>-7.7691481521827699E-3</v>
      </c>
      <c r="S620" s="13">
        <f t="shared" si="221"/>
        <v>-3.4870648122978798E-3</v>
      </c>
      <c r="T620" s="13">
        <f t="shared" si="222"/>
        <v>4.8432052103963841E-3</v>
      </c>
      <c r="U620" s="13">
        <f t="shared" si="223"/>
        <v>-2.3458470752202309E-4</v>
      </c>
      <c r="V620" s="13">
        <f t="shared" si="224"/>
        <v>-1.1450407407809449E-2</v>
      </c>
      <c r="W620" s="13">
        <f t="shared" si="225"/>
        <v>-1.3467766998563224E-2</v>
      </c>
      <c r="X620" s="13">
        <f t="shared" si="226"/>
        <v>1.2136226096364222E-3</v>
      </c>
      <c r="Y620" s="13">
        <f t="shared" si="227"/>
        <v>-1.1535893150520837E-2</v>
      </c>
      <c r="Z620" s="13">
        <f t="shared" si="228"/>
        <v>-1.7924803075288764E-3</v>
      </c>
      <c r="AA620" s="13">
        <f t="shared" si="229"/>
        <v>3.6351917049501914E-3</v>
      </c>
      <c r="AB620" s="13">
        <f t="shared" si="230"/>
        <v>-7.7762066187254675E-3</v>
      </c>
      <c r="AC620" s="55"/>
      <c r="AD620" s="14">
        <f t="shared" si="231"/>
        <v>-4.8837500907589993E-3</v>
      </c>
      <c r="AE620" s="14">
        <f t="shared" si="232"/>
        <v>3.6803078918440889E-3</v>
      </c>
      <c r="AF620" s="14">
        <f t="shared" si="233"/>
        <v>-8.8106541600291755E-4</v>
      </c>
      <c r="AG620" s="14">
        <f t="shared" si="234"/>
        <v>-1.2505360835934076E-2</v>
      </c>
      <c r="AH620" s="14">
        <f t="shared" si="235"/>
        <v>-1.4528499339093273E-2</v>
      </c>
      <c r="AI620" s="14">
        <f t="shared" si="236"/>
        <v>5.2776739235470911E-4</v>
      </c>
      <c r="AJ620" s="14">
        <f t="shared" si="237"/>
        <v>-1.2675541031958622E-2</v>
      </c>
      <c r="AK620" s="14">
        <f t="shared" si="238"/>
        <v>-3.1313017667832376E-3</v>
      </c>
      <c r="AL620" s="14">
        <f t="shared" si="239"/>
        <v>3.2775910801160473E-3</v>
      </c>
      <c r="AM620" s="14">
        <f t="shared" si="240"/>
        <v>-8.7047442187056321E-3</v>
      </c>
    </row>
    <row r="621" spans="1:39" x14ac:dyDescent="0.25">
      <c r="A621" s="11">
        <v>43654</v>
      </c>
      <c r="B621" s="12">
        <v>13147.2</v>
      </c>
      <c r="C621" s="12">
        <v>2975.95</v>
      </c>
      <c r="D621" s="12">
        <v>8098.3798829999996</v>
      </c>
      <c r="E621" s="12">
        <v>302.92001299999998</v>
      </c>
      <c r="F621" s="12">
        <v>1952.3199460000001</v>
      </c>
      <c r="G621" s="12">
        <v>42.610000999999997</v>
      </c>
      <c r="H621" s="12">
        <v>152.80999800000001</v>
      </c>
      <c r="I621" s="12">
        <v>1116.349976</v>
      </c>
      <c r="J621" s="12">
        <v>66</v>
      </c>
      <c r="K621" s="12">
        <v>376.16000400000001</v>
      </c>
      <c r="L621" s="12">
        <v>116.949997</v>
      </c>
      <c r="M621" s="12">
        <v>58.402965999999999</v>
      </c>
      <c r="N621" s="12">
        <v>215.63999899999999</v>
      </c>
      <c r="O621" s="53"/>
      <c r="P621" s="13">
        <f t="shared" si="218"/>
        <v>-7.8343677741277151E-4</v>
      </c>
      <c r="Q621" s="13">
        <f t="shared" si="219"/>
        <v>1.2365799156572876E-3</v>
      </c>
      <c r="R621" s="13">
        <f t="shared" si="220"/>
        <v>5.3529344913789689E-3</v>
      </c>
      <c r="S621" s="13">
        <f t="shared" si="221"/>
        <v>4.225534613323978E-3</v>
      </c>
      <c r="T621" s="13">
        <f t="shared" si="222"/>
        <v>1.842940911079527E-2</v>
      </c>
      <c r="U621" s="13">
        <f t="shared" si="223"/>
        <v>1.0560900949051932E-2</v>
      </c>
      <c r="V621" s="13">
        <f t="shared" si="224"/>
        <v>7.4602383019466423E-3</v>
      </c>
      <c r="W621" s="13">
        <f t="shared" si="225"/>
        <v>7.5961662402543872E-3</v>
      </c>
      <c r="X621" s="13">
        <f t="shared" si="226"/>
        <v>-1.8787848484848491E-2</v>
      </c>
      <c r="Y621" s="13">
        <f t="shared" si="227"/>
        <v>1.002230157356121E-2</v>
      </c>
      <c r="Z621" s="13">
        <f t="shared" si="228"/>
        <v>1.2141992615869901E-2</v>
      </c>
      <c r="AA621" s="13">
        <f t="shared" si="229"/>
        <v>-9.4488694289943664E-3</v>
      </c>
      <c r="AB621" s="13">
        <f t="shared" si="230"/>
        <v>8.5327258789311689E-3</v>
      </c>
      <c r="AC621" s="55"/>
      <c r="AD621" s="14">
        <f t="shared" si="231"/>
        <v>2.8288493348628584E-3</v>
      </c>
      <c r="AE621" s="14">
        <f t="shared" si="232"/>
        <v>1.7266511792242974E-2</v>
      </c>
      <c r="AF621" s="14">
        <f t="shared" si="233"/>
        <v>9.9144202405710372E-3</v>
      </c>
      <c r="AG621" s="14">
        <f t="shared" si="234"/>
        <v>6.4052848738220154E-3</v>
      </c>
      <c r="AH621" s="14">
        <f t="shared" si="235"/>
        <v>6.5354338997243386E-3</v>
      </c>
      <c r="AI621" s="14">
        <f t="shared" si="236"/>
        <v>-1.9473703702130203E-2</v>
      </c>
      <c r="AJ621" s="14">
        <f t="shared" si="237"/>
        <v>8.8826536921234253E-3</v>
      </c>
      <c r="AK621" s="14">
        <f t="shared" si="238"/>
        <v>1.080317115661554E-2</v>
      </c>
      <c r="AL621" s="14">
        <f t="shared" si="239"/>
        <v>-9.8064700538285105E-3</v>
      </c>
      <c r="AM621" s="14">
        <f t="shared" si="240"/>
        <v>7.6041882789510042E-3</v>
      </c>
    </row>
    <row r="622" spans="1:39" x14ac:dyDescent="0.25">
      <c r="A622" s="11">
        <v>43655</v>
      </c>
      <c r="B622" s="12">
        <v>13136.9</v>
      </c>
      <c r="C622" s="12">
        <v>2979.63</v>
      </c>
      <c r="D622" s="12">
        <v>8141.7299800000001</v>
      </c>
      <c r="E622" s="12">
        <v>304.20001200000002</v>
      </c>
      <c r="F622" s="12">
        <v>1988.3000489999999</v>
      </c>
      <c r="G622" s="12">
        <v>43.060001</v>
      </c>
      <c r="H622" s="12">
        <v>153.949997</v>
      </c>
      <c r="I622" s="12">
        <v>1124.829956</v>
      </c>
      <c r="J622" s="12">
        <v>64.760002</v>
      </c>
      <c r="K622" s="12">
        <v>379.92999300000002</v>
      </c>
      <c r="L622" s="12">
        <v>118.370003</v>
      </c>
      <c r="M622" s="12">
        <v>57.851123999999999</v>
      </c>
      <c r="N622" s="12">
        <v>217.479996</v>
      </c>
      <c r="O622" s="53"/>
      <c r="P622" s="13">
        <f t="shared" si="218"/>
        <v>2.7708211221826318E-3</v>
      </c>
      <c r="Q622" s="13">
        <f t="shared" si="219"/>
        <v>4.5106271584056667E-3</v>
      </c>
      <c r="R622" s="13">
        <f t="shared" si="220"/>
        <v>7.4677363593922408E-3</v>
      </c>
      <c r="S622" s="13">
        <f t="shared" si="221"/>
        <v>9.1387208755271399E-3</v>
      </c>
      <c r="T622" s="13">
        <f t="shared" si="222"/>
        <v>1.4640639884629492E-2</v>
      </c>
      <c r="U622" s="13">
        <f t="shared" si="223"/>
        <v>-3.9480259185316058E-3</v>
      </c>
      <c r="V622" s="13">
        <f t="shared" si="224"/>
        <v>1.5069873629162789E-2</v>
      </c>
      <c r="W622" s="13">
        <f t="shared" si="225"/>
        <v>1.3913235433071991E-2</v>
      </c>
      <c r="X622" s="13">
        <f t="shared" si="226"/>
        <v>4.1691938181225296E-3</v>
      </c>
      <c r="Y622" s="13">
        <f t="shared" si="227"/>
        <v>2.8163267436482897E-3</v>
      </c>
      <c r="Z622" s="13">
        <f t="shared" si="228"/>
        <v>1.0729035801410047E-2</v>
      </c>
      <c r="AA622" s="13">
        <f t="shared" si="229"/>
        <v>-3.4975811360208331E-3</v>
      </c>
      <c r="AB622" s="13">
        <f t="shared" si="230"/>
        <v>6.3913878313663908E-3</v>
      </c>
      <c r="AC622" s="55"/>
      <c r="AD622" s="14">
        <f t="shared" si="231"/>
        <v>7.7420355970660203E-3</v>
      </c>
      <c r="AE622" s="14">
        <f t="shared" si="232"/>
        <v>1.3477742566077196E-2</v>
      </c>
      <c r="AF622" s="14">
        <f t="shared" si="233"/>
        <v>-4.5945066270125E-3</v>
      </c>
      <c r="AG622" s="14">
        <f t="shared" si="234"/>
        <v>1.4014920201038162E-2</v>
      </c>
      <c r="AH622" s="14">
        <f t="shared" si="235"/>
        <v>1.2852503092541942E-2</v>
      </c>
      <c r="AI622" s="14">
        <f t="shared" si="236"/>
        <v>3.4833386008408167E-3</v>
      </c>
      <c r="AJ622" s="14">
        <f t="shared" si="237"/>
        <v>1.6766788622105057E-3</v>
      </c>
      <c r="AK622" s="14">
        <f t="shared" si="238"/>
        <v>9.3902143421556866E-3</v>
      </c>
      <c r="AL622" s="14">
        <f t="shared" si="239"/>
        <v>-3.8551817608549772E-3</v>
      </c>
      <c r="AM622" s="14">
        <f t="shared" si="240"/>
        <v>5.4628502313862261E-3</v>
      </c>
    </row>
    <row r="623" spans="1:39" x14ac:dyDescent="0.25">
      <c r="A623" s="11">
        <v>43656</v>
      </c>
      <c r="B623" s="12">
        <v>13173.3</v>
      </c>
      <c r="C623" s="12">
        <v>2993.07</v>
      </c>
      <c r="D623" s="12">
        <v>8202.5302730000003</v>
      </c>
      <c r="E623" s="12">
        <v>306.98001099999999</v>
      </c>
      <c r="F623" s="12">
        <v>2017.410034</v>
      </c>
      <c r="G623" s="12">
        <v>42.889999000000003</v>
      </c>
      <c r="H623" s="12">
        <v>156.270004</v>
      </c>
      <c r="I623" s="12">
        <v>1140.4799800000001</v>
      </c>
      <c r="J623" s="12">
        <v>65.029999000000004</v>
      </c>
      <c r="K623" s="12">
        <v>381</v>
      </c>
      <c r="L623" s="12">
        <v>119.639999</v>
      </c>
      <c r="M623" s="12">
        <v>57.648784999999997</v>
      </c>
      <c r="N623" s="12">
        <v>218.86999499999999</v>
      </c>
      <c r="O623" s="53"/>
      <c r="P623" s="13">
        <f t="shared" si="218"/>
        <v>1.9281425307251521E-3</v>
      </c>
      <c r="Q623" s="13">
        <f t="shared" si="219"/>
        <v>2.285278994477169E-3</v>
      </c>
      <c r="R623" s="13">
        <f t="shared" si="220"/>
        <v>-7.9124779598371831E-4</v>
      </c>
      <c r="S623" s="13">
        <f t="shared" si="221"/>
        <v>2.0196591888193005E-3</v>
      </c>
      <c r="T623" s="13">
        <f t="shared" si="222"/>
        <v>-8.0995373893336664E-3</v>
      </c>
      <c r="U623" s="13">
        <f t="shared" si="223"/>
        <v>7.2278388255500037E-3</v>
      </c>
      <c r="V623" s="13">
        <f t="shared" si="224"/>
        <v>1.6829781357143858E-2</v>
      </c>
      <c r="W623" s="13">
        <f t="shared" si="225"/>
        <v>3.2705361474210104E-3</v>
      </c>
      <c r="X623" s="13">
        <f t="shared" si="226"/>
        <v>-3.5367677000887054E-3</v>
      </c>
      <c r="Y623" s="13">
        <f t="shared" si="227"/>
        <v>-3.937007874015741E-3</v>
      </c>
      <c r="Z623" s="13">
        <f t="shared" si="228"/>
        <v>8.4420177903878901E-3</v>
      </c>
      <c r="AA623" s="13">
        <f t="shared" si="229"/>
        <v>9.5729684502465773E-4</v>
      </c>
      <c r="AB623" s="13">
        <f t="shared" si="230"/>
        <v>-1.2792936738540428E-3</v>
      </c>
      <c r="AC623" s="55"/>
      <c r="AD623" s="14">
        <f t="shared" si="231"/>
        <v>6.2297391035818074E-4</v>
      </c>
      <c r="AE623" s="14">
        <f t="shared" si="232"/>
        <v>-9.2624347078859616E-3</v>
      </c>
      <c r="AF623" s="14">
        <f t="shared" si="233"/>
        <v>6.5813581170691094E-3</v>
      </c>
      <c r="AG623" s="14">
        <f t="shared" si="234"/>
        <v>1.5774827929019231E-2</v>
      </c>
      <c r="AH623" s="14">
        <f t="shared" si="235"/>
        <v>2.2098038068909622E-3</v>
      </c>
      <c r="AI623" s="14">
        <f t="shared" si="236"/>
        <v>-4.2226229173704189E-3</v>
      </c>
      <c r="AJ623" s="14">
        <f t="shared" si="237"/>
        <v>-5.0766557554535255E-3</v>
      </c>
      <c r="AK623" s="14">
        <f t="shared" si="238"/>
        <v>7.1031963311335294E-3</v>
      </c>
      <c r="AL623" s="14">
        <f t="shared" si="239"/>
        <v>5.9969622019051387E-4</v>
      </c>
      <c r="AM623" s="14">
        <f t="shared" si="240"/>
        <v>-2.2078312738342074E-3</v>
      </c>
    </row>
    <row r="624" spans="1:39" x14ac:dyDescent="0.25">
      <c r="A624" s="11">
        <v>43657</v>
      </c>
      <c r="B624" s="12">
        <v>13198.7</v>
      </c>
      <c r="C624" s="12">
        <v>2999.91</v>
      </c>
      <c r="D624" s="12">
        <v>8196.0400389999995</v>
      </c>
      <c r="E624" s="12">
        <v>307.60000600000001</v>
      </c>
      <c r="F624" s="12">
        <v>2001.0699460000001</v>
      </c>
      <c r="G624" s="12">
        <v>43.200001</v>
      </c>
      <c r="H624" s="12">
        <v>158.89999399999999</v>
      </c>
      <c r="I624" s="12">
        <v>1144.209961</v>
      </c>
      <c r="J624" s="12">
        <v>64.800003000000004</v>
      </c>
      <c r="K624" s="12">
        <v>379.5</v>
      </c>
      <c r="L624" s="12">
        <v>120.650002</v>
      </c>
      <c r="M624" s="12">
        <v>57.703972</v>
      </c>
      <c r="N624" s="12">
        <v>218.58999600000001</v>
      </c>
      <c r="O624" s="53"/>
      <c r="P624" s="13">
        <f t="shared" si="218"/>
        <v>2.7351178525156783E-3</v>
      </c>
      <c r="Q624" s="13">
        <f t="shared" si="219"/>
        <v>4.6201386041582193E-3</v>
      </c>
      <c r="R624" s="13">
        <f t="shared" si="220"/>
        <v>5.8686400714398346E-3</v>
      </c>
      <c r="S624" s="13">
        <f t="shared" si="221"/>
        <v>5.916797673924501E-3</v>
      </c>
      <c r="T624" s="13">
        <f t="shared" si="222"/>
        <v>4.9623722648224344E-3</v>
      </c>
      <c r="U624" s="13">
        <f t="shared" si="223"/>
        <v>-2.1990763379843403E-2</v>
      </c>
      <c r="V624" s="13">
        <f t="shared" si="224"/>
        <v>-5.1604281369574956E-3</v>
      </c>
      <c r="W624" s="13">
        <f t="shared" si="225"/>
        <v>6.0309123632951156E-4</v>
      </c>
      <c r="X624" s="13">
        <f t="shared" si="226"/>
        <v>3.0863733139023797E-3</v>
      </c>
      <c r="Y624" s="13">
        <f t="shared" si="227"/>
        <v>-1.6469038208168696E-2</v>
      </c>
      <c r="Z624" s="13">
        <f t="shared" si="228"/>
        <v>-4.3928635823811124E-3</v>
      </c>
      <c r="AA624" s="13">
        <f t="shared" si="229"/>
        <v>-9.5638130421948908E-4</v>
      </c>
      <c r="AB624" s="13">
        <f t="shared" si="230"/>
        <v>4.8492521130747424E-3</v>
      </c>
      <c r="AC624" s="55"/>
      <c r="AD624" s="14">
        <f t="shared" si="231"/>
        <v>4.5201123954633814E-3</v>
      </c>
      <c r="AE624" s="14">
        <f t="shared" si="232"/>
        <v>3.7994749462701392E-3</v>
      </c>
      <c r="AF624" s="14">
        <f t="shared" si="233"/>
        <v>-2.2637244088324297E-2</v>
      </c>
      <c r="AG624" s="14">
        <f t="shared" si="234"/>
        <v>-6.2153815650821224E-3</v>
      </c>
      <c r="AH624" s="14">
        <f t="shared" si="235"/>
        <v>-4.576411042005366E-4</v>
      </c>
      <c r="AI624" s="14">
        <f t="shared" si="236"/>
        <v>2.4005180966206667E-3</v>
      </c>
      <c r="AJ624" s="14">
        <f t="shared" si="237"/>
        <v>-1.760868608960648E-2</v>
      </c>
      <c r="AK624" s="14">
        <f t="shared" si="238"/>
        <v>-5.7316850416354731E-3</v>
      </c>
      <c r="AL624" s="14">
        <f t="shared" si="239"/>
        <v>-1.3139819290536329E-3</v>
      </c>
      <c r="AM624" s="14">
        <f t="shared" si="240"/>
        <v>3.9207145130945777E-3</v>
      </c>
    </row>
    <row r="625" spans="1:39" x14ac:dyDescent="0.25">
      <c r="A625" s="11">
        <v>43658</v>
      </c>
      <c r="B625" s="12">
        <v>13234.8</v>
      </c>
      <c r="C625" s="12">
        <v>3013.77</v>
      </c>
      <c r="D625" s="12">
        <v>8244.1396480000003</v>
      </c>
      <c r="E625" s="12">
        <v>309.42001299999998</v>
      </c>
      <c r="F625" s="12">
        <v>2011</v>
      </c>
      <c r="G625" s="12">
        <v>42.25</v>
      </c>
      <c r="H625" s="12">
        <v>158.08000200000001</v>
      </c>
      <c r="I625" s="12">
        <v>1144.900024</v>
      </c>
      <c r="J625" s="12">
        <v>65</v>
      </c>
      <c r="K625" s="12">
        <v>373.25</v>
      </c>
      <c r="L625" s="12">
        <v>120.120003</v>
      </c>
      <c r="M625" s="12">
        <v>57.648784999999997</v>
      </c>
      <c r="N625" s="12">
        <v>219.64999399999999</v>
      </c>
      <c r="O625" s="53"/>
      <c r="P625" s="13">
        <f t="shared" si="218"/>
        <v>-1.0578172696218413E-4</v>
      </c>
      <c r="Q625" s="13">
        <f t="shared" si="219"/>
        <v>1.7585947169163063E-4</v>
      </c>
      <c r="R625" s="13">
        <f t="shared" si="220"/>
        <v>1.7043357584813901E-3</v>
      </c>
      <c r="S625" s="13">
        <f t="shared" si="221"/>
        <v>-2.1330326813733258E-3</v>
      </c>
      <c r="T625" s="13">
        <f t="shared" si="222"/>
        <v>4.9676727996021963E-3</v>
      </c>
      <c r="U625" s="13">
        <f t="shared" si="223"/>
        <v>4.7337514792900048E-3</v>
      </c>
      <c r="V625" s="13">
        <f t="shared" si="224"/>
        <v>9.9316294290026086E-3</v>
      </c>
      <c r="W625" s="13">
        <f t="shared" si="225"/>
        <v>4.7514559227574971E-3</v>
      </c>
      <c r="X625" s="13">
        <f t="shared" si="226"/>
        <v>4.0000307692307224E-3</v>
      </c>
      <c r="Y625" s="13">
        <f t="shared" si="227"/>
        <v>-1.7816460817146718E-2</v>
      </c>
      <c r="Z625" s="13">
        <f t="shared" si="228"/>
        <v>6.4934980063229286E-3</v>
      </c>
      <c r="AA625" s="13">
        <f t="shared" si="229"/>
        <v>2.5527511117537927E-3</v>
      </c>
      <c r="AB625" s="13">
        <f t="shared" si="230"/>
        <v>6.3282451079875734E-3</v>
      </c>
      <c r="AC625" s="55"/>
      <c r="AD625" s="14">
        <f t="shared" si="231"/>
        <v>-3.5297179598344454E-3</v>
      </c>
      <c r="AE625" s="14">
        <f t="shared" si="232"/>
        <v>3.8047754810499011E-3</v>
      </c>
      <c r="AF625" s="14">
        <f t="shared" si="233"/>
        <v>4.0872707708091106E-3</v>
      </c>
      <c r="AG625" s="14">
        <f t="shared" si="234"/>
        <v>8.8766760008779817E-3</v>
      </c>
      <c r="AH625" s="14">
        <f t="shared" si="235"/>
        <v>3.6907235822274489E-3</v>
      </c>
      <c r="AI625" s="14">
        <f t="shared" si="236"/>
        <v>3.3141755519490094E-3</v>
      </c>
      <c r="AJ625" s="14">
        <f t="shared" si="237"/>
        <v>-1.8956108698584502E-2</v>
      </c>
      <c r="AK625" s="14">
        <f t="shared" si="238"/>
        <v>5.1546765470685679E-3</v>
      </c>
      <c r="AL625" s="14">
        <f t="shared" si="239"/>
        <v>2.1951504869196486E-3</v>
      </c>
      <c r="AM625" s="14">
        <f t="shared" si="240"/>
        <v>5.3997075080074088E-3</v>
      </c>
    </row>
    <row r="626" spans="1:39" x14ac:dyDescent="0.25">
      <c r="A626" s="11">
        <v>43661</v>
      </c>
      <c r="B626" s="12">
        <v>13233.4</v>
      </c>
      <c r="C626" s="12">
        <v>3014.3</v>
      </c>
      <c r="D626" s="12">
        <v>8258.1904300000006</v>
      </c>
      <c r="E626" s="12">
        <v>308.76001000000002</v>
      </c>
      <c r="F626" s="12">
        <v>2020.98999</v>
      </c>
      <c r="G626" s="12">
        <v>42.450001</v>
      </c>
      <c r="H626" s="12">
        <v>159.64999399999999</v>
      </c>
      <c r="I626" s="12">
        <v>1150.339966</v>
      </c>
      <c r="J626" s="12">
        <v>65.260002</v>
      </c>
      <c r="K626" s="12">
        <v>366.60000600000001</v>
      </c>
      <c r="L626" s="12">
        <v>120.900002</v>
      </c>
      <c r="M626" s="12">
        <v>57.795948000000003</v>
      </c>
      <c r="N626" s="12">
        <v>221.03999300000001</v>
      </c>
      <c r="O626" s="53"/>
      <c r="P626" s="13">
        <f t="shared" si="218"/>
        <v>-2.886635331811882E-3</v>
      </c>
      <c r="Q626" s="13">
        <f t="shared" si="219"/>
        <v>-3.4037753375577573E-3</v>
      </c>
      <c r="R626" s="13">
        <f t="shared" si="220"/>
        <v>-4.285518153157919E-3</v>
      </c>
      <c r="S626" s="13">
        <f t="shared" si="221"/>
        <v>-9.9106033841623864E-3</v>
      </c>
      <c r="T626" s="13">
        <f t="shared" si="222"/>
        <v>-5.4873928395855476E-3</v>
      </c>
      <c r="U626" s="13">
        <f t="shared" si="223"/>
        <v>-1.3898704030654851E-2</v>
      </c>
      <c r="V626" s="13">
        <f t="shared" si="224"/>
        <v>-1.578446034893044E-2</v>
      </c>
      <c r="W626" s="13">
        <f t="shared" si="225"/>
        <v>2.8165499728451948E-3</v>
      </c>
      <c r="X626" s="13">
        <f t="shared" si="226"/>
        <v>8.1213451387880387E-3</v>
      </c>
      <c r="Y626" s="13">
        <f t="shared" si="227"/>
        <v>-1.6639825150467358E-3</v>
      </c>
      <c r="Z626" s="13">
        <f t="shared" si="228"/>
        <v>-9.8428699777854955E-3</v>
      </c>
      <c r="AA626" s="13">
        <f t="shared" si="229"/>
        <v>4.9331139961577009E-3</v>
      </c>
      <c r="AB626" s="13">
        <f t="shared" si="230"/>
        <v>-1.5834238648387955E-2</v>
      </c>
      <c r="AC626" s="55"/>
      <c r="AD626" s="14">
        <f t="shared" si="231"/>
        <v>-1.1307288662623507E-2</v>
      </c>
      <c r="AE626" s="14">
        <f t="shared" si="232"/>
        <v>-6.6502901581378428E-3</v>
      </c>
      <c r="AF626" s="14">
        <f t="shared" si="233"/>
        <v>-1.4545184739135747E-2</v>
      </c>
      <c r="AG626" s="14">
        <f t="shared" si="234"/>
        <v>-1.6839413777055067E-2</v>
      </c>
      <c r="AH626" s="14">
        <f t="shared" si="235"/>
        <v>1.7558176323151467E-3</v>
      </c>
      <c r="AI626" s="14">
        <f t="shared" si="236"/>
        <v>7.4354899215063252E-3</v>
      </c>
      <c r="AJ626" s="14">
        <f t="shared" si="237"/>
        <v>-2.8036303964845198E-3</v>
      </c>
      <c r="AK626" s="14">
        <f t="shared" si="238"/>
        <v>-1.1181691437039856E-2</v>
      </c>
      <c r="AL626" s="14">
        <f t="shared" si="239"/>
        <v>4.5755133713235568E-3</v>
      </c>
      <c r="AM626" s="14">
        <f t="shared" si="240"/>
        <v>-1.6762776248368121E-2</v>
      </c>
    </row>
    <row r="627" spans="1:39" x14ac:dyDescent="0.25">
      <c r="A627" s="11">
        <v>43662</v>
      </c>
      <c r="B627" s="12">
        <v>13195.2</v>
      </c>
      <c r="C627" s="12">
        <v>3004.04</v>
      </c>
      <c r="D627" s="12">
        <v>8222.7998050000006</v>
      </c>
      <c r="E627" s="12">
        <v>305.70001200000002</v>
      </c>
      <c r="F627" s="12">
        <v>2009.900024</v>
      </c>
      <c r="G627" s="12">
        <v>41.860000999999997</v>
      </c>
      <c r="H627" s="12">
        <v>157.13000500000001</v>
      </c>
      <c r="I627" s="12">
        <v>1153.579956</v>
      </c>
      <c r="J627" s="12">
        <v>65.790001000000004</v>
      </c>
      <c r="K627" s="12">
        <v>365.98998999999998</v>
      </c>
      <c r="L627" s="12">
        <v>119.709999</v>
      </c>
      <c r="M627" s="12">
        <v>58.081062000000003</v>
      </c>
      <c r="N627" s="12">
        <v>217.53999300000001</v>
      </c>
      <c r="O627" s="53"/>
      <c r="P627" s="13">
        <f t="shared" si="218"/>
        <v>-5.6990420759064353E-3</v>
      </c>
      <c r="Q627" s="13">
        <f t="shared" si="219"/>
        <v>-6.5312046444121474E-3</v>
      </c>
      <c r="R627" s="13">
        <f t="shared" si="220"/>
        <v>-4.5714166575165915E-3</v>
      </c>
      <c r="S627" s="13">
        <f t="shared" si="221"/>
        <v>1.2070666847078693E-2</v>
      </c>
      <c r="T627" s="13">
        <f t="shared" si="222"/>
        <v>-8.8909870076204767E-3</v>
      </c>
      <c r="U627" s="13">
        <f t="shared" si="223"/>
        <v>9.0779023153868543E-3</v>
      </c>
      <c r="V627" s="13">
        <f t="shared" si="224"/>
        <v>7.0642141200210062E-3</v>
      </c>
      <c r="W627" s="13">
        <f t="shared" si="225"/>
        <v>-6.2674285925267137E-3</v>
      </c>
      <c r="X627" s="13">
        <f t="shared" si="226"/>
        <v>-7.6003950813141596E-4</v>
      </c>
      <c r="Y627" s="13">
        <f t="shared" si="227"/>
        <v>-9.6996860487905678E-3</v>
      </c>
      <c r="Z627" s="13">
        <f t="shared" si="228"/>
        <v>-7.518177324519093E-3</v>
      </c>
      <c r="AA627" s="13">
        <f t="shared" si="229"/>
        <v>-7.918243643686429E-4</v>
      </c>
      <c r="AB627" s="13">
        <f t="shared" si="230"/>
        <v>-2.6661120651962911E-3</v>
      </c>
      <c r="AC627" s="55"/>
      <c r="AD627" s="14">
        <f t="shared" si="231"/>
        <v>1.0673981568617572E-2</v>
      </c>
      <c r="AE627" s="14">
        <f t="shared" si="232"/>
        <v>-1.0053884326172772E-2</v>
      </c>
      <c r="AF627" s="14">
        <f t="shared" si="233"/>
        <v>8.4314216069059592E-3</v>
      </c>
      <c r="AG627" s="14">
        <f t="shared" si="234"/>
        <v>6.0092606918963794E-3</v>
      </c>
      <c r="AH627" s="14">
        <f t="shared" si="235"/>
        <v>-7.3281609330567623E-3</v>
      </c>
      <c r="AI627" s="14">
        <f t="shared" si="236"/>
        <v>-1.445894725413129E-3</v>
      </c>
      <c r="AJ627" s="14">
        <f t="shared" si="237"/>
        <v>-1.0839333930228352E-2</v>
      </c>
      <c r="AK627" s="14">
        <f t="shared" si="238"/>
        <v>-8.8569987837734537E-3</v>
      </c>
      <c r="AL627" s="14">
        <f t="shared" si="239"/>
        <v>-1.1494249892027868E-3</v>
      </c>
      <c r="AM627" s="14">
        <f t="shared" si="240"/>
        <v>-3.5946496651764557E-3</v>
      </c>
    </row>
    <row r="628" spans="1:39" x14ac:dyDescent="0.25">
      <c r="A628" s="11">
        <v>43663</v>
      </c>
      <c r="B628" s="12">
        <v>13120</v>
      </c>
      <c r="C628" s="12">
        <v>2984.42</v>
      </c>
      <c r="D628" s="12">
        <v>8185.2099609999996</v>
      </c>
      <c r="E628" s="12">
        <v>309.39001500000001</v>
      </c>
      <c r="F628" s="12">
        <v>1992.030029</v>
      </c>
      <c r="G628" s="12">
        <v>42.240001999999997</v>
      </c>
      <c r="H628" s="12">
        <v>158.240005</v>
      </c>
      <c r="I628" s="12">
        <v>1146.349976</v>
      </c>
      <c r="J628" s="12">
        <v>65.739998</v>
      </c>
      <c r="K628" s="12">
        <v>362.44000199999999</v>
      </c>
      <c r="L628" s="12">
        <v>118.80999799999999</v>
      </c>
      <c r="M628" s="12">
        <v>58.035072</v>
      </c>
      <c r="N628" s="12">
        <v>216.96000699999999</v>
      </c>
      <c r="O628" s="53"/>
      <c r="P628" s="13">
        <f t="shared" si="218"/>
        <v>3.7118902439023937E-3</v>
      </c>
      <c r="Q628" s="13">
        <f t="shared" si="219"/>
        <v>3.5819355184592006E-3</v>
      </c>
      <c r="R628" s="13">
        <f t="shared" si="220"/>
        <v>2.6914731698965966E-3</v>
      </c>
      <c r="S628" s="13">
        <f t="shared" si="221"/>
        <v>2.2301042908576818E-3</v>
      </c>
      <c r="T628" s="13">
        <f t="shared" si="222"/>
        <v>-7.0932690744091031E-3</v>
      </c>
      <c r="U628" s="13">
        <f t="shared" si="223"/>
        <v>9.4696254985975337E-3</v>
      </c>
      <c r="V628" s="13">
        <f t="shared" si="224"/>
        <v>-1.6431306356442521E-3</v>
      </c>
      <c r="W628" s="13">
        <f t="shared" si="225"/>
        <v>-1.7464125632749017E-5</v>
      </c>
      <c r="X628" s="13">
        <f t="shared" si="226"/>
        <v>-1.1712762753658845E-2</v>
      </c>
      <c r="Y628" s="13">
        <f t="shared" si="227"/>
        <v>-0.10272048006444934</v>
      </c>
      <c r="Z628" s="13">
        <f t="shared" si="228"/>
        <v>8.9218501628121061E-3</v>
      </c>
      <c r="AA628" s="13">
        <f t="shared" si="229"/>
        <v>3.3280909860851082E-3</v>
      </c>
      <c r="AB628" s="13">
        <f t="shared" si="230"/>
        <v>-9.9557703277544096E-3</v>
      </c>
      <c r="AC628" s="55"/>
      <c r="AD628" s="14">
        <f t="shared" si="231"/>
        <v>8.3341901239656203E-4</v>
      </c>
      <c r="AE628" s="14">
        <f t="shared" si="232"/>
        <v>-8.2561663929613983E-3</v>
      </c>
      <c r="AF628" s="14">
        <f t="shared" si="233"/>
        <v>8.8231447901166386E-3</v>
      </c>
      <c r="AG628" s="14">
        <f t="shared" si="234"/>
        <v>-2.6980840637688794E-3</v>
      </c>
      <c r="AH628" s="14">
        <f t="shared" si="235"/>
        <v>-1.0781964661627972E-3</v>
      </c>
      <c r="AI628" s="14">
        <f t="shared" si="236"/>
        <v>-1.2398617970940558E-2</v>
      </c>
      <c r="AJ628" s="14">
        <f t="shared" si="237"/>
        <v>-0.10386012794588712</v>
      </c>
      <c r="AK628" s="14">
        <f t="shared" si="238"/>
        <v>7.5830287035577454E-3</v>
      </c>
      <c r="AL628" s="14">
        <f t="shared" si="239"/>
        <v>2.9704903612509641E-3</v>
      </c>
      <c r="AM628" s="14">
        <f t="shared" si="240"/>
        <v>-1.0884307927734574E-2</v>
      </c>
    </row>
    <row r="629" spans="1:39" x14ac:dyDescent="0.25">
      <c r="A629" s="11">
        <v>43664</v>
      </c>
      <c r="B629" s="12">
        <v>13168.7</v>
      </c>
      <c r="C629" s="12">
        <v>2995.11</v>
      </c>
      <c r="D629" s="12">
        <v>8207.2402340000008</v>
      </c>
      <c r="E629" s="12">
        <v>310.07998700000002</v>
      </c>
      <c r="F629" s="12">
        <v>1977.900024</v>
      </c>
      <c r="G629" s="12">
        <v>42.639999000000003</v>
      </c>
      <c r="H629" s="12">
        <v>157.979996</v>
      </c>
      <c r="I629" s="12">
        <v>1146.329956</v>
      </c>
      <c r="J629" s="12">
        <v>64.970000999999996</v>
      </c>
      <c r="K629" s="12">
        <v>325.209991</v>
      </c>
      <c r="L629" s="12">
        <v>119.870003</v>
      </c>
      <c r="M629" s="12">
        <v>58.228217999999998</v>
      </c>
      <c r="N629" s="12">
        <v>214.800003</v>
      </c>
      <c r="O629" s="53"/>
      <c r="P629" s="13">
        <f t="shared" si="218"/>
        <v>-4.30566418856837E-3</v>
      </c>
      <c r="Q629" s="13">
        <f t="shared" si="219"/>
        <v>-6.1767347442999165E-3</v>
      </c>
      <c r="R629" s="13">
        <f t="shared" si="220"/>
        <v>-7.4020009489100813E-3</v>
      </c>
      <c r="S629" s="13">
        <f t="shared" si="221"/>
        <v>-1.0352141816879046E-2</v>
      </c>
      <c r="T629" s="13">
        <f t="shared" si="222"/>
        <v>-6.7647524332099529E-3</v>
      </c>
      <c r="U629" s="13">
        <f t="shared" si="223"/>
        <v>-9.1463182257579545E-3</v>
      </c>
      <c r="V629" s="13">
        <f t="shared" si="224"/>
        <v>-7.7857705478103778E-3</v>
      </c>
      <c r="W629" s="13">
        <f t="shared" si="225"/>
        <v>-1.4158209785106624E-2</v>
      </c>
      <c r="X629" s="13">
        <f t="shared" si="226"/>
        <v>-2.6319885696169165E-2</v>
      </c>
      <c r="Y629" s="13">
        <f t="shared" si="227"/>
        <v>-3.1087559668485087E-2</v>
      </c>
      <c r="Z629" s="13">
        <f t="shared" si="228"/>
        <v>-1.0344589713574881E-2</v>
      </c>
      <c r="AA629" s="13">
        <f t="shared" si="229"/>
        <v>-1.5005525327943192E-2</v>
      </c>
      <c r="AB629" s="13">
        <f t="shared" si="230"/>
        <v>-2.7467224942264723E-3</v>
      </c>
      <c r="AC629" s="55"/>
      <c r="AD629" s="14">
        <f t="shared" si="231"/>
        <v>-1.1748827095340166E-2</v>
      </c>
      <c r="AE629" s="14">
        <f t="shared" si="232"/>
        <v>-7.9276497517622481E-3</v>
      </c>
      <c r="AF629" s="14">
        <f t="shared" si="233"/>
        <v>-9.7927989342388496E-3</v>
      </c>
      <c r="AG629" s="14">
        <f t="shared" si="234"/>
        <v>-8.8407239759350047E-3</v>
      </c>
      <c r="AH629" s="14">
        <f t="shared" si="235"/>
        <v>-1.5218942125636672E-2</v>
      </c>
      <c r="AI629" s="14">
        <f t="shared" si="236"/>
        <v>-2.7005740913450878E-2</v>
      </c>
      <c r="AJ629" s="14">
        <f t="shared" si="237"/>
        <v>-3.2227207549922872E-2</v>
      </c>
      <c r="AK629" s="14">
        <f t="shared" si="238"/>
        <v>-1.1683411172829242E-2</v>
      </c>
      <c r="AL629" s="14">
        <f t="shared" si="239"/>
        <v>-1.5363125952777336E-2</v>
      </c>
      <c r="AM629" s="14">
        <f t="shared" si="240"/>
        <v>-3.6752600942066369E-3</v>
      </c>
    </row>
    <row r="630" spans="1:39" x14ac:dyDescent="0.25">
      <c r="A630" s="11">
        <v>43665</v>
      </c>
      <c r="B630" s="12">
        <v>13112</v>
      </c>
      <c r="C630" s="12">
        <v>2976.61</v>
      </c>
      <c r="D630" s="12">
        <v>8146.4902339999999</v>
      </c>
      <c r="E630" s="12">
        <v>306.86999500000002</v>
      </c>
      <c r="F630" s="12">
        <v>1964.5200199999999</v>
      </c>
      <c r="G630" s="12">
        <v>42.25</v>
      </c>
      <c r="H630" s="12">
        <v>156.75</v>
      </c>
      <c r="I630" s="12">
        <v>1130.099976</v>
      </c>
      <c r="J630" s="12">
        <v>63.259998000000003</v>
      </c>
      <c r="K630" s="12">
        <v>315.10000600000001</v>
      </c>
      <c r="L630" s="12">
        <v>118.629997</v>
      </c>
      <c r="M630" s="12">
        <v>57.354472999999999</v>
      </c>
      <c r="N630" s="12">
        <v>214.21000699999999</v>
      </c>
      <c r="O630" s="53"/>
      <c r="P630" s="13">
        <f t="shared" si="218"/>
        <v>-1.677852348993536E-4</v>
      </c>
      <c r="Q630" s="13">
        <f t="shared" si="219"/>
        <v>2.8287212634507952E-3</v>
      </c>
      <c r="R630" s="13">
        <f t="shared" si="220"/>
        <v>7.0765952384495012E-3</v>
      </c>
      <c r="S630" s="13">
        <f t="shared" si="221"/>
        <v>5.4746082294554466E-3</v>
      </c>
      <c r="T630" s="13">
        <f t="shared" si="222"/>
        <v>1.074561968576937E-2</v>
      </c>
      <c r="U630" s="13">
        <f t="shared" si="223"/>
        <v>5.9171597633136397E-3</v>
      </c>
      <c r="V630" s="13">
        <f t="shared" si="224"/>
        <v>6.0605869218499642E-3</v>
      </c>
      <c r="W630" s="13">
        <f t="shared" si="225"/>
        <v>7.0524468359072223E-3</v>
      </c>
      <c r="X630" s="13">
        <f t="shared" si="226"/>
        <v>4.2681158478694581E-3</v>
      </c>
      <c r="Y630" s="13">
        <f t="shared" si="227"/>
        <v>-1.4217743302740504E-2</v>
      </c>
      <c r="Z630" s="13">
        <f t="shared" si="228"/>
        <v>5.0581641673641542E-4</v>
      </c>
      <c r="AA630" s="13">
        <f t="shared" si="229"/>
        <v>7.0557356529106219E-3</v>
      </c>
      <c r="AB630" s="13">
        <f t="shared" si="230"/>
        <v>8.0761633138828337E-3</v>
      </c>
      <c r="AC630" s="55"/>
      <c r="AD630" s="14">
        <f t="shared" si="231"/>
        <v>4.077922950994327E-3</v>
      </c>
      <c r="AE630" s="14">
        <f t="shared" si="232"/>
        <v>9.5827223672170746E-3</v>
      </c>
      <c r="AF630" s="14">
        <f t="shared" si="233"/>
        <v>5.2706790548327455E-3</v>
      </c>
      <c r="AG630" s="14">
        <f t="shared" si="234"/>
        <v>5.0056334937253373E-3</v>
      </c>
      <c r="AH630" s="14">
        <f t="shared" si="235"/>
        <v>5.9917144953771737E-3</v>
      </c>
      <c r="AI630" s="14">
        <f t="shared" si="236"/>
        <v>3.5822606305877451E-3</v>
      </c>
      <c r="AJ630" s="14">
        <f t="shared" si="237"/>
        <v>-1.5357391184178289E-2</v>
      </c>
      <c r="AK630" s="14">
        <f t="shared" si="238"/>
        <v>-8.330050425179457E-4</v>
      </c>
      <c r="AL630" s="14">
        <f t="shared" si="239"/>
        <v>6.6981350280764778E-3</v>
      </c>
      <c r="AM630" s="14">
        <f t="shared" si="240"/>
        <v>7.1476257139026691E-3</v>
      </c>
    </row>
    <row r="631" spans="1:39" x14ac:dyDescent="0.25">
      <c r="A631" s="11">
        <v>43668</v>
      </c>
      <c r="B631" s="12">
        <v>13109.8</v>
      </c>
      <c r="C631" s="12">
        <v>2985.03</v>
      </c>
      <c r="D631" s="12">
        <v>8204.1396480000003</v>
      </c>
      <c r="E631" s="12">
        <v>308.54998799999998</v>
      </c>
      <c r="F631" s="12">
        <v>1985.630005</v>
      </c>
      <c r="G631" s="12">
        <v>42.5</v>
      </c>
      <c r="H631" s="12">
        <v>157.699997</v>
      </c>
      <c r="I631" s="12">
        <v>1138.0699460000001</v>
      </c>
      <c r="J631" s="12">
        <v>63.529998999999997</v>
      </c>
      <c r="K631" s="12">
        <v>310.61999500000002</v>
      </c>
      <c r="L631" s="12">
        <v>118.69000200000001</v>
      </c>
      <c r="M631" s="12">
        <v>57.759151000000003</v>
      </c>
      <c r="N631" s="12">
        <v>215.94000199999999</v>
      </c>
      <c r="O631" s="53"/>
      <c r="P631" s="13">
        <f t="shared" si="218"/>
        <v>6.6896520160490969E-3</v>
      </c>
      <c r="Q631" s="13">
        <f t="shared" si="219"/>
        <v>6.8475023701604076E-3</v>
      </c>
      <c r="R631" s="13">
        <f t="shared" si="220"/>
        <v>5.7605970921668082E-3</v>
      </c>
      <c r="S631" s="13">
        <f t="shared" si="221"/>
        <v>-2.1713920792633123E-3</v>
      </c>
      <c r="T631" s="13">
        <f t="shared" si="222"/>
        <v>4.4620523348708474E-3</v>
      </c>
      <c r="U631" s="13">
        <f t="shared" si="223"/>
        <v>8.9411999999999825E-3</v>
      </c>
      <c r="V631" s="13">
        <f t="shared" si="224"/>
        <v>-9.1946545820161818E-3</v>
      </c>
      <c r="W631" s="13">
        <f t="shared" si="225"/>
        <v>7.152473385849234E-3</v>
      </c>
      <c r="X631" s="13">
        <f t="shared" si="226"/>
        <v>8.9721235474913286E-3</v>
      </c>
      <c r="Y631" s="13">
        <f t="shared" si="227"/>
        <v>-1.068832352534177E-2</v>
      </c>
      <c r="Z631" s="13">
        <f t="shared" si="228"/>
        <v>1.2890715091570915E-2</v>
      </c>
      <c r="AA631" s="13">
        <f t="shared" si="229"/>
        <v>-2.5477348169471448E-3</v>
      </c>
      <c r="AB631" s="13">
        <f t="shared" si="230"/>
        <v>-9.2616929771072165E-4</v>
      </c>
      <c r="AC631" s="55"/>
      <c r="AD631" s="14">
        <f t="shared" si="231"/>
        <v>-3.5680773577244319E-3</v>
      </c>
      <c r="AE631" s="14">
        <f t="shared" si="232"/>
        <v>3.2991550163185522E-3</v>
      </c>
      <c r="AF631" s="14">
        <f t="shared" si="233"/>
        <v>8.2947192915190874E-3</v>
      </c>
      <c r="AG631" s="14">
        <f t="shared" si="234"/>
        <v>-1.0249608010140809E-2</v>
      </c>
      <c r="AH631" s="14">
        <f t="shared" si="235"/>
        <v>6.0917410453191854E-3</v>
      </c>
      <c r="AI631" s="14">
        <f t="shared" si="236"/>
        <v>8.286268330209616E-3</v>
      </c>
      <c r="AJ631" s="14">
        <f t="shared" si="237"/>
        <v>-1.1827971406779554E-2</v>
      </c>
      <c r="AK631" s="14">
        <f t="shared" si="238"/>
        <v>1.1551893632316554E-2</v>
      </c>
      <c r="AL631" s="14">
        <f t="shared" si="239"/>
        <v>-2.9053354417812888E-3</v>
      </c>
      <c r="AM631" s="14">
        <f t="shared" si="240"/>
        <v>-1.8547068976908863E-3</v>
      </c>
    </row>
    <row r="632" spans="1:39" x14ac:dyDescent="0.25">
      <c r="A632" s="11">
        <v>43669</v>
      </c>
      <c r="B632" s="12">
        <v>13197.5</v>
      </c>
      <c r="C632" s="12">
        <v>3005.47</v>
      </c>
      <c r="D632" s="12">
        <v>8251.4003909999992</v>
      </c>
      <c r="E632" s="12">
        <v>307.88000499999998</v>
      </c>
      <c r="F632" s="12">
        <v>1994.48999</v>
      </c>
      <c r="G632" s="12">
        <v>42.880001</v>
      </c>
      <c r="H632" s="12">
        <v>156.25</v>
      </c>
      <c r="I632" s="12">
        <v>1146.209961</v>
      </c>
      <c r="J632" s="12">
        <v>64.099997999999999</v>
      </c>
      <c r="K632" s="12">
        <v>307.29998799999998</v>
      </c>
      <c r="L632" s="12">
        <v>120.220001</v>
      </c>
      <c r="M632" s="12">
        <v>57.611995999999998</v>
      </c>
      <c r="N632" s="12">
        <v>215.740005</v>
      </c>
      <c r="O632" s="53"/>
      <c r="P632" s="13">
        <f t="shared" si="218"/>
        <v>2.8338700511461035E-3</v>
      </c>
      <c r="Q632" s="13">
        <f t="shared" si="219"/>
        <v>4.68811866363672E-3</v>
      </c>
      <c r="R632" s="13">
        <f t="shared" si="220"/>
        <v>8.4954802431427279E-3</v>
      </c>
      <c r="S632" s="13">
        <f t="shared" si="221"/>
        <v>7.7627126191583962E-3</v>
      </c>
      <c r="T632" s="13">
        <f t="shared" si="222"/>
        <v>3.1687644619364796E-3</v>
      </c>
      <c r="U632" s="13">
        <f t="shared" si="223"/>
        <v>-2.3325559157516551E-4</v>
      </c>
      <c r="V632" s="13">
        <f t="shared" si="224"/>
        <v>2.2399999999999975E-2</v>
      </c>
      <c r="W632" s="13">
        <f t="shared" si="225"/>
        <v>-7.3284147632705077E-3</v>
      </c>
      <c r="X632" s="13">
        <f t="shared" si="226"/>
        <v>9.9843996875008667E-3</v>
      </c>
      <c r="Y632" s="13">
        <f t="shared" si="227"/>
        <v>3.4624192696030898E-2</v>
      </c>
      <c r="Z632" s="13">
        <f t="shared" si="228"/>
        <v>8.9835467560843707E-3</v>
      </c>
      <c r="AA632" s="13">
        <f t="shared" si="229"/>
        <v>-6.5452861588061184E-3</v>
      </c>
      <c r="AB632" s="13">
        <f t="shared" si="230"/>
        <v>5.0986881176720011E-3</v>
      </c>
      <c r="AC632" s="55"/>
      <c r="AD632" s="14">
        <f t="shared" si="231"/>
        <v>6.3660273406972766E-3</v>
      </c>
      <c r="AE632" s="14">
        <f t="shared" si="232"/>
        <v>2.0058671433841845E-3</v>
      </c>
      <c r="AF632" s="14">
        <f t="shared" si="233"/>
        <v>-8.7973630005605996E-4</v>
      </c>
      <c r="AG632" s="14">
        <f t="shared" si="234"/>
        <v>2.1345046571875349E-2</v>
      </c>
      <c r="AH632" s="14">
        <f t="shared" si="235"/>
        <v>-8.3891471038005563E-3</v>
      </c>
      <c r="AI632" s="14">
        <f t="shared" si="236"/>
        <v>9.2985444702191541E-3</v>
      </c>
      <c r="AJ632" s="14">
        <f t="shared" si="237"/>
        <v>3.3484544814593113E-2</v>
      </c>
      <c r="AK632" s="14">
        <f t="shared" si="238"/>
        <v>7.64472529683001E-3</v>
      </c>
      <c r="AL632" s="14">
        <f t="shared" si="239"/>
        <v>-6.9028867836402625E-3</v>
      </c>
      <c r="AM632" s="14">
        <f t="shared" si="240"/>
        <v>4.1701505176918365E-3</v>
      </c>
    </row>
    <row r="633" spans="1:39" x14ac:dyDescent="0.25">
      <c r="A633" s="11">
        <v>43670</v>
      </c>
      <c r="B633" s="12">
        <v>13234.9</v>
      </c>
      <c r="C633" s="12">
        <v>3019.56</v>
      </c>
      <c r="D633" s="12">
        <v>8321.5</v>
      </c>
      <c r="E633" s="12">
        <v>310.26998900000001</v>
      </c>
      <c r="F633" s="12">
        <v>2000.8100589999999</v>
      </c>
      <c r="G633" s="12">
        <v>42.869999</v>
      </c>
      <c r="H633" s="12">
        <v>159.75</v>
      </c>
      <c r="I633" s="12">
        <v>1137.8100589999999</v>
      </c>
      <c r="J633" s="12">
        <v>64.739998</v>
      </c>
      <c r="K633" s="12">
        <v>317.94000199999999</v>
      </c>
      <c r="L633" s="12">
        <v>121.300003</v>
      </c>
      <c r="M633" s="12">
        <v>57.234909000000002</v>
      </c>
      <c r="N633" s="12">
        <v>216.83999600000001</v>
      </c>
      <c r="O633" s="53"/>
      <c r="P633" s="13">
        <f t="shared" si="218"/>
        <v>-4.956592040740837E-3</v>
      </c>
      <c r="Q633" s="13">
        <f t="shared" si="219"/>
        <v>-5.2623561048629197E-3</v>
      </c>
      <c r="R633" s="13">
        <f t="shared" si="220"/>
        <v>-9.9693517995553815E-3</v>
      </c>
      <c r="S633" s="13">
        <f t="shared" si="221"/>
        <v>-4.963348227662534E-3</v>
      </c>
      <c r="T633" s="13">
        <f t="shared" si="222"/>
        <v>-1.3489592816966045E-2</v>
      </c>
      <c r="U633" s="13">
        <f t="shared" si="223"/>
        <v>-2.0060672266402402E-2</v>
      </c>
      <c r="V633" s="13">
        <f t="shared" si="224"/>
        <v>-2.5038748043817449E-3</v>
      </c>
      <c r="W633" s="13">
        <f t="shared" si="225"/>
        <v>-5.0008909263825618E-3</v>
      </c>
      <c r="X633" s="13">
        <f t="shared" si="226"/>
        <v>-8.9588201717275551E-3</v>
      </c>
      <c r="Y633" s="13">
        <f t="shared" si="227"/>
        <v>2.6797474197663318E-2</v>
      </c>
      <c r="Z633" s="13">
        <f t="shared" si="228"/>
        <v>-5.0948061394524458E-2</v>
      </c>
      <c r="AA633" s="13">
        <f t="shared" si="229"/>
        <v>-2.153295989341053E-2</v>
      </c>
      <c r="AB633" s="13">
        <f t="shared" si="230"/>
        <v>-4.5655322738522575E-3</v>
      </c>
      <c r="AC633" s="55"/>
      <c r="AD633" s="14">
        <f t="shared" si="231"/>
        <v>-6.3600335061236536E-3</v>
      </c>
      <c r="AE633" s="14">
        <f t="shared" si="232"/>
        <v>-1.465249013551834E-2</v>
      </c>
      <c r="AF633" s="14">
        <f t="shared" si="233"/>
        <v>-2.0707152974883295E-2</v>
      </c>
      <c r="AG633" s="14">
        <f t="shared" si="234"/>
        <v>-3.5588282325063722E-3</v>
      </c>
      <c r="AH633" s="14">
        <f t="shared" si="235"/>
        <v>-6.0616232669126104E-3</v>
      </c>
      <c r="AI633" s="14">
        <f t="shared" si="236"/>
        <v>-9.6446753890092676E-3</v>
      </c>
      <c r="AJ633" s="14">
        <f t="shared" si="237"/>
        <v>2.5657826316225534E-2</v>
      </c>
      <c r="AK633" s="14">
        <f t="shared" si="238"/>
        <v>-5.2286882853778818E-2</v>
      </c>
      <c r="AL633" s="14">
        <f t="shared" si="239"/>
        <v>-2.1890560518244673E-2</v>
      </c>
      <c r="AM633" s="14">
        <f t="shared" si="240"/>
        <v>-5.4940698738324221E-3</v>
      </c>
    </row>
    <row r="634" spans="1:39" x14ac:dyDescent="0.25">
      <c r="A634" s="11">
        <v>43671</v>
      </c>
      <c r="B634" s="12">
        <v>13169.3</v>
      </c>
      <c r="C634" s="12">
        <v>3003.67</v>
      </c>
      <c r="D634" s="12">
        <v>8238.5400389999995</v>
      </c>
      <c r="E634" s="12">
        <v>308.73001099999999</v>
      </c>
      <c r="F634" s="12">
        <v>1973.8199460000001</v>
      </c>
      <c r="G634" s="12">
        <v>42.009998000000003</v>
      </c>
      <c r="H634" s="12">
        <v>159.35000600000001</v>
      </c>
      <c r="I634" s="12">
        <v>1132.119995</v>
      </c>
      <c r="J634" s="12">
        <v>64.160004000000001</v>
      </c>
      <c r="K634" s="12">
        <v>326.459991</v>
      </c>
      <c r="L634" s="12">
        <v>115.120003</v>
      </c>
      <c r="M634" s="12">
        <v>56.002471999999997</v>
      </c>
      <c r="N634" s="12">
        <v>215.85000600000001</v>
      </c>
      <c r="O634" s="53"/>
      <c r="P634" s="13">
        <f t="shared" si="218"/>
        <v>5.026842732719361E-3</v>
      </c>
      <c r="Q634" s="13">
        <f t="shared" si="219"/>
        <v>7.3876291336931743E-3</v>
      </c>
      <c r="R634" s="13">
        <f t="shared" si="220"/>
        <v>1.1126962006138053E-2</v>
      </c>
      <c r="S634" s="13">
        <f t="shared" si="221"/>
        <v>8.2271820344670399E-3</v>
      </c>
      <c r="T634" s="13">
        <f t="shared" si="222"/>
        <v>-1.5589009049359448E-2</v>
      </c>
      <c r="U634" s="13">
        <f t="shared" si="223"/>
        <v>1.6663652304862442E-3</v>
      </c>
      <c r="V634" s="13">
        <f t="shared" si="224"/>
        <v>3.8907748770338202E-3</v>
      </c>
      <c r="W634" s="13">
        <f t="shared" si="225"/>
        <v>0.10448542515142134</v>
      </c>
      <c r="X634" s="13">
        <f t="shared" si="226"/>
        <v>1.6209366196423547E-2</v>
      </c>
      <c r="Y634" s="13">
        <f t="shared" si="227"/>
        <v>2.8548698943019923E-2</v>
      </c>
      <c r="Z634" s="13">
        <f t="shared" si="228"/>
        <v>3.2139940093642849E-3</v>
      </c>
      <c r="AA634" s="13">
        <f t="shared" si="229"/>
        <v>9.8524222287910135E-4</v>
      </c>
      <c r="AB634" s="13">
        <f t="shared" si="230"/>
        <v>3.381959600223583E-3</v>
      </c>
      <c r="AC634" s="55"/>
      <c r="AD634" s="14">
        <f t="shared" si="231"/>
        <v>6.8304967560059203E-3</v>
      </c>
      <c r="AE634" s="14">
        <f t="shared" si="232"/>
        <v>-1.6751906367911743E-2</v>
      </c>
      <c r="AF634" s="14">
        <f t="shared" si="233"/>
        <v>1.0198845220053497E-3</v>
      </c>
      <c r="AG634" s="14">
        <f t="shared" si="234"/>
        <v>2.8358214489091929E-3</v>
      </c>
      <c r="AH634" s="14">
        <f t="shared" si="235"/>
        <v>0.1034246928108913</v>
      </c>
      <c r="AI634" s="14">
        <f t="shared" si="236"/>
        <v>1.5523510979141834E-2</v>
      </c>
      <c r="AJ634" s="14">
        <f t="shared" si="237"/>
        <v>2.7409051061582139E-2</v>
      </c>
      <c r="AK634" s="14">
        <f t="shared" si="238"/>
        <v>1.8751725501099238E-3</v>
      </c>
      <c r="AL634" s="14">
        <f t="shared" si="239"/>
        <v>6.2764159804495749E-4</v>
      </c>
      <c r="AM634" s="14">
        <f t="shared" si="240"/>
        <v>2.4534220002434184E-3</v>
      </c>
    </row>
    <row r="635" spans="1:39" x14ac:dyDescent="0.25">
      <c r="A635" s="11">
        <v>43672</v>
      </c>
      <c r="B635" s="12">
        <v>13235.5</v>
      </c>
      <c r="C635" s="12">
        <v>3025.86</v>
      </c>
      <c r="D635" s="12">
        <v>8330.2099610000005</v>
      </c>
      <c r="E635" s="12">
        <v>311.26998900000001</v>
      </c>
      <c r="F635" s="12">
        <v>1943.0500489999999</v>
      </c>
      <c r="G635" s="12">
        <v>42.080002</v>
      </c>
      <c r="H635" s="12">
        <v>159.970001</v>
      </c>
      <c r="I635" s="12">
        <v>1250.410034</v>
      </c>
      <c r="J635" s="12">
        <v>65.199996999999996</v>
      </c>
      <c r="K635" s="12">
        <v>335.77999899999998</v>
      </c>
      <c r="L635" s="12">
        <v>115.489998</v>
      </c>
      <c r="M635" s="12">
        <v>56.057648</v>
      </c>
      <c r="N635" s="12">
        <v>216.58000200000001</v>
      </c>
      <c r="O635" s="53"/>
      <c r="P635" s="13">
        <f t="shared" si="218"/>
        <v>-9.7465150542097589E-4</v>
      </c>
      <c r="Q635" s="13">
        <f t="shared" si="219"/>
        <v>-1.6160694810732901E-3</v>
      </c>
      <c r="R635" s="13">
        <f t="shared" si="220"/>
        <v>-4.4272453122624622E-3</v>
      </c>
      <c r="S635" s="13">
        <f t="shared" si="221"/>
        <v>-1.3011174039010864E-2</v>
      </c>
      <c r="T635" s="13">
        <f t="shared" si="222"/>
        <v>-1.5748486775082449E-2</v>
      </c>
      <c r="U635" s="13">
        <f t="shared" si="223"/>
        <v>4.9904702951295565E-3</v>
      </c>
      <c r="V635" s="13">
        <f t="shared" si="224"/>
        <v>-2.3504369422364446E-2</v>
      </c>
      <c r="W635" s="13">
        <f t="shared" si="225"/>
        <v>-8.7971143072257396E-3</v>
      </c>
      <c r="X635" s="13">
        <f t="shared" si="226"/>
        <v>2.9141412383808518E-3</v>
      </c>
      <c r="Y635" s="13">
        <f t="shared" si="227"/>
        <v>-9.172633894730442E-3</v>
      </c>
      <c r="Z635" s="13">
        <f t="shared" si="228"/>
        <v>-3.498139293413105E-2</v>
      </c>
      <c r="AA635" s="13">
        <f t="shared" si="229"/>
        <v>8.3675112448526878E-3</v>
      </c>
      <c r="AB635" s="13">
        <f t="shared" si="230"/>
        <v>-4.8019622790473893E-3</v>
      </c>
      <c r="AC635" s="55"/>
      <c r="AD635" s="14">
        <f t="shared" si="231"/>
        <v>-1.4407859317471985E-2</v>
      </c>
      <c r="AE635" s="14">
        <f t="shared" si="232"/>
        <v>-1.6911384093634744E-2</v>
      </c>
      <c r="AF635" s="14">
        <f t="shared" si="233"/>
        <v>4.3439895866486623E-3</v>
      </c>
      <c r="AG635" s="14">
        <f t="shared" si="234"/>
        <v>-2.4559322850489073E-2</v>
      </c>
      <c r="AH635" s="14">
        <f t="shared" si="235"/>
        <v>-9.8578466477557882E-3</v>
      </c>
      <c r="AI635" s="14">
        <f t="shared" si="236"/>
        <v>2.2282860210991388E-3</v>
      </c>
      <c r="AJ635" s="14">
        <f t="shared" si="237"/>
        <v>-1.0312281776168226E-2</v>
      </c>
      <c r="AK635" s="14">
        <f t="shared" si="238"/>
        <v>-3.6320214393385411E-2</v>
      </c>
      <c r="AL635" s="14">
        <f t="shared" si="239"/>
        <v>8.0099106200185437E-3</v>
      </c>
      <c r="AM635" s="14">
        <f t="shared" si="240"/>
        <v>-5.7304998790275539E-3</v>
      </c>
    </row>
    <row r="636" spans="1:39" x14ac:dyDescent="0.25">
      <c r="A636" s="11">
        <v>43675</v>
      </c>
      <c r="B636" s="12">
        <v>13222.6</v>
      </c>
      <c r="C636" s="12">
        <v>3020.97</v>
      </c>
      <c r="D636" s="12">
        <v>8293.3300780000009</v>
      </c>
      <c r="E636" s="12">
        <v>307.22000100000002</v>
      </c>
      <c r="F636" s="12">
        <v>1912.4499510000001</v>
      </c>
      <c r="G636" s="12">
        <v>42.290000999999997</v>
      </c>
      <c r="H636" s="12">
        <v>156.21000699999999</v>
      </c>
      <c r="I636" s="12">
        <v>1239.410034</v>
      </c>
      <c r="J636" s="12">
        <v>65.389999000000003</v>
      </c>
      <c r="K636" s="12">
        <v>332.70001200000002</v>
      </c>
      <c r="L636" s="12">
        <v>111.449997</v>
      </c>
      <c r="M636" s="12">
        <v>56.526710999999999</v>
      </c>
      <c r="N636" s="12">
        <v>215.53999300000001</v>
      </c>
      <c r="O636" s="53"/>
      <c r="P636" s="13">
        <f t="shared" si="218"/>
        <v>-2.6772344319573316E-3</v>
      </c>
      <c r="Q636" s="13">
        <f t="shared" si="219"/>
        <v>-2.5786419593706311E-3</v>
      </c>
      <c r="R636" s="13">
        <f t="shared" si="220"/>
        <v>-2.3777813995746744E-3</v>
      </c>
      <c r="S636" s="13">
        <f t="shared" si="221"/>
        <v>-1.1652841573944306E-2</v>
      </c>
      <c r="T636" s="13">
        <f t="shared" si="222"/>
        <v>-7.2785810644202531E-3</v>
      </c>
      <c r="U636" s="13">
        <f t="shared" si="223"/>
        <v>1.3478363360644119E-2</v>
      </c>
      <c r="V636" s="13">
        <f t="shared" si="224"/>
        <v>4.8012288995031849E-3</v>
      </c>
      <c r="W636" s="13">
        <f t="shared" si="225"/>
        <v>-1.1513557748072945E-2</v>
      </c>
      <c r="X636" s="13">
        <f t="shared" si="226"/>
        <v>1.8351888948644479E-3</v>
      </c>
      <c r="Y636" s="13">
        <f t="shared" si="227"/>
        <v>-2.0348718833229196E-2</v>
      </c>
      <c r="Z636" s="13">
        <f t="shared" si="228"/>
        <v>5.2938897791088291E-3</v>
      </c>
      <c r="AA636" s="13">
        <f t="shared" si="229"/>
        <v>-6.3454779811972228E-3</v>
      </c>
      <c r="AB636" s="13">
        <f t="shared" si="230"/>
        <v>-7.4696114516437095E-3</v>
      </c>
      <c r="AC636" s="55"/>
      <c r="AD636" s="14">
        <f t="shared" si="231"/>
        <v>-1.3049526852405426E-2</v>
      </c>
      <c r="AE636" s="14">
        <f t="shared" si="232"/>
        <v>-8.4414783829725483E-3</v>
      </c>
      <c r="AF636" s="14">
        <f t="shared" si="233"/>
        <v>1.2831882652163224E-2</v>
      </c>
      <c r="AG636" s="14">
        <f t="shared" si="234"/>
        <v>3.7462754713785576E-3</v>
      </c>
      <c r="AH636" s="14">
        <f t="shared" si="235"/>
        <v>-1.2574290088602993E-2</v>
      </c>
      <c r="AI636" s="14">
        <f t="shared" si="236"/>
        <v>1.1493336775827349E-3</v>
      </c>
      <c r="AJ636" s="14">
        <f t="shared" si="237"/>
        <v>-2.148836671466698E-2</v>
      </c>
      <c r="AK636" s="14">
        <f t="shared" si="238"/>
        <v>3.9550683198544684E-3</v>
      </c>
      <c r="AL636" s="14">
        <f t="shared" si="239"/>
        <v>-6.7030786060313669E-3</v>
      </c>
      <c r="AM636" s="14">
        <f t="shared" si="240"/>
        <v>-8.3981490516238742E-3</v>
      </c>
    </row>
    <row r="637" spans="1:39" x14ac:dyDescent="0.25">
      <c r="A637" s="11">
        <v>43676</v>
      </c>
      <c r="B637" s="12">
        <v>13187.2</v>
      </c>
      <c r="C637" s="12">
        <v>3013.18</v>
      </c>
      <c r="D637" s="12">
        <v>8273.6103519999997</v>
      </c>
      <c r="E637" s="12">
        <v>303.64001500000001</v>
      </c>
      <c r="F637" s="12">
        <v>1898.530029</v>
      </c>
      <c r="G637" s="12">
        <v>42.860000999999997</v>
      </c>
      <c r="H637" s="12">
        <v>156.96000699999999</v>
      </c>
      <c r="I637" s="12">
        <v>1225.1400149999999</v>
      </c>
      <c r="J637" s="12">
        <v>65.510002</v>
      </c>
      <c r="K637" s="12">
        <v>325.92999300000002</v>
      </c>
      <c r="L637" s="12">
        <v>112.040001</v>
      </c>
      <c r="M637" s="12">
        <v>56.168022000000001</v>
      </c>
      <c r="N637" s="12">
        <v>213.929993</v>
      </c>
      <c r="O637" s="53"/>
      <c r="P637" s="13">
        <f t="shared" si="218"/>
        <v>-9.1452317398690308E-3</v>
      </c>
      <c r="Q637" s="13">
        <f t="shared" si="219"/>
        <v>-1.0885509660889747E-2</v>
      </c>
      <c r="R637" s="13">
        <f t="shared" si="220"/>
        <v>-1.1867906007474005E-2</v>
      </c>
      <c r="S637" s="13">
        <f t="shared" si="221"/>
        <v>-1.5742424462730997E-2</v>
      </c>
      <c r="T637" s="13">
        <f t="shared" si="222"/>
        <v>-1.6723464741152161E-2</v>
      </c>
      <c r="U637" s="13">
        <f t="shared" si="223"/>
        <v>-9.3327575983955802E-3</v>
      </c>
      <c r="V637" s="13">
        <f t="shared" si="224"/>
        <v>-1.5672826773000748E-2</v>
      </c>
      <c r="W637" s="13">
        <f t="shared" si="225"/>
        <v>-6.9053013503930227E-3</v>
      </c>
      <c r="X637" s="13">
        <f t="shared" si="226"/>
        <v>-1.5875453644467963E-2</v>
      </c>
      <c r="Y637" s="13">
        <f t="shared" si="227"/>
        <v>-9.0203511893428567E-3</v>
      </c>
      <c r="Z637" s="13">
        <f t="shared" si="228"/>
        <v>-1.4637620362034864E-2</v>
      </c>
      <c r="AA637" s="13">
        <f t="shared" si="229"/>
        <v>-1.5556040054250153E-2</v>
      </c>
      <c r="AB637" s="13">
        <f t="shared" si="230"/>
        <v>-1.3275356859381526E-2</v>
      </c>
      <c r="AC637" s="55"/>
      <c r="AD637" s="14">
        <f t="shared" si="231"/>
        <v>-1.7139109741192118E-2</v>
      </c>
      <c r="AE637" s="14">
        <f t="shared" si="232"/>
        <v>-1.7886362059704456E-2</v>
      </c>
      <c r="AF637" s="14">
        <f t="shared" si="233"/>
        <v>-9.9792383068764753E-3</v>
      </c>
      <c r="AG637" s="14">
        <f t="shared" si="234"/>
        <v>-1.6727780201125374E-2</v>
      </c>
      <c r="AH637" s="14">
        <f t="shared" si="235"/>
        <v>-7.9660336909230713E-3</v>
      </c>
      <c r="AI637" s="14">
        <f t="shared" si="236"/>
        <v>-1.6561308861749675E-2</v>
      </c>
      <c r="AJ637" s="14">
        <f t="shared" si="237"/>
        <v>-1.0159999070780641E-2</v>
      </c>
      <c r="AK637" s="14">
        <f t="shared" si="238"/>
        <v>-1.5976441821289225E-2</v>
      </c>
      <c r="AL637" s="14">
        <f t="shared" si="239"/>
        <v>-1.5913640679084295E-2</v>
      </c>
      <c r="AM637" s="14">
        <f t="shared" si="240"/>
        <v>-1.4203894459361691E-2</v>
      </c>
    </row>
    <row r="638" spans="1:39" x14ac:dyDescent="0.25">
      <c r="A638" s="11">
        <v>43677</v>
      </c>
      <c r="B638" s="12">
        <v>13066.6</v>
      </c>
      <c r="C638" s="12">
        <v>2980.38</v>
      </c>
      <c r="D638" s="12">
        <v>8175.419922</v>
      </c>
      <c r="E638" s="12">
        <v>298.85998499999999</v>
      </c>
      <c r="F638" s="12">
        <v>1866.780029</v>
      </c>
      <c r="G638" s="12">
        <v>42.459999000000003</v>
      </c>
      <c r="H638" s="12">
        <v>154.5</v>
      </c>
      <c r="I638" s="12">
        <v>1216.6800539999999</v>
      </c>
      <c r="J638" s="12">
        <v>64.470000999999996</v>
      </c>
      <c r="K638" s="12">
        <v>322.98998999999998</v>
      </c>
      <c r="L638" s="12">
        <v>110.400002</v>
      </c>
      <c r="M638" s="12">
        <v>55.294269999999997</v>
      </c>
      <c r="N638" s="12">
        <v>211.08999600000001</v>
      </c>
      <c r="O638" s="53"/>
      <c r="P638" s="13">
        <f t="shared" si="218"/>
        <v>-1.1158220195001123E-2</v>
      </c>
      <c r="Q638" s="13">
        <f t="shared" si="219"/>
        <v>-8.9988524953193982E-3</v>
      </c>
      <c r="R638" s="13">
        <f t="shared" si="220"/>
        <v>-7.8650155727132409E-3</v>
      </c>
      <c r="S638" s="13">
        <f t="shared" si="221"/>
        <v>-1.4052834808246928E-3</v>
      </c>
      <c r="T638" s="13">
        <f t="shared" si="222"/>
        <v>-6.1389573607870673E-3</v>
      </c>
      <c r="U638" s="13">
        <f t="shared" si="223"/>
        <v>3.5327838797167832E-3</v>
      </c>
      <c r="V638" s="13">
        <f t="shared" si="224"/>
        <v>-2.3883508090614791E-2</v>
      </c>
      <c r="W638" s="13">
        <f t="shared" si="225"/>
        <v>-6.3040763878586814E-3</v>
      </c>
      <c r="X638" s="13">
        <f t="shared" si="226"/>
        <v>-1.5666232113134226E-2</v>
      </c>
      <c r="Y638" s="13">
        <f t="shared" si="227"/>
        <v>-1.0805257463242013E-2</v>
      </c>
      <c r="Z638" s="13">
        <f t="shared" si="228"/>
        <v>3.62319739813044E-3</v>
      </c>
      <c r="AA638" s="13">
        <f t="shared" si="229"/>
        <v>4.8237005389528687E-3</v>
      </c>
      <c r="AB638" s="13">
        <f t="shared" si="230"/>
        <v>8.1008433957239223E-3</v>
      </c>
      <c r="AC638" s="55"/>
      <c r="AD638" s="14">
        <f t="shared" si="231"/>
        <v>-2.8019687592858123E-3</v>
      </c>
      <c r="AE638" s="14">
        <f t="shared" si="232"/>
        <v>-7.3018546793393625E-3</v>
      </c>
      <c r="AF638" s="14">
        <f t="shared" si="233"/>
        <v>2.886303171235889E-3</v>
      </c>
      <c r="AG638" s="14">
        <f t="shared" si="234"/>
        <v>-2.4938461518739418E-2</v>
      </c>
      <c r="AH638" s="14">
        <f t="shared" si="235"/>
        <v>-7.36480872838873E-3</v>
      </c>
      <c r="AI638" s="14">
        <f t="shared" si="236"/>
        <v>-1.6352087330415939E-2</v>
      </c>
      <c r="AJ638" s="14">
        <f t="shared" si="237"/>
        <v>-1.1944905344679797E-2</v>
      </c>
      <c r="AK638" s="14">
        <f t="shared" si="238"/>
        <v>2.2843759388760788E-3</v>
      </c>
      <c r="AL638" s="14">
        <f t="shared" si="239"/>
        <v>4.4660999141187246E-3</v>
      </c>
      <c r="AM638" s="14">
        <f t="shared" si="240"/>
        <v>7.1723057957437577E-3</v>
      </c>
    </row>
    <row r="639" spans="1:39" x14ac:dyDescent="0.25">
      <c r="A639" s="11">
        <v>43678</v>
      </c>
      <c r="B639" s="12">
        <v>12920.8</v>
      </c>
      <c r="C639" s="12">
        <v>2953.56</v>
      </c>
      <c r="D639" s="12">
        <v>8111.1201170000004</v>
      </c>
      <c r="E639" s="12">
        <v>298.44000199999999</v>
      </c>
      <c r="F639" s="12">
        <v>1855.3199460000001</v>
      </c>
      <c r="G639" s="12">
        <v>42.610000999999997</v>
      </c>
      <c r="H639" s="12">
        <v>150.80999800000001</v>
      </c>
      <c r="I639" s="12">
        <v>1209.01001</v>
      </c>
      <c r="J639" s="12">
        <v>63.459999000000003</v>
      </c>
      <c r="K639" s="12">
        <v>319.5</v>
      </c>
      <c r="L639" s="12">
        <v>110.800003</v>
      </c>
      <c r="M639" s="12">
        <v>55.560993000000003</v>
      </c>
      <c r="N639" s="12">
        <v>212.800003</v>
      </c>
      <c r="O639" s="53"/>
      <c r="P639" s="13">
        <f t="shared" si="218"/>
        <v>-6.2921800507708125E-3</v>
      </c>
      <c r="Q639" s="13">
        <f t="shared" si="219"/>
        <v>-7.2827367651240316E-3</v>
      </c>
      <c r="R639" s="13">
        <f t="shared" si="220"/>
        <v>-1.3197966674865835E-2</v>
      </c>
      <c r="S639" s="13">
        <f t="shared" si="221"/>
        <v>-1.5849118644624571E-2</v>
      </c>
      <c r="T639" s="13">
        <f t="shared" si="222"/>
        <v>-1.7290794544177257E-2</v>
      </c>
      <c r="U639" s="13">
        <f t="shared" si="223"/>
        <v>3.2855901599251336E-3</v>
      </c>
      <c r="V639" s="13">
        <f t="shared" si="224"/>
        <v>-3.3883701795420773E-2</v>
      </c>
      <c r="W639" s="13">
        <f t="shared" si="225"/>
        <v>-1.2423404170160635E-2</v>
      </c>
      <c r="X639" s="13">
        <f t="shared" si="226"/>
        <v>-1.6861015078175501E-2</v>
      </c>
      <c r="Y639" s="13">
        <f t="shared" si="227"/>
        <v>-2.0970672926446943E-3</v>
      </c>
      <c r="Z639" s="13">
        <f t="shared" si="228"/>
        <v>-3.3483816782929221E-2</v>
      </c>
      <c r="AA639" s="13">
        <f t="shared" si="229"/>
        <v>-8.938843119668527E-3</v>
      </c>
      <c r="AB639" s="13">
        <f t="shared" si="230"/>
        <v>-1.5648505418489167E-2</v>
      </c>
      <c r="AC639" s="55"/>
      <c r="AD639" s="14">
        <f t="shared" si="231"/>
        <v>-1.7245803923085692E-2</v>
      </c>
      <c r="AE639" s="14">
        <f t="shared" si="232"/>
        <v>-1.8453691862729552E-2</v>
      </c>
      <c r="AF639" s="14">
        <f t="shared" si="233"/>
        <v>2.6391094514442394E-3</v>
      </c>
      <c r="AG639" s="14">
        <f t="shared" si="234"/>
        <v>-3.4938655223545403E-2</v>
      </c>
      <c r="AH639" s="14">
        <f t="shared" si="235"/>
        <v>-1.3484136510690683E-2</v>
      </c>
      <c r="AI639" s="14">
        <f t="shared" si="236"/>
        <v>-1.7546870295457213E-2</v>
      </c>
      <c r="AJ639" s="14">
        <f t="shared" si="237"/>
        <v>-3.2367151740824783E-3</v>
      </c>
      <c r="AK639" s="14">
        <f t="shared" si="238"/>
        <v>-3.4822638242183582E-2</v>
      </c>
      <c r="AL639" s="14">
        <f t="shared" si="239"/>
        <v>-9.296443744502671E-3</v>
      </c>
      <c r="AM639" s="14">
        <f t="shared" si="240"/>
        <v>-1.6577043018469333E-2</v>
      </c>
    </row>
    <row r="640" spans="1:39" x14ac:dyDescent="0.25">
      <c r="A640" s="11">
        <v>43679</v>
      </c>
      <c r="B640" s="12">
        <v>12839.5</v>
      </c>
      <c r="C640" s="12">
        <v>2932.05</v>
      </c>
      <c r="D640" s="12">
        <v>8004.0698240000002</v>
      </c>
      <c r="E640" s="12">
        <v>293.709991</v>
      </c>
      <c r="F640" s="12">
        <v>1823.23999</v>
      </c>
      <c r="G640" s="12">
        <v>42.75</v>
      </c>
      <c r="H640" s="12">
        <v>145.699997</v>
      </c>
      <c r="I640" s="12">
        <v>1193.98999</v>
      </c>
      <c r="J640" s="12">
        <v>62.389999000000003</v>
      </c>
      <c r="K640" s="12">
        <v>318.82998700000002</v>
      </c>
      <c r="L640" s="12">
        <v>107.089996</v>
      </c>
      <c r="M640" s="12">
        <v>55.064342000000003</v>
      </c>
      <c r="N640" s="12">
        <v>209.470001</v>
      </c>
      <c r="O640" s="53"/>
      <c r="P640" s="13">
        <f t="shared" si="218"/>
        <v>-2.6652128198138558E-2</v>
      </c>
      <c r="Q640" s="13">
        <f t="shared" si="219"/>
        <v>-2.9777800514998121E-2</v>
      </c>
      <c r="R640" s="13">
        <f t="shared" si="220"/>
        <v>-3.47360519227774E-2</v>
      </c>
      <c r="S640" s="13">
        <f t="shared" si="221"/>
        <v>-4.5453019676133577E-2</v>
      </c>
      <c r="T640" s="13">
        <f t="shared" si="222"/>
        <v>-3.187182450950965E-2</v>
      </c>
      <c r="U640" s="13">
        <f t="shared" si="223"/>
        <v>-3.251459649122812E-2</v>
      </c>
      <c r="V640" s="13">
        <f t="shared" si="224"/>
        <v>-1.9766575561425692E-2</v>
      </c>
      <c r="W640" s="13">
        <f t="shared" si="225"/>
        <v>-3.4899826924009614E-2</v>
      </c>
      <c r="X640" s="13">
        <f t="shared" si="226"/>
        <v>-5.4976759977187983E-2</v>
      </c>
      <c r="Y640" s="13">
        <f t="shared" si="227"/>
        <v>-3.5128383328635993E-2</v>
      </c>
      <c r="Z640" s="13">
        <f t="shared" si="228"/>
        <v>-3.2589393317373871E-2</v>
      </c>
      <c r="AA640" s="13">
        <f t="shared" si="229"/>
        <v>-1.9709470059589562E-2</v>
      </c>
      <c r="AB640" s="13">
        <f t="shared" si="230"/>
        <v>-4.377714210255812E-2</v>
      </c>
      <c r="AC640" s="55"/>
      <c r="AD640" s="14">
        <f t="shared" si="231"/>
        <v>-4.6849704954594694E-2</v>
      </c>
      <c r="AE640" s="14">
        <f t="shared" si="232"/>
        <v>-3.3034721828061941E-2</v>
      </c>
      <c r="AF640" s="14">
        <f t="shared" si="233"/>
        <v>-3.3161077199709017E-2</v>
      </c>
      <c r="AG640" s="14">
        <f t="shared" si="234"/>
        <v>-2.0821528989550319E-2</v>
      </c>
      <c r="AH640" s="14">
        <f t="shared" si="235"/>
        <v>-3.5960559264539664E-2</v>
      </c>
      <c r="AI640" s="14">
        <f t="shared" si="236"/>
        <v>-5.5662615194469696E-2</v>
      </c>
      <c r="AJ640" s="14">
        <f t="shared" si="237"/>
        <v>-3.6268031210073777E-2</v>
      </c>
      <c r="AK640" s="14">
        <f t="shared" si="238"/>
        <v>-3.3928214776628232E-2</v>
      </c>
      <c r="AL640" s="14">
        <f t="shared" si="239"/>
        <v>-2.0067070684423705E-2</v>
      </c>
      <c r="AM640" s="14">
        <f t="shared" si="240"/>
        <v>-4.4705679702538283E-2</v>
      </c>
    </row>
    <row r="641" spans="1:39" x14ac:dyDescent="0.25">
      <c r="A641" s="11">
        <v>43682</v>
      </c>
      <c r="B641" s="12">
        <v>12497.3</v>
      </c>
      <c r="C641" s="12">
        <v>2844.74</v>
      </c>
      <c r="D641" s="12">
        <v>7726.0400390000004</v>
      </c>
      <c r="E641" s="12">
        <v>280.35998499999999</v>
      </c>
      <c r="F641" s="12">
        <v>1765.130005</v>
      </c>
      <c r="G641" s="12">
        <v>41.360000999999997</v>
      </c>
      <c r="H641" s="12">
        <v>142.820007</v>
      </c>
      <c r="I641" s="12">
        <v>1152.3199460000001</v>
      </c>
      <c r="J641" s="12">
        <v>58.959999000000003</v>
      </c>
      <c r="K641" s="12">
        <v>307.63000499999998</v>
      </c>
      <c r="L641" s="12">
        <v>103.599998</v>
      </c>
      <c r="M641" s="12">
        <v>53.979053</v>
      </c>
      <c r="N641" s="12">
        <v>200.300003</v>
      </c>
      <c r="O641" s="53"/>
      <c r="P641" s="13">
        <f t="shared" si="218"/>
        <v>1.0466260712314046E-2</v>
      </c>
      <c r="Q641" s="13">
        <f t="shared" si="219"/>
        <v>1.3017006826634425E-2</v>
      </c>
      <c r="R641" s="13">
        <f t="shared" si="220"/>
        <v>1.3879035114847671E-2</v>
      </c>
      <c r="S641" s="13">
        <f t="shared" si="221"/>
        <v>2.0866051908227989E-2</v>
      </c>
      <c r="T641" s="13">
        <f t="shared" si="222"/>
        <v>1.2860214791940994E-2</v>
      </c>
      <c r="U641" s="13">
        <f t="shared" si="223"/>
        <v>2.34526348294819E-2</v>
      </c>
      <c r="V641" s="13">
        <f t="shared" si="224"/>
        <v>-1.4006440988345581E-4</v>
      </c>
      <c r="W641" s="13">
        <f t="shared" si="225"/>
        <v>1.5299574620050826E-2</v>
      </c>
      <c r="X641" s="13">
        <f t="shared" si="226"/>
        <v>2.0692011884192896E-2</v>
      </c>
      <c r="Y641" s="13">
        <f t="shared" si="227"/>
        <v>8.0291290181528918E-3</v>
      </c>
      <c r="Z641" s="13">
        <f t="shared" si="228"/>
        <v>1.3803098722067642E-2</v>
      </c>
      <c r="AA641" s="13">
        <f t="shared" si="229"/>
        <v>3.5780916719676537E-3</v>
      </c>
      <c r="AB641" s="13">
        <f t="shared" si="230"/>
        <v>2.0269585317979288E-2</v>
      </c>
      <c r="AC641" s="55"/>
      <c r="AD641" s="14">
        <f t="shared" si="231"/>
        <v>1.9469366629766869E-2</v>
      </c>
      <c r="AE641" s="14">
        <f t="shared" si="232"/>
        <v>1.1697317473388699E-2</v>
      </c>
      <c r="AF641" s="14">
        <f t="shared" si="233"/>
        <v>2.2806154121001006E-2</v>
      </c>
      <c r="AG641" s="14">
        <f t="shared" si="234"/>
        <v>-1.1950178380080831E-3</v>
      </c>
      <c r="AH641" s="14">
        <f t="shared" si="235"/>
        <v>1.4238842279520778E-2</v>
      </c>
      <c r="AI641" s="14">
        <f t="shared" si="236"/>
        <v>2.0006156666911183E-2</v>
      </c>
      <c r="AJ641" s="14">
        <f t="shared" si="237"/>
        <v>6.8894811367151074E-3</v>
      </c>
      <c r="AK641" s="14">
        <f t="shared" si="238"/>
        <v>1.2464277262813281E-2</v>
      </c>
      <c r="AL641" s="14">
        <f t="shared" si="239"/>
        <v>3.2204910471335096E-3</v>
      </c>
      <c r="AM641" s="14">
        <f t="shared" si="240"/>
        <v>1.9341047717999122E-2</v>
      </c>
    </row>
    <row r="642" spans="1:39" x14ac:dyDescent="0.25">
      <c r="A642" s="11">
        <v>43683</v>
      </c>
      <c r="B642" s="12">
        <v>12628.1</v>
      </c>
      <c r="C642" s="12">
        <v>2881.77</v>
      </c>
      <c r="D642" s="12">
        <v>7833.2700199999999</v>
      </c>
      <c r="E642" s="12">
        <v>286.209991</v>
      </c>
      <c r="F642" s="12">
        <v>1787.829956</v>
      </c>
      <c r="G642" s="12">
        <v>42.330002</v>
      </c>
      <c r="H642" s="12">
        <v>142.800003</v>
      </c>
      <c r="I642" s="12">
        <v>1169.9499510000001</v>
      </c>
      <c r="J642" s="12">
        <v>60.18</v>
      </c>
      <c r="K642" s="12">
        <v>310.10000600000001</v>
      </c>
      <c r="L642" s="12">
        <v>105.029999</v>
      </c>
      <c r="M642" s="12">
        <v>54.172195000000002</v>
      </c>
      <c r="N642" s="12">
        <v>204.36000100000001</v>
      </c>
      <c r="O642" s="53"/>
      <c r="P642" s="13">
        <f t="shared" si="218"/>
        <v>3.8802353481526275E-4</v>
      </c>
      <c r="Q642" s="13">
        <f t="shared" si="219"/>
        <v>7.6688979342565133E-4</v>
      </c>
      <c r="R642" s="13">
        <f t="shared" si="220"/>
        <v>3.773654926298553E-3</v>
      </c>
      <c r="S642" s="13">
        <f t="shared" si="221"/>
        <v>9.8179591501401653E-3</v>
      </c>
      <c r="T642" s="13">
        <f t="shared" si="222"/>
        <v>3.1155468568511147E-3</v>
      </c>
      <c r="U642" s="13">
        <f t="shared" si="223"/>
        <v>-3.543633189528328E-3</v>
      </c>
      <c r="V642" s="13">
        <f t="shared" si="224"/>
        <v>-8.1232771402673931E-3</v>
      </c>
      <c r="W642" s="13">
        <f t="shared" si="225"/>
        <v>3.4531725024191662E-3</v>
      </c>
      <c r="X642" s="13">
        <f t="shared" si="226"/>
        <v>3.4895147889664191E-3</v>
      </c>
      <c r="Y642" s="13">
        <f t="shared" si="227"/>
        <v>-1.8735881611043892E-2</v>
      </c>
      <c r="Z642" s="13">
        <f t="shared" si="228"/>
        <v>1.5233723843032676E-2</v>
      </c>
      <c r="AA642" s="13">
        <f t="shared" si="229"/>
        <v>8.3193232247651405E-3</v>
      </c>
      <c r="AB642" s="13">
        <f t="shared" si="230"/>
        <v>8.7101095678698837E-3</v>
      </c>
      <c r="AC642" s="55"/>
      <c r="AD642" s="14">
        <f t="shared" si="231"/>
        <v>8.4212738716790449E-3</v>
      </c>
      <c r="AE642" s="14">
        <f t="shared" si="232"/>
        <v>1.9526495382988197E-3</v>
      </c>
      <c r="AF642" s="14">
        <f t="shared" si="233"/>
        <v>-4.1901138980092222E-3</v>
      </c>
      <c r="AG642" s="14">
        <f t="shared" si="234"/>
        <v>-9.17823056839202E-3</v>
      </c>
      <c r="AH642" s="14">
        <f t="shared" si="235"/>
        <v>2.392440161889118E-3</v>
      </c>
      <c r="AI642" s="14">
        <f t="shared" si="236"/>
        <v>2.8036595716847061E-3</v>
      </c>
      <c r="AJ642" s="14">
        <f t="shared" si="237"/>
        <v>-1.9875529492481676E-2</v>
      </c>
      <c r="AK642" s="14">
        <f t="shared" si="238"/>
        <v>1.3894902383778315E-2</v>
      </c>
      <c r="AL642" s="14">
        <f t="shared" si="239"/>
        <v>7.9617225999309964E-3</v>
      </c>
      <c r="AM642" s="14">
        <f t="shared" si="240"/>
        <v>7.781571967889719E-3</v>
      </c>
    </row>
    <row r="643" spans="1:39" x14ac:dyDescent="0.25">
      <c r="A643" s="11">
        <v>43684</v>
      </c>
      <c r="B643" s="12">
        <v>12633</v>
      </c>
      <c r="C643" s="12">
        <v>2883.98</v>
      </c>
      <c r="D643" s="12">
        <v>7862.830078</v>
      </c>
      <c r="E643" s="12">
        <v>289.01998900000001</v>
      </c>
      <c r="F643" s="12">
        <v>1793.400024</v>
      </c>
      <c r="G643" s="12">
        <v>42.18</v>
      </c>
      <c r="H643" s="12">
        <v>141.63999899999999</v>
      </c>
      <c r="I643" s="12">
        <v>1173.98999</v>
      </c>
      <c r="J643" s="12">
        <v>60.389999000000003</v>
      </c>
      <c r="K643" s="12">
        <v>304.290009</v>
      </c>
      <c r="L643" s="12">
        <v>106.629997</v>
      </c>
      <c r="M643" s="12">
        <v>54.622871000000004</v>
      </c>
      <c r="N643" s="12">
        <v>206.13999899999999</v>
      </c>
      <c r="O643" s="53"/>
      <c r="P643" s="13">
        <f t="shared" si="218"/>
        <v>1.549908968574365E-2</v>
      </c>
      <c r="Q643" s="13">
        <f t="shared" si="219"/>
        <v>1.8762266035132091E-2</v>
      </c>
      <c r="R643" s="13">
        <f t="shared" si="220"/>
        <v>2.2425777519136103E-2</v>
      </c>
      <c r="S643" s="13">
        <f t="shared" si="221"/>
        <v>3.030935690749037E-2</v>
      </c>
      <c r="T643" s="13">
        <f t="shared" si="222"/>
        <v>2.2019622210064149E-2</v>
      </c>
      <c r="U643" s="13">
        <f t="shared" si="223"/>
        <v>1.3750545282124271E-2</v>
      </c>
      <c r="V643" s="13">
        <f t="shared" si="224"/>
        <v>1.5391189038345132E-2</v>
      </c>
      <c r="W643" s="13">
        <f t="shared" si="225"/>
        <v>2.6243885605872874E-2</v>
      </c>
      <c r="X643" s="13">
        <f t="shared" si="226"/>
        <v>2.9640686034785313E-2</v>
      </c>
      <c r="Y643" s="13">
        <f t="shared" si="227"/>
        <v>3.8154341768086075E-2</v>
      </c>
      <c r="Z643" s="13">
        <f t="shared" si="228"/>
        <v>1.5005533574197205E-3</v>
      </c>
      <c r="AA643" s="13">
        <f t="shared" si="229"/>
        <v>2.6980273519492393E-3</v>
      </c>
      <c r="AB643" s="13">
        <f t="shared" si="230"/>
        <v>2.5128592340781131E-2</v>
      </c>
      <c r="AC643" s="55"/>
      <c r="AD643" s="14">
        <f t="shared" si="231"/>
        <v>2.891267162902925E-2</v>
      </c>
      <c r="AE643" s="14">
        <f t="shared" si="232"/>
        <v>2.0856724891511854E-2</v>
      </c>
      <c r="AF643" s="14">
        <f t="shared" si="233"/>
        <v>1.3104064573643376E-2</v>
      </c>
      <c r="AG643" s="14">
        <f t="shared" si="234"/>
        <v>1.4336235610220505E-2</v>
      </c>
      <c r="AH643" s="14">
        <f t="shared" si="235"/>
        <v>2.5183153265342827E-2</v>
      </c>
      <c r="AI643" s="14">
        <f t="shared" si="236"/>
        <v>2.89548308175036E-2</v>
      </c>
      <c r="AJ643" s="14">
        <f t="shared" si="237"/>
        <v>3.7014693886648291E-2</v>
      </c>
      <c r="AK643" s="14">
        <f t="shared" si="238"/>
        <v>1.6173189816535939E-4</v>
      </c>
      <c r="AL643" s="14">
        <f t="shared" si="239"/>
        <v>2.3404267271150952E-3</v>
      </c>
      <c r="AM643" s="14">
        <f t="shared" si="240"/>
        <v>2.4200054740800964E-2</v>
      </c>
    </row>
    <row r="644" spans="1:39" x14ac:dyDescent="0.25">
      <c r="A644" s="11">
        <v>43685</v>
      </c>
      <c r="B644" s="12">
        <v>12828.8</v>
      </c>
      <c r="C644" s="12">
        <v>2938.09</v>
      </c>
      <c r="D644" s="12">
        <v>8039.1601559999999</v>
      </c>
      <c r="E644" s="12">
        <v>297.77999899999998</v>
      </c>
      <c r="F644" s="12">
        <v>1832.8900149999999</v>
      </c>
      <c r="G644" s="12">
        <v>42.759998000000003</v>
      </c>
      <c r="H644" s="12">
        <v>143.820007</v>
      </c>
      <c r="I644" s="12">
        <v>1204.8000489999999</v>
      </c>
      <c r="J644" s="12">
        <v>62.18</v>
      </c>
      <c r="K644" s="12">
        <v>315.89999399999999</v>
      </c>
      <c r="L644" s="12">
        <v>106.790001</v>
      </c>
      <c r="M644" s="12">
        <v>54.770245000000003</v>
      </c>
      <c r="N644" s="12">
        <v>211.320007</v>
      </c>
      <c r="O644" s="53"/>
      <c r="P644" s="13">
        <f t="shared" si="218"/>
        <v>-6.2671489149414006E-3</v>
      </c>
      <c r="Q644" s="13">
        <f t="shared" si="219"/>
        <v>-6.6165434006446588E-3</v>
      </c>
      <c r="R644" s="13">
        <f t="shared" si="220"/>
        <v>-9.9537784354597481E-3</v>
      </c>
      <c r="S644" s="13">
        <f t="shared" si="221"/>
        <v>-9.9066828192176937E-3</v>
      </c>
      <c r="T644" s="13">
        <f t="shared" si="222"/>
        <v>-1.3808825839448868E-2</v>
      </c>
      <c r="U644" s="13">
        <f t="shared" si="223"/>
        <v>1.0290061285783914E-2</v>
      </c>
      <c r="V644" s="13">
        <f t="shared" si="224"/>
        <v>-3.1289944242598455E-3</v>
      </c>
      <c r="W644" s="13">
        <f t="shared" si="225"/>
        <v>-1.3935954778501181E-2</v>
      </c>
      <c r="X644" s="13">
        <f t="shared" si="226"/>
        <v>-4.744290768735937E-2</v>
      </c>
      <c r="Y644" s="13">
        <f t="shared" si="227"/>
        <v>-2.2063947870793466E-2</v>
      </c>
      <c r="Z644" s="13">
        <f t="shared" si="228"/>
        <v>-1.8447429361855838E-2</v>
      </c>
      <c r="AA644" s="13">
        <f t="shared" si="229"/>
        <v>-3.8923506732533308E-3</v>
      </c>
      <c r="AB644" s="13">
        <f t="shared" si="230"/>
        <v>-1.6562558603360311E-2</v>
      </c>
      <c r="AC644" s="55"/>
      <c r="AD644" s="14">
        <f t="shared" si="231"/>
        <v>-1.1303368097678814E-2</v>
      </c>
      <c r="AE644" s="14">
        <f t="shared" si="232"/>
        <v>-1.4971723158001164E-2</v>
      </c>
      <c r="AF644" s="14">
        <f t="shared" si="233"/>
        <v>9.6435805773030184E-3</v>
      </c>
      <c r="AG644" s="14">
        <f t="shared" si="234"/>
        <v>-4.1839478523844724E-3</v>
      </c>
      <c r="AH644" s="14">
        <f t="shared" si="235"/>
        <v>-1.4996687119031229E-2</v>
      </c>
      <c r="AI644" s="14">
        <f t="shared" si="236"/>
        <v>-4.8128762904641083E-2</v>
      </c>
      <c r="AJ644" s="14">
        <f t="shared" si="237"/>
        <v>-2.320359575223125E-2</v>
      </c>
      <c r="AK644" s="14">
        <f t="shared" si="238"/>
        <v>-1.9786250821110199E-2</v>
      </c>
      <c r="AL644" s="14">
        <f t="shared" si="239"/>
        <v>-4.2499512980874749E-3</v>
      </c>
      <c r="AM644" s="14">
        <f t="shared" si="240"/>
        <v>-1.7491096203340478E-2</v>
      </c>
    </row>
    <row r="645" spans="1:39" x14ac:dyDescent="0.25">
      <c r="A645" s="11">
        <v>43686</v>
      </c>
      <c r="B645" s="12">
        <v>12748.4</v>
      </c>
      <c r="C645" s="12">
        <v>2918.65</v>
      </c>
      <c r="D645" s="12">
        <v>7959.1401370000003</v>
      </c>
      <c r="E645" s="12">
        <v>294.82998700000002</v>
      </c>
      <c r="F645" s="12">
        <v>1807.579956</v>
      </c>
      <c r="G645" s="12">
        <v>43.200001</v>
      </c>
      <c r="H645" s="12">
        <v>143.36999499999999</v>
      </c>
      <c r="I645" s="12">
        <v>1188.01001</v>
      </c>
      <c r="J645" s="12">
        <v>59.23</v>
      </c>
      <c r="K645" s="12">
        <v>308.92999300000002</v>
      </c>
      <c r="L645" s="12">
        <v>104.82</v>
      </c>
      <c r="M645" s="12">
        <v>54.55706</v>
      </c>
      <c r="N645" s="12">
        <v>207.820007</v>
      </c>
      <c r="O645" s="53"/>
      <c r="P645" s="13">
        <f t="shared" si="218"/>
        <v>-1.2723165259954095E-2</v>
      </c>
      <c r="Q645" s="13">
        <f t="shared" si="219"/>
        <v>-1.1957583129186489E-2</v>
      </c>
      <c r="R645" s="13">
        <f t="shared" si="220"/>
        <v>-1.2027678788438023E-2</v>
      </c>
      <c r="S645" s="13">
        <f t="shared" si="221"/>
        <v>-2.0961209078098397E-2</v>
      </c>
      <c r="T645" s="13">
        <f t="shared" si="222"/>
        <v>-1.2536049608640409E-2</v>
      </c>
      <c r="U645" s="13">
        <f t="shared" si="223"/>
        <v>-2.0138865274563322E-2</v>
      </c>
      <c r="V645" s="13">
        <f t="shared" si="224"/>
        <v>-1.8483602513901132E-2</v>
      </c>
      <c r="W645" s="13">
        <f t="shared" si="225"/>
        <v>-1.1195233110872449E-2</v>
      </c>
      <c r="X645" s="13">
        <f t="shared" si="226"/>
        <v>-4.6429174404862383E-2</v>
      </c>
      <c r="Y645" s="13">
        <f t="shared" si="227"/>
        <v>6.1502412943115203E-3</v>
      </c>
      <c r="Z645" s="13">
        <f t="shared" si="228"/>
        <v>-2.0034335050562846E-2</v>
      </c>
      <c r="AA645" s="13">
        <f t="shared" si="229"/>
        <v>1.087331318806406E-2</v>
      </c>
      <c r="AB645" s="13">
        <f t="shared" si="230"/>
        <v>-1.8381324566118407E-2</v>
      </c>
      <c r="AC645" s="55"/>
      <c r="AD645" s="14">
        <f t="shared" si="231"/>
        <v>-2.2357894356559518E-2</v>
      </c>
      <c r="AE645" s="14">
        <f t="shared" si="232"/>
        <v>-1.3698946927192705E-2</v>
      </c>
      <c r="AF645" s="14">
        <f t="shared" si="233"/>
        <v>-2.0785345983044216E-2</v>
      </c>
      <c r="AG645" s="14">
        <f t="shared" si="234"/>
        <v>-1.9538555942025759E-2</v>
      </c>
      <c r="AH645" s="14">
        <f t="shared" si="235"/>
        <v>-1.2255965451402498E-2</v>
      </c>
      <c r="AI645" s="14">
        <f t="shared" si="236"/>
        <v>-4.7115029622144096E-2</v>
      </c>
      <c r="AJ645" s="14">
        <f t="shared" si="237"/>
        <v>5.0105934128737359E-3</v>
      </c>
      <c r="AK645" s="14">
        <f t="shared" si="238"/>
        <v>-2.1373156509817207E-2</v>
      </c>
      <c r="AL645" s="14">
        <f t="shared" si="239"/>
        <v>1.0515712563229916E-2</v>
      </c>
      <c r="AM645" s="14">
        <f t="shared" si="240"/>
        <v>-1.9309862166098573E-2</v>
      </c>
    </row>
    <row r="646" spans="1:39" x14ac:dyDescent="0.25">
      <c r="A646" s="11">
        <v>43689</v>
      </c>
      <c r="B646" s="12">
        <v>12586.2</v>
      </c>
      <c r="C646" s="12">
        <v>2883.75</v>
      </c>
      <c r="D646" s="12">
        <v>7863.4101559999999</v>
      </c>
      <c r="E646" s="12">
        <v>288.64999399999999</v>
      </c>
      <c r="F646" s="12">
        <v>1784.920044</v>
      </c>
      <c r="G646" s="12">
        <v>42.330002</v>
      </c>
      <c r="H646" s="12">
        <v>140.720001</v>
      </c>
      <c r="I646" s="12">
        <v>1174.709961</v>
      </c>
      <c r="J646" s="12">
        <v>56.48</v>
      </c>
      <c r="K646" s="12">
        <v>310.82998700000002</v>
      </c>
      <c r="L646" s="12">
        <v>102.720001</v>
      </c>
      <c r="M646" s="12">
        <v>55.150275999999998</v>
      </c>
      <c r="N646" s="12">
        <v>204</v>
      </c>
      <c r="O646" s="53"/>
      <c r="P646" s="13">
        <f t="shared" ref="P646:P709" si="241">B647/B646-1</f>
        <v>1.0980279989194486E-2</v>
      </c>
      <c r="Q646" s="13">
        <f t="shared" ref="Q646:Q709" si="242">C647/C646-1</f>
        <v>1.4762028608582556E-2</v>
      </c>
      <c r="R646" s="13">
        <f t="shared" ref="R646:R709" si="243">D647/D646-1</f>
        <v>1.9450811284884351E-2</v>
      </c>
      <c r="S646" s="13">
        <f t="shared" ref="S646:S709" si="244">E647/E646-1</f>
        <v>1.5659168868716433E-2</v>
      </c>
      <c r="T646" s="13">
        <f t="shared" ref="T646:T709" si="245">F647/F646-1</f>
        <v>2.208497917456298E-2</v>
      </c>
      <c r="U646" s="13">
        <f t="shared" ref="U646:U709" si="246">G647/G646-1</f>
        <v>1.2520646703489291E-2</v>
      </c>
      <c r="V646" s="13">
        <f t="shared" ref="V646:V709" si="247">H647/H646-1</f>
        <v>2.2455969141160104E-2</v>
      </c>
      <c r="W646" s="13">
        <f t="shared" ref="W646:W709" si="248">I647/I646-1</f>
        <v>1.9204790756005119E-2</v>
      </c>
      <c r="X646" s="13">
        <f t="shared" ref="X646:X709" si="249">J647/J646-1</f>
        <v>2.7620414305949081E-2</v>
      </c>
      <c r="Y646" s="13">
        <f t="shared" ref="Y646:Y709" si="250">K647/K646-1</f>
        <v>4.6649681840380541E-3</v>
      </c>
      <c r="Z646" s="13">
        <f t="shared" ref="Z646:Z709" si="251">L647/L646-1</f>
        <v>3.232087195949318E-2</v>
      </c>
      <c r="AA646" s="13">
        <f t="shared" ref="AA646:AA709" si="252">M647/M646-1</f>
        <v>-1.6808619416519566E-4</v>
      </c>
      <c r="AB646" s="13">
        <f t="shared" ref="AB646:AB709" si="253">N647/N646-1</f>
        <v>2.4313759803921586E-2</v>
      </c>
      <c r="AC646" s="55"/>
      <c r="AD646" s="14">
        <f t="shared" si="231"/>
        <v>1.4262483590255313E-2</v>
      </c>
      <c r="AE646" s="14">
        <f t="shared" si="232"/>
        <v>2.0922081856010685E-2</v>
      </c>
      <c r="AF646" s="14">
        <f t="shared" si="233"/>
        <v>1.1874165995008396E-2</v>
      </c>
      <c r="AG646" s="14">
        <f t="shared" si="234"/>
        <v>2.1401015713035477E-2</v>
      </c>
      <c r="AH646" s="14">
        <f t="shared" si="235"/>
        <v>1.8144058415475072E-2</v>
      </c>
      <c r="AI646" s="14">
        <f t="shared" si="236"/>
        <v>2.6934559088667369E-2</v>
      </c>
      <c r="AJ646" s="14">
        <f t="shared" si="237"/>
        <v>3.5253203026002701E-3</v>
      </c>
      <c r="AK646" s="14">
        <f t="shared" si="238"/>
        <v>3.098205050023882E-2</v>
      </c>
      <c r="AL646" s="14">
        <f t="shared" si="239"/>
        <v>-5.2568681899933952E-4</v>
      </c>
      <c r="AM646" s="14">
        <f t="shared" si="240"/>
        <v>2.338522220394142E-2</v>
      </c>
    </row>
    <row r="647" spans="1:39" x14ac:dyDescent="0.25">
      <c r="A647" s="11">
        <v>43690</v>
      </c>
      <c r="B647" s="12">
        <v>12724.4</v>
      </c>
      <c r="C647" s="12">
        <v>2926.32</v>
      </c>
      <c r="D647" s="12">
        <v>8016.3598629999997</v>
      </c>
      <c r="E647" s="12">
        <v>293.17001299999998</v>
      </c>
      <c r="F647" s="12">
        <v>1824.339966</v>
      </c>
      <c r="G647" s="12">
        <v>42.860000999999997</v>
      </c>
      <c r="H647" s="12">
        <v>143.88000500000001</v>
      </c>
      <c r="I647" s="12">
        <v>1197.2700199999999</v>
      </c>
      <c r="J647" s="12">
        <v>58.040000999999997</v>
      </c>
      <c r="K647" s="12">
        <v>312.27999899999998</v>
      </c>
      <c r="L647" s="12">
        <v>106.040001</v>
      </c>
      <c r="M647" s="12">
        <v>55.141005999999997</v>
      </c>
      <c r="N647" s="12">
        <v>208.96000699999999</v>
      </c>
      <c r="O647" s="53"/>
      <c r="P647" s="13">
        <f t="shared" si="241"/>
        <v>-2.8009179214737001E-2</v>
      </c>
      <c r="Q647" s="13">
        <f t="shared" si="242"/>
        <v>-2.9292763607534411E-2</v>
      </c>
      <c r="R647" s="13">
        <f t="shared" si="243"/>
        <v>-3.0240648641399415E-2</v>
      </c>
      <c r="S647" s="13">
        <f t="shared" si="244"/>
        <v>-3.2438546161949966E-2</v>
      </c>
      <c r="T647" s="13">
        <f t="shared" si="245"/>
        <v>-3.3645047602931299E-2</v>
      </c>
      <c r="U647" s="13">
        <f t="shared" si="246"/>
        <v>-3.3364464923834158E-2</v>
      </c>
      <c r="V647" s="13">
        <f t="shared" si="247"/>
        <v>-2.8913009837607473E-2</v>
      </c>
      <c r="W647" s="13">
        <f t="shared" si="248"/>
        <v>-2.7545984154852543E-2</v>
      </c>
      <c r="X647" s="13">
        <f t="shared" si="249"/>
        <v>-3.3252928441541596E-2</v>
      </c>
      <c r="Y647" s="13">
        <f t="shared" si="250"/>
        <v>-4.2173735244568022E-2</v>
      </c>
      <c r="Z647" s="13">
        <f t="shared" si="251"/>
        <v>-2.6122255506202841E-2</v>
      </c>
      <c r="AA647" s="13">
        <f t="shared" si="252"/>
        <v>-5.0437962629834576E-4</v>
      </c>
      <c r="AB647" s="13">
        <f t="shared" si="253"/>
        <v>-3.3882091131438252E-2</v>
      </c>
      <c r="AC647" s="55"/>
      <c r="AD647" s="14">
        <f t="shared" ref="AD647:AD710" si="254">S647-AD$3</f>
        <v>-3.3835231440411083E-2</v>
      </c>
      <c r="AE647" s="14">
        <f t="shared" ref="AE647:AE710" si="255">T647-AE$3</f>
        <v>-3.4807944921483591E-2</v>
      </c>
      <c r="AF647" s="14">
        <f t="shared" ref="AF647:AF710" si="256">U647-AF$3</f>
        <v>-3.4010945632315055E-2</v>
      </c>
      <c r="AG647" s="14">
        <f t="shared" ref="AG647:AG710" si="257">V647-AG$3</f>
        <v>-2.99679632657321E-2</v>
      </c>
      <c r="AH647" s="14">
        <f t="shared" ref="AH647:AH710" si="258">W647-AH$3</f>
        <v>-2.860671649538259E-2</v>
      </c>
      <c r="AI647" s="14">
        <f t="shared" ref="AI647:AI710" si="259">X647-AI$3</f>
        <v>-3.3938783658823309E-2</v>
      </c>
      <c r="AJ647" s="14">
        <f t="shared" ref="AJ647:AJ710" si="260">Y647-AJ$3</f>
        <v>-4.3313383126005807E-2</v>
      </c>
      <c r="AK647" s="14">
        <f t="shared" ref="AK647:AK710" si="261">Z647-AK$3</f>
        <v>-2.7461076965457201E-2</v>
      </c>
      <c r="AL647" s="14">
        <f t="shared" ref="AL647:AL710" si="262">AA647-AL$3</f>
        <v>-8.6198025113248962E-4</v>
      </c>
      <c r="AM647" s="14">
        <f t="shared" ref="AM647:AM710" si="263">AB647-AM$3</f>
        <v>-3.4810628731418415E-2</v>
      </c>
    </row>
    <row r="648" spans="1:39" x14ac:dyDescent="0.25">
      <c r="A648" s="11">
        <v>43691</v>
      </c>
      <c r="B648" s="12">
        <v>12368</v>
      </c>
      <c r="C648" s="12">
        <v>2840.6</v>
      </c>
      <c r="D648" s="12">
        <v>7773.9399409999996</v>
      </c>
      <c r="E648" s="12">
        <v>283.66000400000001</v>
      </c>
      <c r="F648" s="12">
        <v>1762.959961</v>
      </c>
      <c r="G648" s="12">
        <v>41.43</v>
      </c>
      <c r="H648" s="12">
        <v>139.720001</v>
      </c>
      <c r="I648" s="12">
        <v>1164.290039</v>
      </c>
      <c r="J648" s="12">
        <v>56.110000999999997</v>
      </c>
      <c r="K648" s="12">
        <v>299.10998499999999</v>
      </c>
      <c r="L648" s="12">
        <v>103.269997</v>
      </c>
      <c r="M648" s="12">
        <v>55.113194</v>
      </c>
      <c r="N648" s="12">
        <v>201.88000500000001</v>
      </c>
      <c r="O648" s="53"/>
      <c r="P648" s="13">
        <f t="shared" si="241"/>
        <v>3.3554333764553856E-3</v>
      </c>
      <c r="Q648" s="13">
        <f t="shared" si="242"/>
        <v>2.464268112370549E-3</v>
      </c>
      <c r="R648" s="13">
        <f t="shared" si="243"/>
        <v>-9.4158484057671465E-4</v>
      </c>
      <c r="S648" s="13">
        <f t="shared" si="244"/>
        <v>-3.3491256666555724E-3</v>
      </c>
      <c r="T648" s="13">
        <f t="shared" si="245"/>
        <v>7.4647378789789443E-3</v>
      </c>
      <c r="U648" s="13">
        <f t="shared" si="246"/>
        <v>1.0620299300024172E-2</v>
      </c>
      <c r="V648" s="13">
        <f t="shared" si="247"/>
        <v>1.7248811786080731E-2</v>
      </c>
      <c r="W648" s="13">
        <f t="shared" si="248"/>
        <v>2.5508858622125263E-3</v>
      </c>
      <c r="X648" s="13">
        <f t="shared" si="249"/>
        <v>1.4970593210290595E-2</v>
      </c>
      <c r="Y648" s="13">
        <f t="shared" si="250"/>
        <v>-1.119980999631276E-2</v>
      </c>
      <c r="Z648" s="13">
        <f t="shared" si="251"/>
        <v>1.6268035719997131E-2</v>
      </c>
      <c r="AA648" s="13">
        <f t="shared" si="252"/>
        <v>9.5863614799751584E-3</v>
      </c>
      <c r="AB648" s="13">
        <f t="shared" si="253"/>
        <v>7.5291706080549137E-3</v>
      </c>
      <c r="AC648" s="55"/>
      <c r="AD648" s="14">
        <f t="shared" si="254"/>
        <v>-4.745810945116692E-3</v>
      </c>
      <c r="AE648" s="14">
        <f t="shared" si="255"/>
        <v>6.3018405604266491E-3</v>
      </c>
      <c r="AF648" s="14">
        <f t="shared" si="256"/>
        <v>9.9738185915432768E-3</v>
      </c>
      <c r="AG648" s="14">
        <f t="shared" si="257"/>
        <v>1.6193858357956104E-2</v>
      </c>
      <c r="AH648" s="14">
        <f t="shared" si="258"/>
        <v>1.4901535216824782E-3</v>
      </c>
      <c r="AI648" s="14">
        <f t="shared" si="259"/>
        <v>1.4284737993008882E-2</v>
      </c>
      <c r="AJ648" s="14">
        <f t="shared" si="260"/>
        <v>-1.2339457877750544E-2</v>
      </c>
      <c r="AK648" s="14">
        <f t="shared" si="261"/>
        <v>1.4929214260742771E-2</v>
      </c>
      <c r="AL648" s="14">
        <f t="shared" si="262"/>
        <v>9.2287608551410143E-3</v>
      </c>
      <c r="AM648" s="14">
        <f t="shared" si="263"/>
        <v>6.6006330080747491E-3</v>
      </c>
    </row>
    <row r="649" spans="1:39" x14ac:dyDescent="0.25">
      <c r="A649" s="11">
        <v>43692</v>
      </c>
      <c r="B649" s="12">
        <v>12409.5</v>
      </c>
      <c r="C649" s="12">
        <v>2847.6</v>
      </c>
      <c r="D649" s="12">
        <v>7766.6201170000004</v>
      </c>
      <c r="E649" s="12">
        <v>282.709991</v>
      </c>
      <c r="F649" s="12">
        <v>1776.119995</v>
      </c>
      <c r="G649" s="12">
        <v>41.869999</v>
      </c>
      <c r="H649" s="12">
        <v>142.13000500000001</v>
      </c>
      <c r="I649" s="12">
        <v>1167.26001</v>
      </c>
      <c r="J649" s="12">
        <v>56.950001</v>
      </c>
      <c r="K649" s="12">
        <v>295.76001000000002</v>
      </c>
      <c r="L649" s="12">
        <v>104.949997</v>
      </c>
      <c r="M649" s="12">
        <v>55.641528999999998</v>
      </c>
      <c r="N649" s="12">
        <v>203.39999399999999</v>
      </c>
      <c r="O649" s="53"/>
      <c r="P649" s="13">
        <f t="shared" si="241"/>
        <v>1.377170715983711E-2</v>
      </c>
      <c r="Q649" s="13">
        <f t="shared" si="242"/>
        <v>1.4426183452732166E-2</v>
      </c>
      <c r="R649" s="13">
        <f t="shared" si="243"/>
        <v>1.6657196444670674E-2</v>
      </c>
      <c r="S649" s="13">
        <f t="shared" si="244"/>
        <v>1.6766372434287247E-2</v>
      </c>
      <c r="T649" s="13">
        <f t="shared" si="245"/>
        <v>9.2617340305320983E-3</v>
      </c>
      <c r="U649" s="13">
        <f t="shared" si="246"/>
        <v>6.687437465666024E-3</v>
      </c>
      <c r="V649" s="13">
        <f t="shared" si="247"/>
        <v>1.2382986970274068E-2</v>
      </c>
      <c r="W649" s="13">
        <f t="shared" si="248"/>
        <v>8.8583228341729825E-3</v>
      </c>
      <c r="X649" s="13">
        <f t="shared" si="249"/>
        <v>4.038612747346626E-3</v>
      </c>
      <c r="Y649" s="13">
        <f t="shared" si="250"/>
        <v>2.3803008391837466E-2</v>
      </c>
      <c r="Z649" s="13">
        <f t="shared" si="251"/>
        <v>1.1529366694503107E-2</v>
      </c>
      <c r="AA649" s="13">
        <f t="shared" si="252"/>
        <v>1.71580655161363E-2</v>
      </c>
      <c r="AB649" s="13">
        <f t="shared" si="253"/>
        <v>7.8663030835683934E-3</v>
      </c>
      <c r="AC649" s="55"/>
      <c r="AD649" s="14">
        <f t="shared" si="254"/>
        <v>1.5369687155826126E-2</v>
      </c>
      <c r="AE649" s="14">
        <f t="shared" si="255"/>
        <v>8.0988367119798031E-3</v>
      </c>
      <c r="AF649" s="14">
        <f t="shared" si="256"/>
        <v>6.0409567571851298E-3</v>
      </c>
      <c r="AG649" s="14">
        <f t="shared" si="257"/>
        <v>1.1328033542149441E-2</v>
      </c>
      <c r="AH649" s="14">
        <f t="shared" si="258"/>
        <v>7.7975904936429339E-3</v>
      </c>
      <c r="AI649" s="14">
        <f t="shared" si="259"/>
        <v>3.352757530064913E-3</v>
      </c>
      <c r="AJ649" s="14">
        <f t="shared" si="260"/>
        <v>2.2663360510399681E-2</v>
      </c>
      <c r="AK649" s="14">
        <f t="shared" si="261"/>
        <v>1.0190545235248746E-2</v>
      </c>
      <c r="AL649" s="14">
        <f t="shared" si="262"/>
        <v>1.6800464891302158E-2</v>
      </c>
      <c r="AM649" s="14">
        <f t="shared" si="263"/>
        <v>6.9377654835882287E-3</v>
      </c>
    </row>
    <row r="650" spans="1:39" x14ac:dyDescent="0.25">
      <c r="A650" s="11">
        <v>43693</v>
      </c>
      <c r="B650" s="12">
        <v>12580.4</v>
      </c>
      <c r="C650" s="12">
        <v>2888.68</v>
      </c>
      <c r="D650" s="12">
        <v>7895.9902339999999</v>
      </c>
      <c r="E650" s="12">
        <v>287.45001200000002</v>
      </c>
      <c r="F650" s="12">
        <v>1792.5699460000001</v>
      </c>
      <c r="G650" s="12">
        <v>42.150002000000001</v>
      </c>
      <c r="H650" s="12">
        <v>143.88999899999999</v>
      </c>
      <c r="I650" s="12">
        <v>1177.599976</v>
      </c>
      <c r="J650" s="12">
        <v>57.18</v>
      </c>
      <c r="K650" s="12">
        <v>302.79998799999998</v>
      </c>
      <c r="L650" s="12">
        <v>106.160004</v>
      </c>
      <c r="M650" s="12">
        <v>56.596229999999998</v>
      </c>
      <c r="N650" s="12">
        <v>205</v>
      </c>
      <c r="O650" s="53"/>
      <c r="P650" s="13">
        <f t="shared" si="241"/>
        <v>8.5450383135672325E-3</v>
      </c>
      <c r="Q650" s="13">
        <f t="shared" si="242"/>
        <v>1.2105875347909967E-2</v>
      </c>
      <c r="R650" s="13">
        <f t="shared" si="243"/>
        <v>1.3528363363474849E-2</v>
      </c>
      <c r="S650" s="13">
        <f t="shared" si="244"/>
        <v>1.8089719196114906E-3</v>
      </c>
      <c r="T650" s="13">
        <f t="shared" si="245"/>
        <v>1.313759000174608E-2</v>
      </c>
      <c r="U650" s="13">
        <f t="shared" si="246"/>
        <v>1.3997626856577572E-2</v>
      </c>
      <c r="V650" s="13">
        <f t="shared" si="247"/>
        <v>-1.5289526828059508E-3</v>
      </c>
      <c r="W650" s="13">
        <f t="shared" si="248"/>
        <v>1.770548184861731E-2</v>
      </c>
      <c r="X650" s="13">
        <f t="shared" si="249"/>
        <v>1.0842934592514952E-2</v>
      </c>
      <c r="Y650" s="13">
        <f t="shared" si="250"/>
        <v>2.1730572195399089E-2</v>
      </c>
      <c r="Z650" s="13">
        <f t="shared" si="251"/>
        <v>1.4223756057884174E-2</v>
      </c>
      <c r="AA650" s="13">
        <f t="shared" si="252"/>
        <v>1.2446836123183536E-2</v>
      </c>
      <c r="AB650" s="13">
        <f t="shared" si="253"/>
        <v>9.2682634146341591E-3</v>
      </c>
      <c r="AC650" s="55"/>
      <c r="AD650" s="14">
        <f t="shared" si="254"/>
        <v>4.1228664115037085E-4</v>
      </c>
      <c r="AE650" s="14">
        <f t="shared" si="255"/>
        <v>1.1974692683193785E-2</v>
      </c>
      <c r="AF650" s="14">
        <f t="shared" si="256"/>
        <v>1.3351146148096677E-2</v>
      </c>
      <c r="AG650" s="14">
        <f t="shared" si="257"/>
        <v>-2.5839061109305781E-3</v>
      </c>
      <c r="AH650" s="14">
        <f t="shared" si="258"/>
        <v>1.6644749508087264E-2</v>
      </c>
      <c r="AI650" s="14">
        <f t="shared" si="259"/>
        <v>1.015707937523324E-2</v>
      </c>
      <c r="AJ650" s="14">
        <f t="shared" si="260"/>
        <v>2.0590924313961305E-2</v>
      </c>
      <c r="AK650" s="14">
        <f t="shared" si="261"/>
        <v>1.2884934598629813E-2</v>
      </c>
      <c r="AL650" s="14">
        <f t="shared" si="262"/>
        <v>1.2089235498349392E-2</v>
      </c>
      <c r="AM650" s="14">
        <f t="shared" si="263"/>
        <v>8.3397258146539945E-3</v>
      </c>
    </row>
    <row r="651" spans="1:39" x14ac:dyDescent="0.25">
      <c r="A651" s="11">
        <v>43696</v>
      </c>
      <c r="B651" s="12">
        <v>12687.9</v>
      </c>
      <c r="C651" s="12">
        <v>2923.65</v>
      </c>
      <c r="D651" s="12">
        <v>8002.8100590000004</v>
      </c>
      <c r="E651" s="12">
        <v>287.97000100000002</v>
      </c>
      <c r="F651" s="12">
        <v>1816.119995</v>
      </c>
      <c r="G651" s="12">
        <v>42.740001999999997</v>
      </c>
      <c r="H651" s="12">
        <v>143.66999799999999</v>
      </c>
      <c r="I651" s="12">
        <v>1198.4499510000001</v>
      </c>
      <c r="J651" s="12">
        <v>57.799999</v>
      </c>
      <c r="K651" s="12">
        <v>309.38000499999998</v>
      </c>
      <c r="L651" s="12">
        <v>107.66999800000001</v>
      </c>
      <c r="M651" s="12">
        <v>57.300674000000001</v>
      </c>
      <c r="N651" s="12">
        <v>206.89999399999999</v>
      </c>
      <c r="O651" s="53"/>
      <c r="P651" s="13">
        <f t="shared" si="241"/>
        <v>-6.9751495519353446E-3</v>
      </c>
      <c r="Q651" s="13">
        <f t="shared" si="242"/>
        <v>-7.9147640791475959E-3</v>
      </c>
      <c r="R651" s="13">
        <f t="shared" si="243"/>
        <v>-6.7788688723144919E-3</v>
      </c>
      <c r="S651" s="13">
        <f t="shared" si="244"/>
        <v>-7.8480744249468382E-3</v>
      </c>
      <c r="T651" s="13">
        <f t="shared" si="245"/>
        <v>-8.1161982911817088E-3</v>
      </c>
      <c r="U651" s="13">
        <f t="shared" si="246"/>
        <v>-5.6153951513618905E-3</v>
      </c>
      <c r="V651" s="13">
        <f t="shared" si="247"/>
        <v>1.3015904684567703E-2</v>
      </c>
      <c r="W651" s="13">
        <f t="shared" si="248"/>
        <v>-1.3150328044028603E-2</v>
      </c>
      <c r="X651" s="13">
        <f t="shared" si="249"/>
        <v>6.9205883550282898E-4</v>
      </c>
      <c r="Y651" s="13">
        <f t="shared" si="250"/>
        <v>-3.3583343564817625E-2</v>
      </c>
      <c r="Z651" s="13">
        <f t="shared" si="251"/>
        <v>-2.7862450596498611E-3</v>
      </c>
      <c r="AA651" s="13">
        <f t="shared" si="252"/>
        <v>-4.0441234600486764E-3</v>
      </c>
      <c r="AB651" s="13">
        <f t="shared" si="253"/>
        <v>-9.6611892603459815E-5</v>
      </c>
      <c r="AC651" s="55"/>
      <c r="AD651" s="14">
        <f t="shared" si="254"/>
        <v>-9.2447597034079586E-3</v>
      </c>
      <c r="AE651" s="14">
        <f t="shared" si="255"/>
        <v>-9.279095609734004E-3</v>
      </c>
      <c r="AF651" s="14">
        <f t="shared" si="256"/>
        <v>-6.2618758598427847E-3</v>
      </c>
      <c r="AG651" s="14">
        <f t="shared" si="257"/>
        <v>1.1960951256443076E-2</v>
      </c>
      <c r="AH651" s="14">
        <f t="shared" si="258"/>
        <v>-1.4211060384558652E-2</v>
      </c>
      <c r="AI651" s="14">
        <f t="shared" si="259"/>
        <v>6.2036182211158827E-6</v>
      </c>
      <c r="AJ651" s="14">
        <f t="shared" si="260"/>
        <v>-3.4722991446255409E-2</v>
      </c>
      <c r="AK651" s="14">
        <f t="shared" si="261"/>
        <v>-4.1250665189042218E-3</v>
      </c>
      <c r="AL651" s="14">
        <f t="shared" si="262"/>
        <v>-4.4017240848828205E-3</v>
      </c>
      <c r="AM651" s="14">
        <f t="shared" si="263"/>
        <v>-1.0251494925836244E-3</v>
      </c>
    </row>
    <row r="652" spans="1:39" x14ac:dyDescent="0.25">
      <c r="A652" s="11">
        <v>43697</v>
      </c>
      <c r="B652" s="12">
        <v>12599.4</v>
      </c>
      <c r="C652" s="12">
        <v>2900.51</v>
      </c>
      <c r="D652" s="12">
        <v>7948.5600590000004</v>
      </c>
      <c r="E652" s="12">
        <v>285.709991</v>
      </c>
      <c r="F652" s="12">
        <v>1801.380005</v>
      </c>
      <c r="G652" s="12">
        <v>42.5</v>
      </c>
      <c r="H652" s="12">
        <v>145.53999300000001</v>
      </c>
      <c r="I652" s="12">
        <v>1182.6899410000001</v>
      </c>
      <c r="J652" s="12">
        <v>57.84</v>
      </c>
      <c r="K652" s="12">
        <v>298.98998999999998</v>
      </c>
      <c r="L652" s="12">
        <v>107.370003</v>
      </c>
      <c r="M652" s="12">
        <v>57.068942999999997</v>
      </c>
      <c r="N652" s="12">
        <v>206.88000500000001</v>
      </c>
      <c r="O652" s="53"/>
      <c r="P652" s="13">
        <f t="shared" si="241"/>
        <v>7.7464006222518478E-3</v>
      </c>
      <c r="Q652" s="13">
        <f t="shared" si="242"/>
        <v>8.2468255582637262E-3</v>
      </c>
      <c r="R652" s="13">
        <f t="shared" si="243"/>
        <v>9.0141989829808367E-3</v>
      </c>
      <c r="S652" s="13">
        <f t="shared" si="244"/>
        <v>2.037033419667833E-2</v>
      </c>
      <c r="T652" s="13">
        <f t="shared" si="245"/>
        <v>1.2301698663519822E-2</v>
      </c>
      <c r="U652" s="13">
        <f t="shared" si="246"/>
        <v>1.176447058823582E-3</v>
      </c>
      <c r="V652" s="13">
        <f t="shared" si="247"/>
        <v>1.2642655548293247E-2</v>
      </c>
      <c r="W652" s="13">
        <f t="shared" si="248"/>
        <v>7.2377879469931461E-3</v>
      </c>
      <c r="X652" s="13">
        <f t="shared" si="249"/>
        <v>3.2849066390039372E-3</v>
      </c>
      <c r="Y652" s="13">
        <f t="shared" si="250"/>
        <v>-3.9465936635536547E-3</v>
      </c>
      <c r="Z652" s="13">
        <f t="shared" si="251"/>
        <v>2.2818263309539066E-2</v>
      </c>
      <c r="AA652" s="13">
        <f t="shared" si="252"/>
        <v>4.5475697701287121E-3</v>
      </c>
      <c r="AB652" s="13">
        <f t="shared" si="253"/>
        <v>5.7521363652326407E-3</v>
      </c>
      <c r="AC652" s="55"/>
      <c r="AD652" s="14">
        <f t="shared" si="254"/>
        <v>1.897364891821721E-2</v>
      </c>
      <c r="AE652" s="14">
        <f t="shared" si="255"/>
        <v>1.1138801344967527E-2</v>
      </c>
      <c r="AF652" s="14">
        <f t="shared" si="256"/>
        <v>5.2996635034268757E-4</v>
      </c>
      <c r="AG652" s="14">
        <f t="shared" si="257"/>
        <v>1.158770212016862E-2</v>
      </c>
      <c r="AH652" s="14">
        <f t="shared" si="258"/>
        <v>6.1770556064630975E-3</v>
      </c>
      <c r="AI652" s="14">
        <f t="shared" si="259"/>
        <v>2.5990514217222242E-3</v>
      </c>
      <c r="AJ652" s="14">
        <f t="shared" si="260"/>
        <v>-5.0862415449914392E-3</v>
      </c>
      <c r="AK652" s="14">
        <f t="shared" si="261"/>
        <v>2.1479441850284706E-2</v>
      </c>
      <c r="AL652" s="14">
        <f t="shared" si="262"/>
        <v>4.189969145294568E-3</v>
      </c>
      <c r="AM652" s="14">
        <f t="shared" si="263"/>
        <v>4.8235987652524761E-3</v>
      </c>
    </row>
    <row r="653" spans="1:39" x14ac:dyDescent="0.25">
      <c r="A653" s="11">
        <v>43698</v>
      </c>
      <c r="B653" s="12">
        <v>12697</v>
      </c>
      <c r="C653" s="12">
        <v>2924.43</v>
      </c>
      <c r="D653" s="12">
        <v>8020.2099609999996</v>
      </c>
      <c r="E653" s="12">
        <v>291.52999899999998</v>
      </c>
      <c r="F653" s="12">
        <v>1823.540039</v>
      </c>
      <c r="G653" s="12">
        <v>42.549999</v>
      </c>
      <c r="H653" s="12">
        <v>147.38000500000001</v>
      </c>
      <c r="I653" s="12">
        <v>1191.25</v>
      </c>
      <c r="J653" s="12">
        <v>58.029998999999997</v>
      </c>
      <c r="K653" s="12">
        <v>297.80999800000001</v>
      </c>
      <c r="L653" s="12">
        <v>109.82</v>
      </c>
      <c r="M653" s="12">
        <v>57.328468000000001</v>
      </c>
      <c r="N653" s="12">
        <v>208.070007</v>
      </c>
      <c r="O653" s="53"/>
      <c r="P653" s="13">
        <f t="shared" si="241"/>
        <v>-6.6944947625424689E-4</v>
      </c>
      <c r="Q653" s="13">
        <f t="shared" si="242"/>
        <v>-5.0608152699838094E-4</v>
      </c>
      <c r="R653" s="13">
        <f t="shared" si="243"/>
        <v>-3.5934001902869772E-3</v>
      </c>
      <c r="S653" s="13">
        <f t="shared" si="244"/>
        <v>-1.3171876009919647E-2</v>
      </c>
      <c r="T653" s="13">
        <f t="shared" si="245"/>
        <v>-1.0353490790557807E-2</v>
      </c>
      <c r="U653" s="13">
        <f t="shared" si="246"/>
        <v>3.2902468458342327E-3</v>
      </c>
      <c r="V653" s="13">
        <f t="shared" si="247"/>
        <v>5.8352556033633984E-3</v>
      </c>
      <c r="W653" s="13">
        <f t="shared" si="248"/>
        <v>-1.4438371458551646E-3</v>
      </c>
      <c r="X653" s="13">
        <f t="shared" si="249"/>
        <v>-1.5164518613898226E-2</v>
      </c>
      <c r="Y653" s="13">
        <f t="shared" si="250"/>
        <v>-2.9549209425802081E-3</v>
      </c>
      <c r="Z653" s="13">
        <f t="shared" si="251"/>
        <v>-9.5611272992167651E-3</v>
      </c>
      <c r="AA653" s="13">
        <f t="shared" si="252"/>
        <v>-2.263447891194259E-3</v>
      </c>
      <c r="AB653" s="13">
        <f t="shared" si="253"/>
        <v>-1.3793482498417053E-2</v>
      </c>
      <c r="AC653" s="55"/>
      <c r="AD653" s="14">
        <f t="shared" si="254"/>
        <v>-1.4568561288380768E-2</v>
      </c>
      <c r="AE653" s="14">
        <f t="shared" si="255"/>
        <v>-1.1516388109110102E-2</v>
      </c>
      <c r="AF653" s="14">
        <f t="shared" si="256"/>
        <v>2.6437661373533384E-3</v>
      </c>
      <c r="AG653" s="14">
        <f t="shared" si="257"/>
        <v>4.7803021752387716E-3</v>
      </c>
      <c r="AH653" s="14">
        <f t="shared" si="258"/>
        <v>-2.5045694863852128E-3</v>
      </c>
      <c r="AI653" s="14">
        <f t="shared" si="259"/>
        <v>-1.5850373831179938E-2</v>
      </c>
      <c r="AJ653" s="14">
        <f t="shared" si="260"/>
        <v>-4.0945688240179925E-3</v>
      </c>
      <c r="AK653" s="14">
        <f t="shared" si="261"/>
        <v>-1.0899948758471126E-2</v>
      </c>
      <c r="AL653" s="14">
        <f t="shared" si="262"/>
        <v>-2.6210485160284031E-3</v>
      </c>
      <c r="AM653" s="14">
        <f t="shared" si="263"/>
        <v>-1.4722020098397218E-2</v>
      </c>
    </row>
    <row r="654" spans="1:39" x14ac:dyDescent="0.25">
      <c r="A654" s="11">
        <v>43699</v>
      </c>
      <c r="B654" s="12">
        <v>12688.5</v>
      </c>
      <c r="C654" s="12">
        <v>2922.95</v>
      </c>
      <c r="D654" s="12">
        <v>7991.3901370000003</v>
      </c>
      <c r="E654" s="12">
        <v>287.69000199999999</v>
      </c>
      <c r="F654" s="12">
        <v>1804.660034</v>
      </c>
      <c r="G654" s="12">
        <v>42.689999</v>
      </c>
      <c r="H654" s="12">
        <v>148.240005</v>
      </c>
      <c r="I654" s="12">
        <v>1189.530029</v>
      </c>
      <c r="J654" s="12">
        <v>57.150002000000001</v>
      </c>
      <c r="K654" s="12">
        <v>296.92999300000002</v>
      </c>
      <c r="L654" s="12">
        <v>108.769997</v>
      </c>
      <c r="M654" s="12">
        <v>57.198708000000003</v>
      </c>
      <c r="N654" s="12">
        <v>205.199997</v>
      </c>
      <c r="O654" s="53"/>
      <c r="P654" s="13">
        <f t="shared" si="241"/>
        <v>-2.1436734050518158E-2</v>
      </c>
      <c r="Q654" s="13">
        <f t="shared" si="242"/>
        <v>-2.5946389777450785E-2</v>
      </c>
      <c r="R654" s="13">
        <f t="shared" si="243"/>
        <v>-2.9984785236621514E-2</v>
      </c>
      <c r="S654" s="13">
        <f t="shared" si="244"/>
        <v>-1.824880935556461E-2</v>
      </c>
      <c r="T654" s="13">
        <f t="shared" si="245"/>
        <v>-3.0498840758391821E-2</v>
      </c>
      <c r="U654" s="13">
        <f t="shared" si="246"/>
        <v>-3.5605552485489689E-2</v>
      </c>
      <c r="V654" s="13">
        <f t="shared" si="247"/>
        <v>2.2463585318956314E-2</v>
      </c>
      <c r="W654" s="13">
        <f t="shared" si="248"/>
        <v>-3.2147141364852416E-2</v>
      </c>
      <c r="X654" s="13">
        <f t="shared" si="249"/>
        <v>-1.8722659012330389E-2</v>
      </c>
      <c r="Y654" s="13">
        <f t="shared" si="250"/>
        <v>-1.84891763359184E-2</v>
      </c>
      <c r="Z654" s="13">
        <f t="shared" si="251"/>
        <v>-2.5098796316046612E-2</v>
      </c>
      <c r="AA654" s="13">
        <f t="shared" si="252"/>
        <v>-1.004688777236018E-2</v>
      </c>
      <c r="AB654" s="13">
        <f t="shared" si="253"/>
        <v>-2.2806983764234623E-2</v>
      </c>
      <c r="AC654" s="55"/>
      <c r="AD654" s="14">
        <f t="shared" si="254"/>
        <v>-1.9645494634025731E-2</v>
      </c>
      <c r="AE654" s="14">
        <f t="shared" si="255"/>
        <v>-3.1661738076944113E-2</v>
      </c>
      <c r="AF654" s="14">
        <f t="shared" si="256"/>
        <v>-3.6252033193970586E-2</v>
      </c>
      <c r="AG654" s="14">
        <f t="shared" si="257"/>
        <v>2.1408631890831687E-2</v>
      </c>
      <c r="AH654" s="14">
        <f t="shared" si="258"/>
        <v>-3.3207873705382467E-2</v>
      </c>
      <c r="AI654" s="14">
        <f t="shared" si="259"/>
        <v>-1.9408514229612102E-2</v>
      </c>
      <c r="AJ654" s="14">
        <f t="shared" si="260"/>
        <v>-1.9628824217356185E-2</v>
      </c>
      <c r="AK654" s="14">
        <f t="shared" si="261"/>
        <v>-2.6437617775300973E-2</v>
      </c>
      <c r="AL654" s="14">
        <f t="shared" si="262"/>
        <v>-1.0404488397194324E-2</v>
      </c>
      <c r="AM654" s="14">
        <f t="shared" si="263"/>
        <v>-2.3735521364214789E-2</v>
      </c>
    </row>
    <row r="655" spans="1:39" x14ac:dyDescent="0.25">
      <c r="A655" s="11">
        <v>43700</v>
      </c>
      <c r="B655" s="12">
        <v>12416.5</v>
      </c>
      <c r="C655" s="12">
        <v>2847.11</v>
      </c>
      <c r="D655" s="12">
        <v>7751.7700199999999</v>
      </c>
      <c r="E655" s="12">
        <v>282.44000199999999</v>
      </c>
      <c r="F655" s="12">
        <v>1749.619995</v>
      </c>
      <c r="G655" s="12">
        <v>41.169998</v>
      </c>
      <c r="H655" s="12">
        <v>151.570007</v>
      </c>
      <c r="I655" s="12">
        <v>1151.290039</v>
      </c>
      <c r="J655" s="12">
        <v>56.080002</v>
      </c>
      <c r="K655" s="12">
        <v>291.44000199999999</v>
      </c>
      <c r="L655" s="12">
        <v>106.040001</v>
      </c>
      <c r="M655" s="12">
        <v>56.624039000000003</v>
      </c>
      <c r="N655" s="12">
        <v>200.520004</v>
      </c>
      <c r="O655" s="53"/>
      <c r="P655" s="13">
        <f t="shared" si="241"/>
        <v>8.3034671606330157E-3</v>
      </c>
      <c r="Q655" s="13">
        <f t="shared" si="242"/>
        <v>1.0983067039910699E-2</v>
      </c>
      <c r="R655" s="13">
        <f t="shared" si="243"/>
        <v>1.3154442628833252E-2</v>
      </c>
      <c r="S655" s="13">
        <f t="shared" si="244"/>
        <v>2.2305579788234109E-2</v>
      </c>
      <c r="T655" s="13">
        <f t="shared" si="245"/>
        <v>1.100238912164464E-2</v>
      </c>
      <c r="U655" s="13">
        <f t="shared" si="246"/>
        <v>1.6516882026567092E-2</v>
      </c>
      <c r="V655" s="13">
        <f t="shared" si="247"/>
        <v>2.3553419773873818E-2</v>
      </c>
      <c r="W655" s="13">
        <f t="shared" si="248"/>
        <v>1.5287178212092467E-2</v>
      </c>
      <c r="X655" s="13">
        <f t="shared" si="249"/>
        <v>1.0164050992722773E-2</v>
      </c>
      <c r="Y655" s="13">
        <f t="shared" si="250"/>
        <v>1.2146613284747421E-2</v>
      </c>
      <c r="Z655" s="13">
        <f t="shared" si="251"/>
        <v>1.5277282013605342E-2</v>
      </c>
      <c r="AA655" s="13">
        <f t="shared" si="252"/>
        <v>6.7112838771532513E-3</v>
      </c>
      <c r="AB655" s="13">
        <f t="shared" si="253"/>
        <v>1.2317978010812247E-2</v>
      </c>
      <c r="AC655" s="55"/>
      <c r="AD655" s="14">
        <f t="shared" si="254"/>
        <v>2.0908894509772988E-2</v>
      </c>
      <c r="AE655" s="14">
        <f t="shared" si="255"/>
        <v>9.8394918030923449E-3</v>
      </c>
      <c r="AF655" s="14">
        <f t="shared" si="256"/>
        <v>1.5870401318086199E-2</v>
      </c>
      <c r="AG655" s="14">
        <f t="shared" si="257"/>
        <v>2.2498466345749191E-2</v>
      </c>
      <c r="AH655" s="14">
        <f t="shared" si="258"/>
        <v>1.4226445871562418E-2</v>
      </c>
      <c r="AI655" s="14">
        <f t="shared" si="259"/>
        <v>9.4781957754410603E-3</v>
      </c>
      <c r="AJ655" s="14">
        <f t="shared" si="260"/>
        <v>1.1006965403309636E-2</v>
      </c>
      <c r="AK655" s="14">
        <f t="shared" si="261"/>
        <v>1.3938460554350982E-2</v>
      </c>
      <c r="AL655" s="14">
        <f t="shared" si="262"/>
        <v>6.3536832523191072E-3</v>
      </c>
      <c r="AM655" s="14">
        <f t="shared" si="263"/>
        <v>1.1389440410832083E-2</v>
      </c>
    </row>
    <row r="656" spans="1:39" x14ac:dyDescent="0.25">
      <c r="A656" s="11">
        <v>43703</v>
      </c>
      <c r="B656" s="12">
        <v>12519.6</v>
      </c>
      <c r="C656" s="12">
        <v>2878.38</v>
      </c>
      <c r="D656" s="12">
        <v>7853.7402339999999</v>
      </c>
      <c r="E656" s="12">
        <v>288.73998999999998</v>
      </c>
      <c r="F656" s="12">
        <v>1768.869995</v>
      </c>
      <c r="G656" s="12">
        <v>41.849997999999999</v>
      </c>
      <c r="H656" s="12">
        <v>155.13999899999999</v>
      </c>
      <c r="I656" s="12">
        <v>1168.8900149999999</v>
      </c>
      <c r="J656" s="12">
        <v>56.650002000000001</v>
      </c>
      <c r="K656" s="12">
        <v>294.98001099999999</v>
      </c>
      <c r="L656" s="12">
        <v>107.660004</v>
      </c>
      <c r="M656" s="12">
        <v>57.004058999999998</v>
      </c>
      <c r="N656" s="12">
        <v>202.990005</v>
      </c>
      <c r="O656" s="53"/>
      <c r="P656" s="13">
        <f t="shared" si="241"/>
        <v>-3.6422888910189188E-3</v>
      </c>
      <c r="Q656" s="13">
        <f t="shared" si="242"/>
        <v>-3.2031906836484936E-3</v>
      </c>
      <c r="R656" s="13">
        <f t="shared" si="243"/>
        <v>-3.4111185501172203E-3</v>
      </c>
      <c r="S656" s="13">
        <f t="shared" si="244"/>
        <v>2.4590358959284409E-3</v>
      </c>
      <c r="T656" s="13">
        <f t="shared" si="245"/>
        <v>-3.9799640560922445E-3</v>
      </c>
      <c r="U656" s="13">
        <f t="shared" si="246"/>
        <v>8.8411712707847645E-3</v>
      </c>
      <c r="V656" s="13">
        <f t="shared" si="247"/>
        <v>-1.0119840209615982E-2</v>
      </c>
      <c r="W656" s="13">
        <f t="shared" si="248"/>
        <v>-8.9833002808215046E-4</v>
      </c>
      <c r="X656" s="13">
        <f t="shared" si="249"/>
        <v>-1.4122153076004951E-3</v>
      </c>
      <c r="Y656" s="13">
        <f t="shared" si="250"/>
        <v>-1.3390778536515824E-2</v>
      </c>
      <c r="Z656" s="13">
        <f t="shared" si="251"/>
        <v>-1.9506501225841077E-3</v>
      </c>
      <c r="AA656" s="13">
        <f t="shared" si="252"/>
        <v>1.3983811222986864E-2</v>
      </c>
      <c r="AB656" s="13">
        <f t="shared" si="253"/>
        <v>3.9410216281339228E-3</v>
      </c>
      <c r="AC656" s="55"/>
      <c r="AD656" s="14">
        <f t="shared" si="254"/>
        <v>1.0623506174673211E-3</v>
      </c>
      <c r="AE656" s="14">
        <f t="shared" si="255"/>
        <v>-5.1428613746445397E-3</v>
      </c>
      <c r="AF656" s="14">
        <f t="shared" si="256"/>
        <v>8.1946905623038694E-3</v>
      </c>
      <c r="AG656" s="14">
        <f t="shared" si="257"/>
        <v>-1.1174793637740609E-2</v>
      </c>
      <c r="AH656" s="14">
        <f t="shared" si="258"/>
        <v>-1.9590623686121986E-3</v>
      </c>
      <c r="AI656" s="14">
        <f t="shared" si="259"/>
        <v>-2.0980705248822081E-3</v>
      </c>
      <c r="AJ656" s="14">
        <f t="shared" si="260"/>
        <v>-1.4530426417953608E-2</v>
      </c>
      <c r="AK656" s="14">
        <f t="shared" si="261"/>
        <v>-3.2894715818384689E-3</v>
      </c>
      <c r="AL656" s="14">
        <f t="shared" si="262"/>
        <v>1.362621059815272E-2</v>
      </c>
      <c r="AM656" s="14">
        <f t="shared" si="263"/>
        <v>3.0124840281537581E-3</v>
      </c>
    </row>
    <row r="657" spans="1:39" x14ac:dyDescent="0.25">
      <c r="A657" s="11">
        <v>43704</v>
      </c>
      <c r="B657" s="12">
        <v>12474</v>
      </c>
      <c r="C657" s="12">
        <v>2869.16</v>
      </c>
      <c r="D657" s="12">
        <v>7826.9501950000003</v>
      </c>
      <c r="E657" s="12">
        <v>289.45001200000002</v>
      </c>
      <c r="F657" s="12">
        <v>1761.829956</v>
      </c>
      <c r="G657" s="12">
        <v>42.220001000000003</v>
      </c>
      <c r="H657" s="12">
        <v>153.570007</v>
      </c>
      <c r="I657" s="12">
        <v>1167.839966</v>
      </c>
      <c r="J657" s="12">
        <v>56.57</v>
      </c>
      <c r="K657" s="12">
        <v>291.02999899999998</v>
      </c>
      <c r="L657" s="12">
        <v>107.449997</v>
      </c>
      <c r="M657" s="12">
        <v>57.801192999999998</v>
      </c>
      <c r="N657" s="12">
        <v>203.78999300000001</v>
      </c>
      <c r="O657" s="53"/>
      <c r="P657" s="13">
        <f t="shared" si="241"/>
        <v>6.830206830206853E-3</v>
      </c>
      <c r="Q657" s="13">
        <f t="shared" si="242"/>
        <v>6.545469754213773E-3</v>
      </c>
      <c r="R657" s="13">
        <f t="shared" si="243"/>
        <v>3.8239272327449392E-3</v>
      </c>
      <c r="S657" s="13">
        <f t="shared" si="244"/>
        <v>-2.5289364990594754E-2</v>
      </c>
      <c r="T657" s="13">
        <f t="shared" si="245"/>
        <v>1.3735968058428139E-3</v>
      </c>
      <c r="U657" s="13">
        <f t="shared" si="246"/>
        <v>6.3950969589032791E-3</v>
      </c>
      <c r="V657" s="13">
        <f t="shared" si="247"/>
        <v>-1.1330369998615697E-2</v>
      </c>
      <c r="W657" s="13">
        <f t="shared" si="248"/>
        <v>2.7230220685905415E-3</v>
      </c>
      <c r="X657" s="13">
        <f t="shared" si="249"/>
        <v>2.6692628601732382E-2</v>
      </c>
      <c r="Y657" s="13">
        <f t="shared" si="250"/>
        <v>2.5426588411596729E-3</v>
      </c>
      <c r="Z657" s="13">
        <f t="shared" si="251"/>
        <v>1.8617031697076847E-4</v>
      </c>
      <c r="AA657" s="13">
        <f t="shared" si="252"/>
        <v>4.3297895252785157E-3</v>
      </c>
      <c r="AB657" s="13">
        <f t="shared" si="253"/>
        <v>-4.9040680815015669E-5</v>
      </c>
      <c r="AC657" s="55"/>
      <c r="AD657" s="14">
        <f t="shared" si="254"/>
        <v>-2.6686050269055874E-2</v>
      </c>
      <c r="AE657" s="14">
        <f t="shared" si="255"/>
        <v>2.1069948729051887E-4</v>
      </c>
      <c r="AF657" s="14">
        <f t="shared" si="256"/>
        <v>5.7486162504223849E-3</v>
      </c>
      <c r="AG657" s="14">
        <f t="shared" si="257"/>
        <v>-1.2385323426740324E-2</v>
      </c>
      <c r="AH657" s="14">
        <f t="shared" si="258"/>
        <v>1.6622897280604934E-3</v>
      </c>
      <c r="AI657" s="14">
        <f t="shared" si="259"/>
        <v>2.600677338445067E-2</v>
      </c>
      <c r="AJ657" s="14">
        <f t="shared" si="260"/>
        <v>1.4030109597218889E-3</v>
      </c>
      <c r="AK657" s="14">
        <f t="shared" si="261"/>
        <v>-1.1526511422835927E-3</v>
      </c>
      <c r="AL657" s="14">
        <f t="shared" si="262"/>
        <v>3.9721889004443716E-3</v>
      </c>
      <c r="AM657" s="14">
        <f t="shared" si="263"/>
        <v>-9.7757828079518029E-4</v>
      </c>
    </row>
    <row r="658" spans="1:39" x14ac:dyDescent="0.25">
      <c r="A658" s="11">
        <v>43705</v>
      </c>
      <c r="B658" s="12">
        <v>12559.2</v>
      </c>
      <c r="C658" s="12">
        <v>2887.94</v>
      </c>
      <c r="D658" s="12">
        <v>7856.8798829999996</v>
      </c>
      <c r="E658" s="12">
        <v>282.13000499999998</v>
      </c>
      <c r="F658" s="12">
        <v>1764.25</v>
      </c>
      <c r="G658" s="12">
        <v>42.490001999999997</v>
      </c>
      <c r="H658" s="12">
        <v>151.83000200000001</v>
      </c>
      <c r="I658" s="12">
        <v>1171.0200199999999</v>
      </c>
      <c r="J658" s="12">
        <v>58.080002</v>
      </c>
      <c r="K658" s="12">
        <v>291.76998900000001</v>
      </c>
      <c r="L658" s="12">
        <v>107.470001</v>
      </c>
      <c r="M658" s="12">
        <v>58.051459999999999</v>
      </c>
      <c r="N658" s="12">
        <v>203.779999</v>
      </c>
      <c r="O658" s="53"/>
      <c r="P658" s="13">
        <f t="shared" si="241"/>
        <v>1.152939677686482E-2</v>
      </c>
      <c r="Q658" s="13">
        <f t="shared" si="242"/>
        <v>1.2687244194824032E-2</v>
      </c>
      <c r="R658" s="13">
        <f t="shared" si="243"/>
        <v>1.4829074102570283E-2</v>
      </c>
      <c r="S658" s="13">
        <f t="shared" si="244"/>
        <v>1.5950093645658248E-2</v>
      </c>
      <c r="T658" s="13">
        <f t="shared" si="245"/>
        <v>1.2554923621935776E-2</v>
      </c>
      <c r="U658" s="13">
        <f t="shared" si="246"/>
        <v>8.2371848323283814E-3</v>
      </c>
      <c r="V658" s="13">
        <f t="shared" si="247"/>
        <v>2.7003826292513633E-2</v>
      </c>
      <c r="W658" s="13">
        <f t="shared" si="248"/>
        <v>1.8641829880927219E-2</v>
      </c>
      <c r="X658" s="13">
        <f t="shared" si="249"/>
        <v>-8.0923034403477256E-3</v>
      </c>
      <c r="Y658" s="13">
        <f t="shared" si="250"/>
        <v>1.7171094317037339E-2</v>
      </c>
      <c r="Z658" s="13">
        <f t="shared" si="251"/>
        <v>1.6190546048287402E-2</v>
      </c>
      <c r="AA658" s="13">
        <f t="shared" si="252"/>
        <v>5.2689458628603081E-3</v>
      </c>
      <c r="AB658" s="13">
        <f t="shared" si="253"/>
        <v>1.0697850675718046E-2</v>
      </c>
      <c r="AC658" s="55"/>
      <c r="AD658" s="14">
        <f t="shared" si="254"/>
        <v>1.4553408367197127E-2</v>
      </c>
      <c r="AE658" s="14">
        <f t="shared" si="255"/>
        <v>1.1392026303383481E-2</v>
      </c>
      <c r="AF658" s="14">
        <f t="shared" si="256"/>
        <v>7.5907041238474872E-3</v>
      </c>
      <c r="AG658" s="14">
        <f t="shared" si="257"/>
        <v>2.5948872864389006E-2</v>
      </c>
      <c r="AH658" s="14">
        <f t="shared" si="258"/>
        <v>1.7581097540397172E-2</v>
      </c>
      <c r="AI658" s="14">
        <f t="shared" si="259"/>
        <v>-8.7781586576294382E-3</v>
      </c>
      <c r="AJ658" s="14">
        <f t="shared" si="260"/>
        <v>1.6031446435599554E-2</v>
      </c>
      <c r="AK658" s="14">
        <f t="shared" si="261"/>
        <v>1.4851724589033041E-2</v>
      </c>
      <c r="AL658" s="14">
        <f t="shared" si="262"/>
        <v>4.911345238026164E-3</v>
      </c>
      <c r="AM658" s="14">
        <f t="shared" si="263"/>
        <v>9.7693130757378812E-3</v>
      </c>
    </row>
    <row r="659" spans="1:39" x14ac:dyDescent="0.25">
      <c r="A659" s="11">
        <v>43706</v>
      </c>
      <c r="B659" s="12">
        <v>12704</v>
      </c>
      <c r="C659" s="12">
        <v>2924.58</v>
      </c>
      <c r="D659" s="12">
        <v>7973.3901370000003</v>
      </c>
      <c r="E659" s="12">
        <v>286.63000499999998</v>
      </c>
      <c r="F659" s="12">
        <v>1786.400024</v>
      </c>
      <c r="G659" s="12">
        <v>42.84</v>
      </c>
      <c r="H659" s="12">
        <v>155.929993</v>
      </c>
      <c r="I659" s="12">
        <v>1192.849976</v>
      </c>
      <c r="J659" s="12">
        <v>57.610000999999997</v>
      </c>
      <c r="K659" s="12">
        <v>296.77999899999998</v>
      </c>
      <c r="L659" s="12">
        <v>109.209999</v>
      </c>
      <c r="M659" s="12">
        <v>58.357329999999997</v>
      </c>
      <c r="N659" s="12">
        <v>205.96000699999999</v>
      </c>
      <c r="O659" s="53"/>
      <c r="P659" s="13">
        <f t="shared" si="241"/>
        <v>2.5897355163728708E-3</v>
      </c>
      <c r="Q659" s="13">
        <f t="shared" si="242"/>
        <v>6.4282734614895531E-4</v>
      </c>
      <c r="R659" s="13">
        <f t="shared" si="243"/>
        <v>-1.3181662780087366E-3</v>
      </c>
      <c r="S659" s="13">
        <f t="shared" si="244"/>
        <v>-7.3962773018126926E-3</v>
      </c>
      <c r="T659" s="13">
        <f t="shared" si="245"/>
        <v>-5.6594183073074289E-3</v>
      </c>
      <c r="U659" s="13">
        <f t="shared" si="246"/>
        <v>-2.5676937441644343E-3</v>
      </c>
      <c r="V659" s="13">
        <f t="shared" si="247"/>
        <v>8.9792859799597835E-4</v>
      </c>
      <c r="W659" s="13">
        <f t="shared" si="248"/>
        <v>-3.982059852931541E-3</v>
      </c>
      <c r="X659" s="13">
        <f t="shared" si="249"/>
        <v>1.8399531011985326E-2</v>
      </c>
      <c r="Y659" s="13">
        <f t="shared" si="250"/>
        <v>-1.0209579520889411E-2</v>
      </c>
      <c r="Z659" s="13">
        <f t="shared" si="251"/>
        <v>-1.4650306882613151E-3</v>
      </c>
      <c r="AA659" s="13">
        <f t="shared" si="252"/>
        <v>3.4943168236105659E-3</v>
      </c>
      <c r="AB659" s="13">
        <f t="shared" si="253"/>
        <v>-1.0244712217357677E-2</v>
      </c>
      <c r="AC659" s="55"/>
      <c r="AD659" s="14">
        <f t="shared" si="254"/>
        <v>-8.792962580273813E-3</v>
      </c>
      <c r="AE659" s="14">
        <f t="shared" si="255"/>
        <v>-6.8223156258597241E-3</v>
      </c>
      <c r="AF659" s="14">
        <f t="shared" si="256"/>
        <v>-3.2141744526453285E-3</v>
      </c>
      <c r="AG659" s="14">
        <f t="shared" si="257"/>
        <v>-1.5702483012864895E-4</v>
      </c>
      <c r="AH659" s="14">
        <f t="shared" si="258"/>
        <v>-5.0427921934615896E-3</v>
      </c>
      <c r="AI659" s="14">
        <f t="shared" si="259"/>
        <v>1.7713675794703614E-2</v>
      </c>
      <c r="AJ659" s="14">
        <f t="shared" si="260"/>
        <v>-1.1349227402327196E-2</v>
      </c>
      <c r="AK659" s="14">
        <f t="shared" si="261"/>
        <v>-2.8038521475156762E-3</v>
      </c>
      <c r="AL659" s="14">
        <f t="shared" si="262"/>
        <v>3.1367161987764219E-3</v>
      </c>
      <c r="AM659" s="14">
        <f t="shared" si="263"/>
        <v>-1.1173249817337841E-2</v>
      </c>
    </row>
    <row r="660" spans="1:39" x14ac:dyDescent="0.25">
      <c r="A660" s="11">
        <v>43707</v>
      </c>
      <c r="B660" s="12">
        <v>12736.9</v>
      </c>
      <c r="C660" s="12">
        <v>2926.46</v>
      </c>
      <c r="D660" s="12">
        <v>7962.8798829999996</v>
      </c>
      <c r="E660" s="12">
        <v>284.51001000000002</v>
      </c>
      <c r="F660" s="12">
        <v>1776.290039</v>
      </c>
      <c r="G660" s="12">
        <v>42.73</v>
      </c>
      <c r="H660" s="12">
        <v>156.070007</v>
      </c>
      <c r="I660" s="12">
        <v>1188.099976</v>
      </c>
      <c r="J660" s="12">
        <v>58.669998</v>
      </c>
      <c r="K660" s="12">
        <v>293.75</v>
      </c>
      <c r="L660" s="12">
        <v>109.050003</v>
      </c>
      <c r="M660" s="12">
        <v>58.561248999999997</v>
      </c>
      <c r="N660" s="12">
        <v>203.85000600000001</v>
      </c>
      <c r="O660" s="53"/>
      <c r="P660" s="13">
        <f t="shared" si="241"/>
        <v>-5.7706349268660251E-3</v>
      </c>
      <c r="Q660" s="13">
        <f t="shared" si="242"/>
        <v>-6.8991204390287386E-3</v>
      </c>
      <c r="R660" s="13">
        <f t="shared" si="243"/>
        <v>-1.1141663355918263E-2</v>
      </c>
      <c r="S660" s="13">
        <f t="shared" si="244"/>
        <v>-7.2405115025654387E-3</v>
      </c>
      <c r="T660" s="13">
        <f t="shared" si="245"/>
        <v>7.6282176347890474E-3</v>
      </c>
      <c r="U660" s="13">
        <f t="shared" si="246"/>
        <v>-2.4806974022934636E-2</v>
      </c>
      <c r="V660" s="13">
        <f t="shared" si="247"/>
        <v>-2.1400723074229133E-2</v>
      </c>
      <c r="W660" s="13">
        <f t="shared" si="248"/>
        <v>-1.6589480176877003E-2</v>
      </c>
      <c r="X660" s="13">
        <f t="shared" si="249"/>
        <v>-1.7555804245979245E-2</v>
      </c>
      <c r="Y660" s="13">
        <f t="shared" si="250"/>
        <v>-1.518294808510634E-2</v>
      </c>
      <c r="Z660" s="13">
        <f t="shared" si="251"/>
        <v>-2.1091269479378227E-2</v>
      </c>
      <c r="AA660" s="13">
        <f t="shared" si="252"/>
        <v>1.7885445032089553E-2</v>
      </c>
      <c r="AB660" s="13">
        <f t="shared" si="253"/>
        <v>-8.3395239144610223E-3</v>
      </c>
      <c r="AC660" s="55"/>
      <c r="AD660" s="14">
        <f t="shared" si="254"/>
        <v>-8.6371967810265592E-3</v>
      </c>
      <c r="AE660" s="14">
        <f t="shared" si="255"/>
        <v>6.4653203162367522E-3</v>
      </c>
      <c r="AF660" s="14">
        <f t="shared" si="256"/>
        <v>-2.5453454731415529E-2</v>
      </c>
      <c r="AG660" s="14">
        <f t="shared" si="257"/>
        <v>-2.245567650235376E-2</v>
      </c>
      <c r="AH660" s="14">
        <f t="shared" si="258"/>
        <v>-1.765021251740705E-2</v>
      </c>
      <c r="AI660" s="14">
        <f t="shared" si="259"/>
        <v>-1.8241659463260958E-2</v>
      </c>
      <c r="AJ660" s="14">
        <f t="shared" si="260"/>
        <v>-1.6322595966544125E-2</v>
      </c>
      <c r="AK660" s="14">
        <f t="shared" si="261"/>
        <v>-2.2430090938632588E-2</v>
      </c>
      <c r="AL660" s="14">
        <f t="shared" si="262"/>
        <v>1.7527844407255411E-2</v>
      </c>
      <c r="AM660" s="14">
        <f t="shared" si="263"/>
        <v>-9.2680615144411869E-3</v>
      </c>
    </row>
    <row r="661" spans="1:39" x14ac:dyDescent="0.25">
      <c r="A661" s="11">
        <v>43711</v>
      </c>
      <c r="B661" s="12">
        <v>12663.4</v>
      </c>
      <c r="C661" s="12">
        <v>2906.27</v>
      </c>
      <c r="D661" s="12">
        <v>7874.1601559999999</v>
      </c>
      <c r="E661" s="12">
        <v>282.45001200000002</v>
      </c>
      <c r="F661" s="12">
        <v>1789.839966</v>
      </c>
      <c r="G661" s="12">
        <v>41.669998</v>
      </c>
      <c r="H661" s="12">
        <v>152.729996</v>
      </c>
      <c r="I661" s="12">
        <v>1168.3900149999999</v>
      </c>
      <c r="J661" s="12">
        <v>57.639999000000003</v>
      </c>
      <c r="K661" s="12">
        <v>289.290009</v>
      </c>
      <c r="L661" s="12">
        <v>106.75</v>
      </c>
      <c r="M661" s="12">
        <v>59.608643000000001</v>
      </c>
      <c r="N661" s="12">
        <v>202.14999399999999</v>
      </c>
      <c r="O661" s="53"/>
      <c r="P661" s="13">
        <f t="shared" si="241"/>
        <v>1.0494811819890426E-2</v>
      </c>
      <c r="Q661" s="13">
        <f t="shared" si="242"/>
        <v>1.0842075925499017E-2</v>
      </c>
      <c r="R661" s="13">
        <f t="shared" si="243"/>
        <v>1.3045166083106574E-2</v>
      </c>
      <c r="S661" s="13">
        <f t="shared" si="244"/>
        <v>7.6119451536791338E-3</v>
      </c>
      <c r="T661" s="13">
        <f t="shared" si="245"/>
        <v>6.0229010441037456E-3</v>
      </c>
      <c r="U661" s="13">
        <f t="shared" si="246"/>
        <v>9.1192948941345442E-3</v>
      </c>
      <c r="V661" s="13">
        <f t="shared" si="247"/>
        <v>-1.7677535983174897E-3</v>
      </c>
      <c r="W661" s="13">
        <f t="shared" si="248"/>
        <v>1.1143555519002035E-2</v>
      </c>
      <c r="X661" s="13">
        <f t="shared" si="249"/>
        <v>7.2866413477903347E-3</v>
      </c>
      <c r="Y661" s="13">
        <f t="shared" si="250"/>
        <v>7.7084584003037637E-3</v>
      </c>
      <c r="Z661" s="13">
        <f t="shared" si="251"/>
        <v>1.8548037470725864E-2</v>
      </c>
      <c r="AA661" s="13">
        <f t="shared" si="252"/>
        <v>8.0859079445911863E-3</v>
      </c>
      <c r="AB661" s="13">
        <f t="shared" si="253"/>
        <v>6.8266388372981712E-3</v>
      </c>
      <c r="AC661" s="55"/>
      <c r="AD661" s="14">
        <f t="shared" si="254"/>
        <v>6.2152598752180143E-3</v>
      </c>
      <c r="AE661" s="14">
        <f t="shared" si="255"/>
        <v>4.8600037255514504E-3</v>
      </c>
      <c r="AF661" s="14">
        <f t="shared" si="256"/>
        <v>8.4728141856536491E-3</v>
      </c>
      <c r="AG661" s="14">
        <f t="shared" si="257"/>
        <v>-2.822707026442117E-3</v>
      </c>
      <c r="AH661" s="14">
        <f t="shared" si="258"/>
        <v>1.0082823178471987E-2</v>
      </c>
      <c r="AI661" s="14">
        <f t="shared" si="259"/>
        <v>6.6007861305086213E-3</v>
      </c>
      <c r="AJ661" s="14">
        <f t="shared" si="260"/>
        <v>6.5688105188659793E-3</v>
      </c>
      <c r="AK661" s="14">
        <f t="shared" si="261"/>
        <v>1.7209216011471504E-2</v>
      </c>
      <c r="AL661" s="14">
        <f t="shared" si="262"/>
        <v>7.7283073197570423E-3</v>
      </c>
      <c r="AM661" s="14">
        <f t="shared" si="263"/>
        <v>5.8981012373180066E-3</v>
      </c>
    </row>
    <row r="662" spans="1:39" x14ac:dyDescent="0.25">
      <c r="A662" s="11">
        <v>43712</v>
      </c>
      <c r="B662" s="12">
        <v>12796.3</v>
      </c>
      <c r="C662" s="12">
        <v>2937.78</v>
      </c>
      <c r="D662" s="12">
        <v>7976.8798829999996</v>
      </c>
      <c r="E662" s="12">
        <v>284.60000600000001</v>
      </c>
      <c r="F662" s="12">
        <v>1800.619995</v>
      </c>
      <c r="G662" s="12">
        <v>42.049999</v>
      </c>
      <c r="H662" s="12">
        <v>152.46000699999999</v>
      </c>
      <c r="I662" s="12">
        <v>1181.410034</v>
      </c>
      <c r="J662" s="12">
        <v>58.060001</v>
      </c>
      <c r="K662" s="12">
        <v>291.51998900000001</v>
      </c>
      <c r="L662" s="12">
        <v>108.730003</v>
      </c>
      <c r="M662" s="12">
        <v>60.090632999999997</v>
      </c>
      <c r="N662" s="12">
        <v>203.529999</v>
      </c>
      <c r="O662" s="53"/>
      <c r="P662" s="13">
        <f t="shared" si="241"/>
        <v>9.4949321288184674E-3</v>
      </c>
      <c r="Q662" s="13">
        <f t="shared" si="242"/>
        <v>1.3009823744460025E-2</v>
      </c>
      <c r="R662" s="13">
        <f t="shared" si="243"/>
        <v>1.7544478173509459E-2</v>
      </c>
      <c r="S662" s="13">
        <f t="shared" si="244"/>
        <v>1.1068144531240831E-2</v>
      </c>
      <c r="T662" s="13">
        <f t="shared" si="245"/>
        <v>2.2270093696254767E-2</v>
      </c>
      <c r="U662" s="13">
        <f t="shared" si="246"/>
        <v>1.3317527070571433E-2</v>
      </c>
      <c r="V662" s="13">
        <f t="shared" si="247"/>
        <v>8.5923976115258593E-3</v>
      </c>
      <c r="W662" s="13">
        <f t="shared" si="248"/>
        <v>2.5367967206548991E-2</v>
      </c>
      <c r="X662" s="13">
        <f t="shared" si="249"/>
        <v>1.2228711466953035E-2</v>
      </c>
      <c r="Y662" s="13">
        <f t="shared" si="250"/>
        <v>5.9344506904464023E-3</v>
      </c>
      <c r="Z662" s="13">
        <f t="shared" si="251"/>
        <v>2.5108028370053548E-2</v>
      </c>
      <c r="AA662" s="13">
        <f t="shared" si="252"/>
        <v>-1.6813236099543105E-2</v>
      </c>
      <c r="AB662" s="13">
        <f t="shared" si="253"/>
        <v>1.4985520635707461E-2</v>
      </c>
      <c r="AC662" s="55"/>
      <c r="AD662" s="14">
        <f t="shared" si="254"/>
        <v>9.6714592527797107E-3</v>
      </c>
      <c r="AE662" s="14">
        <f t="shared" si="255"/>
        <v>2.1107196377702472E-2</v>
      </c>
      <c r="AF662" s="14">
        <f t="shared" si="256"/>
        <v>1.2671046362090538E-2</v>
      </c>
      <c r="AG662" s="14">
        <f t="shared" si="257"/>
        <v>7.5374441834012325E-3</v>
      </c>
      <c r="AH662" s="14">
        <f t="shared" si="258"/>
        <v>2.4307234866018945E-2</v>
      </c>
      <c r="AI662" s="14">
        <f t="shared" si="259"/>
        <v>1.1542856249671322E-2</v>
      </c>
      <c r="AJ662" s="14">
        <f t="shared" si="260"/>
        <v>4.7948028090086178E-3</v>
      </c>
      <c r="AK662" s="14">
        <f t="shared" si="261"/>
        <v>2.3769206910799187E-2</v>
      </c>
      <c r="AL662" s="14">
        <f t="shared" si="262"/>
        <v>-1.7170836724377248E-2</v>
      </c>
      <c r="AM662" s="14">
        <f t="shared" si="263"/>
        <v>1.4056983035727296E-2</v>
      </c>
    </row>
    <row r="663" spans="1:39" x14ac:dyDescent="0.25">
      <c r="A663" s="11">
        <v>43713</v>
      </c>
      <c r="B663" s="12">
        <v>12917.8</v>
      </c>
      <c r="C663" s="12">
        <v>2976</v>
      </c>
      <c r="D663" s="12">
        <v>8116.830078</v>
      </c>
      <c r="E663" s="12">
        <v>287.75</v>
      </c>
      <c r="F663" s="12">
        <v>1840.719971</v>
      </c>
      <c r="G663" s="12">
        <v>42.610000999999997</v>
      </c>
      <c r="H663" s="12">
        <v>153.770004</v>
      </c>
      <c r="I663" s="12">
        <v>1211.380005</v>
      </c>
      <c r="J663" s="12">
        <v>58.77</v>
      </c>
      <c r="K663" s="12">
        <v>293.25</v>
      </c>
      <c r="L663" s="12">
        <v>111.459999</v>
      </c>
      <c r="M663" s="12">
        <v>59.080314999999999</v>
      </c>
      <c r="N663" s="12">
        <v>206.58000200000001</v>
      </c>
      <c r="O663" s="53"/>
      <c r="P663" s="13">
        <f t="shared" si="241"/>
        <v>1.2076359751660437E-3</v>
      </c>
      <c r="Q663" s="13">
        <f t="shared" si="242"/>
        <v>9.1061827956995245E-4</v>
      </c>
      <c r="R663" s="13">
        <f t="shared" si="243"/>
        <v>-1.6952743703845252E-3</v>
      </c>
      <c r="S663" s="13">
        <f t="shared" si="244"/>
        <v>-9.7654144222415473E-3</v>
      </c>
      <c r="T663" s="13">
        <f t="shared" si="245"/>
        <v>-3.9169244173968831E-3</v>
      </c>
      <c r="U663" s="13">
        <f t="shared" si="246"/>
        <v>1.9713681771563518E-2</v>
      </c>
      <c r="V663" s="13">
        <f t="shared" si="247"/>
        <v>-1.7558671585909513E-2</v>
      </c>
      <c r="W663" s="13">
        <f t="shared" si="248"/>
        <v>-5.3244654636676048E-3</v>
      </c>
      <c r="X663" s="13">
        <f t="shared" si="249"/>
        <v>-2.7224808575804005E-2</v>
      </c>
      <c r="Y663" s="13">
        <f t="shared" si="250"/>
        <v>-1.0502939471440764E-2</v>
      </c>
      <c r="Z663" s="13">
        <f t="shared" si="251"/>
        <v>-1.2650242352864161E-2</v>
      </c>
      <c r="AA663" s="13">
        <f t="shared" si="252"/>
        <v>2.0394441024900178E-3</v>
      </c>
      <c r="AB663" s="13">
        <f t="shared" si="253"/>
        <v>4.7923564256717732E-3</v>
      </c>
      <c r="AC663" s="55"/>
      <c r="AD663" s="14">
        <f t="shared" si="254"/>
        <v>-1.1162099700702668E-2</v>
      </c>
      <c r="AE663" s="14">
        <f t="shared" si="255"/>
        <v>-5.0798217359491783E-3</v>
      </c>
      <c r="AF663" s="14">
        <f t="shared" si="256"/>
        <v>1.9067201063082625E-2</v>
      </c>
      <c r="AG663" s="14">
        <f t="shared" si="257"/>
        <v>-1.861362501403414E-2</v>
      </c>
      <c r="AH663" s="14">
        <f t="shared" si="258"/>
        <v>-6.3851978041976534E-3</v>
      </c>
      <c r="AI663" s="14">
        <f t="shared" si="259"/>
        <v>-2.7910663793085717E-2</v>
      </c>
      <c r="AJ663" s="14">
        <f t="shared" si="260"/>
        <v>-1.1642587352878549E-2</v>
      </c>
      <c r="AK663" s="14">
        <f t="shared" si="261"/>
        <v>-1.3989063812118521E-2</v>
      </c>
      <c r="AL663" s="14">
        <f t="shared" si="262"/>
        <v>1.681843477655874E-3</v>
      </c>
      <c r="AM663" s="14">
        <f t="shared" si="263"/>
        <v>3.8638188256916086E-3</v>
      </c>
    </row>
    <row r="664" spans="1:39" x14ac:dyDescent="0.25">
      <c r="A664" s="11">
        <v>43714</v>
      </c>
      <c r="B664" s="12">
        <v>12933.4</v>
      </c>
      <c r="C664" s="12">
        <v>2978.71</v>
      </c>
      <c r="D664" s="12">
        <v>8103.0698240000002</v>
      </c>
      <c r="E664" s="12">
        <v>284.94000199999999</v>
      </c>
      <c r="F664" s="12">
        <v>1833.51001</v>
      </c>
      <c r="G664" s="12">
        <v>43.450001</v>
      </c>
      <c r="H664" s="12">
        <v>151.070007</v>
      </c>
      <c r="I664" s="12">
        <v>1204.9300539999999</v>
      </c>
      <c r="J664" s="12">
        <v>57.169998</v>
      </c>
      <c r="K664" s="12">
        <v>290.17001299999998</v>
      </c>
      <c r="L664" s="12">
        <v>110.050003</v>
      </c>
      <c r="M664" s="12">
        <v>59.200806</v>
      </c>
      <c r="N664" s="12">
        <v>207.570007</v>
      </c>
      <c r="O664" s="53"/>
      <c r="P664" s="13">
        <f t="shared" si="241"/>
        <v>2.1108138617842442E-3</v>
      </c>
      <c r="Q664" s="13">
        <f t="shared" si="242"/>
        <v>-9.4000423002005284E-5</v>
      </c>
      <c r="R664" s="13">
        <f t="shared" si="243"/>
        <v>-1.9288841561881931E-3</v>
      </c>
      <c r="S664" s="13">
        <f t="shared" si="244"/>
        <v>-1.9793689760695732E-2</v>
      </c>
      <c r="T664" s="13">
        <f t="shared" si="245"/>
        <v>-1.1780868324793303E-3</v>
      </c>
      <c r="U664" s="13">
        <f t="shared" si="246"/>
        <v>-3.9355557207006786E-2</v>
      </c>
      <c r="V664" s="13">
        <f t="shared" si="247"/>
        <v>-1.0127847548189961E-2</v>
      </c>
      <c r="W664" s="13">
        <f t="shared" si="248"/>
        <v>-4.3157691873785264E-4</v>
      </c>
      <c r="X664" s="13">
        <f t="shared" si="249"/>
        <v>1.0495365068929896E-3</v>
      </c>
      <c r="Y664" s="13">
        <f t="shared" si="250"/>
        <v>1.4370826802147851E-2</v>
      </c>
      <c r="Z664" s="13">
        <f t="shared" si="251"/>
        <v>-4.198094388057394E-2</v>
      </c>
      <c r="AA664" s="13">
        <f t="shared" si="252"/>
        <v>-1.8005396750848224E-2</v>
      </c>
      <c r="AB664" s="13">
        <f t="shared" si="253"/>
        <v>-2.7412447888003344E-2</v>
      </c>
      <c r="AC664" s="55"/>
      <c r="AD664" s="14">
        <f t="shared" si="254"/>
        <v>-2.1190375039156852E-2</v>
      </c>
      <c r="AE664" s="14">
        <f t="shared" si="255"/>
        <v>-2.3409841510316255E-3</v>
      </c>
      <c r="AF664" s="14">
        <f t="shared" si="256"/>
        <v>-4.0002037915487683E-2</v>
      </c>
      <c r="AG664" s="14">
        <f t="shared" si="257"/>
        <v>-1.1182800976314588E-2</v>
      </c>
      <c r="AH664" s="14">
        <f t="shared" si="258"/>
        <v>-1.4923092592679008E-3</v>
      </c>
      <c r="AI664" s="14">
        <f t="shared" si="259"/>
        <v>3.6368128961127651E-4</v>
      </c>
      <c r="AJ664" s="14">
        <f t="shared" si="260"/>
        <v>1.3231178920710067E-2</v>
      </c>
      <c r="AK664" s="14">
        <f t="shared" si="261"/>
        <v>-4.3319765339828301E-2</v>
      </c>
      <c r="AL664" s="14">
        <f t="shared" si="262"/>
        <v>-1.8362997375682366E-2</v>
      </c>
      <c r="AM664" s="14">
        <f t="shared" si="263"/>
        <v>-2.834098548798351E-2</v>
      </c>
    </row>
    <row r="665" spans="1:39" x14ac:dyDescent="0.25">
      <c r="A665" s="11">
        <v>43717</v>
      </c>
      <c r="B665" s="12">
        <v>12960.7</v>
      </c>
      <c r="C665" s="12">
        <v>2978.43</v>
      </c>
      <c r="D665" s="12">
        <v>8087.4399409999996</v>
      </c>
      <c r="E665" s="12">
        <v>279.29998799999998</v>
      </c>
      <c r="F665" s="12">
        <v>1831.349976</v>
      </c>
      <c r="G665" s="12">
        <v>41.740001999999997</v>
      </c>
      <c r="H665" s="12">
        <v>149.53999300000001</v>
      </c>
      <c r="I665" s="12">
        <v>1204.410034</v>
      </c>
      <c r="J665" s="12">
        <v>57.23</v>
      </c>
      <c r="K665" s="12">
        <v>294.33999599999999</v>
      </c>
      <c r="L665" s="12">
        <v>105.43</v>
      </c>
      <c r="M665" s="12">
        <v>58.134872000000001</v>
      </c>
      <c r="N665" s="12">
        <v>201.88000500000001</v>
      </c>
      <c r="O665" s="53"/>
      <c r="P665" s="13">
        <f t="shared" si="241"/>
        <v>2.5693056702182915E-3</v>
      </c>
      <c r="Q665" s="13">
        <f t="shared" si="242"/>
        <v>3.2231746255573235E-4</v>
      </c>
      <c r="R665" s="13">
        <f t="shared" si="243"/>
        <v>-4.0554056956543238E-4</v>
      </c>
      <c r="S665" s="13">
        <f t="shared" si="244"/>
        <v>-1.1313903099773759E-2</v>
      </c>
      <c r="T665" s="13">
        <f t="shared" si="245"/>
        <v>-5.8972491012280193E-3</v>
      </c>
      <c r="U665" s="13">
        <f t="shared" si="246"/>
        <v>-1.0541518421585017E-2</v>
      </c>
      <c r="V665" s="13">
        <f t="shared" si="247"/>
        <v>7.3559586163662871E-4</v>
      </c>
      <c r="W665" s="13">
        <f t="shared" si="248"/>
        <v>1.3201201875738811E-3</v>
      </c>
      <c r="X665" s="13">
        <f t="shared" si="249"/>
        <v>9.26084221562129E-3</v>
      </c>
      <c r="Y665" s="13">
        <f t="shared" si="250"/>
        <v>-2.157371096791072E-2</v>
      </c>
      <c r="Z665" s="13">
        <f t="shared" si="251"/>
        <v>-2.2574191406620536E-2</v>
      </c>
      <c r="AA665" s="13">
        <f t="shared" si="252"/>
        <v>-1.8973190480233604E-2</v>
      </c>
      <c r="AB665" s="13">
        <f t="shared" si="253"/>
        <v>-2.5609262294203017E-2</v>
      </c>
      <c r="AC665" s="55"/>
      <c r="AD665" s="14">
        <f t="shared" si="254"/>
        <v>-1.2710588378234879E-2</v>
      </c>
      <c r="AE665" s="14">
        <f t="shared" si="255"/>
        <v>-7.0601464197803145E-3</v>
      </c>
      <c r="AF665" s="14">
        <f t="shared" si="256"/>
        <v>-1.1187999130065912E-2</v>
      </c>
      <c r="AG665" s="14">
        <f t="shared" si="257"/>
        <v>-3.1935756648799858E-4</v>
      </c>
      <c r="AH665" s="14">
        <f t="shared" si="258"/>
        <v>2.5938784704383289E-4</v>
      </c>
      <c r="AI665" s="14">
        <f t="shared" si="259"/>
        <v>8.5749869983395774E-3</v>
      </c>
      <c r="AJ665" s="14">
        <f t="shared" si="260"/>
        <v>-2.2713358849348504E-2</v>
      </c>
      <c r="AK665" s="14">
        <f t="shared" si="261"/>
        <v>-2.3913012865874897E-2</v>
      </c>
      <c r="AL665" s="14">
        <f t="shared" si="262"/>
        <v>-1.9330791105067746E-2</v>
      </c>
      <c r="AM665" s="14">
        <f t="shared" si="263"/>
        <v>-2.6537799894183183E-2</v>
      </c>
    </row>
    <row r="666" spans="1:39" x14ac:dyDescent="0.25">
      <c r="A666" s="11">
        <v>43718</v>
      </c>
      <c r="B666" s="12">
        <v>12994</v>
      </c>
      <c r="C666" s="12">
        <v>2979.39</v>
      </c>
      <c r="D666" s="12">
        <v>8084.1601559999999</v>
      </c>
      <c r="E666" s="12">
        <v>276.14001500000001</v>
      </c>
      <c r="F666" s="12">
        <v>1820.5500489999999</v>
      </c>
      <c r="G666" s="12">
        <v>41.299999</v>
      </c>
      <c r="H666" s="12">
        <v>149.64999399999999</v>
      </c>
      <c r="I666" s="12">
        <v>1206</v>
      </c>
      <c r="J666" s="12">
        <v>57.759998000000003</v>
      </c>
      <c r="K666" s="12">
        <v>287.98998999999998</v>
      </c>
      <c r="L666" s="12">
        <v>103.050003</v>
      </c>
      <c r="M666" s="12">
        <v>57.031868000000003</v>
      </c>
      <c r="N666" s="12">
        <v>196.71000699999999</v>
      </c>
      <c r="O666" s="53"/>
      <c r="P666" s="13">
        <f t="shared" si="241"/>
        <v>6.8031399107280066E-3</v>
      </c>
      <c r="Q666" s="13">
        <f t="shared" si="242"/>
        <v>7.2296678179091245E-3</v>
      </c>
      <c r="R666" s="13">
        <f t="shared" si="243"/>
        <v>1.0578714220119467E-2</v>
      </c>
      <c r="S666" s="13">
        <f t="shared" si="244"/>
        <v>5.9389581767059774E-3</v>
      </c>
      <c r="T666" s="13">
        <f t="shared" si="245"/>
        <v>1.3402218748890249E-3</v>
      </c>
      <c r="U666" s="13">
        <f t="shared" si="246"/>
        <v>2.4213075646805748E-2</v>
      </c>
      <c r="V666" s="13">
        <f t="shared" si="247"/>
        <v>2.9669242753193936E-2</v>
      </c>
      <c r="W666" s="13">
        <f t="shared" si="248"/>
        <v>1.174962189054729E-2</v>
      </c>
      <c r="X666" s="13">
        <f t="shared" si="249"/>
        <v>-1.5408570478136152E-2</v>
      </c>
      <c r="Y666" s="13">
        <f t="shared" si="250"/>
        <v>9.7225254252775173E-4</v>
      </c>
      <c r="Z666" s="13">
        <f t="shared" si="251"/>
        <v>9.4128478579471597E-3</v>
      </c>
      <c r="AA666" s="13">
        <f t="shared" si="252"/>
        <v>1.6261084066182541E-4</v>
      </c>
      <c r="AB666" s="13">
        <f t="shared" si="253"/>
        <v>-3.0298443332371972E-2</v>
      </c>
      <c r="AC666" s="55"/>
      <c r="AD666" s="14">
        <f t="shared" si="254"/>
        <v>4.5422728982448578E-3</v>
      </c>
      <c r="AE666" s="14">
        <f t="shared" si="255"/>
        <v>1.7732455633672991E-4</v>
      </c>
      <c r="AF666" s="14">
        <f t="shared" si="256"/>
        <v>2.3566594938324855E-2</v>
      </c>
      <c r="AG666" s="14">
        <f t="shared" si="257"/>
        <v>2.8614289325069309E-2</v>
      </c>
      <c r="AH666" s="14">
        <f t="shared" si="258"/>
        <v>1.0688889550017242E-2</v>
      </c>
      <c r="AI666" s="14">
        <f t="shared" si="259"/>
        <v>-1.6094425695417865E-2</v>
      </c>
      <c r="AJ666" s="14">
        <f t="shared" si="260"/>
        <v>-1.6739533891003229E-4</v>
      </c>
      <c r="AK666" s="14">
        <f t="shared" si="261"/>
        <v>8.074026398692799E-3</v>
      </c>
      <c r="AL666" s="14">
        <f t="shared" si="262"/>
        <v>-1.9498978417231851E-4</v>
      </c>
      <c r="AM666" s="14">
        <f t="shared" si="263"/>
        <v>-3.1226980932352138E-2</v>
      </c>
    </row>
    <row r="667" spans="1:39" x14ac:dyDescent="0.25">
      <c r="A667" s="11">
        <v>43719</v>
      </c>
      <c r="B667" s="12">
        <v>13082.4</v>
      </c>
      <c r="C667" s="12">
        <v>3000.93</v>
      </c>
      <c r="D667" s="12">
        <v>8169.6801759999998</v>
      </c>
      <c r="E667" s="12">
        <v>277.77999899999998</v>
      </c>
      <c r="F667" s="12">
        <v>1822.98999</v>
      </c>
      <c r="G667" s="12">
        <v>42.299999</v>
      </c>
      <c r="H667" s="12">
        <v>154.08999600000001</v>
      </c>
      <c r="I667" s="12">
        <v>1220.170044</v>
      </c>
      <c r="J667" s="12">
        <v>56.869999</v>
      </c>
      <c r="K667" s="12">
        <v>288.26998900000001</v>
      </c>
      <c r="L667" s="12">
        <v>104.019997</v>
      </c>
      <c r="M667" s="12">
        <v>57.041142000000001</v>
      </c>
      <c r="N667" s="12">
        <v>190.75</v>
      </c>
      <c r="O667" s="53"/>
      <c r="P667" s="13">
        <f t="shared" si="241"/>
        <v>2.5683360851220804E-3</v>
      </c>
      <c r="Q667" s="13">
        <f t="shared" si="242"/>
        <v>2.8791074766822966E-3</v>
      </c>
      <c r="R667" s="13">
        <f t="shared" si="243"/>
        <v>3.0343355512034709E-3</v>
      </c>
      <c r="S667" s="13">
        <f t="shared" si="244"/>
        <v>8.6395709145370425E-4</v>
      </c>
      <c r="T667" s="13">
        <f t="shared" si="245"/>
        <v>1.1278207292844122E-2</v>
      </c>
      <c r="U667" s="13">
        <f t="shared" si="246"/>
        <v>-1.418368827857508E-3</v>
      </c>
      <c r="V667" s="13">
        <f t="shared" si="247"/>
        <v>4.2832371804331082E-3</v>
      </c>
      <c r="W667" s="13">
        <f t="shared" si="248"/>
        <v>1.1539339184104769E-2</v>
      </c>
      <c r="X667" s="13">
        <f t="shared" si="249"/>
        <v>1.0198734133967546E-2</v>
      </c>
      <c r="Y667" s="13">
        <f t="shared" si="250"/>
        <v>2.0466785392634357E-3</v>
      </c>
      <c r="Z667" s="13">
        <f t="shared" si="251"/>
        <v>2.9609700911642944E-2</v>
      </c>
      <c r="AA667" s="13">
        <f t="shared" si="252"/>
        <v>2.1123525191695247E-3</v>
      </c>
      <c r="AB667" s="13">
        <f t="shared" si="253"/>
        <v>2.2542228047182089E-3</v>
      </c>
      <c r="AC667" s="55"/>
      <c r="AD667" s="14">
        <f t="shared" si="254"/>
        <v>-5.3272818700741552E-4</v>
      </c>
      <c r="AE667" s="14">
        <f t="shared" si="255"/>
        <v>1.0115309974291827E-2</v>
      </c>
      <c r="AF667" s="14">
        <f t="shared" si="256"/>
        <v>-2.0648495363384022E-3</v>
      </c>
      <c r="AG667" s="14">
        <f t="shared" si="257"/>
        <v>3.2282837523084809E-3</v>
      </c>
      <c r="AH667" s="14">
        <f t="shared" si="258"/>
        <v>1.047860684357472E-2</v>
      </c>
      <c r="AI667" s="14">
        <f t="shared" si="259"/>
        <v>9.5128789166858338E-3</v>
      </c>
      <c r="AJ667" s="14">
        <f t="shared" si="260"/>
        <v>9.0703065782565167E-4</v>
      </c>
      <c r="AK667" s="14">
        <f t="shared" si="261"/>
        <v>2.8270879452388584E-2</v>
      </c>
      <c r="AL667" s="14">
        <f t="shared" si="262"/>
        <v>1.7547518943353808E-3</v>
      </c>
      <c r="AM667" s="14">
        <f t="shared" si="263"/>
        <v>1.3256852047380443E-3</v>
      </c>
    </row>
    <row r="668" spans="1:39" x14ac:dyDescent="0.25">
      <c r="A668" s="11">
        <v>43720</v>
      </c>
      <c r="B668" s="12">
        <v>13116</v>
      </c>
      <c r="C668" s="12">
        <v>3009.57</v>
      </c>
      <c r="D668" s="12">
        <v>8194.4697269999997</v>
      </c>
      <c r="E668" s="12">
        <v>278.01998900000001</v>
      </c>
      <c r="F668" s="12">
        <v>1843.5500489999999</v>
      </c>
      <c r="G668" s="12">
        <v>42.240001999999997</v>
      </c>
      <c r="H668" s="12">
        <v>154.75</v>
      </c>
      <c r="I668" s="12">
        <v>1234.25</v>
      </c>
      <c r="J668" s="12">
        <v>57.450001</v>
      </c>
      <c r="K668" s="12">
        <v>288.85998499999999</v>
      </c>
      <c r="L668" s="12">
        <v>107.099998</v>
      </c>
      <c r="M668" s="12">
        <v>57.161633000000002</v>
      </c>
      <c r="N668" s="12">
        <v>191.179993</v>
      </c>
      <c r="O668" s="53"/>
      <c r="P668" s="13">
        <f t="shared" si="241"/>
        <v>6.3281488258604135E-4</v>
      </c>
      <c r="Q668" s="13">
        <f t="shared" si="242"/>
        <v>-7.2435597111886185E-4</v>
      </c>
      <c r="R668" s="13">
        <f t="shared" si="243"/>
        <v>-2.1672867911737281E-3</v>
      </c>
      <c r="S668" s="13">
        <f t="shared" si="244"/>
        <v>1.1870261601945042E-3</v>
      </c>
      <c r="T668" s="13">
        <f t="shared" si="245"/>
        <v>-2.2836825082582779E-3</v>
      </c>
      <c r="U668" s="13">
        <f t="shared" si="246"/>
        <v>-1.0179947434661551E-2</v>
      </c>
      <c r="V668" s="13">
        <f t="shared" si="247"/>
        <v>-1.1437828756058144E-2</v>
      </c>
      <c r="W668" s="13">
        <f t="shared" si="248"/>
        <v>4.3022556208223151E-3</v>
      </c>
      <c r="X668" s="13">
        <f t="shared" si="249"/>
        <v>2.4543080512740012E-2</v>
      </c>
      <c r="Y668" s="13">
        <f t="shared" si="250"/>
        <v>1.8313401906463467E-2</v>
      </c>
      <c r="Z668" s="13">
        <f t="shared" si="251"/>
        <v>-9.336881593592361E-4</v>
      </c>
      <c r="AA668" s="13">
        <f t="shared" si="252"/>
        <v>-8.5941036709010765E-3</v>
      </c>
      <c r="AB668" s="13">
        <f t="shared" si="253"/>
        <v>-1.2762779000624835E-2</v>
      </c>
      <c r="AC668" s="55"/>
      <c r="AD668" s="14">
        <f t="shared" si="254"/>
        <v>-2.0965911826661553E-4</v>
      </c>
      <c r="AE668" s="14">
        <f t="shared" si="255"/>
        <v>-3.4465798268105731E-3</v>
      </c>
      <c r="AF668" s="14">
        <f t="shared" si="256"/>
        <v>-1.0826428143142447E-2</v>
      </c>
      <c r="AG668" s="14">
        <f t="shared" si="257"/>
        <v>-1.2492782184182771E-2</v>
      </c>
      <c r="AH668" s="14">
        <f t="shared" si="258"/>
        <v>3.2415232802922669E-3</v>
      </c>
      <c r="AI668" s="14">
        <f t="shared" si="259"/>
        <v>2.3857225295458299E-2</v>
      </c>
      <c r="AJ668" s="14">
        <f t="shared" si="260"/>
        <v>1.7173754025025682E-2</v>
      </c>
      <c r="AK668" s="14">
        <f t="shared" si="261"/>
        <v>-2.2725096186135972E-3</v>
      </c>
      <c r="AL668" s="14">
        <f t="shared" si="262"/>
        <v>-8.9517042957352206E-3</v>
      </c>
      <c r="AM668" s="14">
        <f t="shared" si="263"/>
        <v>-1.3691316600605E-2</v>
      </c>
    </row>
    <row r="669" spans="1:39" x14ac:dyDescent="0.25">
      <c r="A669" s="11">
        <v>43721</v>
      </c>
      <c r="B669" s="12">
        <v>13124.3</v>
      </c>
      <c r="C669" s="12">
        <v>3007.39</v>
      </c>
      <c r="D669" s="12">
        <v>8176.7099609999996</v>
      </c>
      <c r="E669" s="12">
        <v>278.35000600000001</v>
      </c>
      <c r="F669" s="12">
        <v>1839.339966</v>
      </c>
      <c r="G669" s="12">
        <v>41.810001</v>
      </c>
      <c r="H669" s="12">
        <v>152.979996</v>
      </c>
      <c r="I669" s="12">
        <v>1239.5600589999999</v>
      </c>
      <c r="J669" s="12">
        <v>58.860000999999997</v>
      </c>
      <c r="K669" s="12">
        <v>294.14999399999999</v>
      </c>
      <c r="L669" s="12">
        <v>107</v>
      </c>
      <c r="M669" s="12">
        <v>56.670380000000002</v>
      </c>
      <c r="N669" s="12">
        <v>188.740005</v>
      </c>
      <c r="O669" s="53"/>
      <c r="P669" s="13">
        <f t="shared" si="241"/>
        <v>-1.2419710003580553E-3</v>
      </c>
      <c r="Q669" s="13">
        <f t="shared" si="242"/>
        <v>-3.1356092824674775E-3</v>
      </c>
      <c r="R669" s="13">
        <f t="shared" si="243"/>
        <v>-2.8336485102824494E-3</v>
      </c>
      <c r="S669" s="13">
        <f t="shared" si="244"/>
        <v>1.6454057486170903E-2</v>
      </c>
      <c r="T669" s="13">
        <f t="shared" si="245"/>
        <v>-1.7125708451006361E-2</v>
      </c>
      <c r="U669" s="13">
        <f t="shared" si="246"/>
        <v>3.1092560844474537E-3</v>
      </c>
      <c r="V669" s="13">
        <f t="shared" si="247"/>
        <v>1.9609753421612197E-4</v>
      </c>
      <c r="W669" s="13">
        <f t="shared" si="248"/>
        <v>-6.6636625954724638E-3</v>
      </c>
      <c r="X669" s="13">
        <f t="shared" si="249"/>
        <v>6.2860855201141153E-3</v>
      </c>
      <c r="Y669" s="13">
        <f t="shared" si="250"/>
        <v>4.7599864985881091E-4</v>
      </c>
      <c r="Z669" s="13">
        <f t="shared" si="251"/>
        <v>-4.4860093457943506E-3</v>
      </c>
      <c r="AA669" s="13">
        <f t="shared" si="252"/>
        <v>-1.1285631047471378E-2</v>
      </c>
      <c r="AB669" s="13">
        <f t="shared" si="253"/>
        <v>4.2916073886933859E-3</v>
      </c>
      <c r="AC669" s="55"/>
      <c r="AD669" s="14">
        <f t="shared" si="254"/>
        <v>1.5057372207709783E-2</v>
      </c>
      <c r="AE669" s="14">
        <f t="shared" si="255"/>
        <v>-1.8288605769558656E-2</v>
      </c>
      <c r="AF669" s="14">
        <f t="shared" si="256"/>
        <v>2.4627753759665595E-3</v>
      </c>
      <c r="AG669" s="14">
        <f t="shared" si="257"/>
        <v>-8.5885589390850533E-4</v>
      </c>
      <c r="AH669" s="14">
        <f t="shared" si="258"/>
        <v>-7.7243949360025124E-3</v>
      </c>
      <c r="AI669" s="14">
        <f t="shared" si="259"/>
        <v>5.6002303028324018E-3</v>
      </c>
      <c r="AJ669" s="14">
        <f t="shared" si="260"/>
        <v>-6.6364923157897311E-4</v>
      </c>
      <c r="AK669" s="14">
        <f t="shared" si="261"/>
        <v>-5.8248308050487113E-3</v>
      </c>
      <c r="AL669" s="14">
        <f t="shared" si="262"/>
        <v>-1.1643231672305522E-2</v>
      </c>
      <c r="AM669" s="14">
        <f t="shared" si="263"/>
        <v>3.3630697887132213E-3</v>
      </c>
    </row>
    <row r="670" spans="1:39" x14ac:dyDescent="0.25">
      <c r="A670" s="11">
        <v>43724</v>
      </c>
      <c r="B670" s="12">
        <v>13108</v>
      </c>
      <c r="C670" s="12">
        <v>2997.96</v>
      </c>
      <c r="D670" s="12">
        <v>8153.5400390000004</v>
      </c>
      <c r="E670" s="12">
        <v>282.92999300000002</v>
      </c>
      <c r="F670" s="12">
        <v>1807.839966</v>
      </c>
      <c r="G670" s="12">
        <v>41.939999</v>
      </c>
      <c r="H670" s="12">
        <v>153.009995</v>
      </c>
      <c r="I670" s="12">
        <v>1231.3000489999999</v>
      </c>
      <c r="J670" s="12">
        <v>59.23</v>
      </c>
      <c r="K670" s="12">
        <v>294.290009</v>
      </c>
      <c r="L670" s="12">
        <v>106.519997</v>
      </c>
      <c r="M670" s="12">
        <v>56.030819000000001</v>
      </c>
      <c r="N670" s="12">
        <v>189.550003</v>
      </c>
      <c r="O670" s="53"/>
      <c r="P670" s="13">
        <f t="shared" si="241"/>
        <v>1.7851693622215059E-3</v>
      </c>
      <c r="Q670" s="13">
        <f t="shared" si="242"/>
        <v>2.5817555938036918E-3</v>
      </c>
      <c r="R670" s="13">
        <f t="shared" si="243"/>
        <v>3.9835434479553733E-3</v>
      </c>
      <c r="S670" s="13">
        <f t="shared" si="244"/>
        <v>6.220651905222141E-3</v>
      </c>
      <c r="T670" s="13">
        <f t="shared" si="245"/>
        <v>8.1368280802793791E-3</v>
      </c>
      <c r="U670" s="13">
        <f t="shared" si="246"/>
        <v>9.0605867682542751E-3</v>
      </c>
      <c r="V670" s="13">
        <f t="shared" si="247"/>
        <v>-1.2416705196284239E-3</v>
      </c>
      <c r="W670" s="13">
        <f t="shared" si="248"/>
        <v>-1.7461422191495934E-3</v>
      </c>
      <c r="X670" s="13">
        <f t="shared" si="249"/>
        <v>-2.0935303055883869E-2</v>
      </c>
      <c r="Y670" s="13">
        <f t="shared" si="250"/>
        <v>1.4645407143264677E-2</v>
      </c>
      <c r="Z670" s="13">
        <f t="shared" si="251"/>
        <v>9.2001786293702814E-3</v>
      </c>
      <c r="AA670" s="13">
        <f t="shared" si="252"/>
        <v>1.6377147726503782E-2</v>
      </c>
      <c r="AB670" s="13">
        <f t="shared" si="253"/>
        <v>8.7047954306811448E-3</v>
      </c>
      <c r="AC670" s="55"/>
      <c r="AD670" s="14">
        <f t="shared" si="254"/>
        <v>4.8239666267610214E-3</v>
      </c>
      <c r="AE670" s="14">
        <f t="shared" si="255"/>
        <v>6.9739307617270839E-3</v>
      </c>
      <c r="AF670" s="14">
        <f t="shared" si="256"/>
        <v>8.41410605977338E-3</v>
      </c>
      <c r="AG670" s="14">
        <f t="shared" si="257"/>
        <v>-2.2966239477530512E-3</v>
      </c>
      <c r="AH670" s="14">
        <f t="shared" si="258"/>
        <v>-2.8068745596796416E-3</v>
      </c>
      <c r="AI670" s="14">
        <f t="shared" si="259"/>
        <v>-2.1621158273165582E-2</v>
      </c>
      <c r="AJ670" s="14">
        <f t="shared" si="260"/>
        <v>1.3505759261826893E-2</v>
      </c>
      <c r="AK670" s="14">
        <f t="shared" si="261"/>
        <v>7.8613571701159207E-3</v>
      </c>
      <c r="AL670" s="14">
        <f t="shared" si="262"/>
        <v>1.601954710166964E-2</v>
      </c>
      <c r="AM670" s="14">
        <f t="shared" si="263"/>
        <v>7.7762578307009802E-3</v>
      </c>
    </row>
    <row r="671" spans="1:39" x14ac:dyDescent="0.25">
      <c r="A671" s="11">
        <v>43725</v>
      </c>
      <c r="B671" s="12">
        <v>13131.4</v>
      </c>
      <c r="C671" s="12">
        <v>3005.7</v>
      </c>
      <c r="D671" s="12">
        <v>8186.0200199999999</v>
      </c>
      <c r="E671" s="12">
        <v>284.69000199999999</v>
      </c>
      <c r="F671" s="12">
        <v>1822.5500489999999</v>
      </c>
      <c r="G671" s="12">
        <v>42.32</v>
      </c>
      <c r="H671" s="12">
        <v>152.820007</v>
      </c>
      <c r="I671" s="12">
        <v>1229.150024</v>
      </c>
      <c r="J671" s="12">
        <v>57.990001999999997</v>
      </c>
      <c r="K671" s="12">
        <v>298.60000600000001</v>
      </c>
      <c r="L671" s="12">
        <v>107.5</v>
      </c>
      <c r="M671" s="12">
        <v>56.948444000000002</v>
      </c>
      <c r="N671" s="12">
        <v>191.199997</v>
      </c>
      <c r="O671" s="53"/>
      <c r="P671" s="13">
        <f t="shared" si="241"/>
        <v>-9.214554426794086E-4</v>
      </c>
      <c r="Q671" s="13">
        <f t="shared" si="242"/>
        <v>3.4268223708289192E-4</v>
      </c>
      <c r="R671" s="13">
        <f t="shared" si="243"/>
        <v>-1.0542220735980656E-3</v>
      </c>
      <c r="S671" s="13">
        <f t="shared" si="244"/>
        <v>-1.7457588833765803E-2</v>
      </c>
      <c r="T671" s="13">
        <f t="shared" si="245"/>
        <v>-2.79283853016421E-3</v>
      </c>
      <c r="U671" s="13">
        <f t="shared" si="246"/>
        <v>1.3705151228733392E-2</v>
      </c>
      <c r="V671" s="13">
        <f t="shared" si="247"/>
        <v>-3.2720192193158582E-4</v>
      </c>
      <c r="W671" s="13">
        <f t="shared" si="248"/>
        <v>2.6522474363146475E-3</v>
      </c>
      <c r="X671" s="13">
        <f t="shared" si="249"/>
        <v>6.3803929511849766E-3</v>
      </c>
      <c r="Y671" s="13">
        <f t="shared" si="250"/>
        <v>-2.3576717543669412E-2</v>
      </c>
      <c r="Z671" s="13">
        <f t="shared" si="251"/>
        <v>-1.7674437209302285E-2</v>
      </c>
      <c r="AA671" s="13">
        <f t="shared" si="252"/>
        <v>9.7658506701248093E-4</v>
      </c>
      <c r="AB671" s="13">
        <f t="shared" si="253"/>
        <v>-6.7991789769745736E-3</v>
      </c>
      <c r="AC671" s="55"/>
      <c r="AD671" s="14">
        <f t="shared" si="254"/>
        <v>-1.8854274112226923E-2</v>
      </c>
      <c r="AE671" s="14">
        <f t="shared" si="255"/>
        <v>-3.9557358487165052E-3</v>
      </c>
      <c r="AF671" s="14">
        <f t="shared" si="256"/>
        <v>1.3058670520252497E-2</v>
      </c>
      <c r="AG671" s="14">
        <f t="shared" si="257"/>
        <v>-1.3821553500562131E-3</v>
      </c>
      <c r="AH671" s="14">
        <f t="shared" si="258"/>
        <v>1.5915150957845994E-3</v>
      </c>
      <c r="AI671" s="14">
        <f t="shared" si="259"/>
        <v>5.6945377339032632E-3</v>
      </c>
      <c r="AJ671" s="14">
        <f t="shared" si="260"/>
        <v>-2.4716365425107197E-2</v>
      </c>
      <c r="AK671" s="14">
        <f t="shared" si="261"/>
        <v>-1.9013258668556646E-2</v>
      </c>
      <c r="AL671" s="14">
        <f t="shared" si="262"/>
        <v>6.1898444217833707E-4</v>
      </c>
      <c r="AM671" s="14">
        <f t="shared" si="263"/>
        <v>-7.7277165769547383E-3</v>
      </c>
    </row>
    <row r="672" spans="1:39" x14ac:dyDescent="0.25">
      <c r="A672" s="11">
        <v>43726</v>
      </c>
      <c r="B672" s="12">
        <v>13119.3</v>
      </c>
      <c r="C672" s="12">
        <v>3006.73</v>
      </c>
      <c r="D672" s="12">
        <v>8177.3901370000003</v>
      </c>
      <c r="E672" s="12">
        <v>279.72000100000002</v>
      </c>
      <c r="F672" s="12">
        <v>1817.459961</v>
      </c>
      <c r="G672" s="12">
        <v>42.900002000000001</v>
      </c>
      <c r="H672" s="12">
        <v>152.770004</v>
      </c>
      <c r="I672" s="12">
        <v>1232.410034</v>
      </c>
      <c r="J672" s="12">
        <v>58.360000999999997</v>
      </c>
      <c r="K672" s="12">
        <v>291.55999800000001</v>
      </c>
      <c r="L672" s="12">
        <v>105.599998</v>
      </c>
      <c r="M672" s="12">
        <v>57.004058999999998</v>
      </c>
      <c r="N672" s="12">
        <v>189.89999399999999</v>
      </c>
      <c r="O672" s="53"/>
      <c r="P672" s="13">
        <f t="shared" si="241"/>
        <v>-6.0978863201543998E-4</v>
      </c>
      <c r="Q672" s="13">
        <f t="shared" si="242"/>
        <v>1.9955233758972568E-5</v>
      </c>
      <c r="R672" s="13">
        <f t="shared" si="243"/>
        <v>6.713322842650804E-4</v>
      </c>
      <c r="S672" s="13">
        <f t="shared" si="244"/>
        <v>5.5055376608552642E-3</v>
      </c>
      <c r="T672" s="13">
        <f t="shared" si="245"/>
        <v>2.2229039905654613E-3</v>
      </c>
      <c r="U672" s="13">
        <f t="shared" si="246"/>
        <v>3.7295802457071314E-3</v>
      </c>
      <c r="V672" s="13">
        <f t="shared" si="247"/>
        <v>5.4330168113370103E-3</v>
      </c>
      <c r="W672" s="13">
        <f t="shared" si="248"/>
        <v>5.1118757768893186E-3</v>
      </c>
      <c r="X672" s="13">
        <f t="shared" si="249"/>
        <v>7.368060189032466E-3</v>
      </c>
      <c r="Y672" s="13">
        <f t="shared" si="250"/>
        <v>-1.701190847175138E-2</v>
      </c>
      <c r="Z672" s="13">
        <f t="shared" si="251"/>
        <v>4.9242898659902501E-3</v>
      </c>
      <c r="AA672" s="13">
        <f t="shared" si="252"/>
        <v>-6.5032211127280526E-4</v>
      </c>
      <c r="AB672" s="13">
        <f t="shared" si="253"/>
        <v>6.2664667593408385E-3</v>
      </c>
      <c r="AC672" s="55"/>
      <c r="AD672" s="14">
        <f t="shared" si="254"/>
        <v>4.1088523823941446E-3</v>
      </c>
      <c r="AE672" s="14">
        <f t="shared" si="255"/>
        <v>1.0600066720131663E-3</v>
      </c>
      <c r="AF672" s="14">
        <f t="shared" si="256"/>
        <v>3.0830995372262372E-3</v>
      </c>
      <c r="AG672" s="14">
        <f t="shared" si="257"/>
        <v>4.3780633832123834E-3</v>
      </c>
      <c r="AH672" s="14">
        <f t="shared" si="258"/>
        <v>4.05114343635927E-3</v>
      </c>
      <c r="AI672" s="14">
        <f t="shared" si="259"/>
        <v>6.6822049717507525E-3</v>
      </c>
      <c r="AJ672" s="14">
        <f t="shared" si="260"/>
        <v>-1.8151556353189165E-2</v>
      </c>
      <c r="AK672" s="14">
        <f t="shared" si="261"/>
        <v>3.585468406735889E-3</v>
      </c>
      <c r="AL672" s="14">
        <f t="shared" si="262"/>
        <v>-1.0079227361069491E-3</v>
      </c>
      <c r="AM672" s="14">
        <f t="shared" si="263"/>
        <v>5.3379291593606739E-3</v>
      </c>
    </row>
    <row r="673" spans="1:39" x14ac:dyDescent="0.25">
      <c r="A673" s="11">
        <v>43727</v>
      </c>
      <c r="B673" s="12">
        <v>13111.3</v>
      </c>
      <c r="C673" s="12">
        <v>3006.79</v>
      </c>
      <c r="D673" s="12">
        <v>8182.8798829999996</v>
      </c>
      <c r="E673" s="12">
        <v>281.26001000000002</v>
      </c>
      <c r="F673" s="12">
        <v>1821.5</v>
      </c>
      <c r="G673" s="12">
        <v>43.060001</v>
      </c>
      <c r="H673" s="12">
        <v>153.60000600000001</v>
      </c>
      <c r="I673" s="12">
        <v>1238.709961</v>
      </c>
      <c r="J673" s="12">
        <v>58.790000999999997</v>
      </c>
      <c r="K673" s="12">
        <v>286.60000600000001</v>
      </c>
      <c r="L673" s="12">
        <v>106.120003</v>
      </c>
      <c r="M673" s="12">
        <v>56.966988000000001</v>
      </c>
      <c r="N673" s="12">
        <v>191.08999600000001</v>
      </c>
      <c r="O673" s="53"/>
      <c r="P673" s="13">
        <f t="shared" si="241"/>
        <v>-1.334726533600783E-3</v>
      </c>
      <c r="Q673" s="13">
        <f t="shared" si="242"/>
        <v>-4.895586322955614E-3</v>
      </c>
      <c r="R673" s="13">
        <f t="shared" si="243"/>
        <v>-7.9690722499146105E-3</v>
      </c>
      <c r="S673" s="13">
        <f t="shared" si="244"/>
        <v>-1.1910708529093816E-2</v>
      </c>
      <c r="T673" s="13">
        <f t="shared" si="245"/>
        <v>-1.5009588800439233E-2</v>
      </c>
      <c r="U673" s="13">
        <f t="shared" si="246"/>
        <v>5.3413839911429228E-3</v>
      </c>
      <c r="V673" s="13">
        <f t="shared" si="247"/>
        <v>1.041660766601793E-2</v>
      </c>
      <c r="W673" s="13">
        <f t="shared" si="248"/>
        <v>-7.0879441325490955E-3</v>
      </c>
      <c r="X673" s="13">
        <f t="shared" si="249"/>
        <v>-7.4843169334186666E-3</v>
      </c>
      <c r="Y673" s="13">
        <f t="shared" si="250"/>
        <v>-5.5303578744516857E-2</v>
      </c>
      <c r="Z673" s="13">
        <f t="shared" si="251"/>
        <v>-1.394651298681171E-2</v>
      </c>
      <c r="AA673" s="13">
        <f t="shared" si="252"/>
        <v>-2.4243391628850031E-2</v>
      </c>
      <c r="AB673" s="13">
        <f t="shared" si="253"/>
        <v>-2.0932231324135575E-3</v>
      </c>
      <c r="AC673" s="55"/>
      <c r="AD673" s="14">
        <f t="shared" si="254"/>
        <v>-1.3307393807554937E-2</v>
      </c>
      <c r="AE673" s="14">
        <f t="shared" si="255"/>
        <v>-1.6172486118991528E-2</v>
      </c>
      <c r="AF673" s="14">
        <f t="shared" si="256"/>
        <v>4.6949032826620286E-3</v>
      </c>
      <c r="AG673" s="14">
        <f t="shared" si="257"/>
        <v>9.3616542378933028E-3</v>
      </c>
      <c r="AH673" s="14">
        <f t="shared" si="258"/>
        <v>-8.1486764730791441E-3</v>
      </c>
      <c r="AI673" s="14">
        <f t="shared" si="259"/>
        <v>-8.1701721507003791E-3</v>
      </c>
      <c r="AJ673" s="14">
        <f t="shared" si="260"/>
        <v>-5.6443226625954641E-2</v>
      </c>
      <c r="AK673" s="14">
        <f t="shared" si="261"/>
        <v>-1.5285334446066071E-2</v>
      </c>
      <c r="AL673" s="14">
        <f t="shared" si="262"/>
        <v>-2.4600992253684173E-2</v>
      </c>
      <c r="AM673" s="14">
        <f t="shared" si="263"/>
        <v>-3.0217607323937221E-3</v>
      </c>
    </row>
    <row r="674" spans="1:39" x14ac:dyDescent="0.25">
      <c r="A674" s="11">
        <v>43728</v>
      </c>
      <c r="B674" s="12">
        <v>13093.8</v>
      </c>
      <c r="C674" s="12">
        <v>2992.07</v>
      </c>
      <c r="D674" s="12">
        <v>8117.669922</v>
      </c>
      <c r="E674" s="12">
        <v>277.91000400000001</v>
      </c>
      <c r="F674" s="12">
        <v>1794.160034</v>
      </c>
      <c r="G674" s="12">
        <v>43.290000999999997</v>
      </c>
      <c r="H674" s="12">
        <v>155.199997</v>
      </c>
      <c r="I674" s="12">
        <v>1229.9300539999999</v>
      </c>
      <c r="J674" s="12">
        <v>58.349997999999999</v>
      </c>
      <c r="K674" s="12">
        <v>270.75</v>
      </c>
      <c r="L674" s="12">
        <v>104.639999</v>
      </c>
      <c r="M674" s="12">
        <v>55.585915</v>
      </c>
      <c r="N674" s="12">
        <v>190.69000199999999</v>
      </c>
      <c r="O674" s="53"/>
      <c r="P674" s="13">
        <f t="shared" si="241"/>
        <v>-6.4916219890331917E-4</v>
      </c>
      <c r="Q674" s="13">
        <f t="shared" si="242"/>
        <v>-9.6922866109405703E-5</v>
      </c>
      <c r="R674" s="13">
        <f t="shared" si="243"/>
        <v>-6.4180498222532467E-4</v>
      </c>
      <c r="S674" s="13">
        <f t="shared" si="244"/>
        <v>-1.6912021634170049E-3</v>
      </c>
      <c r="T674" s="13">
        <f t="shared" si="245"/>
        <v>-4.9382356267557714E-3</v>
      </c>
      <c r="U674" s="13">
        <f t="shared" si="246"/>
        <v>-3.233980059274999E-3</v>
      </c>
      <c r="V674" s="13">
        <f t="shared" si="247"/>
        <v>-3.5438338313885653E-3</v>
      </c>
      <c r="W674" s="13">
        <f t="shared" si="248"/>
        <v>3.3335025733098878E-3</v>
      </c>
      <c r="X674" s="13">
        <f t="shared" si="249"/>
        <v>1.3196247238945968E-2</v>
      </c>
      <c r="Y674" s="13">
        <f t="shared" si="250"/>
        <v>-1.7839287165281714E-2</v>
      </c>
      <c r="Z674" s="13">
        <f t="shared" si="251"/>
        <v>4.4916093701414805E-3</v>
      </c>
      <c r="AA674" s="13">
        <f t="shared" si="252"/>
        <v>6.3364613139857973E-3</v>
      </c>
      <c r="AB674" s="13">
        <f t="shared" si="253"/>
        <v>-4.5623524614573086E-3</v>
      </c>
      <c r="AC674" s="55"/>
      <c r="AD674" s="14">
        <f t="shared" si="254"/>
        <v>-3.0878874418781245E-3</v>
      </c>
      <c r="AE674" s="14">
        <f t="shared" si="255"/>
        <v>-6.1011329453080666E-3</v>
      </c>
      <c r="AF674" s="14">
        <f t="shared" si="256"/>
        <v>-3.8804607677558932E-3</v>
      </c>
      <c r="AG674" s="14">
        <f t="shared" si="257"/>
        <v>-4.5987872595131922E-3</v>
      </c>
      <c r="AH674" s="14">
        <f t="shared" si="258"/>
        <v>2.2727702327798396E-3</v>
      </c>
      <c r="AI674" s="14">
        <f t="shared" si="259"/>
        <v>1.2510392021664256E-2</v>
      </c>
      <c r="AJ674" s="14">
        <f t="shared" si="260"/>
        <v>-1.8978935046719499E-2</v>
      </c>
      <c r="AK674" s="14">
        <f t="shared" si="261"/>
        <v>3.1527879108871194E-3</v>
      </c>
      <c r="AL674" s="14">
        <f t="shared" si="262"/>
        <v>5.9788606891516532E-3</v>
      </c>
      <c r="AM674" s="14">
        <f t="shared" si="263"/>
        <v>-5.4908900614374732E-3</v>
      </c>
    </row>
    <row r="675" spans="1:39" x14ac:dyDescent="0.25">
      <c r="A675" s="11">
        <v>43731</v>
      </c>
      <c r="B675" s="12">
        <v>13085.3</v>
      </c>
      <c r="C675" s="12">
        <v>2991.78</v>
      </c>
      <c r="D675" s="12">
        <v>8112.4599609999996</v>
      </c>
      <c r="E675" s="12">
        <v>277.44000199999999</v>
      </c>
      <c r="F675" s="12">
        <v>1785.3000489999999</v>
      </c>
      <c r="G675" s="12">
        <v>43.150002000000001</v>
      </c>
      <c r="H675" s="12">
        <v>154.64999399999999</v>
      </c>
      <c r="I675" s="12">
        <v>1234.030029</v>
      </c>
      <c r="J675" s="12">
        <v>59.119999</v>
      </c>
      <c r="K675" s="12">
        <v>265.92001299999998</v>
      </c>
      <c r="L675" s="12">
        <v>105.110001</v>
      </c>
      <c r="M675" s="12">
        <v>55.938133000000001</v>
      </c>
      <c r="N675" s="12">
        <v>189.820007</v>
      </c>
      <c r="O675" s="53"/>
      <c r="P675" s="13">
        <f t="shared" si="241"/>
        <v>-7.1072119095473285E-3</v>
      </c>
      <c r="Q675" s="13">
        <f t="shared" si="242"/>
        <v>-8.4163942535883107E-3</v>
      </c>
      <c r="R675" s="13">
        <f t="shared" si="243"/>
        <v>-1.4647847702332739E-2</v>
      </c>
      <c r="S675" s="13">
        <f t="shared" si="244"/>
        <v>-1.7913786635569529E-2</v>
      </c>
      <c r="T675" s="13">
        <f t="shared" si="245"/>
        <v>-2.4472112698631254E-2</v>
      </c>
      <c r="U675" s="13">
        <f t="shared" si="246"/>
        <v>-1.9003475364844702E-2</v>
      </c>
      <c r="V675" s="13">
        <f t="shared" si="247"/>
        <v>-1.6812098938716935E-2</v>
      </c>
      <c r="W675" s="13">
        <f t="shared" si="248"/>
        <v>-1.2374106497533233E-2</v>
      </c>
      <c r="X675" s="13">
        <f t="shared" si="249"/>
        <v>-5.2435386543223661E-3</v>
      </c>
      <c r="Y675" s="13">
        <f t="shared" si="250"/>
        <v>-4.2606860883388942E-2</v>
      </c>
      <c r="Z675" s="13">
        <f t="shared" si="251"/>
        <v>-1.3509646907909234E-2</v>
      </c>
      <c r="AA675" s="13">
        <f t="shared" si="252"/>
        <v>1.0107720255876362E-2</v>
      </c>
      <c r="AB675" s="13">
        <f t="shared" si="253"/>
        <v>-1.6015213823061369E-2</v>
      </c>
      <c r="AC675" s="55"/>
      <c r="AD675" s="14">
        <f t="shared" si="254"/>
        <v>-1.9310471914030649E-2</v>
      </c>
      <c r="AE675" s="14">
        <f t="shared" si="255"/>
        <v>-2.5635010017183549E-2</v>
      </c>
      <c r="AF675" s="14">
        <f t="shared" si="256"/>
        <v>-1.9649956073325595E-2</v>
      </c>
      <c r="AG675" s="14">
        <f t="shared" si="257"/>
        <v>-1.7867052366841562E-2</v>
      </c>
      <c r="AH675" s="14">
        <f t="shared" si="258"/>
        <v>-1.3434838838063281E-2</v>
      </c>
      <c r="AI675" s="14">
        <f t="shared" si="259"/>
        <v>-5.9293938716040795E-3</v>
      </c>
      <c r="AJ675" s="14">
        <f t="shared" si="260"/>
        <v>-4.3746508764826726E-2</v>
      </c>
      <c r="AK675" s="14">
        <f t="shared" si="261"/>
        <v>-1.4848468367163595E-2</v>
      </c>
      <c r="AL675" s="14">
        <f t="shared" si="262"/>
        <v>9.7501196310422183E-3</v>
      </c>
      <c r="AM675" s="14">
        <f t="shared" si="263"/>
        <v>-1.6943751423041536E-2</v>
      </c>
    </row>
    <row r="676" spans="1:39" x14ac:dyDescent="0.25">
      <c r="A676" s="11">
        <v>43732</v>
      </c>
      <c r="B676" s="12">
        <v>12992.3</v>
      </c>
      <c r="C676" s="12">
        <v>2966.6</v>
      </c>
      <c r="D676" s="12">
        <v>7993.6298829999996</v>
      </c>
      <c r="E676" s="12">
        <v>272.47000100000002</v>
      </c>
      <c r="F676" s="12">
        <v>1741.6099850000001</v>
      </c>
      <c r="G676" s="12">
        <v>42.330002</v>
      </c>
      <c r="H676" s="12">
        <v>152.050003</v>
      </c>
      <c r="I676" s="12">
        <v>1218.76001</v>
      </c>
      <c r="J676" s="12">
        <v>58.810001</v>
      </c>
      <c r="K676" s="12">
        <v>254.58999600000001</v>
      </c>
      <c r="L676" s="12">
        <v>103.69000200000001</v>
      </c>
      <c r="M676" s="12">
        <v>56.503540000000001</v>
      </c>
      <c r="N676" s="12">
        <v>186.779999</v>
      </c>
      <c r="O676" s="53"/>
      <c r="P676" s="13">
        <f t="shared" si="241"/>
        <v>3.4866805723390293E-3</v>
      </c>
      <c r="Q676" s="13">
        <f t="shared" si="242"/>
        <v>6.1585653610194413E-3</v>
      </c>
      <c r="R676" s="13">
        <f t="shared" si="243"/>
        <v>1.0477092538160981E-2</v>
      </c>
      <c r="S676" s="13">
        <f t="shared" si="244"/>
        <v>1.8203809526906367E-2</v>
      </c>
      <c r="T676" s="13">
        <f t="shared" si="245"/>
        <v>1.5342109444784757E-2</v>
      </c>
      <c r="U676" s="13">
        <f t="shared" si="246"/>
        <v>-3.0711314400598821E-3</v>
      </c>
      <c r="V676" s="13">
        <f t="shared" si="247"/>
        <v>6.1821899470793085E-3</v>
      </c>
      <c r="W676" s="13">
        <f t="shared" si="248"/>
        <v>2.277725702535971E-2</v>
      </c>
      <c r="X676" s="13">
        <f t="shared" si="249"/>
        <v>-7.4817546763857878E-3</v>
      </c>
      <c r="Y676" s="13">
        <f t="shared" si="250"/>
        <v>3.9907318274988279E-2</v>
      </c>
      <c r="Z676" s="13">
        <f t="shared" si="251"/>
        <v>4.3398301795769534E-3</v>
      </c>
      <c r="AA676" s="13">
        <f t="shared" si="252"/>
        <v>-1.2467130378025826E-2</v>
      </c>
      <c r="AB676" s="13">
        <f t="shared" si="253"/>
        <v>1.6864728647953298E-2</v>
      </c>
      <c r="AC676" s="55"/>
      <c r="AD676" s="14">
        <f t="shared" si="254"/>
        <v>1.6807124248445247E-2</v>
      </c>
      <c r="AE676" s="14">
        <f t="shared" si="255"/>
        <v>1.4179212126232462E-2</v>
      </c>
      <c r="AF676" s="14">
        <f t="shared" si="256"/>
        <v>-3.7176121485407764E-3</v>
      </c>
      <c r="AG676" s="14">
        <f t="shared" si="257"/>
        <v>5.1272365189546816E-3</v>
      </c>
      <c r="AH676" s="14">
        <f t="shared" si="258"/>
        <v>2.1716524684829663E-2</v>
      </c>
      <c r="AI676" s="14">
        <f t="shared" si="259"/>
        <v>-8.1676098936675004E-3</v>
      </c>
      <c r="AJ676" s="14">
        <f t="shared" si="260"/>
        <v>3.8767670393550495E-2</v>
      </c>
      <c r="AK676" s="14">
        <f t="shared" si="261"/>
        <v>3.0010087203225923E-3</v>
      </c>
      <c r="AL676" s="14">
        <f t="shared" si="262"/>
        <v>-1.282473100285997E-2</v>
      </c>
      <c r="AM676" s="14">
        <f t="shared" si="263"/>
        <v>1.5936191047973131E-2</v>
      </c>
    </row>
    <row r="677" spans="1:39" x14ac:dyDescent="0.25">
      <c r="A677" s="11">
        <v>43733</v>
      </c>
      <c r="B677" s="12">
        <v>13037.6</v>
      </c>
      <c r="C677" s="12">
        <v>2984.87</v>
      </c>
      <c r="D677" s="12">
        <v>8077.3798829999996</v>
      </c>
      <c r="E677" s="12">
        <v>277.42999300000002</v>
      </c>
      <c r="F677" s="12">
        <v>1768.329956</v>
      </c>
      <c r="G677" s="12">
        <v>42.200001</v>
      </c>
      <c r="H677" s="12">
        <v>152.990005</v>
      </c>
      <c r="I677" s="12">
        <v>1246.5200199999999</v>
      </c>
      <c r="J677" s="12">
        <v>58.369999</v>
      </c>
      <c r="K677" s="12">
        <v>264.75</v>
      </c>
      <c r="L677" s="12">
        <v>104.139999</v>
      </c>
      <c r="M677" s="12">
        <v>55.799103000000002</v>
      </c>
      <c r="N677" s="12">
        <v>189.929993</v>
      </c>
      <c r="O677" s="53"/>
      <c r="P677" s="13">
        <f t="shared" si="241"/>
        <v>-6.826409768668773E-4</v>
      </c>
      <c r="Q677" s="13">
        <f t="shared" si="242"/>
        <v>-2.4289165022262083E-3</v>
      </c>
      <c r="R677" s="13">
        <f t="shared" si="243"/>
        <v>-5.7840200258908459E-3</v>
      </c>
      <c r="S677" s="13">
        <f t="shared" si="244"/>
        <v>2.2996810586373595E-2</v>
      </c>
      <c r="T677" s="13">
        <f t="shared" si="245"/>
        <v>-1.611124094987626E-2</v>
      </c>
      <c r="U677" s="13">
        <f t="shared" si="246"/>
        <v>3.55443119539256E-3</v>
      </c>
      <c r="V677" s="13">
        <f t="shared" si="247"/>
        <v>-4.2487023907213928E-3</v>
      </c>
      <c r="W677" s="13">
        <f t="shared" si="248"/>
        <v>-4.1154613786307248E-3</v>
      </c>
      <c r="X677" s="13">
        <f t="shared" si="249"/>
        <v>-1.0279236084962062E-2</v>
      </c>
      <c r="Y677" s="13">
        <f t="shared" si="250"/>
        <v>-5.4391010387156991E-3</v>
      </c>
      <c r="Z677" s="13">
        <f t="shared" si="251"/>
        <v>3.9370463216539253E-3</v>
      </c>
      <c r="AA677" s="13">
        <f t="shared" si="252"/>
        <v>8.139449840259827E-3</v>
      </c>
      <c r="AB677" s="13">
        <f t="shared" si="253"/>
        <v>6.6340706915100078E-3</v>
      </c>
      <c r="AC677" s="55"/>
      <c r="AD677" s="14">
        <f t="shared" si="254"/>
        <v>2.1600125307912475E-2</v>
      </c>
      <c r="AE677" s="14">
        <f t="shared" si="255"/>
        <v>-1.7274138268428555E-2</v>
      </c>
      <c r="AF677" s="14">
        <f t="shared" si="256"/>
        <v>2.9079504869116658E-3</v>
      </c>
      <c r="AG677" s="14">
        <f t="shared" si="257"/>
        <v>-5.3036558188460196E-3</v>
      </c>
      <c r="AH677" s="14">
        <f t="shared" si="258"/>
        <v>-5.1761937191607734E-3</v>
      </c>
      <c r="AI677" s="14">
        <f t="shared" si="259"/>
        <v>-1.0965091302243775E-2</v>
      </c>
      <c r="AJ677" s="14">
        <f t="shared" si="260"/>
        <v>-6.5787489201534835E-3</v>
      </c>
      <c r="AK677" s="14">
        <f t="shared" si="261"/>
        <v>2.5982248623995642E-3</v>
      </c>
      <c r="AL677" s="14">
        <f t="shared" si="262"/>
        <v>7.7818492154256829E-3</v>
      </c>
      <c r="AM677" s="14">
        <f t="shared" si="263"/>
        <v>5.7055330915298432E-3</v>
      </c>
    </row>
    <row r="678" spans="1:39" x14ac:dyDescent="0.25">
      <c r="A678" s="11">
        <v>43734</v>
      </c>
      <c r="B678" s="12">
        <v>13028.7</v>
      </c>
      <c r="C678" s="12">
        <v>2977.62</v>
      </c>
      <c r="D678" s="12">
        <v>8030.6601559999999</v>
      </c>
      <c r="E678" s="12">
        <v>283.80999800000001</v>
      </c>
      <c r="F678" s="12">
        <v>1739.839966</v>
      </c>
      <c r="G678" s="12">
        <v>42.349997999999999</v>
      </c>
      <c r="H678" s="12">
        <v>152.33999600000001</v>
      </c>
      <c r="I678" s="12">
        <v>1241.3900149999999</v>
      </c>
      <c r="J678" s="12">
        <v>57.77</v>
      </c>
      <c r="K678" s="12">
        <v>263.30999800000001</v>
      </c>
      <c r="L678" s="12">
        <v>104.550003</v>
      </c>
      <c r="M678" s="12">
        <v>56.253276999999997</v>
      </c>
      <c r="N678" s="12">
        <v>191.19000199999999</v>
      </c>
      <c r="O678" s="53"/>
      <c r="P678" s="13">
        <f t="shared" si="241"/>
        <v>-4.351930737525711E-3</v>
      </c>
      <c r="Q678" s="13">
        <f t="shared" si="242"/>
        <v>-5.316326462073695E-3</v>
      </c>
      <c r="R678" s="13">
        <f t="shared" si="243"/>
        <v>-1.1335341208778216E-2</v>
      </c>
      <c r="S678" s="13">
        <f t="shared" si="244"/>
        <v>-2.2092206209028631E-2</v>
      </c>
      <c r="T678" s="13">
        <f t="shared" si="245"/>
        <v>-8.2708842659152682E-3</v>
      </c>
      <c r="U678" s="13">
        <f t="shared" si="246"/>
        <v>-4.8169943242972524E-2</v>
      </c>
      <c r="V678" s="13">
        <f t="shared" si="247"/>
        <v>-2.6782204983122115E-2</v>
      </c>
      <c r="W678" s="13">
        <f t="shared" si="248"/>
        <v>-1.3130481801080007E-2</v>
      </c>
      <c r="X678" s="13">
        <f t="shared" si="249"/>
        <v>6.9241821014354166E-4</v>
      </c>
      <c r="Y678" s="13">
        <f t="shared" si="250"/>
        <v>-8.7353690230929093E-4</v>
      </c>
      <c r="Z678" s="13">
        <f t="shared" si="251"/>
        <v>-2.2477340340200769E-2</v>
      </c>
      <c r="AA678" s="13">
        <f t="shared" si="252"/>
        <v>-4.1192977966421074E-3</v>
      </c>
      <c r="AB678" s="13">
        <f t="shared" si="253"/>
        <v>-2.0607782618256354E-2</v>
      </c>
      <c r="AC678" s="55"/>
      <c r="AD678" s="14">
        <f t="shared" si="254"/>
        <v>-2.3488891487489751E-2</v>
      </c>
      <c r="AE678" s="14">
        <f t="shared" si="255"/>
        <v>-9.4337815844675633E-3</v>
      </c>
      <c r="AF678" s="14">
        <f t="shared" si="256"/>
        <v>-4.8816423951453421E-2</v>
      </c>
      <c r="AG678" s="14">
        <f t="shared" si="257"/>
        <v>-2.7837158411246742E-2</v>
      </c>
      <c r="AH678" s="14">
        <f t="shared" si="258"/>
        <v>-1.4191214141610056E-2</v>
      </c>
      <c r="AI678" s="14">
        <f t="shared" si="259"/>
        <v>6.5629928618285557E-6</v>
      </c>
      <c r="AJ678" s="14">
        <f t="shared" si="260"/>
        <v>-2.0131847837470749E-3</v>
      </c>
      <c r="AK678" s="14">
        <f t="shared" si="261"/>
        <v>-2.3816161799455129E-2</v>
      </c>
      <c r="AL678" s="14">
        <f t="shared" si="262"/>
        <v>-4.4768984214762515E-3</v>
      </c>
      <c r="AM678" s="14">
        <f t="shared" si="263"/>
        <v>-2.153632021823652E-2</v>
      </c>
    </row>
    <row r="679" spans="1:39" x14ac:dyDescent="0.25">
      <c r="A679" s="11">
        <v>43735</v>
      </c>
      <c r="B679" s="12">
        <v>12972</v>
      </c>
      <c r="C679" s="12">
        <v>2961.79</v>
      </c>
      <c r="D679" s="12">
        <v>7939.6298829999996</v>
      </c>
      <c r="E679" s="12">
        <v>277.540009</v>
      </c>
      <c r="F679" s="12">
        <v>1725.4499510000001</v>
      </c>
      <c r="G679" s="12">
        <v>40.310001</v>
      </c>
      <c r="H679" s="12">
        <v>148.259995</v>
      </c>
      <c r="I679" s="12">
        <v>1225.089966</v>
      </c>
      <c r="J679" s="12">
        <v>57.810001</v>
      </c>
      <c r="K679" s="12">
        <v>263.07998700000002</v>
      </c>
      <c r="L679" s="12">
        <v>102.199997</v>
      </c>
      <c r="M679" s="12">
        <v>56.021552999999997</v>
      </c>
      <c r="N679" s="12">
        <v>187.25</v>
      </c>
      <c r="O679" s="53"/>
      <c r="P679" s="13">
        <f t="shared" si="241"/>
        <v>2.5208140610546437E-3</v>
      </c>
      <c r="Q679" s="13">
        <f t="shared" si="242"/>
        <v>5.0476232278453548E-3</v>
      </c>
      <c r="R679" s="13">
        <f t="shared" si="243"/>
        <v>7.5204967838424785E-3</v>
      </c>
      <c r="S679" s="13">
        <f t="shared" si="244"/>
        <v>-4.6480109467749164E-3</v>
      </c>
      <c r="T679" s="13">
        <f t="shared" si="245"/>
        <v>6.0622349514904972E-3</v>
      </c>
      <c r="U679" s="13">
        <f t="shared" si="246"/>
        <v>9.4268913563162471E-3</v>
      </c>
      <c r="V679" s="13">
        <f t="shared" si="247"/>
        <v>1.2141306223569792E-3</v>
      </c>
      <c r="W679" s="13">
        <f t="shared" si="248"/>
        <v>-4.9710357353461854E-3</v>
      </c>
      <c r="X679" s="13">
        <f t="shared" si="249"/>
        <v>4.3245112554139986E-3</v>
      </c>
      <c r="Y679" s="13">
        <f t="shared" si="250"/>
        <v>1.7257139365755014E-2</v>
      </c>
      <c r="Z679" s="13">
        <f t="shared" si="251"/>
        <v>1.3600773393369181E-2</v>
      </c>
      <c r="AA679" s="13">
        <f t="shared" si="252"/>
        <v>-5.6254063503022866E-3</v>
      </c>
      <c r="AB679" s="13">
        <f t="shared" si="253"/>
        <v>7.369853137516813E-3</v>
      </c>
      <c r="AC679" s="55"/>
      <c r="AD679" s="14">
        <f t="shared" si="254"/>
        <v>-6.044696225236036E-3</v>
      </c>
      <c r="AE679" s="14">
        <f t="shared" si="255"/>
        <v>4.899337632938202E-3</v>
      </c>
      <c r="AF679" s="14">
        <f t="shared" si="256"/>
        <v>8.780410647835352E-3</v>
      </c>
      <c r="AG679" s="14">
        <f t="shared" si="257"/>
        <v>1.5917719423235192E-4</v>
      </c>
      <c r="AH679" s="14">
        <f t="shared" si="258"/>
        <v>-6.031768075876234E-3</v>
      </c>
      <c r="AI679" s="14">
        <f t="shared" si="259"/>
        <v>3.6386560381322856E-3</v>
      </c>
      <c r="AJ679" s="14">
        <f t="shared" si="260"/>
        <v>1.611749148431723E-2</v>
      </c>
      <c r="AK679" s="14">
        <f t="shared" si="261"/>
        <v>1.226195193411482E-2</v>
      </c>
      <c r="AL679" s="14">
        <f t="shared" si="262"/>
        <v>-5.9830069751364307E-3</v>
      </c>
      <c r="AM679" s="14">
        <f t="shared" si="263"/>
        <v>6.4413155375366484E-3</v>
      </c>
    </row>
    <row r="680" spans="1:39" x14ac:dyDescent="0.25">
      <c r="A680" s="11">
        <v>43738</v>
      </c>
      <c r="B680" s="12">
        <v>13004.7</v>
      </c>
      <c r="C680" s="12">
        <v>2976.74</v>
      </c>
      <c r="D680" s="12">
        <v>7999.3398440000001</v>
      </c>
      <c r="E680" s="12">
        <v>276.25</v>
      </c>
      <c r="F680" s="12">
        <v>1735.910034</v>
      </c>
      <c r="G680" s="12">
        <v>40.689999</v>
      </c>
      <c r="H680" s="12">
        <v>148.44000199999999</v>
      </c>
      <c r="I680" s="12">
        <v>1219</v>
      </c>
      <c r="J680" s="12">
        <v>58.060001</v>
      </c>
      <c r="K680" s="12">
        <v>267.61999500000002</v>
      </c>
      <c r="L680" s="12">
        <v>103.589996</v>
      </c>
      <c r="M680" s="12">
        <v>55.706409000000001</v>
      </c>
      <c r="N680" s="12">
        <v>188.63000500000001</v>
      </c>
      <c r="O680" s="53"/>
      <c r="P680" s="13">
        <f t="shared" si="241"/>
        <v>-1.3026059809146062E-2</v>
      </c>
      <c r="Q680" s="13">
        <f t="shared" si="242"/>
        <v>-1.2258376613342059E-2</v>
      </c>
      <c r="R680" s="13">
        <f t="shared" si="243"/>
        <v>-1.1333393725983631E-2</v>
      </c>
      <c r="S680" s="13">
        <f t="shared" si="244"/>
        <v>-1.281451221719454E-2</v>
      </c>
      <c r="T680" s="13">
        <f t="shared" si="245"/>
        <v>-1.4978310794189209E-4</v>
      </c>
      <c r="U680" s="13">
        <f t="shared" si="246"/>
        <v>-1.105915485522635E-2</v>
      </c>
      <c r="V680" s="13">
        <f t="shared" si="247"/>
        <v>-5.0525464153523547E-3</v>
      </c>
      <c r="W680" s="13">
        <f t="shared" si="248"/>
        <v>-1.1402808859721114E-2</v>
      </c>
      <c r="X680" s="13">
        <f t="shared" si="249"/>
        <v>-2.8246692589619538E-2</v>
      </c>
      <c r="Y680" s="13">
        <f t="shared" si="250"/>
        <v>7.3237875966629673E-3</v>
      </c>
      <c r="Z680" s="13">
        <f t="shared" si="251"/>
        <v>-1.0232619373785834E-2</v>
      </c>
      <c r="AA680" s="13">
        <f t="shared" si="252"/>
        <v>2.1629647676626451E-3</v>
      </c>
      <c r="AB680" s="13">
        <f t="shared" si="253"/>
        <v>-2.4810517287533362E-2</v>
      </c>
      <c r="AC680" s="55"/>
      <c r="AD680" s="14">
        <f t="shared" si="254"/>
        <v>-1.4211197495655661E-2</v>
      </c>
      <c r="AE680" s="14">
        <f t="shared" si="255"/>
        <v>-1.3126804264941871E-3</v>
      </c>
      <c r="AF680" s="14">
        <f t="shared" si="256"/>
        <v>-1.1705635563707245E-2</v>
      </c>
      <c r="AG680" s="14">
        <f t="shared" si="257"/>
        <v>-6.1074998434769816E-3</v>
      </c>
      <c r="AH680" s="14">
        <f t="shared" si="258"/>
        <v>-1.2463541200251163E-2</v>
      </c>
      <c r="AI680" s="14">
        <f t="shared" si="259"/>
        <v>-2.893254780690125E-2</v>
      </c>
      <c r="AJ680" s="14">
        <f t="shared" si="260"/>
        <v>6.1841397152251829E-3</v>
      </c>
      <c r="AK680" s="14">
        <f t="shared" si="261"/>
        <v>-1.1571440833040195E-2</v>
      </c>
      <c r="AL680" s="14">
        <f t="shared" si="262"/>
        <v>1.8053641428285013E-3</v>
      </c>
      <c r="AM680" s="14">
        <f t="shared" si="263"/>
        <v>-2.5739054887513529E-2</v>
      </c>
    </row>
    <row r="681" spans="1:39" x14ac:dyDescent="0.25">
      <c r="A681" s="11">
        <v>43739</v>
      </c>
      <c r="B681" s="12">
        <v>12835.3</v>
      </c>
      <c r="C681" s="12">
        <v>2940.25</v>
      </c>
      <c r="D681" s="12">
        <v>7908.6801759999998</v>
      </c>
      <c r="E681" s="12">
        <v>272.709991</v>
      </c>
      <c r="F681" s="12">
        <v>1735.650024</v>
      </c>
      <c r="G681" s="12">
        <v>40.240001999999997</v>
      </c>
      <c r="H681" s="12">
        <v>147.69000199999999</v>
      </c>
      <c r="I681" s="12">
        <v>1205.099976</v>
      </c>
      <c r="J681" s="12">
        <v>56.419998</v>
      </c>
      <c r="K681" s="12">
        <v>269.57998700000002</v>
      </c>
      <c r="L681" s="12">
        <v>102.529999</v>
      </c>
      <c r="M681" s="12">
        <v>55.826900000000002</v>
      </c>
      <c r="N681" s="12">
        <v>183.949997</v>
      </c>
      <c r="O681" s="53"/>
      <c r="P681" s="13">
        <f t="shared" si="241"/>
        <v>-1.7677810413469053E-2</v>
      </c>
      <c r="Q681" s="13">
        <f t="shared" si="242"/>
        <v>-1.7903239520448921E-2</v>
      </c>
      <c r="R681" s="13">
        <f t="shared" si="243"/>
        <v>-1.5606924702122327E-2</v>
      </c>
      <c r="S681" s="13">
        <f t="shared" si="244"/>
        <v>-2.2184691429218639E-2</v>
      </c>
      <c r="T681" s="13">
        <f t="shared" si="245"/>
        <v>-1.2917376020501248E-2</v>
      </c>
      <c r="U681" s="13">
        <f t="shared" si="246"/>
        <v>-2.7087473802809403E-2</v>
      </c>
      <c r="V681" s="13">
        <f t="shared" si="247"/>
        <v>-2.3495165231293025E-2</v>
      </c>
      <c r="W681" s="13">
        <f t="shared" si="248"/>
        <v>-2.3624571875354494E-2</v>
      </c>
      <c r="X681" s="13">
        <f t="shared" si="249"/>
        <v>-2.3041457746949878E-2</v>
      </c>
      <c r="Y681" s="13">
        <f t="shared" si="250"/>
        <v>-5.7496404582882965E-3</v>
      </c>
      <c r="Z681" s="13">
        <f t="shared" si="251"/>
        <v>-2.7309041522569522E-2</v>
      </c>
      <c r="AA681" s="13">
        <f t="shared" si="252"/>
        <v>-1.8761385640255868E-2</v>
      </c>
      <c r="AB681" s="13">
        <f t="shared" si="253"/>
        <v>-3.2617559651278549E-2</v>
      </c>
      <c r="AC681" s="55"/>
      <c r="AD681" s="14">
        <f t="shared" si="254"/>
        <v>-2.358137670767976E-2</v>
      </c>
      <c r="AE681" s="14">
        <f t="shared" si="255"/>
        <v>-1.4080273339053543E-2</v>
      </c>
      <c r="AF681" s="14">
        <f t="shared" si="256"/>
        <v>-2.7733954511290296E-2</v>
      </c>
      <c r="AG681" s="14">
        <f t="shared" si="257"/>
        <v>-2.4550118659417652E-2</v>
      </c>
      <c r="AH681" s="14">
        <f t="shared" si="258"/>
        <v>-2.4685304215884541E-2</v>
      </c>
      <c r="AI681" s="14">
        <f t="shared" si="259"/>
        <v>-2.3727312964231591E-2</v>
      </c>
      <c r="AJ681" s="14">
        <f t="shared" si="260"/>
        <v>-6.889288339726081E-3</v>
      </c>
      <c r="AK681" s="14">
        <f t="shared" si="261"/>
        <v>-2.8647862981823882E-2</v>
      </c>
      <c r="AL681" s="14">
        <f t="shared" si="262"/>
        <v>-1.911898626509001E-2</v>
      </c>
      <c r="AM681" s="14">
        <f t="shared" si="263"/>
        <v>-3.3546097251258712E-2</v>
      </c>
    </row>
    <row r="682" spans="1:39" x14ac:dyDescent="0.25">
      <c r="A682" s="11">
        <v>43740</v>
      </c>
      <c r="B682" s="12">
        <v>12608.4</v>
      </c>
      <c r="C682" s="12">
        <v>2887.61</v>
      </c>
      <c r="D682" s="12">
        <v>7785.25</v>
      </c>
      <c r="E682" s="12">
        <v>266.66000400000001</v>
      </c>
      <c r="F682" s="12">
        <v>1713.2299800000001</v>
      </c>
      <c r="G682" s="12">
        <v>39.150002000000001</v>
      </c>
      <c r="H682" s="12">
        <v>144.220001</v>
      </c>
      <c r="I682" s="12">
        <v>1176.630005</v>
      </c>
      <c r="J682" s="12">
        <v>55.119999</v>
      </c>
      <c r="K682" s="12">
        <v>268.02999899999998</v>
      </c>
      <c r="L682" s="12">
        <v>99.730002999999996</v>
      </c>
      <c r="M682" s="12">
        <v>54.779510000000002</v>
      </c>
      <c r="N682" s="12">
        <v>177.949997</v>
      </c>
      <c r="O682" s="53"/>
      <c r="P682" s="13">
        <f t="shared" si="241"/>
        <v>6.138764633101701E-3</v>
      </c>
      <c r="Q682" s="13">
        <f t="shared" si="242"/>
        <v>7.9719906774113891E-3</v>
      </c>
      <c r="R682" s="13">
        <f t="shared" si="243"/>
        <v>1.1176232747824422E-2</v>
      </c>
      <c r="S682" s="13">
        <f t="shared" si="244"/>
        <v>2.1525500314625301E-2</v>
      </c>
      <c r="T682" s="13">
        <f t="shared" si="245"/>
        <v>6.5315597617547905E-3</v>
      </c>
      <c r="U682" s="13">
        <f t="shared" si="246"/>
        <v>1.5325618629598026E-2</v>
      </c>
      <c r="V682" s="13">
        <f t="shared" si="247"/>
        <v>1.9276098881735537E-2</v>
      </c>
      <c r="W682" s="13">
        <f t="shared" si="248"/>
        <v>9.5186685299599727E-3</v>
      </c>
      <c r="X682" s="13">
        <f t="shared" si="249"/>
        <v>9.0711177262539078E-3</v>
      </c>
      <c r="Y682" s="13">
        <f t="shared" si="250"/>
        <v>4.4769242416031751E-4</v>
      </c>
      <c r="Z682" s="13">
        <f t="shared" si="251"/>
        <v>1.3035154526165993E-2</v>
      </c>
      <c r="AA682" s="13">
        <f t="shared" si="252"/>
        <v>5.2454467007827521E-3</v>
      </c>
      <c r="AB682" s="13">
        <f t="shared" si="253"/>
        <v>1.9443703615235286E-2</v>
      </c>
      <c r="AC682" s="55"/>
      <c r="AD682" s="14">
        <f t="shared" si="254"/>
        <v>2.0128815036164181E-2</v>
      </c>
      <c r="AE682" s="14">
        <f t="shared" si="255"/>
        <v>5.3686624432024953E-3</v>
      </c>
      <c r="AF682" s="14">
        <f t="shared" si="256"/>
        <v>1.4679137921117131E-2</v>
      </c>
      <c r="AG682" s="14">
        <f t="shared" si="257"/>
        <v>1.822114545361091E-2</v>
      </c>
      <c r="AH682" s="14">
        <f t="shared" si="258"/>
        <v>8.4579361894299241E-3</v>
      </c>
      <c r="AI682" s="14">
        <f t="shared" si="259"/>
        <v>8.3852625089721952E-3</v>
      </c>
      <c r="AJ682" s="14">
        <f t="shared" si="260"/>
        <v>-6.919554572774665E-4</v>
      </c>
      <c r="AK682" s="14">
        <f t="shared" si="261"/>
        <v>1.1696333066911632E-2</v>
      </c>
      <c r="AL682" s="14">
        <f t="shared" si="262"/>
        <v>4.887846075948608E-3</v>
      </c>
      <c r="AM682" s="14">
        <f t="shared" si="263"/>
        <v>1.851516601525512E-2</v>
      </c>
    </row>
    <row r="683" spans="1:39" x14ac:dyDescent="0.25">
      <c r="A683" s="11">
        <v>43741</v>
      </c>
      <c r="B683" s="12">
        <v>12685.8</v>
      </c>
      <c r="C683" s="12">
        <v>2910.63</v>
      </c>
      <c r="D683" s="12">
        <v>7872.2597660000001</v>
      </c>
      <c r="E683" s="12">
        <v>272.39999399999999</v>
      </c>
      <c r="F683" s="12">
        <v>1724.420044</v>
      </c>
      <c r="G683" s="12">
        <v>39.75</v>
      </c>
      <c r="H683" s="12">
        <v>147</v>
      </c>
      <c r="I683" s="12">
        <v>1187.829956</v>
      </c>
      <c r="J683" s="12">
        <v>55.619999</v>
      </c>
      <c r="K683" s="12">
        <v>268.14999399999999</v>
      </c>
      <c r="L683" s="12">
        <v>101.029999</v>
      </c>
      <c r="M683" s="12">
        <v>55.066853000000002</v>
      </c>
      <c r="N683" s="12">
        <v>181.41000399999999</v>
      </c>
      <c r="O683" s="53"/>
      <c r="P683" s="13">
        <f t="shared" si="241"/>
        <v>1.1485282757098592E-2</v>
      </c>
      <c r="Q683" s="13">
        <f t="shared" si="242"/>
        <v>1.4216853396000317E-2</v>
      </c>
      <c r="R683" s="13">
        <f t="shared" si="243"/>
        <v>1.3999849125405417E-2</v>
      </c>
      <c r="S683" s="13">
        <f t="shared" si="244"/>
        <v>1.6740077461235181E-2</v>
      </c>
      <c r="T683" s="13">
        <f t="shared" si="245"/>
        <v>8.831943268690079E-3</v>
      </c>
      <c r="U683" s="13">
        <f t="shared" si="246"/>
        <v>1.9622616352201083E-2</v>
      </c>
      <c r="V683" s="13">
        <f t="shared" si="247"/>
        <v>7.0067959183672812E-3</v>
      </c>
      <c r="W683" s="13">
        <f t="shared" si="248"/>
        <v>1.7822453368064428E-2</v>
      </c>
      <c r="X683" s="13">
        <f t="shared" si="249"/>
        <v>1.726003267278009E-2</v>
      </c>
      <c r="Y683" s="13">
        <f t="shared" si="250"/>
        <v>1.7303804228315567E-2</v>
      </c>
      <c r="Z683" s="13">
        <f t="shared" si="251"/>
        <v>1.742058811660474E-2</v>
      </c>
      <c r="AA683" s="13">
        <f t="shared" si="252"/>
        <v>4.5446395856323374E-3</v>
      </c>
      <c r="AB683" s="13">
        <f t="shared" si="253"/>
        <v>1.6151215122623741E-2</v>
      </c>
      <c r="AC683" s="55"/>
      <c r="AD683" s="14">
        <f t="shared" si="254"/>
        <v>1.5343392182774061E-2</v>
      </c>
      <c r="AE683" s="14">
        <f t="shared" si="255"/>
        <v>7.6690459501377838E-3</v>
      </c>
      <c r="AF683" s="14">
        <f t="shared" si="256"/>
        <v>1.897613564372019E-2</v>
      </c>
      <c r="AG683" s="14">
        <f t="shared" si="257"/>
        <v>5.9518424902426544E-3</v>
      </c>
      <c r="AH683" s="14">
        <f t="shared" si="258"/>
        <v>1.6761721027534381E-2</v>
      </c>
      <c r="AI683" s="14">
        <f t="shared" si="259"/>
        <v>1.6574177455498378E-2</v>
      </c>
      <c r="AJ683" s="14">
        <f t="shared" si="260"/>
        <v>1.6164156346877782E-2</v>
      </c>
      <c r="AK683" s="14">
        <f t="shared" si="261"/>
        <v>1.608176665735038E-2</v>
      </c>
      <c r="AL683" s="14">
        <f t="shared" si="262"/>
        <v>4.1870389607981933E-3</v>
      </c>
      <c r="AM683" s="14">
        <f t="shared" si="263"/>
        <v>1.5222677522643576E-2</v>
      </c>
    </row>
    <row r="684" spans="1:39" x14ac:dyDescent="0.25">
      <c r="A684" s="11">
        <v>43742</v>
      </c>
      <c r="B684" s="12">
        <v>12831.5</v>
      </c>
      <c r="C684" s="12">
        <v>2952.01</v>
      </c>
      <c r="D684" s="12">
        <v>7982.4702150000003</v>
      </c>
      <c r="E684" s="12">
        <v>276.959991</v>
      </c>
      <c r="F684" s="12">
        <v>1739.650024</v>
      </c>
      <c r="G684" s="12">
        <v>40.529998999999997</v>
      </c>
      <c r="H684" s="12">
        <v>148.029999</v>
      </c>
      <c r="I684" s="12">
        <v>1209</v>
      </c>
      <c r="J684" s="12">
        <v>56.580002</v>
      </c>
      <c r="K684" s="12">
        <v>272.790009</v>
      </c>
      <c r="L684" s="12">
        <v>102.790001</v>
      </c>
      <c r="M684" s="12">
        <v>55.317112000000002</v>
      </c>
      <c r="N684" s="12">
        <v>184.33999600000001</v>
      </c>
      <c r="O684" s="53"/>
      <c r="P684" s="13">
        <f t="shared" si="241"/>
        <v>-4.1928067646026523E-3</v>
      </c>
      <c r="Q684" s="13">
        <f t="shared" si="242"/>
        <v>-4.4783046127893078E-3</v>
      </c>
      <c r="R684" s="13">
        <f t="shared" si="243"/>
        <v>-3.2797085732689801E-3</v>
      </c>
      <c r="S684" s="13">
        <f t="shared" si="244"/>
        <v>-2.1662695677948651E-4</v>
      </c>
      <c r="T684" s="13">
        <f t="shared" si="245"/>
        <v>-4.0180438039645328E-3</v>
      </c>
      <c r="U684" s="13">
        <f t="shared" si="246"/>
        <v>-4.4411794828812523E-3</v>
      </c>
      <c r="V684" s="13">
        <f t="shared" si="247"/>
        <v>5.2016753712198494E-3</v>
      </c>
      <c r="W684" s="13">
        <f t="shared" si="248"/>
        <v>-1.091766749379719E-3</v>
      </c>
      <c r="X684" s="13">
        <f t="shared" si="249"/>
        <v>-1.5023011133863173E-2</v>
      </c>
      <c r="Y684" s="13">
        <f t="shared" si="250"/>
        <v>6.121859103718208E-3</v>
      </c>
      <c r="Z684" s="13">
        <f t="shared" si="251"/>
        <v>-1.1382410629609874E-2</v>
      </c>
      <c r="AA684" s="13">
        <f t="shared" si="252"/>
        <v>1.6763348021497926E-4</v>
      </c>
      <c r="AB684" s="13">
        <f t="shared" si="253"/>
        <v>-4.8822502958068004E-3</v>
      </c>
      <c r="AC684" s="55"/>
      <c r="AD684" s="14">
        <f t="shared" si="254"/>
        <v>-1.6133122352406063E-3</v>
      </c>
      <c r="AE684" s="14">
        <f t="shared" si="255"/>
        <v>-5.180941122516828E-3</v>
      </c>
      <c r="AF684" s="14">
        <f t="shared" si="256"/>
        <v>-5.0876601913621465E-3</v>
      </c>
      <c r="AG684" s="14">
        <f t="shared" si="257"/>
        <v>4.1467219430952225E-3</v>
      </c>
      <c r="AH684" s="14">
        <f t="shared" si="258"/>
        <v>-2.1524990899097671E-3</v>
      </c>
      <c r="AI684" s="14">
        <f t="shared" si="259"/>
        <v>-1.5708866351144886E-2</v>
      </c>
      <c r="AJ684" s="14">
        <f t="shared" si="260"/>
        <v>4.9822112222804235E-3</v>
      </c>
      <c r="AK684" s="14">
        <f t="shared" si="261"/>
        <v>-1.2721232088864234E-2</v>
      </c>
      <c r="AL684" s="14">
        <f t="shared" si="262"/>
        <v>-1.8996714461916466E-4</v>
      </c>
      <c r="AM684" s="14">
        <f t="shared" si="263"/>
        <v>-5.810787895786965E-3</v>
      </c>
    </row>
    <row r="685" spans="1:39" x14ac:dyDescent="0.25">
      <c r="A685" s="11">
        <v>43745</v>
      </c>
      <c r="B685" s="12">
        <v>12777.7</v>
      </c>
      <c r="C685" s="12">
        <v>2938.79</v>
      </c>
      <c r="D685" s="12">
        <v>7956.2900390000004</v>
      </c>
      <c r="E685" s="12">
        <v>276.89999399999999</v>
      </c>
      <c r="F685" s="12">
        <v>1732.660034</v>
      </c>
      <c r="G685" s="12">
        <v>40.349997999999999</v>
      </c>
      <c r="H685" s="12">
        <v>148.800003</v>
      </c>
      <c r="I685" s="12">
        <v>1207.6800539999999</v>
      </c>
      <c r="J685" s="12">
        <v>55.73</v>
      </c>
      <c r="K685" s="12">
        <v>274.459991</v>
      </c>
      <c r="L685" s="12">
        <v>101.620003</v>
      </c>
      <c r="M685" s="12">
        <v>55.326385000000002</v>
      </c>
      <c r="N685" s="12">
        <v>183.44000199999999</v>
      </c>
      <c r="O685" s="53"/>
      <c r="P685" s="13">
        <f t="shared" si="241"/>
        <v>-1.4619219421335705E-2</v>
      </c>
      <c r="Q685" s="13">
        <f t="shared" si="242"/>
        <v>-1.5560826054260457E-2</v>
      </c>
      <c r="R685" s="13">
        <f t="shared" si="243"/>
        <v>-1.665477921876457E-2</v>
      </c>
      <c r="S685" s="13">
        <f t="shared" si="244"/>
        <v>-2.1921296971931237E-2</v>
      </c>
      <c r="T685" s="13">
        <f t="shared" si="245"/>
        <v>-1.566956209945114E-2</v>
      </c>
      <c r="U685" s="13">
        <f t="shared" si="246"/>
        <v>-6.1462183963429173E-2</v>
      </c>
      <c r="V685" s="13">
        <f t="shared" si="247"/>
        <v>-1.9422035898749357E-2</v>
      </c>
      <c r="W685" s="13">
        <f t="shared" si="248"/>
        <v>-1.5360069033648172E-2</v>
      </c>
      <c r="X685" s="13">
        <f t="shared" si="249"/>
        <v>2.6915664812490192E-3</v>
      </c>
      <c r="Y685" s="13">
        <f t="shared" si="250"/>
        <v>-1.3626722009183356E-2</v>
      </c>
      <c r="Z685" s="13">
        <f t="shared" si="251"/>
        <v>-2.2534943243408545E-2</v>
      </c>
      <c r="AA685" s="13">
        <f t="shared" si="252"/>
        <v>-9.7168285981454883E-3</v>
      </c>
      <c r="AB685" s="13">
        <f t="shared" si="253"/>
        <v>-1.3519379486269356E-2</v>
      </c>
      <c r="AC685" s="55"/>
      <c r="AD685" s="14">
        <f t="shared" si="254"/>
        <v>-2.3317982250392357E-2</v>
      </c>
      <c r="AE685" s="14">
        <f t="shared" si="255"/>
        <v>-1.6832459418003435E-2</v>
      </c>
      <c r="AF685" s="14">
        <f t="shared" si="256"/>
        <v>-6.210866467191007E-2</v>
      </c>
      <c r="AG685" s="14">
        <f t="shared" si="257"/>
        <v>-2.0476989326873984E-2</v>
      </c>
      <c r="AH685" s="14">
        <f t="shared" si="258"/>
        <v>-1.6420801374178218E-2</v>
      </c>
      <c r="AI685" s="14">
        <f t="shared" si="259"/>
        <v>2.0057112639673062E-3</v>
      </c>
      <c r="AJ685" s="14">
        <f t="shared" si="260"/>
        <v>-1.4766369890621141E-2</v>
      </c>
      <c r="AK685" s="14">
        <f t="shared" si="261"/>
        <v>-2.3873764702662906E-2</v>
      </c>
      <c r="AL685" s="14">
        <f t="shared" si="262"/>
        <v>-1.0074429222979632E-2</v>
      </c>
      <c r="AM685" s="14">
        <f t="shared" si="263"/>
        <v>-1.4447917086249521E-2</v>
      </c>
    </row>
    <row r="686" spans="1:39" x14ac:dyDescent="0.25">
      <c r="A686" s="11">
        <v>43746</v>
      </c>
      <c r="B686" s="12">
        <v>12590.9</v>
      </c>
      <c r="C686" s="12">
        <v>2893.06</v>
      </c>
      <c r="D686" s="12">
        <v>7823.7797849999997</v>
      </c>
      <c r="E686" s="12">
        <v>270.82998700000002</v>
      </c>
      <c r="F686" s="12">
        <v>1705.51001</v>
      </c>
      <c r="G686" s="12">
        <v>37.869999</v>
      </c>
      <c r="H686" s="12">
        <v>145.91000399999999</v>
      </c>
      <c r="I686" s="12">
        <v>1189.130005</v>
      </c>
      <c r="J686" s="12">
        <v>55.880001</v>
      </c>
      <c r="K686" s="12">
        <v>270.72000100000002</v>
      </c>
      <c r="L686" s="12">
        <v>99.330001999999993</v>
      </c>
      <c r="M686" s="12">
        <v>54.788787999999997</v>
      </c>
      <c r="N686" s="12">
        <v>180.96000699999999</v>
      </c>
      <c r="O686" s="53"/>
      <c r="P686" s="13">
        <f t="shared" si="241"/>
        <v>7.9660707336250969E-3</v>
      </c>
      <c r="Q686" s="13">
        <f t="shared" si="242"/>
        <v>9.104546742895181E-3</v>
      </c>
      <c r="R686" s="13">
        <f t="shared" si="243"/>
        <v>1.0220181446479737E-2</v>
      </c>
      <c r="S686" s="13">
        <f t="shared" si="244"/>
        <v>1.2701702784485125E-2</v>
      </c>
      <c r="T686" s="13">
        <f t="shared" si="245"/>
        <v>9.6627870275589611E-3</v>
      </c>
      <c r="U686" s="13">
        <f t="shared" si="246"/>
        <v>1.9540586731993326E-2</v>
      </c>
      <c r="V686" s="13">
        <f t="shared" si="247"/>
        <v>7.8130283650736931E-3</v>
      </c>
      <c r="W686" s="13">
        <f t="shared" si="248"/>
        <v>1.1083778850572212E-2</v>
      </c>
      <c r="X686" s="13">
        <f t="shared" si="249"/>
        <v>7.1581602154946466E-3</v>
      </c>
      <c r="Y686" s="13">
        <f t="shared" si="250"/>
        <v>-1.178339977916909E-2</v>
      </c>
      <c r="Z686" s="13">
        <f t="shared" si="251"/>
        <v>5.6377427637623878E-3</v>
      </c>
      <c r="AA686" s="13">
        <f t="shared" si="252"/>
        <v>6.9361636545055561E-3</v>
      </c>
      <c r="AB686" s="13">
        <f t="shared" si="253"/>
        <v>1.6965030289814331E-2</v>
      </c>
      <c r="AC686" s="55"/>
      <c r="AD686" s="14">
        <f t="shared" si="254"/>
        <v>1.1305017506024004E-2</v>
      </c>
      <c r="AE686" s="14">
        <f t="shared" si="255"/>
        <v>8.4998897090066659E-3</v>
      </c>
      <c r="AF686" s="14">
        <f t="shared" si="256"/>
        <v>1.8894106023512432E-2</v>
      </c>
      <c r="AG686" s="14">
        <f t="shared" si="257"/>
        <v>6.7580749369490663E-3</v>
      </c>
      <c r="AH686" s="14">
        <f t="shared" si="258"/>
        <v>1.0023046510042164E-2</v>
      </c>
      <c r="AI686" s="14">
        <f t="shared" si="259"/>
        <v>6.4723049982129332E-3</v>
      </c>
      <c r="AJ686" s="14">
        <f t="shared" si="260"/>
        <v>-1.2923047660606875E-2</v>
      </c>
      <c r="AK686" s="14">
        <f t="shared" si="261"/>
        <v>4.2989213045080271E-3</v>
      </c>
      <c r="AL686" s="14">
        <f t="shared" si="262"/>
        <v>6.578563029671412E-3</v>
      </c>
      <c r="AM686" s="14">
        <f t="shared" si="263"/>
        <v>1.6036492689834165E-2</v>
      </c>
    </row>
    <row r="687" spans="1:39" x14ac:dyDescent="0.25">
      <c r="A687" s="11">
        <v>43747</v>
      </c>
      <c r="B687" s="12">
        <v>12691.2</v>
      </c>
      <c r="C687" s="12">
        <v>2919.4</v>
      </c>
      <c r="D687" s="12">
        <v>7903.7402339999999</v>
      </c>
      <c r="E687" s="12">
        <v>274.26998900000001</v>
      </c>
      <c r="F687" s="12">
        <v>1721.98999</v>
      </c>
      <c r="G687" s="12">
        <v>38.610000999999997</v>
      </c>
      <c r="H687" s="12">
        <v>147.050003</v>
      </c>
      <c r="I687" s="12">
        <v>1202.3100589999999</v>
      </c>
      <c r="J687" s="12">
        <v>56.279998999999997</v>
      </c>
      <c r="K687" s="12">
        <v>267.52999899999998</v>
      </c>
      <c r="L687" s="12">
        <v>99.889999000000003</v>
      </c>
      <c r="M687" s="12">
        <v>55.168812000000003</v>
      </c>
      <c r="N687" s="12">
        <v>184.029999</v>
      </c>
      <c r="O687" s="53"/>
      <c r="P687" s="13">
        <f t="shared" si="241"/>
        <v>5.8938477054966132E-3</v>
      </c>
      <c r="Q687" s="13">
        <f t="shared" si="242"/>
        <v>6.4157018565458301E-3</v>
      </c>
      <c r="R687" s="13">
        <f t="shared" si="243"/>
        <v>5.9515557960327925E-3</v>
      </c>
      <c r="S687" s="13">
        <f t="shared" si="244"/>
        <v>2.5887702937852364E-3</v>
      </c>
      <c r="T687" s="13">
        <f t="shared" si="245"/>
        <v>-1.0046399863219424E-3</v>
      </c>
      <c r="U687" s="13">
        <f t="shared" si="246"/>
        <v>-1.6317041794430387E-2</v>
      </c>
      <c r="V687" s="13">
        <f t="shared" si="247"/>
        <v>-4.3522542464689007E-3</v>
      </c>
      <c r="W687" s="13">
        <f t="shared" si="248"/>
        <v>5.2898043665123851E-3</v>
      </c>
      <c r="X687" s="13">
        <f t="shared" si="249"/>
        <v>-2.8429282665765054E-3</v>
      </c>
      <c r="Y687" s="13">
        <f t="shared" si="250"/>
        <v>4.8405831302679614E-2</v>
      </c>
      <c r="Z687" s="13">
        <f t="shared" si="251"/>
        <v>6.5071779608287805E-3</v>
      </c>
      <c r="AA687" s="13">
        <f t="shared" si="252"/>
        <v>-3.8642303916205378E-3</v>
      </c>
      <c r="AB687" s="13">
        <f t="shared" si="253"/>
        <v>8.2595446843425346E-3</v>
      </c>
      <c r="AC687" s="55"/>
      <c r="AD687" s="14">
        <f t="shared" si="254"/>
        <v>1.1920850153241166E-3</v>
      </c>
      <c r="AE687" s="14">
        <f t="shared" si="255"/>
        <v>-2.1675373048742376E-3</v>
      </c>
      <c r="AF687" s="14">
        <f t="shared" si="256"/>
        <v>-1.696352250291128E-2</v>
      </c>
      <c r="AG687" s="14">
        <f t="shared" si="257"/>
        <v>-5.4072076745935276E-3</v>
      </c>
      <c r="AH687" s="14">
        <f t="shared" si="258"/>
        <v>4.2290720259823365E-3</v>
      </c>
      <c r="AI687" s="14">
        <f t="shared" si="259"/>
        <v>-3.5287834838582184E-3</v>
      </c>
      <c r="AJ687" s="14">
        <f t="shared" si="260"/>
        <v>4.7266183421241829E-2</v>
      </c>
      <c r="AK687" s="14">
        <f t="shared" si="261"/>
        <v>5.1683565015744198E-3</v>
      </c>
      <c r="AL687" s="14">
        <f t="shared" si="262"/>
        <v>-4.2218310164546819E-3</v>
      </c>
      <c r="AM687" s="14">
        <f t="shared" si="263"/>
        <v>7.33100708436237E-3</v>
      </c>
    </row>
    <row r="688" spans="1:39" x14ac:dyDescent="0.25">
      <c r="A688" s="11">
        <v>43748</v>
      </c>
      <c r="B688" s="12">
        <v>12766</v>
      </c>
      <c r="C688" s="12">
        <v>2938.13</v>
      </c>
      <c r="D688" s="12">
        <v>7950.7797849999997</v>
      </c>
      <c r="E688" s="12">
        <v>274.98001099999999</v>
      </c>
      <c r="F688" s="12">
        <v>1720.26001</v>
      </c>
      <c r="G688" s="12">
        <v>37.979999999999997</v>
      </c>
      <c r="H688" s="12">
        <v>146.41000399999999</v>
      </c>
      <c r="I688" s="12">
        <v>1208.670044</v>
      </c>
      <c r="J688" s="12">
        <v>56.119999</v>
      </c>
      <c r="K688" s="12">
        <v>280.48001099999999</v>
      </c>
      <c r="L688" s="12">
        <v>100.540001</v>
      </c>
      <c r="M688" s="12">
        <v>54.955627</v>
      </c>
      <c r="N688" s="12">
        <v>185.550003</v>
      </c>
      <c r="O688" s="53"/>
      <c r="P688" s="13">
        <f t="shared" si="241"/>
        <v>1.2603791320695557E-2</v>
      </c>
      <c r="Q688" s="13">
        <f t="shared" si="242"/>
        <v>1.0938930544257763E-2</v>
      </c>
      <c r="R688" s="13">
        <f t="shared" si="243"/>
        <v>1.3364758787618891E-2</v>
      </c>
      <c r="S688" s="13">
        <f t="shared" si="244"/>
        <v>1.2037231317151953E-2</v>
      </c>
      <c r="T688" s="13">
        <f t="shared" si="245"/>
        <v>6.7780649042699093E-3</v>
      </c>
      <c r="U688" s="13">
        <f t="shared" si="246"/>
        <v>6.582411795681864E-3</v>
      </c>
      <c r="V688" s="13">
        <f t="shared" si="247"/>
        <v>2.0217136255252122E-2</v>
      </c>
      <c r="W688" s="13">
        <f t="shared" si="248"/>
        <v>5.6093944196404788E-3</v>
      </c>
      <c r="X688" s="13">
        <f t="shared" si="249"/>
        <v>3.2074127442518474E-3</v>
      </c>
      <c r="Y688" s="13">
        <f t="shared" si="250"/>
        <v>8.734961152008891E-3</v>
      </c>
      <c r="Z688" s="13">
        <f t="shared" si="251"/>
        <v>1.0344151478574037E-2</v>
      </c>
      <c r="AA688" s="13">
        <f t="shared" si="252"/>
        <v>-2.3612504684916713E-3</v>
      </c>
      <c r="AB688" s="13">
        <f t="shared" si="253"/>
        <v>5.0660306375742703E-3</v>
      </c>
      <c r="AC688" s="55"/>
      <c r="AD688" s="14">
        <f t="shared" si="254"/>
        <v>1.0640546038690833E-2</v>
      </c>
      <c r="AE688" s="14">
        <f t="shared" si="255"/>
        <v>5.6151675857176141E-3</v>
      </c>
      <c r="AF688" s="14">
        <f t="shared" si="256"/>
        <v>5.9359310872009697E-3</v>
      </c>
      <c r="AG688" s="14">
        <f t="shared" si="257"/>
        <v>1.9162182827127495E-2</v>
      </c>
      <c r="AH688" s="14">
        <f t="shared" si="258"/>
        <v>4.5486620791104302E-3</v>
      </c>
      <c r="AI688" s="14">
        <f t="shared" si="259"/>
        <v>2.5215575269701344E-3</v>
      </c>
      <c r="AJ688" s="14">
        <f t="shared" si="260"/>
        <v>7.5953132705711066E-3</v>
      </c>
      <c r="AK688" s="14">
        <f t="shared" si="261"/>
        <v>9.0053300193196767E-3</v>
      </c>
      <c r="AL688" s="14">
        <f t="shared" si="262"/>
        <v>-2.7188510933258154E-3</v>
      </c>
      <c r="AM688" s="14">
        <f t="shared" si="263"/>
        <v>4.1374930375941057E-3</v>
      </c>
    </row>
    <row r="689" spans="1:39" x14ac:dyDescent="0.25">
      <c r="A689" s="11">
        <v>43749</v>
      </c>
      <c r="B689" s="12">
        <v>12926.9</v>
      </c>
      <c r="C689" s="12">
        <v>2970.27</v>
      </c>
      <c r="D689" s="12">
        <v>8057.0400390000004</v>
      </c>
      <c r="E689" s="12">
        <v>278.290009</v>
      </c>
      <c r="F689" s="12">
        <v>1731.920044</v>
      </c>
      <c r="G689" s="12">
        <v>38.229999999999997</v>
      </c>
      <c r="H689" s="12">
        <v>149.36999499999999</v>
      </c>
      <c r="I689" s="12">
        <v>1215.4499510000001</v>
      </c>
      <c r="J689" s="12">
        <v>56.299999</v>
      </c>
      <c r="K689" s="12">
        <v>282.92999300000002</v>
      </c>
      <c r="L689" s="12">
        <v>101.58000199999999</v>
      </c>
      <c r="M689" s="12">
        <v>54.825862999999998</v>
      </c>
      <c r="N689" s="12">
        <v>186.490005</v>
      </c>
      <c r="O689" s="53"/>
      <c r="P689" s="13">
        <f t="shared" si="241"/>
        <v>-2.3748926656815827E-3</v>
      </c>
      <c r="Q689" s="13">
        <f t="shared" si="242"/>
        <v>-1.3870792890882111E-3</v>
      </c>
      <c r="R689" s="13">
        <f t="shared" si="243"/>
        <v>-1.0413423489753493E-3</v>
      </c>
      <c r="S689" s="13">
        <f t="shared" si="244"/>
        <v>-1.8326565219954905E-3</v>
      </c>
      <c r="T689" s="13">
        <f t="shared" si="245"/>
        <v>2.6040520840580061E-3</v>
      </c>
      <c r="U689" s="13">
        <f t="shared" si="246"/>
        <v>-6.8009155113782915E-3</v>
      </c>
      <c r="V689" s="13">
        <f t="shared" si="247"/>
        <v>0</v>
      </c>
      <c r="W689" s="13">
        <f t="shared" si="248"/>
        <v>1.3904842388692273E-3</v>
      </c>
      <c r="X689" s="13">
        <f t="shared" si="249"/>
        <v>4.4404974145737519E-3</v>
      </c>
      <c r="Y689" s="13">
        <f t="shared" si="250"/>
        <v>9.1895736200720002E-3</v>
      </c>
      <c r="Z689" s="13">
        <f t="shared" si="251"/>
        <v>1.6735380651007326E-3</v>
      </c>
      <c r="AA689" s="13">
        <f t="shared" si="252"/>
        <v>-7.2696894894295205E-3</v>
      </c>
      <c r="AB689" s="13">
        <f t="shared" si="253"/>
        <v>-3.9680678865335883E-3</v>
      </c>
      <c r="AC689" s="55"/>
      <c r="AD689" s="14">
        <f t="shared" si="254"/>
        <v>-3.22934180045661E-3</v>
      </c>
      <c r="AE689" s="14">
        <f t="shared" si="255"/>
        <v>1.4411547655057112E-3</v>
      </c>
      <c r="AF689" s="14">
        <f t="shared" si="256"/>
        <v>-7.4473962198591858E-3</v>
      </c>
      <c r="AG689" s="14">
        <f t="shared" si="257"/>
        <v>-1.0549534281246273E-3</v>
      </c>
      <c r="AH689" s="14">
        <f t="shared" si="258"/>
        <v>3.2975189833917918E-4</v>
      </c>
      <c r="AI689" s="14">
        <f t="shared" si="259"/>
        <v>3.7546421972920389E-3</v>
      </c>
      <c r="AJ689" s="14">
        <f t="shared" si="260"/>
        <v>8.0499257386342157E-3</v>
      </c>
      <c r="AK689" s="14">
        <f t="shared" si="261"/>
        <v>3.3471660584637143E-4</v>
      </c>
      <c r="AL689" s="14">
        <f t="shared" si="262"/>
        <v>-7.6272901142636646E-3</v>
      </c>
      <c r="AM689" s="14">
        <f t="shared" si="263"/>
        <v>-4.896605486513753E-3</v>
      </c>
    </row>
    <row r="690" spans="1:39" x14ac:dyDescent="0.25">
      <c r="A690" s="11">
        <v>43752</v>
      </c>
      <c r="B690" s="12">
        <v>12896.2</v>
      </c>
      <c r="C690" s="12">
        <v>2966.15</v>
      </c>
      <c r="D690" s="12">
        <v>8048.6499020000001</v>
      </c>
      <c r="E690" s="12">
        <v>277.77999899999998</v>
      </c>
      <c r="F690" s="12">
        <v>1736.4300539999999</v>
      </c>
      <c r="G690" s="12">
        <v>37.970001000000003</v>
      </c>
      <c r="H690" s="12">
        <v>149.36999499999999</v>
      </c>
      <c r="I690" s="12">
        <v>1217.1400149999999</v>
      </c>
      <c r="J690" s="12">
        <v>56.549999</v>
      </c>
      <c r="K690" s="12">
        <v>285.52999899999998</v>
      </c>
      <c r="L690" s="12">
        <v>101.75</v>
      </c>
      <c r="M690" s="12">
        <v>54.427295999999998</v>
      </c>
      <c r="N690" s="12">
        <v>185.75</v>
      </c>
      <c r="O690" s="53"/>
      <c r="P690" s="13">
        <f t="shared" si="241"/>
        <v>8.5141359470231048E-3</v>
      </c>
      <c r="Q690" s="13">
        <f t="shared" si="242"/>
        <v>9.9556664362894232E-3</v>
      </c>
      <c r="R690" s="13">
        <f t="shared" si="243"/>
        <v>1.2431905998934845E-2</v>
      </c>
      <c r="S690" s="13">
        <f t="shared" si="244"/>
        <v>5.7960112527757346E-3</v>
      </c>
      <c r="T690" s="13">
        <f t="shared" si="245"/>
        <v>1.7823897328144378E-2</v>
      </c>
      <c r="U690" s="13">
        <f t="shared" si="246"/>
        <v>1.2904871927709394E-2</v>
      </c>
      <c r="V690" s="13">
        <f t="shared" si="247"/>
        <v>2.2561492353266877E-2</v>
      </c>
      <c r="W690" s="13">
        <f t="shared" si="248"/>
        <v>2.1254740359514024E-2</v>
      </c>
      <c r="X690" s="13">
        <f t="shared" si="249"/>
        <v>-4.5976658637960632E-3</v>
      </c>
      <c r="Y690" s="13">
        <f t="shared" si="250"/>
        <v>-4.4828879784361009E-3</v>
      </c>
      <c r="Z690" s="13">
        <f t="shared" si="251"/>
        <v>1.808349877149884E-2</v>
      </c>
      <c r="AA690" s="13">
        <f t="shared" si="252"/>
        <v>-5.9604283850515083E-3</v>
      </c>
      <c r="AB690" s="13">
        <f t="shared" si="253"/>
        <v>4.8990794078060951E-3</v>
      </c>
      <c r="AC690" s="55"/>
      <c r="AD690" s="14">
        <f t="shared" si="254"/>
        <v>4.399325974314615E-3</v>
      </c>
      <c r="AE690" s="14">
        <f t="shared" si="255"/>
        <v>1.6661000009592083E-2</v>
      </c>
      <c r="AF690" s="14">
        <f t="shared" si="256"/>
        <v>1.2258391219228499E-2</v>
      </c>
      <c r="AG690" s="14">
        <f t="shared" si="257"/>
        <v>2.150653892514225E-2</v>
      </c>
      <c r="AH690" s="14">
        <f t="shared" si="258"/>
        <v>2.0194008018983977E-2</v>
      </c>
      <c r="AI690" s="14">
        <f t="shared" si="259"/>
        <v>-5.2835210810777767E-3</v>
      </c>
      <c r="AJ690" s="14">
        <f t="shared" si="260"/>
        <v>-5.6225358598738853E-3</v>
      </c>
      <c r="AK690" s="14">
        <f t="shared" si="261"/>
        <v>1.674467731224448E-2</v>
      </c>
      <c r="AL690" s="14">
        <f t="shared" si="262"/>
        <v>-6.3180290098856524E-3</v>
      </c>
      <c r="AM690" s="14">
        <f t="shared" si="263"/>
        <v>3.9705418078259305E-3</v>
      </c>
    </row>
    <row r="691" spans="1:39" x14ac:dyDescent="0.25">
      <c r="A691" s="11">
        <v>43753</v>
      </c>
      <c r="B691" s="12">
        <v>13006</v>
      </c>
      <c r="C691" s="12">
        <v>2995.68</v>
      </c>
      <c r="D691" s="12">
        <v>8148.7099609999996</v>
      </c>
      <c r="E691" s="12">
        <v>279.39001500000001</v>
      </c>
      <c r="F691" s="12">
        <v>1767.380005</v>
      </c>
      <c r="G691" s="12">
        <v>38.459999000000003</v>
      </c>
      <c r="H691" s="12">
        <v>152.740005</v>
      </c>
      <c r="I691" s="12">
        <v>1243.01001</v>
      </c>
      <c r="J691" s="12">
        <v>56.290000999999997</v>
      </c>
      <c r="K691" s="12">
        <v>284.25</v>
      </c>
      <c r="L691" s="12">
        <v>103.589996</v>
      </c>
      <c r="M691" s="12">
        <v>54.102885999999998</v>
      </c>
      <c r="N691" s="12">
        <v>186.66000399999999</v>
      </c>
      <c r="O691" s="53"/>
      <c r="P691" s="13">
        <f t="shared" si="241"/>
        <v>-8.5345225280641923E-4</v>
      </c>
      <c r="Q691" s="13">
        <f t="shared" si="242"/>
        <v>-1.9995460129251796E-3</v>
      </c>
      <c r="R691" s="13">
        <f t="shared" si="243"/>
        <v>-3.0102660565168859E-3</v>
      </c>
      <c r="S691" s="13">
        <f t="shared" si="244"/>
        <v>-2.3945032538116973E-2</v>
      </c>
      <c r="T691" s="13">
        <f t="shared" si="245"/>
        <v>5.686410942506992E-3</v>
      </c>
      <c r="U691" s="13">
        <f t="shared" si="246"/>
        <v>-7.2802653999030076E-3</v>
      </c>
      <c r="V691" s="13">
        <f t="shared" si="247"/>
        <v>-3.7776638805269158E-2</v>
      </c>
      <c r="W691" s="13">
        <f t="shared" si="248"/>
        <v>5.0683823535746519E-4</v>
      </c>
      <c r="X691" s="13">
        <f t="shared" si="249"/>
        <v>4.0859654630314157E-3</v>
      </c>
      <c r="Y691" s="13">
        <f t="shared" si="250"/>
        <v>7.141597185575943E-3</v>
      </c>
      <c r="Z691" s="13">
        <f t="shared" si="251"/>
        <v>-4.8267209123166177E-3</v>
      </c>
      <c r="AA691" s="13">
        <f t="shared" si="252"/>
        <v>1.7474613091804425E-2</v>
      </c>
      <c r="AB691" s="13">
        <f t="shared" si="253"/>
        <v>-7.071723838599997E-3</v>
      </c>
      <c r="AC691" s="55"/>
      <c r="AD691" s="14">
        <f t="shared" si="254"/>
        <v>-2.5341717816578093E-2</v>
      </c>
      <c r="AE691" s="14">
        <f t="shared" si="255"/>
        <v>4.5235136239546968E-3</v>
      </c>
      <c r="AF691" s="14">
        <f t="shared" si="256"/>
        <v>-7.9267461083839027E-3</v>
      </c>
      <c r="AG691" s="14">
        <f t="shared" si="257"/>
        <v>-3.8831592233393789E-2</v>
      </c>
      <c r="AH691" s="14">
        <f t="shared" si="258"/>
        <v>-5.5389410517258297E-4</v>
      </c>
      <c r="AI691" s="14">
        <f t="shared" si="259"/>
        <v>3.4001102457497027E-3</v>
      </c>
      <c r="AJ691" s="14">
        <f t="shared" si="260"/>
        <v>6.0019493041381586E-3</v>
      </c>
      <c r="AK691" s="14">
        <f t="shared" si="261"/>
        <v>-6.1655423715709784E-3</v>
      </c>
      <c r="AL691" s="14">
        <f t="shared" si="262"/>
        <v>1.7117012466970283E-2</v>
      </c>
      <c r="AM691" s="14">
        <f t="shared" si="263"/>
        <v>-8.0002614385801616E-3</v>
      </c>
    </row>
    <row r="692" spans="1:39" x14ac:dyDescent="0.25">
      <c r="A692" s="11">
        <v>43754</v>
      </c>
      <c r="B692" s="12">
        <v>12994.9</v>
      </c>
      <c r="C692" s="12">
        <v>2989.69</v>
      </c>
      <c r="D692" s="12">
        <v>8124.1801759999998</v>
      </c>
      <c r="E692" s="12">
        <v>272.70001200000002</v>
      </c>
      <c r="F692" s="12">
        <v>1777.4300539999999</v>
      </c>
      <c r="G692" s="12">
        <v>38.18</v>
      </c>
      <c r="H692" s="12">
        <v>146.970001</v>
      </c>
      <c r="I692" s="12">
        <v>1243.6400149999999</v>
      </c>
      <c r="J692" s="12">
        <v>56.52</v>
      </c>
      <c r="K692" s="12">
        <v>286.27999899999998</v>
      </c>
      <c r="L692" s="12">
        <v>103.089996</v>
      </c>
      <c r="M692" s="12">
        <v>55.048313</v>
      </c>
      <c r="N692" s="12">
        <v>185.33999600000001</v>
      </c>
      <c r="O692" s="53"/>
      <c r="P692" s="13">
        <f t="shared" si="241"/>
        <v>3.4090296962654421E-3</v>
      </c>
      <c r="Q692" s="13">
        <f t="shared" si="242"/>
        <v>2.7628282530964832E-3</v>
      </c>
      <c r="R692" s="13">
        <f t="shared" si="243"/>
        <v>4.0213192337255066E-3</v>
      </c>
      <c r="S692" s="13">
        <f t="shared" si="244"/>
        <v>-1.2688015576618472E-2</v>
      </c>
      <c r="T692" s="13">
        <f t="shared" si="245"/>
        <v>5.6541893040367164E-3</v>
      </c>
      <c r="U692" s="13">
        <f t="shared" si="246"/>
        <v>-2.6196961760083237E-4</v>
      </c>
      <c r="V692" s="13">
        <f t="shared" si="247"/>
        <v>-5.4433081210906176E-3</v>
      </c>
      <c r="W692" s="13">
        <f t="shared" si="248"/>
        <v>7.5825245941447683E-3</v>
      </c>
      <c r="X692" s="13">
        <f t="shared" si="249"/>
        <v>7.0773177636218598E-4</v>
      </c>
      <c r="Y692" s="13">
        <f t="shared" si="250"/>
        <v>2.4696126256448681E-2</v>
      </c>
      <c r="Z692" s="13">
        <f t="shared" si="251"/>
        <v>5.2381513333263907E-3</v>
      </c>
      <c r="AA692" s="13">
        <f t="shared" si="252"/>
        <v>9.9343280510701959E-3</v>
      </c>
      <c r="AB692" s="13">
        <f t="shared" si="253"/>
        <v>6.5285800480969769E-3</v>
      </c>
      <c r="AC692" s="55"/>
      <c r="AD692" s="14">
        <f t="shared" si="254"/>
        <v>-1.4084700855079593E-2</v>
      </c>
      <c r="AE692" s="14">
        <f t="shared" si="255"/>
        <v>4.4912919854844212E-3</v>
      </c>
      <c r="AF692" s="14">
        <f t="shared" si="256"/>
        <v>-9.0845032608172682E-4</v>
      </c>
      <c r="AG692" s="14">
        <f t="shared" si="257"/>
        <v>-6.4982615492152444E-3</v>
      </c>
      <c r="AH692" s="14">
        <f t="shared" si="258"/>
        <v>6.5217922536147197E-3</v>
      </c>
      <c r="AI692" s="14">
        <f t="shared" si="259"/>
        <v>2.1876559080472881E-5</v>
      </c>
      <c r="AJ692" s="14">
        <f t="shared" si="260"/>
        <v>2.3556478375010896E-2</v>
      </c>
      <c r="AK692" s="14">
        <f t="shared" si="261"/>
        <v>3.8993298740720296E-3</v>
      </c>
      <c r="AL692" s="14">
        <f t="shared" si="262"/>
        <v>9.5767274262360518E-3</v>
      </c>
      <c r="AM692" s="14">
        <f t="shared" si="263"/>
        <v>5.6000424481168123E-3</v>
      </c>
    </row>
    <row r="693" spans="1:39" x14ac:dyDescent="0.25">
      <c r="A693" s="11">
        <v>43755</v>
      </c>
      <c r="B693" s="12">
        <v>13039.2</v>
      </c>
      <c r="C693" s="12">
        <v>2997.95</v>
      </c>
      <c r="D693" s="12">
        <v>8156.8500979999999</v>
      </c>
      <c r="E693" s="12">
        <v>269.23998999999998</v>
      </c>
      <c r="F693" s="12">
        <v>1787.4799800000001</v>
      </c>
      <c r="G693" s="12">
        <v>38.169998</v>
      </c>
      <c r="H693" s="12">
        <v>146.16999799999999</v>
      </c>
      <c r="I693" s="12">
        <v>1253.0699460000001</v>
      </c>
      <c r="J693" s="12">
        <v>56.560001</v>
      </c>
      <c r="K693" s="12">
        <v>293.35000600000001</v>
      </c>
      <c r="L693" s="12">
        <v>103.629997</v>
      </c>
      <c r="M693" s="12">
        <v>55.595180999999997</v>
      </c>
      <c r="N693" s="12">
        <v>186.550003</v>
      </c>
      <c r="O693" s="53"/>
      <c r="P693" s="13">
        <f t="shared" si="241"/>
        <v>-2.5001533836431777E-3</v>
      </c>
      <c r="Q693" s="13">
        <f t="shared" si="242"/>
        <v>-3.919344885671916E-3</v>
      </c>
      <c r="R693" s="13">
        <f t="shared" si="243"/>
        <v>-8.2519671431137143E-3</v>
      </c>
      <c r="S693" s="13">
        <f t="shared" si="244"/>
        <v>-1.3816673370103616E-2</v>
      </c>
      <c r="T693" s="13">
        <f t="shared" si="245"/>
        <v>-1.6766604569187993E-2</v>
      </c>
      <c r="U693" s="13">
        <f t="shared" si="246"/>
        <v>7.8596545904980886E-3</v>
      </c>
      <c r="V693" s="13">
        <f t="shared" si="247"/>
        <v>-1.4230020034617374E-2</v>
      </c>
      <c r="W693" s="13">
        <f t="shared" si="248"/>
        <v>-6.0491084509659565E-3</v>
      </c>
      <c r="X693" s="13">
        <f t="shared" si="249"/>
        <v>-8.8401695749615872E-3</v>
      </c>
      <c r="Y693" s="13">
        <f t="shared" si="250"/>
        <v>-6.1530654954205177E-2</v>
      </c>
      <c r="Z693" s="13">
        <f t="shared" si="251"/>
        <v>-2.3255776027861996E-2</v>
      </c>
      <c r="AA693" s="13">
        <f t="shared" si="252"/>
        <v>1.6672847957812653E-3</v>
      </c>
      <c r="AB693" s="13">
        <f t="shared" si="253"/>
        <v>-5.5749556862778604E-3</v>
      </c>
      <c r="AC693" s="55"/>
      <c r="AD693" s="14">
        <f t="shared" si="254"/>
        <v>-1.5213358648564736E-2</v>
      </c>
      <c r="AE693" s="14">
        <f t="shared" si="255"/>
        <v>-1.7929501887740288E-2</v>
      </c>
      <c r="AF693" s="14">
        <f t="shared" si="256"/>
        <v>7.2131738820171943E-3</v>
      </c>
      <c r="AG693" s="14">
        <f t="shared" si="257"/>
        <v>-1.5284973462742001E-2</v>
      </c>
      <c r="AH693" s="14">
        <f t="shared" si="258"/>
        <v>-7.1098407914960051E-3</v>
      </c>
      <c r="AI693" s="14">
        <f t="shared" si="259"/>
        <v>-9.5260247922432997E-3</v>
      </c>
      <c r="AJ693" s="14">
        <f t="shared" si="260"/>
        <v>-6.2670302835642955E-2</v>
      </c>
      <c r="AK693" s="14">
        <f t="shared" si="261"/>
        <v>-2.4594597487116357E-2</v>
      </c>
      <c r="AL693" s="14">
        <f t="shared" si="262"/>
        <v>1.3096841709471215E-3</v>
      </c>
      <c r="AM693" s="14">
        <f t="shared" si="263"/>
        <v>-6.503493286258025E-3</v>
      </c>
    </row>
    <row r="694" spans="1:39" x14ac:dyDescent="0.25">
      <c r="A694" s="11">
        <v>43756</v>
      </c>
      <c r="B694" s="12">
        <v>13006.6</v>
      </c>
      <c r="C694" s="12">
        <v>2986.2</v>
      </c>
      <c r="D694" s="12">
        <v>8089.5400390000004</v>
      </c>
      <c r="E694" s="12">
        <v>265.51998900000001</v>
      </c>
      <c r="F694" s="12">
        <v>1757.51001</v>
      </c>
      <c r="G694" s="12">
        <v>38.470001000000003</v>
      </c>
      <c r="H694" s="12">
        <v>144.08999600000001</v>
      </c>
      <c r="I694" s="12">
        <v>1245.48999</v>
      </c>
      <c r="J694" s="12">
        <v>56.060001</v>
      </c>
      <c r="K694" s="12">
        <v>275.29998799999998</v>
      </c>
      <c r="L694" s="12">
        <v>101.220001</v>
      </c>
      <c r="M694" s="12">
        <v>55.687874000000001</v>
      </c>
      <c r="N694" s="12">
        <v>185.509995</v>
      </c>
      <c r="O694" s="53"/>
      <c r="P694" s="13">
        <f t="shared" si="241"/>
        <v>6.3044915658203582E-3</v>
      </c>
      <c r="Q694" s="13">
        <f t="shared" si="242"/>
        <v>6.8716094032550412E-3</v>
      </c>
      <c r="R694" s="13">
        <f t="shared" si="243"/>
        <v>9.0796503442585053E-3</v>
      </c>
      <c r="S694" s="13">
        <f t="shared" si="244"/>
        <v>4.9714034900776305E-3</v>
      </c>
      <c r="T694" s="13">
        <f t="shared" si="245"/>
        <v>1.6016992130815755E-2</v>
      </c>
      <c r="U694" s="13">
        <f t="shared" si="246"/>
        <v>4.6789964991162947E-3</v>
      </c>
      <c r="V694" s="13">
        <f t="shared" si="247"/>
        <v>3.1924978330903908E-3</v>
      </c>
      <c r="W694" s="13">
        <f t="shared" si="248"/>
        <v>5.299392249631385E-4</v>
      </c>
      <c r="X694" s="13">
        <f t="shared" si="249"/>
        <v>4.1027469835399621E-3</v>
      </c>
      <c r="Y694" s="13">
        <f t="shared" si="250"/>
        <v>9.9891032323620177E-3</v>
      </c>
      <c r="Z694" s="13">
        <f t="shared" si="251"/>
        <v>2.1734933592818528E-3</v>
      </c>
      <c r="AA694" s="13">
        <f t="shared" si="252"/>
        <v>-1.414794538574049E-2</v>
      </c>
      <c r="AB694" s="13">
        <f t="shared" si="253"/>
        <v>1.0403789833534294E-2</v>
      </c>
      <c r="AC694" s="55"/>
      <c r="AD694" s="14">
        <f t="shared" si="254"/>
        <v>3.5747182116165109E-3</v>
      </c>
      <c r="AE694" s="14">
        <f t="shared" si="255"/>
        <v>1.485409481226346E-2</v>
      </c>
      <c r="AF694" s="14">
        <f t="shared" si="256"/>
        <v>4.0325157906354004E-3</v>
      </c>
      <c r="AG694" s="14">
        <f t="shared" si="257"/>
        <v>2.1375444049657635E-3</v>
      </c>
      <c r="AH694" s="14">
        <f t="shared" si="258"/>
        <v>-5.3079311556690966E-4</v>
      </c>
      <c r="AI694" s="14">
        <f t="shared" si="259"/>
        <v>3.4168917662582492E-3</v>
      </c>
      <c r="AJ694" s="14">
        <f t="shared" si="260"/>
        <v>8.8494553509242332E-3</v>
      </c>
      <c r="AK694" s="14">
        <f t="shared" si="261"/>
        <v>8.3467190002749171E-4</v>
      </c>
      <c r="AL694" s="14">
        <f t="shared" si="262"/>
        <v>-1.4505546010574634E-2</v>
      </c>
      <c r="AM694" s="14">
        <f t="shared" si="263"/>
        <v>9.4752522335541291E-3</v>
      </c>
    </row>
    <row r="695" spans="1:39" x14ac:dyDescent="0.25">
      <c r="A695" s="11">
        <v>43759</v>
      </c>
      <c r="B695" s="12">
        <v>13088.6</v>
      </c>
      <c r="C695" s="12">
        <v>3006.72</v>
      </c>
      <c r="D695" s="12">
        <v>8162.9902339999999</v>
      </c>
      <c r="E695" s="12">
        <v>266.83999599999999</v>
      </c>
      <c r="F695" s="12">
        <v>1785.660034</v>
      </c>
      <c r="G695" s="12">
        <v>38.650002000000001</v>
      </c>
      <c r="H695" s="12">
        <v>144.550003</v>
      </c>
      <c r="I695" s="12">
        <v>1246.150024</v>
      </c>
      <c r="J695" s="12">
        <v>56.290000999999997</v>
      </c>
      <c r="K695" s="12">
        <v>278.04998799999998</v>
      </c>
      <c r="L695" s="12">
        <v>101.44000200000001</v>
      </c>
      <c r="M695" s="12">
        <v>54.900005</v>
      </c>
      <c r="N695" s="12">
        <v>187.44000199999999</v>
      </c>
      <c r="O695" s="53"/>
      <c r="P695" s="13">
        <f t="shared" si="241"/>
        <v>-1.2759195024678593E-3</v>
      </c>
      <c r="Q695" s="13">
        <f t="shared" si="242"/>
        <v>-3.5686728395061262E-3</v>
      </c>
      <c r="R695" s="13">
        <f t="shared" si="243"/>
        <v>-7.1898198230774257E-3</v>
      </c>
      <c r="S695" s="13">
        <f t="shared" si="244"/>
        <v>-2.1548493802255986E-2</v>
      </c>
      <c r="T695" s="13">
        <f t="shared" si="245"/>
        <v>-1.1161169327038811E-2</v>
      </c>
      <c r="U695" s="13">
        <f t="shared" si="246"/>
        <v>-1.2160465088721151E-2</v>
      </c>
      <c r="V695" s="13">
        <f t="shared" si="247"/>
        <v>-1.5358014209103765E-2</v>
      </c>
      <c r="W695" s="13">
        <f t="shared" si="248"/>
        <v>-2.688259788534153E-3</v>
      </c>
      <c r="X695" s="13">
        <f t="shared" si="249"/>
        <v>-6.2178360949042277E-3</v>
      </c>
      <c r="Y695" s="13">
        <f t="shared" si="250"/>
        <v>-4.0855912570656128E-2</v>
      </c>
      <c r="Z695" s="13">
        <f t="shared" si="251"/>
        <v>-4.0220829254321244E-2</v>
      </c>
      <c r="AA695" s="13">
        <f t="shared" si="252"/>
        <v>-1.0129325124833555E-3</v>
      </c>
      <c r="AB695" s="13">
        <f t="shared" si="253"/>
        <v>-3.1103291388142384E-2</v>
      </c>
      <c r="AC695" s="55"/>
      <c r="AD695" s="14">
        <f t="shared" si="254"/>
        <v>-2.2945179080717106E-2</v>
      </c>
      <c r="AE695" s="14">
        <f t="shared" si="255"/>
        <v>-1.2324066645591106E-2</v>
      </c>
      <c r="AF695" s="14">
        <f t="shared" si="256"/>
        <v>-1.2806945797202046E-2</v>
      </c>
      <c r="AG695" s="14">
        <f t="shared" si="257"/>
        <v>-1.6412967637228392E-2</v>
      </c>
      <c r="AH695" s="14">
        <f t="shared" si="258"/>
        <v>-3.7489921290642012E-3</v>
      </c>
      <c r="AI695" s="14">
        <f t="shared" si="259"/>
        <v>-6.9036913121859412E-3</v>
      </c>
      <c r="AJ695" s="14">
        <f t="shared" si="260"/>
        <v>-4.1995560452093912E-2</v>
      </c>
      <c r="AK695" s="14">
        <f t="shared" si="261"/>
        <v>-4.1559650713575605E-2</v>
      </c>
      <c r="AL695" s="14">
        <f t="shared" si="262"/>
        <v>-1.3705331373174993E-3</v>
      </c>
      <c r="AM695" s="14">
        <f t="shared" si="263"/>
        <v>-3.2031828988122547E-2</v>
      </c>
    </row>
    <row r="696" spans="1:39" x14ac:dyDescent="0.25">
      <c r="A696" s="11">
        <v>43760</v>
      </c>
      <c r="B696" s="12">
        <v>13071.9</v>
      </c>
      <c r="C696" s="12">
        <v>2995.99</v>
      </c>
      <c r="D696" s="12">
        <v>8104.2998049999997</v>
      </c>
      <c r="E696" s="12">
        <v>261.08999599999999</v>
      </c>
      <c r="F696" s="12">
        <v>1765.7299800000001</v>
      </c>
      <c r="G696" s="12">
        <v>38.18</v>
      </c>
      <c r="H696" s="12">
        <v>142.33000200000001</v>
      </c>
      <c r="I696" s="12">
        <v>1242.8000489999999</v>
      </c>
      <c r="J696" s="12">
        <v>55.939999</v>
      </c>
      <c r="K696" s="12">
        <v>266.69000199999999</v>
      </c>
      <c r="L696" s="12">
        <v>97.360000999999997</v>
      </c>
      <c r="M696" s="12">
        <v>54.844394999999999</v>
      </c>
      <c r="N696" s="12">
        <v>181.61000100000001</v>
      </c>
      <c r="O696" s="53"/>
      <c r="P696" s="13">
        <f t="shared" si="241"/>
        <v>3.2512488620628499E-3</v>
      </c>
      <c r="Q696" s="13">
        <f t="shared" si="242"/>
        <v>2.8471390091422411E-3</v>
      </c>
      <c r="R696" s="13">
        <f t="shared" si="243"/>
        <v>1.9113599413540516E-3</v>
      </c>
      <c r="S696" s="13">
        <f t="shared" si="244"/>
        <v>8.8096443189655815E-4</v>
      </c>
      <c r="T696" s="13">
        <f t="shared" si="245"/>
        <v>-2.0161270637768514E-3</v>
      </c>
      <c r="U696" s="13">
        <f t="shared" si="246"/>
        <v>5.0026191723415492E-2</v>
      </c>
      <c r="V696" s="13">
        <f t="shared" si="247"/>
        <v>1.967261266531839E-2</v>
      </c>
      <c r="W696" s="13">
        <f t="shared" si="248"/>
        <v>1.3139648661214309E-2</v>
      </c>
      <c r="X696" s="13">
        <f t="shared" si="249"/>
        <v>4.6478728038590322E-3</v>
      </c>
      <c r="Y696" s="13">
        <f t="shared" si="250"/>
        <v>1.7173448444460337E-2</v>
      </c>
      <c r="Z696" s="13">
        <f t="shared" si="251"/>
        <v>-7.395254648775107E-3</v>
      </c>
      <c r="AA696" s="13">
        <f t="shared" si="252"/>
        <v>-1.1830744053242803E-3</v>
      </c>
      <c r="AB696" s="13">
        <f t="shared" si="253"/>
        <v>6.3322173540432125E-3</v>
      </c>
      <c r="AC696" s="55"/>
      <c r="AD696" s="14">
        <f t="shared" si="254"/>
        <v>-5.1572084656456162E-4</v>
      </c>
      <c r="AE696" s="14">
        <f t="shared" si="255"/>
        <v>-3.1790243823291466E-3</v>
      </c>
      <c r="AF696" s="14">
        <f t="shared" si="256"/>
        <v>4.9379711014934595E-2</v>
      </c>
      <c r="AG696" s="14">
        <f t="shared" si="257"/>
        <v>1.8617659237193763E-2</v>
      </c>
      <c r="AH696" s="14">
        <f t="shared" si="258"/>
        <v>1.2078916320684261E-2</v>
      </c>
      <c r="AI696" s="14">
        <f t="shared" si="259"/>
        <v>3.9620175865773188E-3</v>
      </c>
      <c r="AJ696" s="14">
        <f t="shared" si="260"/>
        <v>1.6033800563022553E-2</v>
      </c>
      <c r="AK696" s="14">
        <f t="shared" si="261"/>
        <v>-8.7340761080294677E-3</v>
      </c>
      <c r="AL696" s="14">
        <f t="shared" si="262"/>
        <v>-1.5406750301584242E-3</v>
      </c>
      <c r="AM696" s="14">
        <f t="shared" si="263"/>
        <v>5.4036797540630479E-3</v>
      </c>
    </row>
    <row r="697" spans="1:39" x14ac:dyDescent="0.25">
      <c r="A697" s="11">
        <v>43761</v>
      </c>
      <c r="B697" s="12">
        <v>13114.4</v>
      </c>
      <c r="C697" s="12">
        <v>3004.52</v>
      </c>
      <c r="D697" s="12">
        <v>8119.7900390000004</v>
      </c>
      <c r="E697" s="12">
        <v>261.32000699999998</v>
      </c>
      <c r="F697" s="12">
        <v>1762.170044</v>
      </c>
      <c r="G697" s="12">
        <v>40.090000000000003</v>
      </c>
      <c r="H697" s="12">
        <v>145.13000500000001</v>
      </c>
      <c r="I697" s="12">
        <v>1259.130005</v>
      </c>
      <c r="J697" s="12">
        <v>56.200001</v>
      </c>
      <c r="K697" s="12">
        <v>271.26998900000001</v>
      </c>
      <c r="L697" s="12">
        <v>96.639999000000003</v>
      </c>
      <c r="M697" s="12">
        <v>54.779510000000002</v>
      </c>
      <c r="N697" s="12">
        <v>182.759995</v>
      </c>
      <c r="O697" s="53"/>
      <c r="P697" s="13">
        <f t="shared" si="241"/>
        <v>3.4313426462517782E-4</v>
      </c>
      <c r="Q697" s="13">
        <f t="shared" si="242"/>
        <v>1.920439870594981E-3</v>
      </c>
      <c r="R697" s="13">
        <f t="shared" si="243"/>
        <v>8.1294917335237304E-3</v>
      </c>
      <c r="S697" s="13">
        <f t="shared" si="244"/>
        <v>3.2067980925777562E-2</v>
      </c>
      <c r="T697" s="13">
        <f t="shared" si="245"/>
        <v>1.0560833821551485E-2</v>
      </c>
      <c r="U697" s="13">
        <f t="shared" si="246"/>
        <v>1.1224769269144286E-2</v>
      </c>
      <c r="V697" s="13">
        <f t="shared" si="247"/>
        <v>2.0602149086951238E-2</v>
      </c>
      <c r="W697" s="13">
        <f t="shared" si="248"/>
        <v>1.4771985359844919E-3</v>
      </c>
      <c r="X697" s="13">
        <f t="shared" si="249"/>
        <v>7.2953735356695582E-3</v>
      </c>
      <c r="Y697" s="13">
        <f t="shared" si="250"/>
        <v>8.4790433636938722E-4</v>
      </c>
      <c r="Z697" s="13">
        <f t="shared" si="251"/>
        <v>8.5575383749745271E-2</v>
      </c>
      <c r="AA697" s="13">
        <f t="shared" si="252"/>
        <v>1.0998455444380495E-2</v>
      </c>
      <c r="AB697" s="13">
        <f t="shared" si="253"/>
        <v>1.6250826664774287E-2</v>
      </c>
      <c r="AC697" s="55"/>
      <c r="AD697" s="14">
        <f t="shared" si="254"/>
        <v>3.0671295647316441E-2</v>
      </c>
      <c r="AE697" s="14">
        <f t="shared" si="255"/>
        <v>9.39793650299919E-3</v>
      </c>
      <c r="AF697" s="14">
        <f t="shared" si="256"/>
        <v>1.0578288560663391E-2</v>
      </c>
      <c r="AG697" s="14">
        <f t="shared" si="257"/>
        <v>1.9547195658826611E-2</v>
      </c>
      <c r="AH697" s="14">
        <f t="shared" si="258"/>
        <v>4.1646619545444375E-4</v>
      </c>
      <c r="AI697" s="14">
        <f t="shared" si="259"/>
        <v>6.6095183183878447E-3</v>
      </c>
      <c r="AJ697" s="14">
        <f t="shared" si="260"/>
        <v>-2.9174354506839679E-4</v>
      </c>
      <c r="AK697" s="14">
        <f t="shared" si="261"/>
        <v>8.423656229049091E-2</v>
      </c>
      <c r="AL697" s="14">
        <f t="shared" si="262"/>
        <v>1.0640854819546351E-2</v>
      </c>
      <c r="AM697" s="14">
        <f t="shared" si="263"/>
        <v>1.5322289064794123E-2</v>
      </c>
    </row>
    <row r="698" spans="1:39" x14ac:dyDescent="0.25">
      <c r="A698" s="11">
        <v>43762</v>
      </c>
      <c r="B698" s="12">
        <v>13118.9</v>
      </c>
      <c r="C698" s="12">
        <v>3010.29</v>
      </c>
      <c r="D698" s="12">
        <v>8185.7998049999997</v>
      </c>
      <c r="E698" s="12">
        <v>269.70001200000002</v>
      </c>
      <c r="F698" s="12">
        <v>1780.780029</v>
      </c>
      <c r="G698" s="12">
        <v>40.540000999999997</v>
      </c>
      <c r="H698" s="12">
        <v>148.11999499999999</v>
      </c>
      <c r="I698" s="12">
        <v>1260.98999</v>
      </c>
      <c r="J698" s="12">
        <v>56.610000999999997</v>
      </c>
      <c r="K698" s="12">
        <v>271.5</v>
      </c>
      <c r="L698" s="12">
        <v>104.910004</v>
      </c>
      <c r="M698" s="12">
        <v>55.381999999999998</v>
      </c>
      <c r="N698" s="12">
        <v>185.729996</v>
      </c>
      <c r="O698" s="53"/>
      <c r="P698" s="13">
        <f t="shared" si="241"/>
        <v>2.0809671542585395E-3</v>
      </c>
      <c r="Q698" s="13">
        <f t="shared" si="242"/>
        <v>4.0726973148768053E-3</v>
      </c>
      <c r="R698" s="13">
        <f t="shared" si="243"/>
        <v>7.0024082393254083E-3</v>
      </c>
      <c r="S698" s="13">
        <f t="shared" si="244"/>
        <v>4.7460101707372804E-3</v>
      </c>
      <c r="T698" s="13">
        <f t="shared" si="245"/>
        <v>-1.0922220983645148E-2</v>
      </c>
      <c r="U698" s="13">
        <f t="shared" si="246"/>
        <v>7.6466944339741438E-3</v>
      </c>
      <c r="V698" s="13">
        <f t="shared" si="247"/>
        <v>1.600060815557014E-2</v>
      </c>
      <c r="W698" s="13">
        <f t="shared" si="248"/>
        <v>3.2831466013460986E-3</v>
      </c>
      <c r="X698" s="13">
        <f t="shared" si="249"/>
        <v>-4.592881035278551E-3</v>
      </c>
      <c r="Y698" s="13">
        <f t="shared" si="250"/>
        <v>1.9594869244935476E-2</v>
      </c>
      <c r="Z698" s="13">
        <f t="shared" si="251"/>
        <v>2.1732894033632988E-2</v>
      </c>
      <c r="AA698" s="13">
        <f t="shared" si="252"/>
        <v>-7.1967606803654549E-3</v>
      </c>
      <c r="AB698" s="13">
        <f t="shared" si="253"/>
        <v>2.3851871509220191E-2</v>
      </c>
      <c r="AC698" s="55"/>
      <c r="AD698" s="14">
        <f t="shared" si="254"/>
        <v>3.3493248922761608E-3</v>
      </c>
      <c r="AE698" s="14">
        <f t="shared" si="255"/>
        <v>-1.2085118302197443E-2</v>
      </c>
      <c r="AF698" s="14">
        <f t="shared" si="256"/>
        <v>7.0002137254932496E-3</v>
      </c>
      <c r="AG698" s="14">
        <f t="shared" si="257"/>
        <v>1.4945654727445513E-2</v>
      </c>
      <c r="AH698" s="14">
        <f t="shared" si="258"/>
        <v>2.2224142608160504E-3</v>
      </c>
      <c r="AI698" s="14">
        <f t="shared" si="259"/>
        <v>-5.2787362525602644E-3</v>
      </c>
      <c r="AJ698" s="14">
        <f t="shared" si="260"/>
        <v>1.8455221363497691E-2</v>
      </c>
      <c r="AK698" s="14">
        <f t="shared" si="261"/>
        <v>2.0394072574378627E-2</v>
      </c>
      <c r="AL698" s="14">
        <f t="shared" si="262"/>
        <v>-7.554361305199599E-3</v>
      </c>
      <c r="AM698" s="14">
        <f t="shared" si="263"/>
        <v>2.2923333909240024E-2</v>
      </c>
    </row>
    <row r="699" spans="1:39" x14ac:dyDescent="0.25">
      <c r="A699" s="11">
        <v>43763</v>
      </c>
      <c r="B699" s="12">
        <v>13146.2</v>
      </c>
      <c r="C699" s="12">
        <v>3022.55</v>
      </c>
      <c r="D699" s="12">
        <v>8243.1201170000004</v>
      </c>
      <c r="E699" s="12">
        <v>270.98001099999999</v>
      </c>
      <c r="F699" s="12">
        <v>1761.329956</v>
      </c>
      <c r="G699" s="12">
        <v>40.849997999999999</v>
      </c>
      <c r="H699" s="12">
        <v>150.490005</v>
      </c>
      <c r="I699" s="12">
        <v>1265.130005</v>
      </c>
      <c r="J699" s="12">
        <v>56.349997999999999</v>
      </c>
      <c r="K699" s="12">
        <v>276.82000699999998</v>
      </c>
      <c r="L699" s="12">
        <v>107.19000200000001</v>
      </c>
      <c r="M699" s="12">
        <v>54.983429000000001</v>
      </c>
      <c r="N699" s="12">
        <v>190.16000399999999</v>
      </c>
      <c r="O699" s="53"/>
      <c r="P699" s="13">
        <f t="shared" si="241"/>
        <v>3.0579178774092775E-3</v>
      </c>
      <c r="Q699" s="13">
        <f t="shared" si="242"/>
        <v>5.5813799606292402E-3</v>
      </c>
      <c r="R699" s="13">
        <f t="shared" si="243"/>
        <v>1.0053246322238474E-2</v>
      </c>
      <c r="S699" s="13">
        <f t="shared" si="244"/>
        <v>1.3653959147563732E-3</v>
      </c>
      <c r="T699" s="13">
        <f t="shared" si="245"/>
        <v>8.9421064726387112E-3</v>
      </c>
      <c r="U699" s="13">
        <f t="shared" si="246"/>
        <v>1.7625508818874369E-2</v>
      </c>
      <c r="V699" s="13">
        <f t="shared" si="247"/>
        <v>2.8573246442513023E-2</v>
      </c>
      <c r="W699" s="13">
        <f t="shared" si="248"/>
        <v>1.9658054825756777E-2</v>
      </c>
      <c r="X699" s="13">
        <f t="shared" si="249"/>
        <v>-6.7435139926712573E-3</v>
      </c>
      <c r="Y699" s="13">
        <f t="shared" si="250"/>
        <v>1.8206697032559616E-2</v>
      </c>
      <c r="Z699" s="13">
        <f t="shared" si="251"/>
        <v>-5.5042820131676606E-3</v>
      </c>
      <c r="AA699" s="13">
        <f t="shared" si="252"/>
        <v>-6.5743626138704547E-3</v>
      </c>
      <c r="AB699" s="13">
        <f t="shared" si="253"/>
        <v>3.99660277668068E-3</v>
      </c>
      <c r="AC699" s="55"/>
      <c r="AD699" s="14">
        <f t="shared" si="254"/>
        <v>-3.1289363704746541E-5</v>
      </c>
      <c r="AE699" s="14">
        <f t="shared" si="255"/>
        <v>7.779209154086416E-3</v>
      </c>
      <c r="AF699" s="14">
        <f t="shared" si="256"/>
        <v>1.6979028110393476E-2</v>
      </c>
      <c r="AG699" s="14">
        <f t="shared" si="257"/>
        <v>2.7518293014388396E-2</v>
      </c>
      <c r="AH699" s="14">
        <f t="shared" si="258"/>
        <v>1.859732248522673E-2</v>
      </c>
      <c r="AI699" s="14">
        <f t="shared" si="259"/>
        <v>-7.4293692099529707E-3</v>
      </c>
      <c r="AJ699" s="14">
        <f t="shared" si="260"/>
        <v>1.7067049151121831E-2</v>
      </c>
      <c r="AK699" s="14">
        <f t="shared" si="261"/>
        <v>-6.8431034724220213E-3</v>
      </c>
      <c r="AL699" s="14">
        <f t="shared" si="262"/>
        <v>-6.9319632387045988E-3</v>
      </c>
      <c r="AM699" s="14">
        <f t="shared" si="263"/>
        <v>3.0680651767005154E-3</v>
      </c>
    </row>
    <row r="700" spans="1:39" x14ac:dyDescent="0.25">
      <c r="A700" s="11">
        <v>43766</v>
      </c>
      <c r="B700" s="12">
        <v>13186.4</v>
      </c>
      <c r="C700" s="12">
        <v>3039.42</v>
      </c>
      <c r="D700" s="12">
        <v>8325.9902340000008</v>
      </c>
      <c r="E700" s="12">
        <v>271.35000600000001</v>
      </c>
      <c r="F700" s="12">
        <v>1777.079956</v>
      </c>
      <c r="G700" s="12">
        <v>41.57</v>
      </c>
      <c r="H700" s="12">
        <v>154.78999300000001</v>
      </c>
      <c r="I700" s="12">
        <v>1290</v>
      </c>
      <c r="J700" s="12">
        <v>55.970001000000003</v>
      </c>
      <c r="K700" s="12">
        <v>281.85998499999999</v>
      </c>
      <c r="L700" s="12">
        <v>106.599998</v>
      </c>
      <c r="M700" s="12">
        <v>54.621948000000003</v>
      </c>
      <c r="N700" s="12">
        <v>190.91999799999999</v>
      </c>
      <c r="O700" s="53"/>
      <c r="P700" s="13">
        <f t="shared" si="241"/>
        <v>1.7593884608384514E-3</v>
      </c>
      <c r="Q700" s="13">
        <f t="shared" si="242"/>
        <v>-8.323956544341593E-4</v>
      </c>
      <c r="R700" s="13">
        <f t="shared" si="243"/>
        <v>-5.9020757434148363E-3</v>
      </c>
      <c r="S700" s="13">
        <f t="shared" si="244"/>
        <v>3.6854983522638385E-4</v>
      </c>
      <c r="T700" s="13">
        <f t="shared" si="245"/>
        <v>-8.0862962589174359E-3</v>
      </c>
      <c r="U700" s="13">
        <f t="shared" si="246"/>
        <v>4.3300457060380104E-3</v>
      </c>
      <c r="V700" s="13">
        <f t="shared" si="247"/>
        <v>1.9381291657529776E-3</v>
      </c>
      <c r="W700" s="13">
        <f t="shared" si="248"/>
        <v>-2.1224810077519418E-2</v>
      </c>
      <c r="X700" s="13">
        <f t="shared" si="249"/>
        <v>3.216026385277404E-3</v>
      </c>
      <c r="Y700" s="13">
        <f t="shared" si="250"/>
        <v>-2.3060882515835157E-3</v>
      </c>
      <c r="Z700" s="13">
        <f t="shared" si="251"/>
        <v>-1.5009362382914837E-2</v>
      </c>
      <c r="AA700" s="13">
        <f t="shared" si="252"/>
        <v>5.5996355164775746E-3</v>
      </c>
      <c r="AB700" s="13">
        <f t="shared" si="253"/>
        <v>-7.6995653435948386E-3</v>
      </c>
      <c r="AC700" s="55"/>
      <c r="AD700" s="14">
        <f t="shared" si="254"/>
        <v>-1.0281354432347359E-3</v>
      </c>
      <c r="AE700" s="14">
        <f t="shared" si="255"/>
        <v>-9.2491935774697311E-3</v>
      </c>
      <c r="AF700" s="14">
        <f t="shared" si="256"/>
        <v>3.6835649975571162E-3</v>
      </c>
      <c r="AG700" s="14">
        <f t="shared" si="257"/>
        <v>8.8317573762835026E-4</v>
      </c>
      <c r="AH700" s="14">
        <f t="shared" si="258"/>
        <v>-2.2285542418049465E-2</v>
      </c>
      <c r="AI700" s="14">
        <f t="shared" si="259"/>
        <v>2.530171167995691E-3</v>
      </c>
      <c r="AJ700" s="14">
        <f t="shared" si="260"/>
        <v>-3.4457361330212997E-3</v>
      </c>
      <c r="AK700" s="14">
        <f t="shared" si="261"/>
        <v>-1.6348183842169198E-2</v>
      </c>
      <c r="AL700" s="14">
        <f t="shared" si="262"/>
        <v>5.2420348916434305E-3</v>
      </c>
      <c r="AM700" s="14">
        <f t="shared" si="263"/>
        <v>-8.6281029435750032E-3</v>
      </c>
    </row>
    <row r="701" spans="1:39" x14ac:dyDescent="0.25">
      <c r="A701" s="11">
        <v>43767</v>
      </c>
      <c r="B701" s="12">
        <v>13209.6</v>
      </c>
      <c r="C701" s="12">
        <v>3036.89</v>
      </c>
      <c r="D701" s="12">
        <v>8276.8496090000008</v>
      </c>
      <c r="E701" s="12">
        <v>271.45001200000002</v>
      </c>
      <c r="F701" s="12">
        <v>1762.709961</v>
      </c>
      <c r="G701" s="12">
        <v>41.75</v>
      </c>
      <c r="H701" s="12">
        <v>155.08999600000001</v>
      </c>
      <c r="I701" s="12">
        <v>1262.619995</v>
      </c>
      <c r="J701" s="12">
        <v>56.150002000000001</v>
      </c>
      <c r="K701" s="12">
        <v>281.209991</v>
      </c>
      <c r="L701" s="12">
        <v>105</v>
      </c>
      <c r="M701" s="12">
        <v>54.927810999999998</v>
      </c>
      <c r="N701" s="12">
        <v>189.449997</v>
      </c>
      <c r="O701" s="53"/>
      <c r="P701" s="13">
        <f t="shared" si="241"/>
        <v>2.6041666666667407E-3</v>
      </c>
      <c r="Q701" s="13">
        <f t="shared" si="242"/>
        <v>3.2533282404039188E-3</v>
      </c>
      <c r="R701" s="13">
        <f t="shared" si="243"/>
        <v>3.2779211030362632E-3</v>
      </c>
      <c r="S701" s="13">
        <f t="shared" si="244"/>
        <v>2.5640050441404938E-2</v>
      </c>
      <c r="T701" s="13">
        <f t="shared" si="245"/>
        <v>9.8031039605612769E-3</v>
      </c>
      <c r="U701" s="13">
        <f t="shared" si="246"/>
        <v>6.2274970059881252E-3</v>
      </c>
      <c r="V701" s="13">
        <f t="shared" si="247"/>
        <v>2.0568721918079014E-2</v>
      </c>
      <c r="W701" s="13">
        <f t="shared" si="248"/>
        <v>-1.0533303806898875E-3</v>
      </c>
      <c r="X701" s="13">
        <f t="shared" si="249"/>
        <v>0</v>
      </c>
      <c r="Y701" s="13">
        <f t="shared" si="250"/>
        <v>3.6414143621234407E-2</v>
      </c>
      <c r="Z701" s="13">
        <f t="shared" si="251"/>
        <v>1.4285714285714235E-2</v>
      </c>
      <c r="AA701" s="13">
        <f t="shared" si="252"/>
        <v>1.5187515846935895E-2</v>
      </c>
      <c r="AB701" s="13">
        <f t="shared" si="253"/>
        <v>1.1929321909675217E-2</v>
      </c>
      <c r="AC701" s="55"/>
      <c r="AD701" s="14">
        <f t="shared" si="254"/>
        <v>2.4243365162943818E-2</v>
      </c>
      <c r="AE701" s="14">
        <f t="shared" si="255"/>
        <v>8.6402066420089817E-3</v>
      </c>
      <c r="AF701" s="14">
        <f t="shared" si="256"/>
        <v>5.5810162975072309E-3</v>
      </c>
      <c r="AG701" s="14">
        <f t="shared" si="257"/>
        <v>1.9513768489954387E-2</v>
      </c>
      <c r="AH701" s="14">
        <f t="shared" si="258"/>
        <v>-2.1140627212199357E-3</v>
      </c>
      <c r="AI701" s="14">
        <f t="shared" si="259"/>
        <v>-6.858552172817131E-4</v>
      </c>
      <c r="AJ701" s="14">
        <f t="shared" si="260"/>
        <v>3.5274495739796623E-2</v>
      </c>
      <c r="AK701" s="14">
        <f t="shared" si="261"/>
        <v>1.2946892826459874E-2</v>
      </c>
      <c r="AL701" s="14">
        <f t="shared" si="262"/>
        <v>1.4829915222101751E-2</v>
      </c>
      <c r="AM701" s="14">
        <f t="shared" si="263"/>
        <v>1.1000784309695052E-2</v>
      </c>
    </row>
    <row r="702" spans="1:39" x14ac:dyDescent="0.25">
      <c r="A702" s="11">
        <v>43768</v>
      </c>
      <c r="B702" s="12">
        <v>13244</v>
      </c>
      <c r="C702" s="12">
        <v>3046.77</v>
      </c>
      <c r="D702" s="12">
        <v>8303.9804690000001</v>
      </c>
      <c r="E702" s="12">
        <v>278.41000400000001</v>
      </c>
      <c r="F702" s="12">
        <v>1779.98999</v>
      </c>
      <c r="G702" s="12">
        <v>42.009998000000003</v>
      </c>
      <c r="H702" s="12">
        <v>158.279999</v>
      </c>
      <c r="I702" s="12">
        <v>1261.290039</v>
      </c>
      <c r="J702" s="12">
        <v>56.150002000000001</v>
      </c>
      <c r="K702" s="12">
        <v>291.45001200000002</v>
      </c>
      <c r="L702" s="12">
        <v>106.5</v>
      </c>
      <c r="M702" s="12">
        <v>55.762028000000001</v>
      </c>
      <c r="N702" s="12">
        <v>191.71000699999999</v>
      </c>
      <c r="O702" s="53"/>
      <c r="P702" s="13">
        <f t="shared" si="241"/>
        <v>-5.4515252189670793E-3</v>
      </c>
      <c r="Q702" s="13">
        <f t="shared" si="242"/>
        <v>-3.0228734036372717E-3</v>
      </c>
      <c r="R702" s="13">
        <f t="shared" si="243"/>
        <v>-1.3993430070530222E-3</v>
      </c>
      <c r="S702" s="13">
        <f t="shared" si="244"/>
        <v>-1.7241154883212984E-3</v>
      </c>
      <c r="T702" s="13">
        <f t="shared" si="245"/>
        <v>-1.8707723182196379E-3</v>
      </c>
      <c r="U702" s="13">
        <f t="shared" si="246"/>
        <v>-7.3791243693942521E-3</v>
      </c>
      <c r="V702" s="13">
        <f t="shared" si="247"/>
        <v>-1.1309034693638087E-2</v>
      </c>
      <c r="W702" s="13">
        <f t="shared" si="248"/>
        <v>-9.3559289577482829E-4</v>
      </c>
      <c r="X702" s="13">
        <f t="shared" si="249"/>
        <v>-3.5620657680479617E-4</v>
      </c>
      <c r="Y702" s="13">
        <f t="shared" si="250"/>
        <v>-1.3861752731717192E-2</v>
      </c>
      <c r="Z702" s="13">
        <f t="shared" si="251"/>
        <v>-2.2535230046948351E-2</v>
      </c>
      <c r="AA702" s="13">
        <f t="shared" si="252"/>
        <v>6.7326640272122873E-3</v>
      </c>
      <c r="AB702" s="13">
        <f t="shared" si="253"/>
        <v>-8.8154135845396331E-3</v>
      </c>
      <c r="AC702" s="55"/>
      <c r="AD702" s="14">
        <f t="shared" si="254"/>
        <v>-3.1208007667824179E-3</v>
      </c>
      <c r="AE702" s="14">
        <f t="shared" si="255"/>
        <v>-3.033669636771933E-3</v>
      </c>
      <c r="AF702" s="14">
        <f t="shared" si="256"/>
        <v>-8.0256050778751472E-3</v>
      </c>
      <c r="AG702" s="14">
        <f t="shared" si="257"/>
        <v>-1.2363988121762714E-2</v>
      </c>
      <c r="AH702" s="14">
        <f t="shared" si="258"/>
        <v>-1.9963252363048765E-3</v>
      </c>
      <c r="AI702" s="14">
        <f t="shared" si="259"/>
        <v>-1.0420617940865092E-3</v>
      </c>
      <c r="AJ702" s="14">
        <f t="shared" si="260"/>
        <v>-1.5001400613154976E-2</v>
      </c>
      <c r="AK702" s="14">
        <f t="shared" si="261"/>
        <v>-2.3874051506202712E-2</v>
      </c>
      <c r="AL702" s="14">
        <f t="shared" si="262"/>
        <v>6.3750634023781432E-3</v>
      </c>
      <c r="AM702" s="14">
        <f t="shared" si="263"/>
        <v>-9.7439511845197977E-3</v>
      </c>
    </row>
    <row r="703" spans="1:39" x14ac:dyDescent="0.25">
      <c r="A703" s="11">
        <v>43769</v>
      </c>
      <c r="B703" s="12">
        <v>13171.8</v>
      </c>
      <c r="C703" s="12">
        <v>3037.56</v>
      </c>
      <c r="D703" s="12">
        <v>8292.3603519999997</v>
      </c>
      <c r="E703" s="12">
        <v>277.92999300000002</v>
      </c>
      <c r="F703" s="12">
        <v>1776.660034</v>
      </c>
      <c r="G703" s="12">
        <v>41.700001</v>
      </c>
      <c r="H703" s="12">
        <v>156.490005</v>
      </c>
      <c r="I703" s="12">
        <v>1260.1099850000001</v>
      </c>
      <c r="J703" s="12">
        <v>56.130001</v>
      </c>
      <c r="K703" s="12">
        <v>287.41000400000001</v>
      </c>
      <c r="L703" s="12">
        <v>104.099998</v>
      </c>
      <c r="M703" s="12">
        <v>56.137455000000003</v>
      </c>
      <c r="N703" s="12">
        <v>190.020004</v>
      </c>
      <c r="O703" s="53"/>
      <c r="P703" s="13">
        <f t="shared" si="241"/>
        <v>9.7556901866107104E-3</v>
      </c>
      <c r="Q703" s="13">
        <f t="shared" si="242"/>
        <v>9.6623605788856981E-3</v>
      </c>
      <c r="R703" s="13">
        <f t="shared" si="243"/>
        <v>1.1340563483510202E-2</v>
      </c>
      <c r="S703" s="13">
        <f t="shared" si="244"/>
        <v>-3.9573274842652495E-4</v>
      </c>
      <c r="T703" s="13">
        <f t="shared" si="245"/>
        <v>8.3189280544146982E-3</v>
      </c>
      <c r="U703" s="13">
        <f t="shared" si="246"/>
        <v>-4.5564267492462784E-3</v>
      </c>
      <c r="V703" s="13">
        <f t="shared" si="247"/>
        <v>2.0768099534535844E-2</v>
      </c>
      <c r="W703" s="13">
        <f t="shared" si="248"/>
        <v>1.0816520115107142E-2</v>
      </c>
      <c r="X703" s="13">
        <f t="shared" si="249"/>
        <v>2.1378763203656614E-3</v>
      </c>
      <c r="Y703" s="13">
        <f t="shared" si="250"/>
        <v>-2.0876308814915534E-3</v>
      </c>
      <c r="Z703" s="13">
        <f t="shared" si="251"/>
        <v>8.4534583756668003E-3</v>
      </c>
      <c r="AA703" s="13">
        <f t="shared" si="252"/>
        <v>-5.9889604899260318E-3</v>
      </c>
      <c r="AB703" s="13">
        <f t="shared" si="253"/>
        <v>-1.0262061672201561E-2</v>
      </c>
      <c r="AC703" s="55"/>
      <c r="AD703" s="14">
        <f t="shared" si="254"/>
        <v>-1.7924180268876447E-3</v>
      </c>
      <c r="AE703" s="14">
        <f t="shared" si="255"/>
        <v>7.156030735862403E-3</v>
      </c>
      <c r="AF703" s="14">
        <f t="shared" si="256"/>
        <v>-5.2029074577271727E-3</v>
      </c>
      <c r="AG703" s="14">
        <f t="shared" si="257"/>
        <v>1.9713146106411217E-2</v>
      </c>
      <c r="AH703" s="14">
        <f t="shared" si="258"/>
        <v>9.7557877745770936E-3</v>
      </c>
      <c r="AI703" s="14">
        <f t="shared" si="259"/>
        <v>1.4520211030839484E-3</v>
      </c>
      <c r="AJ703" s="14">
        <f t="shared" si="260"/>
        <v>-3.2272787629293374E-3</v>
      </c>
      <c r="AK703" s="14">
        <f t="shared" si="261"/>
        <v>7.1146369164124396E-3</v>
      </c>
      <c r="AL703" s="14">
        <f t="shared" si="262"/>
        <v>-6.3465611147601759E-3</v>
      </c>
      <c r="AM703" s="14">
        <f t="shared" si="263"/>
        <v>-1.1190599272181726E-2</v>
      </c>
    </row>
    <row r="704" spans="1:39" x14ac:dyDescent="0.25">
      <c r="A704" s="11">
        <v>43770</v>
      </c>
      <c r="B704" s="12">
        <v>13300.3</v>
      </c>
      <c r="C704" s="12">
        <v>3066.91</v>
      </c>
      <c r="D704" s="12">
        <v>8386.4003909999992</v>
      </c>
      <c r="E704" s="12">
        <v>277.82000699999998</v>
      </c>
      <c r="F704" s="12">
        <v>1791.4399410000001</v>
      </c>
      <c r="G704" s="12">
        <v>41.509998000000003</v>
      </c>
      <c r="H704" s="12">
        <v>159.740005</v>
      </c>
      <c r="I704" s="12">
        <v>1273.73999</v>
      </c>
      <c r="J704" s="12">
        <v>56.25</v>
      </c>
      <c r="K704" s="12">
        <v>286.80999800000001</v>
      </c>
      <c r="L704" s="12">
        <v>104.980003</v>
      </c>
      <c r="M704" s="12">
        <v>55.801250000000003</v>
      </c>
      <c r="N704" s="12">
        <v>188.070007</v>
      </c>
      <c r="O704" s="53"/>
      <c r="P704" s="13">
        <f t="shared" si="241"/>
        <v>4.1427636970594595E-3</v>
      </c>
      <c r="Q704" s="13">
        <f t="shared" si="242"/>
        <v>3.70405391746087E-3</v>
      </c>
      <c r="R704" s="13">
        <f t="shared" si="243"/>
        <v>5.5804399763961232E-3</v>
      </c>
      <c r="S704" s="13">
        <f t="shared" si="244"/>
        <v>-1.1518500897595985E-3</v>
      </c>
      <c r="T704" s="13">
        <f t="shared" si="245"/>
        <v>7.3795904051465744E-3</v>
      </c>
      <c r="U704" s="13">
        <f t="shared" si="246"/>
        <v>-1.2767960142999968E-2</v>
      </c>
      <c r="V704" s="13">
        <f t="shared" si="247"/>
        <v>-1.3396763071341966E-2</v>
      </c>
      <c r="W704" s="13">
        <f t="shared" si="248"/>
        <v>1.3841133306963238E-2</v>
      </c>
      <c r="X704" s="13">
        <f t="shared" si="249"/>
        <v>-2.8444444444444272E-3</v>
      </c>
      <c r="Y704" s="13">
        <f t="shared" si="250"/>
        <v>2.1094058931655502E-2</v>
      </c>
      <c r="Z704" s="13">
        <f t="shared" si="251"/>
        <v>-2.067065096197418E-2</v>
      </c>
      <c r="AA704" s="13">
        <f t="shared" si="252"/>
        <v>-1.2887094823144651E-2</v>
      </c>
      <c r="AB704" s="13">
        <f t="shared" si="253"/>
        <v>-7.8162436607980279E-3</v>
      </c>
      <c r="AC704" s="55"/>
      <c r="AD704" s="14">
        <f t="shared" si="254"/>
        <v>-2.548535368220718E-3</v>
      </c>
      <c r="AE704" s="14">
        <f t="shared" si="255"/>
        <v>6.2166930865942792E-3</v>
      </c>
      <c r="AF704" s="14">
        <f t="shared" si="256"/>
        <v>-1.3414440851480863E-2</v>
      </c>
      <c r="AG704" s="14">
        <f t="shared" si="257"/>
        <v>-1.4451716499466593E-2</v>
      </c>
      <c r="AH704" s="14">
        <f t="shared" si="258"/>
        <v>1.2780400966433189E-2</v>
      </c>
      <c r="AI704" s="14">
        <f t="shared" si="259"/>
        <v>-3.5302996617261402E-3</v>
      </c>
      <c r="AJ704" s="14">
        <f t="shared" si="260"/>
        <v>1.9954411050217717E-2</v>
      </c>
      <c r="AK704" s="14">
        <f t="shared" si="261"/>
        <v>-2.200947242122854E-2</v>
      </c>
      <c r="AL704" s="14">
        <f t="shared" si="262"/>
        <v>-1.3244695447978795E-2</v>
      </c>
      <c r="AM704" s="14">
        <f t="shared" si="263"/>
        <v>-8.7447812607781925E-3</v>
      </c>
    </row>
    <row r="705" spans="1:39" x14ac:dyDescent="0.25">
      <c r="A705" s="11">
        <v>43773</v>
      </c>
      <c r="B705" s="12">
        <v>13355.4</v>
      </c>
      <c r="C705" s="12">
        <v>3078.27</v>
      </c>
      <c r="D705" s="12">
        <v>8433.2001949999994</v>
      </c>
      <c r="E705" s="12">
        <v>277.5</v>
      </c>
      <c r="F705" s="12">
        <v>1804.660034</v>
      </c>
      <c r="G705" s="12">
        <v>40.98</v>
      </c>
      <c r="H705" s="12">
        <v>157.60000600000001</v>
      </c>
      <c r="I705" s="12">
        <v>1291.369995</v>
      </c>
      <c r="J705" s="12">
        <v>56.09</v>
      </c>
      <c r="K705" s="12">
        <v>292.85998499999999</v>
      </c>
      <c r="L705" s="12">
        <v>102.80999799999999</v>
      </c>
      <c r="M705" s="12">
        <v>55.082134000000003</v>
      </c>
      <c r="N705" s="12">
        <v>186.60000600000001</v>
      </c>
      <c r="O705" s="53"/>
      <c r="P705" s="13">
        <f t="shared" si="241"/>
        <v>-1.1830420653817786E-3</v>
      </c>
      <c r="Q705" s="13">
        <f t="shared" si="242"/>
        <v>-1.1857309462782739E-3</v>
      </c>
      <c r="R705" s="13">
        <f t="shared" si="243"/>
        <v>1.7543672221576045E-4</v>
      </c>
      <c r="S705" s="13">
        <f t="shared" si="244"/>
        <v>4.248651891891897E-2</v>
      </c>
      <c r="T705" s="13">
        <f t="shared" si="245"/>
        <v>-1.6346973637251239E-3</v>
      </c>
      <c r="U705" s="13">
        <f t="shared" si="246"/>
        <v>-9.5168374816981816E-3</v>
      </c>
      <c r="V705" s="13">
        <f t="shared" si="247"/>
        <v>3.4897714407446934E-3</v>
      </c>
      <c r="W705" s="13">
        <f t="shared" si="248"/>
        <v>5.1111145725513119E-4</v>
      </c>
      <c r="X705" s="13">
        <f t="shared" si="249"/>
        <v>6.7748440007131538E-3</v>
      </c>
      <c r="Y705" s="13">
        <f t="shared" si="250"/>
        <v>-1.6492475064492029E-2</v>
      </c>
      <c r="Z705" s="13">
        <f t="shared" si="251"/>
        <v>-1.7702558461288875E-2</v>
      </c>
      <c r="AA705" s="13">
        <f t="shared" si="252"/>
        <v>7.7993347171334548E-3</v>
      </c>
      <c r="AB705" s="13">
        <f t="shared" si="253"/>
        <v>-2.1440513780046633E-4</v>
      </c>
      <c r="AC705" s="55"/>
      <c r="AD705" s="14">
        <f t="shared" si="254"/>
        <v>4.1089833640457853E-2</v>
      </c>
      <c r="AE705" s="14">
        <f t="shared" si="255"/>
        <v>-2.7975946822774191E-3</v>
      </c>
      <c r="AF705" s="14">
        <f t="shared" si="256"/>
        <v>-1.0163318190179077E-2</v>
      </c>
      <c r="AG705" s="14">
        <f t="shared" si="257"/>
        <v>2.4348180126200661E-3</v>
      </c>
      <c r="AH705" s="14">
        <f t="shared" si="258"/>
        <v>-5.4962088327491698E-4</v>
      </c>
      <c r="AI705" s="14">
        <f t="shared" si="259"/>
        <v>6.0889887834314404E-3</v>
      </c>
      <c r="AJ705" s="14">
        <f t="shared" si="260"/>
        <v>-1.7632122945929814E-2</v>
      </c>
      <c r="AK705" s="14">
        <f t="shared" si="261"/>
        <v>-1.9041379920543236E-2</v>
      </c>
      <c r="AL705" s="14">
        <f t="shared" si="262"/>
        <v>7.4417340922993108E-3</v>
      </c>
      <c r="AM705" s="14">
        <f t="shared" si="263"/>
        <v>-1.1429427377806309E-3</v>
      </c>
    </row>
    <row r="706" spans="1:39" x14ac:dyDescent="0.25">
      <c r="A706" s="11">
        <v>43774</v>
      </c>
      <c r="B706" s="12">
        <v>13339.6</v>
      </c>
      <c r="C706" s="12">
        <v>3074.62</v>
      </c>
      <c r="D706" s="12">
        <v>8434.6796880000002</v>
      </c>
      <c r="E706" s="12">
        <v>289.290009</v>
      </c>
      <c r="F706" s="12">
        <v>1801.709961</v>
      </c>
      <c r="G706" s="12">
        <v>40.590000000000003</v>
      </c>
      <c r="H706" s="12">
        <v>158.14999399999999</v>
      </c>
      <c r="I706" s="12">
        <v>1292.030029</v>
      </c>
      <c r="J706" s="12">
        <v>56.470001000000003</v>
      </c>
      <c r="K706" s="12">
        <v>288.02999899999998</v>
      </c>
      <c r="L706" s="12">
        <v>100.989998</v>
      </c>
      <c r="M706" s="12">
        <v>55.511738000000001</v>
      </c>
      <c r="N706" s="12">
        <v>186.55999800000001</v>
      </c>
      <c r="O706" s="53"/>
      <c r="P706" s="13">
        <f t="shared" si="241"/>
        <v>8.9957719871658348E-4</v>
      </c>
      <c r="Q706" s="13">
        <f t="shared" si="242"/>
        <v>7.0252584059171674E-4</v>
      </c>
      <c r="R706" s="13">
        <f t="shared" si="243"/>
        <v>-2.8513003326274822E-3</v>
      </c>
      <c r="S706" s="13">
        <f t="shared" si="244"/>
        <v>-6.5332881924726749E-3</v>
      </c>
      <c r="T706" s="13">
        <f t="shared" si="245"/>
        <v>-3.2968353001185946E-3</v>
      </c>
      <c r="U706" s="13">
        <f t="shared" si="246"/>
        <v>3.2027839369301869E-3</v>
      </c>
      <c r="V706" s="13">
        <f t="shared" si="247"/>
        <v>4.9320204210694385E-3</v>
      </c>
      <c r="W706" s="13">
        <f t="shared" si="248"/>
        <v>-1.7799895887715689E-4</v>
      </c>
      <c r="X706" s="13">
        <f t="shared" si="249"/>
        <v>-8.5000706835476336E-3</v>
      </c>
      <c r="Y706" s="13">
        <f t="shared" si="250"/>
        <v>1.9442315104130081E-3</v>
      </c>
      <c r="Z706" s="13">
        <f t="shared" si="251"/>
        <v>-3.5647193497320151E-3</v>
      </c>
      <c r="AA706" s="13">
        <f t="shared" si="252"/>
        <v>1.598240357742009E-2</v>
      </c>
      <c r="AB706" s="13">
        <f t="shared" si="253"/>
        <v>-4.8241531391955972E-3</v>
      </c>
      <c r="AC706" s="55"/>
      <c r="AD706" s="14">
        <f t="shared" si="254"/>
        <v>-7.9299734709337953E-3</v>
      </c>
      <c r="AE706" s="14">
        <f t="shared" si="255"/>
        <v>-4.4597326186708898E-3</v>
      </c>
      <c r="AF706" s="14">
        <f t="shared" si="256"/>
        <v>2.5563032284492927E-3</v>
      </c>
      <c r="AG706" s="14">
        <f t="shared" si="257"/>
        <v>3.8770669929448112E-3</v>
      </c>
      <c r="AH706" s="14">
        <f t="shared" si="258"/>
        <v>-1.2387312994072051E-3</v>
      </c>
      <c r="AI706" s="14">
        <f t="shared" si="259"/>
        <v>-9.1859259008293462E-3</v>
      </c>
      <c r="AJ706" s="14">
        <f t="shared" si="260"/>
        <v>8.0458362897522411E-4</v>
      </c>
      <c r="AK706" s="14">
        <f t="shared" si="261"/>
        <v>-4.9035408089863758E-3</v>
      </c>
      <c r="AL706" s="14">
        <f t="shared" si="262"/>
        <v>1.5624802952585946E-2</v>
      </c>
      <c r="AM706" s="14">
        <f t="shared" si="263"/>
        <v>-5.7526907391757618E-3</v>
      </c>
    </row>
    <row r="707" spans="1:39" x14ac:dyDescent="0.25">
      <c r="A707" s="11">
        <v>43775</v>
      </c>
      <c r="B707" s="12">
        <v>13351.6</v>
      </c>
      <c r="C707" s="12">
        <v>3076.78</v>
      </c>
      <c r="D707" s="12">
        <v>8410.6298829999996</v>
      </c>
      <c r="E707" s="12">
        <v>287.39999399999999</v>
      </c>
      <c r="F707" s="12">
        <v>1795.7700199999999</v>
      </c>
      <c r="G707" s="12">
        <v>40.720001000000003</v>
      </c>
      <c r="H707" s="12">
        <v>158.929993</v>
      </c>
      <c r="I707" s="12">
        <v>1291.8000489999999</v>
      </c>
      <c r="J707" s="12">
        <v>55.990001999999997</v>
      </c>
      <c r="K707" s="12">
        <v>288.58999599999999</v>
      </c>
      <c r="L707" s="12">
        <v>100.629997</v>
      </c>
      <c r="M707" s="12">
        <v>56.398949000000002</v>
      </c>
      <c r="N707" s="12">
        <v>185.66000399999999</v>
      </c>
      <c r="O707" s="53"/>
      <c r="P707" s="13">
        <f t="shared" si="241"/>
        <v>3.2879954462385896E-3</v>
      </c>
      <c r="Q707" s="13">
        <f t="shared" si="242"/>
        <v>2.7301269509030224E-3</v>
      </c>
      <c r="R707" s="13">
        <f t="shared" si="243"/>
        <v>2.8404112810014315E-3</v>
      </c>
      <c r="S707" s="13">
        <f t="shared" si="244"/>
        <v>1.1725800523155305E-2</v>
      </c>
      <c r="T707" s="13">
        <f t="shared" si="245"/>
        <v>-4.2155002676790287E-3</v>
      </c>
      <c r="U707" s="13">
        <f t="shared" si="246"/>
        <v>0</v>
      </c>
      <c r="V707" s="13">
        <f t="shared" si="247"/>
        <v>3.5865288183836164E-3</v>
      </c>
      <c r="W707" s="13">
        <f t="shared" si="248"/>
        <v>1.3206328652183075E-2</v>
      </c>
      <c r="X707" s="13">
        <f t="shared" si="249"/>
        <v>1.1609161935732804E-2</v>
      </c>
      <c r="Y707" s="13">
        <f t="shared" si="250"/>
        <v>3.3958592244478503E-3</v>
      </c>
      <c r="Z707" s="13">
        <f t="shared" si="251"/>
        <v>-1.5899434042515592E-3</v>
      </c>
      <c r="AA707" s="13">
        <f t="shared" si="252"/>
        <v>-1.1922580330353316E-2</v>
      </c>
      <c r="AB707" s="13">
        <f t="shared" si="253"/>
        <v>1.2387966985070165E-3</v>
      </c>
      <c r="AC707" s="55"/>
      <c r="AD707" s="14">
        <f t="shared" si="254"/>
        <v>1.0329115244694185E-2</v>
      </c>
      <c r="AE707" s="14">
        <f t="shared" si="255"/>
        <v>-5.3783975862313239E-3</v>
      </c>
      <c r="AF707" s="14">
        <f t="shared" si="256"/>
        <v>-6.4648070848089445E-4</v>
      </c>
      <c r="AG707" s="14">
        <f t="shared" si="257"/>
        <v>2.5315753902589891E-3</v>
      </c>
      <c r="AH707" s="14">
        <f t="shared" si="258"/>
        <v>1.2145596311653026E-2</v>
      </c>
      <c r="AI707" s="14">
        <f t="shared" si="259"/>
        <v>1.0923306718451091E-2</v>
      </c>
      <c r="AJ707" s="14">
        <f t="shared" si="260"/>
        <v>2.2562113430100663E-3</v>
      </c>
      <c r="AK707" s="14">
        <f t="shared" si="261"/>
        <v>-2.9287648635059203E-3</v>
      </c>
      <c r="AL707" s="14">
        <f t="shared" si="262"/>
        <v>-1.228018095518746E-2</v>
      </c>
      <c r="AM707" s="14">
        <f t="shared" si="263"/>
        <v>3.1025909852685173E-4</v>
      </c>
    </row>
    <row r="708" spans="1:39" x14ac:dyDescent="0.25">
      <c r="A708" s="11">
        <v>43776</v>
      </c>
      <c r="B708" s="12">
        <v>13395.5</v>
      </c>
      <c r="C708" s="12">
        <v>3085.18</v>
      </c>
      <c r="D708" s="12">
        <v>8434.5195309999999</v>
      </c>
      <c r="E708" s="12">
        <v>290.76998900000001</v>
      </c>
      <c r="F708" s="12">
        <v>1788.1999510000001</v>
      </c>
      <c r="G708" s="12">
        <v>40.720001000000003</v>
      </c>
      <c r="H708" s="12">
        <v>159.5</v>
      </c>
      <c r="I708" s="12">
        <v>1308.8599850000001</v>
      </c>
      <c r="J708" s="12">
        <v>56.639999000000003</v>
      </c>
      <c r="K708" s="12">
        <v>289.57000699999998</v>
      </c>
      <c r="L708" s="12">
        <v>100.470001</v>
      </c>
      <c r="M708" s="12">
        <v>55.726528000000002</v>
      </c>
      <c r="N708" s="12">
        <v>185.88999899999999</v>
      </c>
      <c r="O708" s="53"/>
      <c r="P708" s="13">
        <f t="shared" si="241"/>
        <v>9.182188048224571E-4</v>
      </c>
      <c r="Q708" s="13">
        <f t="shared" si="242"/>
        <v>2.5606285532773221E-3</v>
      </c>
      <c r="R708" s="13">
        <f t="shared" si="243"/>
        <v>4.8360832943810106E-3</v>
      </c>
      <c r="S708" s="13">
        <f t="shared" si="244"/>
        <v>5.8121610342667385E-3</v>
      </c>
      <c r="T708" s="13">
        <f t="shared" si="245"/>
        <v>-1.2973638650994879E-3</v>
      </c>
      <c r="U708" s="13">
        <f t="shared" si="246"/>
        <v>-5.1572444705981768E-3</v>
      </c>
      <c r="V708" s="13">
        <f t="shared" si="247"/>
        <v>1.009405015673992E-2</v>
      </c>
      <c r="W708" s="13">
        <f t="shared" si="248"/>
        <v>1.9177070341866997E-3</v>
      </c>
      <c r="X708" s="13">
        <f t="shared" si="249"/>
        <v>2.6836176321260119E-2</v>
      </c>
      <c r="Y708" s="13">
        <f t="shared" si="250"/>
        <v>6.906792663785799E-3</v>
      </c>
      <c r="Z708" s="13">
        <f t="shared" si="251"/>
        <v>9.4555289195230596E-3</v>
      </c>
      <c r="AA708" s="13">
        <f t="shared" si="252"/>
        <v>4.8601628294517862E-3</v>
      </c>
      <c r="AB708" s="13">
        <f t="shared" si="253"/>
        <v>-1.1297035942207878E-2</v>
      </c>
      <c r="AC708" s="55"/>
      <c r="AD708" s="14">
        <f t="shared" si="254"/>
        <v>4.4154757558056189E-3</v>
      </c>
      <c r="AE708" s="14">
        <f t="shared" si="255"/>
        <v>-2.4602611836517831E-3</v>
      </c>
      <c r="AF708" s="14">
        <f t="shared" si="256"/>
        <v>-5.803725179079071E-3</v>
      </c>
      <c r="AG708" s="14">
        <f t="shared" si="257"/>
        <v>9.039096728615293E-3</v>
      </c>
      <c r="AH708" s="14">
        <f t="shared" si="258"/>
        <v>8.5697469365665158E-4</v>
      </c>
      <c r="AI708" s="14">
        <f t="shared" si="259"/>
        <v>2.6150321103978406E-2</v>
      </c>
      <c r="AJ708" s="14">
        <f t="shared" si="260"/>
        <v>5.7671447823480146E-3</v>
      </c>
      <c r="AK708" s="14">
        <f t="shared" si="261"/>
        <v>8.1167074602686989E-3</v>
      </c>
      <c r="AL708" s="14">
        <f t="shared" si="262"/>
        <v>4.5025622046176422E-3</v>
      </c>
      <c r="AM708" s="14">
        <f t="shared" si="263"/>
        <v>-1.2225573542188043E-2</v>
      </c>
    </row>
    <row r="709" spans="1:39" x14ac:dyDescent="0.25">
      <c r="A709" s="11">
        <v>43777</v>
      </c>
      <c r="B709" s="12">
        <v>13407.8</v>
      </c>
      <c r="C709" s="12">
        <v>3093.08</v>
      </c>
      <c r="D709" s="12">
        <v>8475.3095699999994</v>
      </c>
      <c r="E709" s="12">
        <v>292.459991</v>
      </c>
      <c r="F709" s="12">
        <v>1785.880005</v>
      </c>
      <c r="G709" s="12">
        <v>40.509998000000003</v>
      </c>
      <c r="H709" s="12">
        <v>161.11000100000001</v>
      </c>
      <c r="I709" s="12">
        <v>1311.369995</v>
      </c>
      <c r="J709" s="12">
        <v>58.16</v>
      </c>
      <c r="K709" s="12">
        <v>291.57000699999998</v>
      </c>
      <c r="L709" s="12">
        <v>101.41999800000001</v>
      </c>
      <c r="M709" s="12">
        <v>55.997368000000002</v>
      </c>
      <c r="N709" s="12">
        <v>183.78999300000001</v>
      </c>
      <c r="O709" s="53"/>
      <c r="P709" s="13">
        <f t="shared" si="241"/>
        <v>-1.469293993048737E-3</v>
      </c>
      <c r="Q709" s="13">
        <f t="shared" si="242"/>
        <v>-1.9624452002533488E-3</v>
      </c>
      <c r="R709" s="13">
        <f t="shared" si="243"/>
        <v>-1.3013444416283271E-3</v>
      </c>
      <c r="S709" s="13">
        <f t="shared" si="244"/>
        <v>-7.4882105839906288E-3</v>
      </c>
      <c r="T709" s="13">
        <f t="shared" si="245"/>
        <v>-7.9680499026584251E-3</v>
      </c>
      <c r="U709" s="13">
        <f t="shared" si="246"/>
        <v>-8.3929897997033764E-3</v>
      </c>
      <c r="V709" s="13">
        <f t="shared" si="247"/>
        <v>4.1586369303043824E-3</v>
      </c>
      <c r="W709" s="13">
        <f t="shared" si="248"/>
        <v>-9.2880377364435995E-3</v>
      </c>
      <c r="X709" s="13">
        <f t="shared" si="249"/>
        <v>-2.2352303988996125E-3</v>
      </c>
      <c r="Y709" s="13">
        <f t="shared" si="250"/>
        <v>8.9514899932765513E-3</v>
      </c>
      <c r="Z709" s="13">
        <f t="shared" si="251"/>
        <v>1.2324985453066262E-2</v>
      </c>
      <c r="AA709" s="13">
        <f t="shared" si="252"/>
        <v>-7.0047220790805387E-3</v>
      </c>
      <c r="AB709" s="13">
        <f t="shared" si="253"/>
        <v>1.0610000948201748E-2</v>
      </c>
      <c r="AC709" s="55"/>
      <c r="AD709" s="14">
        <f t="shared" si="254"/>
        <v>-8.8848958624517492E-3</v>
      </c>
      <c r="AE709" s="14">
        <f t="shared" si="255"/>
        <v>-9.1309472212107202E-3</v>
      </c>
      <c r="AF709" s="14">
        <f t="shared" si="256"/>
        <v>-9.0394705081842715E-3</v>
      </c>
      <c r="AG709" s="14">
        <f t="shared" si="257"/>
        <v>3.1036835021797551E-3</v>
      </c>
      <c r="AH709" s="14">
        <f t="shared" si="258"/>
        <v>-1.0348770076973648E-2</v>
      </c>
      <c r="AI709" s="14">
        <f t="shared" si="259"/>
        <v>-2.9210856161813255E-3</v>
      </c>
      <c r="AJ709" s="14">
        <f t="shared" si="260"/>
        <v>7.8118421118387668E-3</v>
      </c>
      <c r="AK709" s="14">
        <f t="shared" si="261"/>
        <v>1.0986163993811901E-2</v>
      </c>
      <c r="AL709" s="14">
        <f t="shared" si="262"/>
        <v>-7.3623227039146828E-3</v>
      </c>
      <c r="AM709" s="14">
        <f t="shared" si="263"/>
        <v>9.681463348221583E-3</v>
      </c>
    </row>
    <row r="710" spans="1:39" x14ac:dyDescent="0.25">
      <c r="A710" s="11">
        <v>43780</v>
      </c>
      <c r="B710" s="12">
        <v>13388.1</v>
      </c>
      <c r="C710" s="12">
        <v>3087.01</v>
      </c>
      <c r="D710" s="12">
        <v>8464.2802730000003</v>
      </c>
      <c r="E710" s="12">
        <v>290.26998900000001</v>
      </c>
      <c r="F710" s="12">
        <v>1771.650024</v>
      </c>
      <c r="G710" s="12">
        <v>40.169998</v>
      </c>
      <c r="H710" s="12">
        <v>161.779999</v>
      </c>
      <c r="I710" s="12">
        <v>1299.1899410000001</v>
      </c>
      <c r="J710" s="12">
        <v>58.029998999999997</v>
      </c>
      <c r="K710" s="12">
        <v>294.17999300000002</v>
      </c>
      <c r="L710" s="12">
        <v>102.66999800000001</v>
      </c>
      <c r="M710" s="12">
        <v>55.605122000000001</v>
      </c>
      <c r="N710" s="12">
        <v>185.740005</v>
      </c>
      <c r="O710" s="53"/>
      <c r="P710" s="13">
        <f t="shared" ref="P710:P773" si="264">B711/B710-1</f>
        <v>-3.7346598845244827E-5</v>
      </c>
      <c r="Q710" s="13">
        <f t="shared" ref="Q710:Q773" si="265">C711/C710-1</f>
        <v>1.5646207819215441E-3</v>
      </c>
      <c r="R710" s="13">
        <f t="shared" ref="R710:R773" si="266">D711/D710-1</f>
        <v>2.5766598336269819E-3</v>
      </c>
      <c r="S710" s="13">
        <f t="shared" ref="S710:S773" si="267">E711/E710-1</f>
        <v>4.9953906878055232E-3</v>
      </c>
      <c r="T710" s="13">
        <f t="shared" ref="T710:T773" si="268">F711/F710-1</f>
        <v>3.5842157954328879E-3</v>
      </c>
      <c r="U710" s="13">
        <f t="shared" ref="U710:U773" si="269">G711/G710-1</f>
        <v>2.6138985618072486E-2</v>
      </c>
      <c r="V710" s="13">
        <f t="shared" ref="V710:V773" si="270">H711/H710-1</f>
        <v>6.6757448799341645E-3</v>
      </c>
      <c r="W710" s="13">
        <f t="shared" ref="W710:W773" si="271">I711/I710-1</f>
        <v>-3.0010392452706203E-4</v>
      </c>
      <c r="X710" s="13">
        <f t="shared" ref="X710:X773" si="272">J711/J710-1</f>
        <v>6.3760642146488689E-3</v>
      </c>
      <c r="Y710" s="13">
        <f t="shared" ref="Y710:Y773" si="273">K711/K710-1</f>
        <v>-7.3763785832982043E-3</v>
      </c>
      <c r="Z710" s="13">
        <f t="shared" ref="Z710:Z773" si="274">L711/L710-1</f>
        <v>-6.2335542268151523E-3</v>
      </c>
      <c r="AA710" s="13">
        <f t="shared" ref="AA710:AA773" si="275">M711/M710-1</f>
        <v>-7.0540803777033867E-3</v>
      </c>
      <c r="AB710" s="13">
        <f t="shared" ref="AB710:AB773" si="276">N711/N710-1</f>
        <v>-7.2682565072613725E-3</v>
      </c>
      <c r="AC710" s="55"/>
      <c r="AD710" s="14">
        <f t="shared" si="254"/>
        <v>3.5987054093444036E-3</v>
      </c>
      <c r="AE710" s="14">
        <f t="shared" si="255"/>
        <v>2.4213184768805927E-3</v>
      </c>
      <c r="AF710" s="14">
        <f t="shared" si="256"/>
        <v>2.5492504909591592E-2</v>
      </c>
      <c r="AG710" s="14">
        <f t="shared" si="257"/>
        <v>5.6207914518095377E-3</v>
      </c>
      <c r="AH710" s="14">
        <f t="shared" si="258"/>
        <v>-1.3608362650571102E-3</v>
      </c>
      <c r="AI710" s="14">
        <f t="shared" si="259"/>
        <v>5.6902089973671554E-3</v>
      </c>
      <c r="AJ710" s="14">
        <f t="shared" si="260"/>
        <v>-8.5160264647359887E-3</v>
      </c>
      <c r="AK710" s="14">
        <f t="shared" si="261"/>
        <v>-7.5723756860695129E-3</v>
      </c>
      <c r="AL710" s="14">
        <f t="shared" si="262"/>
        <v>-7.4116810025375308E-3</v>
      </c>
      <c r="AM710" s="14">
        <f t="shared" si="263"/>
        <v>-8.1967941072415371E-3</v>
      </c>
    </row>
    <row r="711" spans="1:39" x14ac:dyDescent="0.25">
      <c r="A711" s="11">
        <v>43781</v>
      </c>
      <c r="B711" s="12">
        <v>13387.6</v>
      </c>
      <c r="C711" s="12">
        <v>3091.84</v>
      </c>
      <c r="D711" s="12">
        <v>8486.0898440000001</v>
      </c>
      <c r="E711" s="12">
        <v>291.72000100000002</v>
      </c>
      <c r="F711" s="12">
        <v>1778</v>
      </c>
      <c r="G711" s="12">
        <v>41.220001000000003</v>
      </c>
      <c r="H711" s="12">
        <v>162.86000100000001</v>
      </c>
      <c r="I711" s="12">
        <v>1298.8000489999999</v>
      </c>
      <c r="J711" s="12">
        <v>58.400002000000001</v>
      </c>
      <c r="K711" s="12">
        <v>292.01001000000002</v>
      </c>
      <c r="L711" s="12">
        <v>102.029999</v>
      </c>
      <c r="M711" s="12">
        <v>55.212879000000001</v>
      </c>
      <c r="N711" s="12">
        <v>184.38999899999999</v>
      </c>
      <c r="O711" s="53"/>
      <c r="P711" s="13">
        <f t="shared" si="264"/>
        <v>-1.9420956706206471E-4</v>
      </c>
      <c r="Q711" s="13">
        <f t="shared" si="265"/>
        <v>7.1155040364301314E-4</v>
      </c>
      <c r="R711" s="13">
        <f t="shared" si="266"/>
        <v>-4.7020890343518751E-4</v>
      </c>
      <c r="S711" s="13">
        <f t="shared" si="267"/>
        <v>6.2388865822058381E-3</v>
      </c>
      <c r="T711" s="13">
        <f t="shared" si="268"/>
        <v>-1.3998883577052812E-2</v>
      </c>
      <c r="U711" s="13">
        <f t="shared" si="269"/>
        <v>4.8519406877256532E-3</v>
      </c>
      <c r="V711" s="13">
        <f t="shared" si="270"/>
        <v>-1.5964325089252718E-3</v>
      </c>
      <c r="W711" s="13">
        <f t="shared" si="271"/>
        <v>-6.1599089145092378E-4</v>
      </c>
      <c r="X711" s="13">
        <f t="shared" si="272"/>
        <v>9.4177907733632438E-3</v>
      </c>
      <c r="Y711" s="13">
        <f t="shared" si="273"/>
        <v>-3.0478492843447502E-2</v>
      </c>
      <c r="Z711" s="13">
        <f t="shared" si="274"/>
        <v>8.8213271471260235E-4</v>
      </c>
      <c r="AA711" s="13">
        <f t="shared" si="275"/>
        <v>9.8106095862162679E-3</v>
      </c>
      <c r="AB711" s="13">
        <f t="shared" si="276"/>
        <v>8.51460495967582E-3</v>
      </c>
      <c r="AC711" s="55"/>
      <c r="AD711" s="14">
        <f t="shared" ref="AD711:AD774" si="277">S711-AD$3</f>
        <v>4.8422013037447186E-3</v>
      </c>
      <c r="AE711" s="14">
        <f t="shared" ref="AE711:AE774" si="278">T711-AE$3</f>
        <v>-1.5161780895605107E-2</v>
      </c>
      <c r="AF711" s="14">
        <f t="shared" ref="AF711:AF774" si="279">U711-AF$3</f>
        <v>4.205459979244759E-3</v>
      </c>
      <c r="AG711" s="14">
        <f t="shared" ref="AG711:AG774" si="280">V711-AG$3</f>
        <v>-2.6513859370498991E-3</v>
      </c>
      <c r="AH711" s="14">
        <f t="shared" ref="AH711:AH774" si="281">W711-AH$3</f>
        <v>-1.6767232319809719E-3</v>
      </c>
      <c r="AI711" s="14">
        <f t="shared" ref="AI711:AI774" si="282">X711-AI$3</f>
        <v>8.7319355560815312E-3</v>
      </c>
      <c r="AJ711" s="14">
        <f t="shared" ref="AJ711:AJ774" si="283">Y711-AJ$3</f>
        <v>-3.1618140724885287E-2</v>
      </c>
      <c r="AK711" s="14">
        <f t="shared" ref="AK711:AK774" si="284">Z711-AK$3</f>
        <v>-4.5668874454175877E-4</v>
      </c>
      <c r="AL711" s="14">
        <f t="shared" ref="AL711:AL774" si="285">AA711-AL$3</f>
        <v>9.4530089613821238E-3</v>
      </c>
      <c r="AM711" s="14">
        <f t="shared" ref="AM711:AM774" si="286">AB711-AM$3</f>
        <v>7.5860673596956554E-3</v>
      </c>
    </row>
    <row r="712" spans="1:39" x14ac:dyDescent="0.25">
      <c r="A712" s="11">
        <v>43782</v>
      </c>
      <c r="B712" s="12">
        <v>13385</v>
      </c>
      <c r="C712" s="12">
        <v>3094.04</v>
      </c>
      <c r="D712" s="12">
        <v>8482.0996090000008</v>
      </c>
      <c r="E712" s="12">
        <v>293.540009</v>
      </c>
      <c r="F712" s="12">
        <v>1753.1099850000001</v>
      </c>
      <c r="G712" s="12">
        <v>41.419998</v>
      </c>
      <c r="H712" s="12">
        <v>162.60000600000001</v>
      </c>
      <c r="I712" s="12">
        <v>1298</v>
      </c>
      <c r="J712" s="12">
        <v>58.950001</v>
      </c>
      <c r="K712" s="12">
        <v>283.10998499999999</v>
      </c>
      <c r="L712" s="12">
        <v>102.120003</v>
      </c>
      <c r="M712" s="12">
        <v>55.754550999999999</v>
      </c>
      <c r="N712" s="12">
        <v>185.96000699999999</v>
      </c>
      <c r="O712" s="53"/>
      <c r="P712" s="13">
        <f t="shared" si="264"/>
        <v>5.2297347777363612E-4</v>
      </c>
      <c r="Q712" s="13">
        <f t="shared" si="265"/>
        <v>8.3709325024883263E-4</v>
      </c>
      <c r="R712" s="13">
        <f t="shared" si="266"/>
        <v>-3.6312683674832869E-4</v>
      </c>
      <c r="S712" s="13">
        <f t="shared" si="267"/>
        <v>3.3725896628966634E-3</v>
      </c>
      <c r="T712" s="13">
        <f t="shared" si="268"/>
        <v>8.4991301900538829E-4</v>
      </c>
      <c r="U712" s="13">
        <f t="shared" si="269"/>
        <v>3.6214873791158286E-3</v>
      </c>
      <c r="V712" s="13">
        <f t="shared" si="270"/>
        <v>2.7675091229701909E-3</v>
      </c>
      <c r="W712" s="13">
        <f t="shared" si="271"/>
        <v>1.0369769645608651E-2</v>
      </c>
      <c r="X712" s="13">
        <f t="shared" si="272"/>
        <v>-3.392875260510575E-4</v>
      </c>
      <c r="Y712" s="13">
        <f t="shared" si="273"/>
        <v>2.2994632280454619E-2</v>
      </c>
      <c r="Z712" s="13">
        <f t="shared" si="274"/>
        <v>1.5765765302611756E-2</v>
      </c>
      <c r="AA712" s="13">
        <f t="shared" si="275"/>
        <v>-6.7001884743004281E-3</v>
      </c>
      <c r="AB712" s="13">
        <f t="shared" si="276"/>
        <v>6.9369377900700968E-3</v>
      </c>
      <c r="AC712" s="55"/>
      <c r="AD712" s="14">
        <f t="shared" si="277"/>
        <v>1.9759043844355438E-3</v>
      </c>
      <c r="AE712" s="14">
        <f t="shared" si="278"/>
        <v>-3.1298429954690669E-4</v>
      </c>
      <c r="AF712" s="14">
        <f t="shared" si="279"/>
        <v>2.9750066706349344E-3</v>
      </c>
      <c r="AG712" s="14">
        <f t="shared" si="280"/>
        <v>1.7125556948455636E-3</v>
      </c>
      <c r="AH712" s="14">
        <f t="shared" si="281"/>
        <v>9.3090373050786022E-3</v>
      </c>
      <c r="AI712" s="14">
        <f t="shared" si="282"/>
        <v>-1.0251427433327705E-3</v>
      </c>
      <c r="AJ712" s="14">
        <f t="shared" si="283"/>
        <v>2.1854984399016834E-2</v>
      </c>
      <c r="AK712" s="14">
        <f t="shared" si="284"/>
        <v>1.4426943843357395E-2</v>
      </c>
      <c r="AL712" s="14">
        <f t="shared" si="285"/>
        <v>-7.0577890991345722E-3</v>
      </c>
      <c r="AM712" s="14">
        <f t="shared" si="286"/>
        <v>6.0084001900899322E-3</v>
      </c>
    </row>
    <row r="713" spans="1:39" x14ac:dyDescent="0.25">
      <c r="A713" s="11">
        <v>43783</v>
      </c>
      <c r="B713" s="12">
        <v>13392</v>
      </c>
      <c r="C713" s="12">
        <v>3096.63</v>
      </c>
      <c r="D713" s="12">
        <v>8479.0195309999999</v>
      </c>
      <c r="E713" s="12">
        <v>294.52999899999998</v>
      </c>
      <c r="F713" s="12">
        <v>1754.599976</v>
      </c>
      <c r="G713" s="12">
        <v>41.57</v>
      </c>
      <c r="H713" s="12">
        <v>163.050003</v>
      </c>
      <c r="I713" s="12">
        <v>1311.459961</v>
      </c>
      <c r="J713" s="12">
        <v>58.93</v>
      </c>
      <c r="K713" s="12">
        <v>289.61999500000002</v>
      </c>
      <c r="L713" s="12">
        <v>103.730003</v>
      </c>
      <c r="M713" s="12">
        <v>55.380985000000003</v>
      </c>
      <c r="N713" s="12">
        <v>187.25</v>
      </c>
      <c r="O713" s="53"/>
      <c r="P713" s="13">
        <f t="shared" si="264"/>
        <v>7.5418160095579445E-3</v>
      </c>
      <c r="Q713" s="13">
        <f t="shared" si="265"/>
        <v>7.6954624866387711E-3</v>
      </c>
      <c r="R713" s="13">
        <f t="shared" si="266"/>
        <v>7.2898224581292581E-3</v>
      </c>
      <c r="S713" s="13">
        <f t="shared" si="267"/>
        <v>1.0083865854357388E-2</v>
      </c>
      <c r="T713" s="13">
        <f t="shared" si="268"/>
        <v>-8.6116415175421235E-3</v>
      </c>
      <c r="U713" s="13">
        <f t="shared" si="269"/>
        <v>1.7801323069521313E-2</v>
      </c>
      <c r="V713" s="13">
        <f t="shared" si="270"/>
        <v>9.8131859586647607E-4</v>
      </c>
      <c r="W713" s="13">
        <f t="shared" si="271"/>
        <v>1.7850361197569109E-2</v>
      </c>
      <c r="X713" s="13">
        <f t="shared" si="272"/>
        <v>-4.9211097912776891E-3</v>
      </c>
      <c r="Y713" s="13">
        <f t="shared" si="273"/>
        <v>1.8679663329183915E-2</v>
      </c>
      <c r="Z713" s="13">
        <f t="shared" si="274"/>
        <v>4.5309359530241178E-3</v>
      </c>
      <c r="AA713" s="13">
        <f t="shared" si="275"/>
        <v>-4.5530248333431889E-3</v>
      </c>
      <c r="AB713" s="13">
        <f t="shared" si="276"/>
        <v>-2.3498104138851561E-3</v>
      </c>
      <c r="AC713" s="55"/>
      <c r="AD713" s="14">
        <f t="shared" si="277"/>
        <v>8.6871805758962674E-3</v>
      </c>
      <c r="AE713" s="14">
        <f t="shared" si="278"/>
        <v>-9.7745388360944187E-3</v>
      </c>
      <c r="AF713" s="14">
        <f t="shared" si="279"/>
        <v>1.715484236104042E-2</v>
      </c>
      <c r="AG713" s="14">
        <f t="shared" si="280"/>
        <v>-7.3634832258151223E-5</v>
      </c>
      <c r="AH713" s="14">
        <f t="shared" si="281"/>
        <v>1.6789628857039062E-2</v>
      </c>
      <c r="AI713" s="14">
        <f t="shared" si="282"/>
        <v>-5.6069650085594025E-3</v>
      </c>
      <c r="AJ713" s="14">
        <f t="shared" si="283"/>
        <v>1.7540015447746131E-2</v>
      </c>
      <c r="AK713" s="14">
        <f t="shared" si="284"/>
        <v>3.1921144937697567E-3</v>
      </c>
      <c r="AL713" s="14">
        <f t="shared" si="285"/>
        <v>-4.9106254581773329E-3</v>
      </c>
      <c r="AM713" s="14">
        <f t="shared" si="286"/>
        <v>-3.2783480138653207E-3</v>
      </c>
    </row>
    <row r="714" spans="1:39" x14ac:dyDescent="0.25">
      <c r="A714" s="11">
        <v>43784</v>
      </c>
      <c r="B714" s="12">
        <v>13493</v>
      </c>
      <c r="C714" s="12">
        <v>3120.46</v>
      </c>
      <c r="D714" s="12">
        <v>8540.8300780000009</v>
      </c>
      <c r="E714" s="12">
        <v>297.5</v>
      </c>
      <c r="F714" s="12">
        <v>1739.48999</v>
      </c>
      <c r="G714" s="12">
        <v>42.310001</v>
      </c>
      <c r="H714" s="12">
        <v>163.21000699999999</v>
      </c>
      <c r="I714" s="12">
        <v>1334.869995</v>
      </c>
      <c r="J714" s="12">
        <v>58.639999000000003</v>
      </c>
      <c r="K714" s="12">
        <v>295.02999899999998</v>
      </c>
      <c r="L714" s="12">
        <v>104.199997</v>
      </c>
      <c r="M714" s="12">
        <v>55.128833999999998</v>
      </c>
      <c r="N714" s="12">
        <v>186.80999800000001</v>
      </c>
      <c r="O714" s="53"/>
      <c r="P714" s="13">
        <f t="shared" si="264"/>
        <v>-6.8183502556884434E-4</v>
      </c>
      <c r="Q714" s="13">
        <f t="shared" si="265"/>
        <v>5.0313094864229413E-4</v>
      </c>
      <c r="R714" s="13">
        <f t="shared" si="266"/>
        <v>1.0666822682103838E-3</v>
      </c>
      <c r="S714" s="13">
        <f t="shared" si="267"/>
        <v>-1.142843697478968E-3</v>
      </c>
      <c r="T714" s="13">
        <f t="shared" si="268"/>
        <v>7.4964725724002701E-3</v>
      </c>
      <c r="U714" s="13">
        <f t="shared" si="269"/>
        <v>-4.7270147783740057E-4</v>
      </c>
      <c r="V714" s="13">
        <f t="shared" si="270"/>
        <v>-2.6959315062096145E-3</v>
      </c>
      <c r="W714" s="13">
        <f t="shared" si="271"/>
        <v>-1.0615298907816095E-2</v>
      </c>
      <c r="X714" s="13">
        <f t="shared" si="272"/>
        <v>6.6507504544806029E-3</v>
      </c>
      <c r="Y714" s="13">
        <f t="shared" si="273"/>
        <v>2.5556750247624826E-2</v>
      </c>
      <c r="Z714" s="13">
        <f t="shared" si="274"/>
        <v>-5.1822746213706639E-3</v>
      </c>
      <c r="AA714" s="13">
        <f t="shared" si="275"/>
        <v>2.0329107631771315E-3</v>
      </c>
      <c r="AB714" s="13">
        <f t="shared" si="276"/>
        <v>1.4720839513097106E-2</v>
      </c>
      <c r="AC714" s="55"/>
      <c r="AD714" s="14">
        <f t="shared" si="277"/>
        <v>-2.5395289759400875E-3</v>
      </c>
      <c r="AE714" s="14">
        <f t="shared" si="278"/>
        <v>6.3335752538479749E-3</v>
      </c>
      <c r="AF714" s="14">
        <f t="shared" si="279"/>
        <v>-1.119182186318295E-3</v>
      </c>
      <c r="AG714" s="14">
        <f t="shared" si="280"/>
        <v>-3.7508849343342418E-3</v>
      </c>
      <c r="AH714" s="14">
        <f t="shared" si="281"/>
        <v>-1.1676031248346144E-2</v>
      </c>
      <c r="AI714" s="14">
        <f t="shared" si="282"/>
        <v>5.9648952371988894E-3</v>
      </c>
      <c r="AJ714" s="14">
        <f t="shared" si="283"/>
        <v>2.4417102366187042E-2</v>
      </c>
      <c r="AK714" s="14">
        <f t="shared" si="284"/>
        <v>-6.5210960806250245E-3</v>
      </c>
      <c r="AL714" s="14">
        <f t="shared" si="285"/>
        <v>1.6753101383429876E-3</v>
      </c>
      <c r="AM714" s="14">
        <f t="shared" si="286"/>
        <v>1.3792301913116941E-2</v>
      </c>
    </row>
    <row r="715" spans="1:39" x14ac:dyDescent="0.25">
      <c r="A715" s="11">
        <v>43787</v>
      </c>
      <c r="B715" s="12">
        <v>13483.8</v>
      </c>
      <c r="C715" s="12">
        <v>3122.03</v>
      </c>
      <c r="D715" s="12">
        <v>8549.9404300000006</v>
      </c>
      <c r="E715" s="12">
        <v>297.16000400000001</v>
      </c>
      <c r="F715" s="12">
        <v>1752.530029</v>
      </c>
      <c r="G715" s="12">
        <v>42.290000999999997</v>
      </c>
      <c r="H715" s="12">
        <v>162.770004</v>
      </c>
      <c r="I715" s="12">
        <v>1320.6999510000001</v>
      </c>
      <c r="J715" s="12">
        <v>59.029998999999997</v>
      </c>
      <c r="K715" s="12">
        <v>302.57000699999998</v>
      </c>
      <c r="L715" s="12">
        <v>103.660004</v>
      </c>
      <c r="M715" s="12">
        <v>55.240906000000003</v>
      </c>
      <c r="N715" s="12">
        <v>189.55999800000001</v>
      </c>
      <c r="O715" s="53"/>
      <c r="P715" s="13">
        <f t="shared" si="264"/>
        <v>-1.2978537207611884E-3</v>
      </c>
      <c r="Q715" s="13">
        <f t="shared" si="265"/>
        <v>-5.9256317203881803E-4</v>
      </c>
      <c r="R715" s="13">
        <f t="shared" si="266"/>
        <v>2.4233766503563015E-3</v>
      </c>
      <c r="S715" s="13">
        <f t="shared" si="267"/>
        <v>1.1576261790600784E-2</v>
      </c>
      <c r="T715" s="13">
        <f t="shared" si="268"/>
        <v>1.4836265039530616E-4</v>
      </c>
      <c r="U715" s="13">
        <f t="shared" si="269"/>
        <v>8.0397255133666246E-3</v>
      </c>
      <c r="V715" s="13">
        <f t="shared" si="270"/>
        <v>7.310947783720545E-3</v>
      </c>
      <c r="W715" s="13">
        <f t="shared" si="271"/>
        <v>-3.9675855185975495E-3</v>
      </c>
      <c r="X715" s="13">
        <f t="shared" si="272"/>
        <v>-7.962019447094959E-3</v>
      </c>
      <c r="Y715" s="13">
        <f t="shared" si="273"/>
        <v>9.9147302462299081E-5</v>
      </c>
      <c r="Z715" s="13">
        <f t="shared" si="274"/>
        <v>1.2444462186206318E-2</v>
      </c>
      <c r="AA715" s="13">
        <f t="shared" si="275"/>
        <v>-2.1979002299491457E-3</v>
      </c>
      <c r="AB715" s="13">
        <f t="shared" si="276"/>
        <v>2.0574008446655467E-2</v>
      </c>
      <c r="AC715" s="55"/>
      <c r="AD715" s="14">
        <f t="shared" si="277"/>
        <v>1.0179576512139663E-2</v>
      </c>
      <c r="AE715" s="14">
        <f t="shared" si="278"/>
        <v>-1.0145346681569888E-3</v>
      </c>
      <c r="AF715" s="14">
        <f t="shared" si="279"/>
        <v>7.3932448048857303E-3</v>
      </c>
      <c r="AG715" s="14">
        <f t="shared" si="280"/>
        <v>6.2559943555959181E-3</v>
      </c>
      <c r="AH715" s="14">
        <f t="shared" si="281"/>
        <v>-5.0283178591275981E-3</v>
      </c>
      <c r="AI715" s="14">
        <f t="shared" si="282"/>
        <v>-8.6478746643766716E-3</v>
      </c>
      <c r="AJ715" s="14">
        <f t="shared" si="283"/>
        <v>-1.0405005789754849E-3</v>
      </c>
      <c r="AK715" s="14">
        <f t="shared" si="284"/>
        <v>1.1105640726951957E-2</v>
      </c>
      <c r="AL715" s="14">
        <f t="shared" si="285"/>
        <v>-2.5555008547832898E-3</v>
      </c>
      <c r="AM715" s="14">
        <f t="shared" si="286"/>
        <v>1.9645470846675301E-2</v>
      </c>
    </row>
    <row r="716" spans="1:39" x14ac:dyDescent="0.25">
      <c r="A716" s="11">
        <v>43788</v>
      </c>
      <c r="B716" s="12">
        <v>13466.3</v>
      </c>
      <c r="C716" s="12">
        <v>3120.18</v>
      </c>
      <c r="D716" s="12">
        <v>8570.6601559999999</v>
      </c>
      <c r="E716" s="12">
        <v>300.60000600000001</v>
      </c>
      <c r="F716" s="12">
        <v>1752.790039</v>
      </c>
      <c r="G716" s="12">
        <v>42.630001</v>
      </c>
      <c r="H716" s="12">
        <v>163.96000699999999</v>
      </c>
      <c r="I716" s="12">
        <v>1315.459961</v>
      </c>
      <c r="J716" s="12">
        <v>58.560001</v>
      </c>
      <c r="K716" s="12">
        <v>302.60000600000001</v>
      </c>
      <c r="L716" s="12">
        <v>104.949997</v>
      </c>
      <c r="M716" s="12">
        <v>55.119492000000001</v>
      </c>
      <c r="N716" s="12">
        <v>193.46000699999999</v>
      </c>
      <c r="O716" s="53"/>
      <c r="P716" s="13">
        <f t="shared" si="264"/>
        <v>-3.4901940399367781E-3</v>
      </c>
      <c r="Q716" s="13">
        <f t="shared" si="265"/>
        <v>-3.7561935529359936E-3</v>
      </c>
      <c r="R716" s="13">
        <f t="shared" si="266"/>
        <v>-5.1255896512529819E-3</v>
      </c>
      <c r="S716" s="13">
        <f t="shared" si="267"/>
        <v>-1.6633399534928817E-3</v>
      </c>
      <c r="T716" s="13">
        <f t="shared" si="268"/>
        <v>-4.1419735612725495E-3</v>
      </c>
      <c r="U716" s="13">
        <f t="shared" si="269"/>
        <v>-4.6915316750761882E-4</v>
      </c>
      <c r="V716" s="13">
        <f t="shared" si="270"/>
        <v>1.4637105986461396E-3</v>
      </c>
      <c r="W716" s="13">
        <f t="shared" si="271"/>
        <v>-9.4338956470907398E-3</v>
      </c>
      <c r="X716" s="13">
        <f t="shared" si="272"/>
        <v>-9.5628584432572161E-3</v>
      </c>
      <c r="Y716" s="13">
        <f t="shared" si="273"/>
        <v>8.4600064416391341E-3</v>
      </c>
      <c r="Z716" s="13">
        <f t="shared" si="274"/>
        <v>-8.1943880379529155E-3</v>
      </c>
      <c r="AA716" s="13">
        <f t="shared" si="275"/>
        <v>-3.8969517353316663E-3</v>
      </c>
      <c r="AB716" s="13">
        <f t="shared" si="276"/>
        <v>-4.9623021051580229E-3</v>
      </c>
      <c r="AC716" s="55"/>
      <c r="AD716" s="14">
        <f t="shared" si="277"/>
        <v>-3.0600252319540012E-3</v>
      </c>
      <c r="AE716" s="14">
        <f t="shared" si="278"/>
        <v>-5.3048708798248446E-3</v>
      </c>
      <c r="AF716" s="14">
        <f t="shared" si="279"/>
        <v>-1.1156338759885133E-3</v>
      </c>
      <c r="AG716" s="14">
        <f t="shared" si="280"/>
        <v>4.0875717052151232E-4</v>
      </c>
      <c r="AH716" s="14">
        <f t="shared" si="281"/>
        <v>-1.0494627987620788E-2</v>
      </c>
      <c r="AI716" s="14">
        <f t="shared" si="282"/>
        <v>-1.0248713660538929E-2</v>
      </c>
      <c r="AJ716" s="14">
        <f t="shared" si="283"/>
        <v>7.3203585602013496E-3</v>
      </c>
      <c r="AK716" s="14">
        <f t="shared" si="284"/>
        <v>-9.5332094972072762E-3</v>
      </c>
      <c r="AL716" s="14">
        <f t="shared" si="285"/>
        <v>-4.2545523601658104E-3</v>
      </c>
      <c r="AM716" s="14">
        <f t="shared" si="286"/>
        <v>-5.8908397051381876E-3</v>
      </c>
    </row>
    <row r="717" spans="1:39" x14ac:dyDescent="0.25">
      <c r="A717" s="11">
        <v>43789</v>
      </c>
      <c r="B717" s="12">
        <v>13419.3</v>
      </c>
      <c r="C717" s="12">
        <v>3108.46</v>
      </c>
      <c r="D717" s="12">
        <v>8526.7304690000001</v>
      </c>
      <c r="E717" s="12">
        <v>300.10000600000001</v>
      </c>
      <c r="F717" s="12">
        <v>1745.530029</v>
      </c>
      <c r="G717" s="12">
        <v>42.610000999999997</v>
      </c>
      <c r="H717" s="12">
        <v>164.199997</v>
      </c>
      <c r="I717" s="12">
        <v>1303.0500489999999</v>
      </c>
      <c r="J717" s="12">
        <v>58</v>
      </c>
      <c r="K717" s="12">
        <v>305.16000400000001</v>
      </c>
      <c r="L717" s="12">
        <v>104.089996</v>
      </c>
      <c r="M717" s="12">
        <v>54.904693999999999</v>
      </c>
      <c r="N717" s="12">
        <v>192.5</v>
      </c>
      <c r="O717" s="53"/>
      <c r="P717" s="13">
        <f t="shared" si="264"/>
        <v>-9.6130200532063004E-4</v>
      </c>
      <c r="Q717" s="13">
        <f t="shared" si="265"/>
        <v>-1.5827773238195064E-3</v>
      </c>
      <c r="R717" s="13">
        <f t="shared" si="266"/>
        <v>-2.4066092008659945E-3</v>
      </c>
      <c r="S717" s="13">
        <f t="shared" si="267"/>
        <v>-4.3319492636065826E-3</v>
      </c>
      <c r="T717" s="13">
        <f t="shared" si="268"/>
        <v>-6.1987292227786428E-3</v>
      </c>
      <c r="U717" s="13">
        <f t="shared" si="269"/>
        <v>-5.8671671939176662E-3</v>
      </c>
      <c r="V717" s="13">
        <f t="shared" si="270"/>
        <v>-8.038928283293334E-3</v>
      </c>
      <c r="W717" s="13">
        <f t="shared" si="271"/>
        <v>-1.3046874149651444E-3</v>
      </c>
      <c r="X717" s="13">
        <f t="shared" si="272"/>
        <v>6.8965862068965933E-3</v>
      </c>
      <c r="Y717" s="13">
        <f t="shared" si="273"/>
        <v>2.1398603730520271E-2</v>
      </c>
      <c r="Z717" s="13">
        <f t="shared" si="274"/>
        <v>-1.4794822357376169E-2</v>
      </c>
      <c r="AA717" s="13">
        <f t="shared" si="275"/>
        <v>-1.0205848702116493E-2</v>
      </c>
      <c r="AB717" s="13">
        <f t="shared" si="276"/>
        <v>-1.7402628571428602E-2</v>
      </c>
      <c r="AC717" s="55"/>
      <c r="AD717" s="14">
        <f t="shared" si="277"/>
        <v>-5.7286345420677022E-3</v>
      </c>
      <c r="AE717" s="14">
        <f t="shared" si="278"/>
        <v>-7.361626541330938E-3</v>
      </c>
      <c r="AF717" s="14">
        <f t="shared" si="279"/>
        <v>-6.5136479023985604E-3</v>
      </c>
      <c r="AG717" s="14">
        <f t="shared" si="280"/>
        <v>-9.0938817114179608E-3</v>
      </c>
      <c r="AH717" s="14">
        <f t="shared" si="281"/>
        <v>-2.3654197554951926E-3</v>
      </c>
      <c r="AI717" s="14">
        <f t="shared" si="282"/>
        <v>6.2107309896148799E-3</v>
      </c>
      <c r="AJ717" s="14">
        <f t="shared" si="283"/>
        <v>2.0258955849082487E-2</v>
      </c>
      <c r="AK717" s="14">
        <f t="shared" si="284"/>
        <v>-1.613364381663053E-2</v>
      </c>
      <c r="AL717" s="14">
        <f t="shared" si="285"/>
        <v>-1.0563449326950637E-2</v>
      </c>
      <c r="AM717" s="14">
        <f t="shared" si="286"/>
        <v>-1.8331166171408769E-2</v>
      </c>
    </row>
    <row r="718" spans="1:39" x14ac:dyDescent="0.25">
      <c r="A718" s="11">
        <v>43790</v>
      </c>
      <c r="B718" s="12">
        <v>13406.4</v>
      </c>
      <c r="C718" s="12">
        <v>3103.54</v>
      </c>
      <c r="D718" s="12">
        <v>8506.2099610000005</v>
      </c>
      <c r="E718" s="12">
        <v>298.79998799999998</v>
      </c>
      <c r="F718" s="12">
        <v>1734.709961</v>
      </c>
      <c r="G718" s="12">
        <v>42.360000999999997</v>
      </c>
      <c r="H718" s="12">
        <v>162.88000500000001</v>
      </c>
      <c r="I718" s="12">
        <v>1301.349976</v>
      </c>
      <c r="J718" s="12">
        <v>58.400002000000001</v>
      </c>
      <c r="K718" s="12">
        <v>311.69000199999999</v>
      </c>
      <c r="L718" s="12">
        <v>102.550003</v>
      </c>
      <c r="M718" s="12">
        <v>54.344344999999997</v>
      </c>
      <c r="N718" s="12">
        <v>189.14999399999999</v>
      </c>
      <c r="O718" s="53"/>
      <c r="P718" s="13">
        <f t="shared" si="264"/>
        <v>2.5808569041652074E-3</v>
      </c>
      <c r="Q718" s="13">
        <f t="shared" si="265"/>
        <v>2.1749357185665286E-3</v>
      </c>
      <c r="R718" s="13">
        <f t="shared" si="266"/>
        <v>1.6070520317126302E-3</v>
      </c>
      <c r="S718" s="13">
        <f t="shared" si="267"/>
        <v>1.6733601742981996E-3</v>
      </c>
      <c r="T718" s="13">
        <f t="shared" si="268"/>
        <v>6.3468880951447204E-3</v>
      </c>
      <c r="U718" s="13">
        <f t="shared" si="269"/>
        <v>-1.2039730593962905E-2</v>
      </c>
      <c r="V718" s="13">
        <f t="shared" si="270"/>
        <v>-4.2980720684537843E-4</v>
      </c>
      <c r="W718" s="13">
        <f t="shared" si="271"/>
        <v>-4.6182887853681853E-3</v>
      </c>
      <c r="X718" s="13">
        <f t="shared" si="272"/>
        <v>3.9383389062213059E-3</v>
      </c>
      <c r="Y718" s="13">
        <f t="shared" si="273"/>
        <v>-3.8820334057426686E-3</v>
      </c>
      <c r="Z718" s="13">
        <f t="shared" si="274"/>
        <v>-7.6061041168374866E-3</v>
      </c>
      <c r="AA718" s="13">
        <f t="shared" si="275"/>
        <v>3.4375241802986345E-4</v>
      </c>
      <c r="AB718" s="13">
        <f t="shared" si="276"/>
        <v>-3.7535925060616648E-3</v>
      </c>
      <c r="AC718" s="55"/>
      <c r="AD718" s="14">
        <f t="shared" si="277"/>
        <v>2.7667489583707984E-4</v>
      </c>
      <c r="AE718" s="14">
        <f t="shared" si="278"/>
        <v>5.1839907765924252E-3</v>
      </c>
      <c r="AF718" s="14">
        <f t="shared" si="279"/>
        <v>-1.26862113024438E-2</v>
      </c>
      <c r="AG718" s="14">
        <f t="shared" si="280"/>
        <v>-1.4847606349700057E-3</v>
      </c>
      <c r="AH718" s="14">
        <f t="shared" si="281"/>
        <v>-5.6790211258982339E-3</v>
      </c>
      <c r="AI718" s="14">
        <f t="shared" si="282"/>
        <v>3.2524836889395929E-3</v>
      </c>
      <c r="AJ718" s="14">
        <f t="shared" si="283"/>
        <v>-5.0216812871804531E-3</v>
      </c>
      <c r="AK718" s="14">
        <f t="shared" si="284"/>
        <v>-8.9449255760918472E-3</v>
      </c>
      <c r="AL718" s="14">
        <f t="shared" si="285"/>
        <v>-1.3848206804280467E-5</v>
      </c>
      <c r="AM718" s="14">
        <f t="shared" si="286"/>
        <v>-4.6821301060418295E-3</v>
      </c>
    </row>
    <row r="719" spans="1:39" x14ac:dyDescent="0.25">
      <c r="A719" s="11">
        <v>43791</v>
      </c>
      <c r="B719" s="12">
        <v>13441</v>
      </c>
      <c r="C719" s="12">
        <v>3110.29</v>
      </c>
      <c r="D719" s="12">
        <v>8519.8798829999996</v>
      </c>
      <c r="E719" s="12">
        <v>299.29998799999998</v>
      </c>
      <c r="F719" s="12">
        <v>1745.719971</v>
      </c>
      <c r="G719" s="12">
        <v>41.849997999999999</v>
      </c>
      <c r="H719" s="12">
        <v>162.80999800000001</v>
      </c>
      <c r="I719" s="12">
        <v>1295.339966</v>
      </c>
      <c r="J719" s="12">
        <v>58.630001</v>
      </c>
      <c r="K719" s="12">
        <v>310.48001099999999</v>
      </c>
      <c r="L719" s="12">
        <v>101.769997</v>
      </c>
      <c r="M719" s="12">
        <v>54.363025999999998</v>
      </c>
      <c r="N719" s="12">
        <v>188.44000199999999</v>
      </c>
      <c r="O719" s="53"/>
      <c r="P719" s="13">
        <f t="shared" si="264"/>
        <v>6.8372888921954811E-3</v>
      </c>
      <c r="Q719" s="13">
        <f t="shared" si="265"/>
        <v>7.5073385439943241E-3</v>
      </c>
      <c r="R719" s="13">
        <f t="shared" si="266"/>
        <v>1.321736368897608E-2</v>
      </c>
      <c r="S719" s="13">
        <f t="shared" si="267"/>
        <v>1.9979990777680756E-2</v>
      </c>
      <c r="T719" s="13">
        <f t="shared" si="268"/>
        <v>1.6107964316803836E-2</v>
      </c>
      <c r="U719" s="13">
        <f t="shared" si="269"/>
        <v>2.3894863746469097E-2</v>
      </c>
      <c r="V719" s="13">
        <f t="shared" si="270"/>
        <v>-6.7562865518862036E-3</v>
      </c>
      <c r="W719" s="13">
        <f t="shared" si="271"/>
        <v>8.7621591998343629E-3</v>
      </c>
      <c r="X719" s="13">
        <f t="shared" si="272"/>
        <v>5.1166637367106027E-4</v>
      </c>
      <c r="Y719" s="13">
        <f t="shared" si="273"/>
        <v>1.6329479581215223E-2</v>
      </c>
      <c r="Z719" s="13">
        <f t="shared" si="274"/>
        <v>2.6333890920719805E-2</v>
      </c>
      <c r="AA719" s="13">
        <f t="shared" si="275"/>
        <v>6.356268688943123E-3</v>
      </c>
      <c r="AB719" s="13">
        <f t="shared" si="276"/>
        <v>-1.6450700313619393E-3</v>
      </c>
      <c r="AC719" s="55"/>
      <c r="AD719" s="14">
        <f t="shared" si="277"/>
        <v>1.8583305499219636E-2</v>
      </c>
      <c r="AE719" s="14">
        <f t="shared" si="278"/>
        <v>1.494506699825154E-2</v>
      </c>
      <c r="AF719" s="14">
        <f t="shared" si="279"/>
        <v>2.3248383037988204E-2</v>
      </c>
      <c r="AG719" s="14">
        <f t="shared" si="280"/>
        <v>-7.8112399800108305E-3</v>
      </c>
      <c r="AH719" s="14">
        <f t="shared" si="281"/>
        <v>7.7014268593043143E-3</v>
      </c>
      <c r="AI719" s="14">
        <f t="shared" si="282"/>
        <v>-1.7418884361065283E-4</v>
      </c>
      <c r="AJ719" s="14">
        <f t="shared" si="283"/>
        <v>1.5189831699777438E-2</v>
      </c>
      <c r="AK719" s="14">
        <f t="shared" si="284"/>
        <v>2.4995069461465444E-2</v>
      </c>
      <c r="AL719" s="14">
        <f t="shared" si="285"/>
        <v>5.9986680641089789E-3</v>
      </c>
      <c r="AM719" s="14">
        <f t="shared" si="286"/>
        <v>-2.5736076313421039E-3</v>
      </c>
    </row>
    <row r="720" spans="1:39" x14ac:dyDescent="0.25">
      <c r="A720" s="11">
        <v>43794</v>
      </c>
      <c r="B720" s="12">
        <v>13532.9</v>
      </c>
      <c r="C720" s="12">
        <v>3133.64</v>
      </c>
      <c r="D720" s="12">
        <v>8632.4902340000008</v>
      </c>
      <c r="E720" s="12">
        <v>305.27999899999998</v>
      </c>
      <c r="F720" s="12">
        <v>1773.839966</v>
      </c>
      <c r="G720" s="12">
        <v>42.849997999999999</v>
      </c>
      <c r="H720" s="12">
        <v>161.71000699999999</v>
      </c>
      <c r="I720" s="12">
        <v>1306.6899410000001</v>
      </c>
      <c r="J720" s="12">
        <v>58.66</v>
      </c>
      <c r="K720" s="12">
        <v>315.54998799999998</v>
      </c>
      <c r="L720" s="12">
        <v>104.449997</v>
      </c>
      <c r="M720" s="12">
        <v>54.708571999999997</v>
      </c>
      <c r="N720" s="12">
        <v>188.13000500000001</v>
      </c>
      <c r="O720" s="53"/>
      <c r="P720" s="13">
        <f t="shared" si="264"/>
        <v>1.9803589770117647E-3</v>
      </c>
      <c r="Q720" s="13">
        <f t="shared" si="265"/>
        <v>2.1955297992111156E-3</v>
      </c>
      <c r="R720" s="13">
        <f t="shared" si="266"/>
        <v>1.7885284062284512E-3</v>
      </c>
      <c r="S720" s="13">
        <f t="shared" si="267"/>
        <v>8.5822687650101148E-3</v>
      </c>
      <c r="T720" s="13">
        <f t="shared" si="268"/>
        <v>1.3022581203923522E-2</v>
      </c>
      <c r="U720" s="13">
        <f t="shared" si="269"/>
        <v>-4.6665113029875638E-4</v>
      </c>
      <c r="V720" s="13">
        <f t="shared" si="270"/>
        <v>5.1325580611718546E-3</v>
      </c>
      <c r="W720" s="13">
        <f t="shared" si="271"/>
        <v>5.2499891403081644E-3</v>
      </c>
      <c r="X720" s="13">
        <f t="shared" si="272"/>
        <v>1.6706426866689439E-2</v>
      </c>
      <c r="Y720" s="13">
        <f t="shared" si="273"/>
        <v>-9.6973478572910388E-3</v>
      </c>
      <c r="Z720" s="13">
        <f t="shared" si="274"/>
        <v>1.6754428437178337E-2</v>
      </c>
      <c r="AA720" s="13">
        <f t="shared" si="275"/>
        <v>6.3161400008759916E-3</v>
      </c>
      <c r="AB720" s="13">
        <f t="shared" si="276"/>
        <v>1.881673792545735E-2</v>
      </c>
      <c r="AC720" s="55"/>
      <c r="AD720" s="14">
        <f t="shared" si="277"/>
        <v>7.1855834865489953E-3</v>
      </c>
      <c r="AE720" s="14">
        <f t="shared" si="278"/>
        <v>1.1859683885371227E-2</v>
      </c>
      <c r="AF720" s="14">
        <f t="shared" si="279"/>
        <v>-1.1131318387796508E-3</v>
      </c>
      <c r="AG720" s="14">
        <f t="shared" si="280"/>
        <v>4.0776046330472278E-3</v>
      </c>
      <c r="AH720" s="14">
        <f t="shared" si="281"/>
        <v>4.1892567997781158E-3</v>
      </c>
      <c r="AI720" s="14">
        <f t="shared" si="282"/>
        <v>1.6020571649407726E-2</v>
      </c>
      <c r="AJ720" s="14">
        <f t="shared" si="283"/>
        <v>-1.0836995738728823E-2</v>
      </c>
      <c r="AK720" s="14">
        <f t="shared" si="284"/>
        <v>1.5415606977923976E-2</v>
      </c>
      <c r="AL720" s="14">
        <f t="shared" si="285"/>
        <v>5.9585393760418475E-3</v>
      </c>
      <c r="AM720" s="14">
        <f t="shared" si="286"/>
        <v>1.7888200325477183E-2</v>
      </c>
    </row>
    <row r="721" spans="1:39" x14ac:dyDescent="0.25">
      <c r="A721" s="11">
        <v>43795</v>
      </c>
      <c r="B721" s="12">
        <v>13559.7</v>
      </c>
      <c r="C721" s="12">
        <v>3140.52</v>
      </c>
      <c r="D721" s="12">
        <v>8647.9296880000002</v>
      </c>
      <c r="E721" s="12">
        <v>307.89999399999999</v>
      </c>
      <c r="F721" s="12">
        <v>1796.9399410000001</v>
      </c>
      <c r="G721" s="12">
        <v>42.830002</v>
      </c>
      <c r="H721" s="12">
        <v>162.53999300000001</v>
      </c>
      <c r="I721" s="12">
        <v>1313.5500489999999</v>
      </c>
      <c r="J721" s="12">
        <v>59.639999000000003</v>
      </c>
      <c r="K721" s="12">
        <v>312.48998999999998</v>
      </c>
      <c r="L721" s="12">
        <v>106.199997</v>
      </c>
      <c r="M721" s="12">
        <v>55.054119</v>
      </c>
      <c r="N721" s="12">
        <v>191.66999799999999</v>
      </c>
      <c r="O721" s="53"/>
      <c r="P721" s="13">
        <f t="shared" si="264"/>
        <v>3.5325265308230325E-3</v>
      </c>
      <c r="Q721" s="13">
        <f t="shared" si="265"/>
        <v>4.1744679225097503E-3</v>
      </c>
      <c r="R721" s="13">
        <f t="shared" si="266"/>
        <v>6.6200815762229581E-3</v>
      </c>
      <c r="S721" s="13">
        <f t="shared" si="267"/>
        <v>3.7674700311947085E-3</v>
      </c>
      <c r="T721" s="13">
        <f t="shared" si="268"/>
        <v>1.2003778483545835E-2</v>
      </c>
      <c r="U721" s="13">
        <f t="shared" si="269"/>
        <v>8.872215322334176E-3</v>
      </c>
      <c r="V721" s="13">
        <f t="shared" si="270"/>
        <v>-6.3368896539820474E-3</v>
      </c>
      <c r="W721" s="13">
        <f t="shared" si="271"/>
        <v>-4.2637050672433841E-4</v>
      </c>
      <c r="X721" s="13">
        <f t="shared" si="272"/>
        <v>7.5452885235629541E-3</v>
      </c>
      <c r="Y721" s="13">
        <f t="shared" si="273"/>
        <v>1.1008362219858681E-2</v>
      </c>
      <c r="Z721" s="13">
        <f t="shared" si="274"/>
        <v>1.4595132239033859E-2</v>
      </c>
      <c r="AA721" s="13">
        <f t="shared" si="275"/>
        <v>1.5267340850553257E-3</v>
      </c>
      <c r="AB721" s="13">
        <f t="shared" si="276"/>
        <v>8.8693067133038817E-4</v>
      </c>
      <c r="AC721" s="55"/>
      <c r="AD721" s="14">
        <f t="shared" si="277"/>
        <v>2.3707847527335889E-3</v>
      </c>
      <c r="AE721" s="14">
        <f t="shared" si="278"/>
        <v>1.084088116499354E-2</v>
      </c>
      <c r="AF721" s="14">
        <f t="shared" si="279"/>
        <v>8.2257346138532809E-3</v>
      </c>
      <c r="AG721" s="14">
        <f t="shared" si="280"/>
        <v>-7.3918430821066743E-3</v>
      </c>
      <c r="AH721" s="14">
        <f t="shared" si="281"/>
        <v>-1.4871028472543866E-3</v>
      </c>
      <c r="AI721" s="14">
        <f t="shared" si="282"/>
        <v>6.8594333062812407E-3</v>
      </c>
      <c r="AJ721" s="14">
        <f t="shared" si="283"/>
        <v>9.8687143384208961E-3</v>
      </c>
      <c r="AK721" s="14">
        <f t="shared" si="284"/>
        <v>1.3256310779779498E-2</v>
      </c>
      <c r="AL721" s="14">
        <f t="shared" si="285"/>
        <v>1.1691334602211818E-3</v>
      </c>
      <c r="AM721" s="14">
        <f t="shared" si="286"/>
        <v>-4.1606928649776565E-5</v>
      </c>
    </row>
    <row r="722" spans="1:39" x14ac:dyDescent="0.25">
      <c r="A722" s="11">
        <v>43796</v>
      </c>
      <c r="B722" s="12">
        <v>13607.6</v>
      </c>
      <c r="C722" s="12">
        <v>3153.63</v>
      </c>
      <c r="D722" s="12">
        <v>8705.1796880000002</v>
      </c>
      <c r="E722" s="12">
        <v>309.05999800000001</v>
      </c>
      <c r="F722" s="12">
        <v>1818.51001</v>
      </c>
      <c r="G722" s="12">
        <v>43.209999000000003</v>
      </c>
      <c r="H722" s="12">
        <v>161.509995</v>
      </c>
      <c r="I722" s="12">
        <v>1312.98999</v>
      </c>
      <c r="J722" s="12">
        <v>60.09</v>
      </c>
      <c r="K722" s="12">
        <v>315.92999300000002</v>
      </c>
      <c r="L722" s="12">
        <v>107.75</v>
      </c>
      <c r="M722" s="12">
        <v>55.138171999999997</v>
      </c>
      <c r="N722" s="12">
        <v>191.83999600000001</v>
      </c>
      <c r="O722" s="53"/>
      <c r="P722" s="13">
        <f t="shared" si="264"/>
        <v>-4.5856727123078089E-3</v>
      </c>
      <c r="Q722" s="13">
        <f t="shared" si="265"/>
        <v>-4.0112505271703291E-3</v>
      </c>
      <c r="R722" s="13">
        <f t="shared" si="266"/>
        <v>-4.5616474815264318E-3</v>
      </c>
      <c r="S722" s="13">
        <f t="shared" si="267"/>
        <v>1.52074355478371E-3</v>
      </c>
      <c r="T722" s="13">
        <f t="shared" si="268"/>
        <v>-9.7387206573583684E-3</v>
      </c>
      <c r="U722" s="13">
        <f t="shared" si="269"/>
        <v>9.2573480503888028E-4</v>
      </c>
      <c r="V722" s="13">
        <f t="shared" si="270"/>
        <v>8.5443876089525972E-3</v>
      </c>
      <c r="W722" s="13">
        <f t="shared" si="271"/>
        <v>-6.1158341351863488E-3</v>
      </c>
      <c r="X722" s="13">
        <f t="shared" si="272"/>
        <v>-4.4932601098353064E-3</v>
      </c>
      <c r="Y722" s="13">
        <f t="shared" si="273"/>
        <v>-4.0198430922637751E-3</v>
      </c>
      <c r="Z722" s="13">
        <f t="shared" si="274"/>
        <v>2.4130116009279945E-3</v>
      </c>
      <c r="AA722" s="13">
        <f t="shared" si="275"/>
        <v>7.6219791980045581E-3</v>
      </c>
      <c r="AB722" s="13">
        <f t="shared" si="276"/>
        <v>-5.7338981595892458E-3</v>
      </c>
      <c r="AC722" s="55"/>
      <c r="AD722" s="14">
        <f t="shared" si="277"/>
        <v>1.2405827632259027E-4</v>
      </c>
      <c r="AE722" s="14">
        <f t="shared" si="278"/>
        <v>-1.0901617975910664E-2</v>
      </c>
      <c r="AF722" s="14">
        <f t="shared" si="279"/>
        <v>2.7925409655798583E-4</v>
      </c>
      <c r="AG722" s="14">
        <f t="shared" si="280"/>
        <v>7.4894341808279703E-3</v>
      </c>
      <c r="AH722" s="14">
        <f t="shared" si="281"/>
        <v>-7.1765664757163974E-3</v>
      </c>
      <c r="AI722" s="14">
        <f t="shared" si="282"/>
        <v>-5.1791153271170199E-3</v>
      </c>
      <c r="AJ722" s="14">
        <f t="shared" si="283"/>
        <v>-5.1594909737015596E-3</v>
      </c>
      <c r="AK722" s="14">
        <f t="shared" si="284"/>
        <v>1.0741901416736334E-3</v>
      </c>
      <c r="AL722" s="14">
        <f t="shared" si="285"/>
        <v>7.2643785731704141E-3</v>
      </c>
      <c r="AM722" s="14">
        <f t="shared" si="286"/>
        <v>-6.6624357595694104E-3</v>
      </c>
    </row>
    <row r="723" spans="1:39" x14ac:dyDescent="0.25">
      <c r="A723" s="11">
        <v>43798</v>
      </c>
      <c r="B723" s="12">
        <v>13545.2</v>
      </c>
      <c r="C723" s="12">
        <v>3140.98</v>
      </c>
      <c r="D723" s="12">
        <v>8665.4697269999997</v>
      </c>
      <c r="E723" s="12">
        <v>309.52999899999998</v>
      </c>
      <c r="F723" s="12">
        <v>1800.8000489999999</v>
      </c>
      <c r="G723" s="12">
        <v>43.25</v>
      </c>
      <c r="H723" s="12">
        <v>162.88999899999999</v>
      </c>
      <c r="I723" s="12">
        <v>1304.959961</v>
      </c>
      <c r="J723" s="12">
        <v>59.82</v>
      </c>
      <c r="K723" s="12">
        <v>314.66000400000001</v>
      </c>
      <c r="L723" s="12">
        <v>108.010002</v>
      </c>
      <c r="M723" s="12">
        <v>55.558433999999998</v>
      </c>
      <c r="N723" s="12">
        <v>190.740005</v>
      </c>
      <c r="O723" s="53"/>
      <c r="P723" s="13">
        <f t="shared" si="264"/>
        <v>-7.1538257094765356E-3</v>
      </c>
      <c r="Q723" s="13">
        <f t="shared" si="265"/>
        <v>-8.6310641901572449E-3</v>
      </c>
      <c r="R723" s="13">
        <f t="shared" si="266"/>
        <v>-1.1249187415226958E-2</v>
      </c>
      <c r="S723" s="13">
        <f t="shared" si="267"/>
        <v>-2.190417414113055E-2</v>
      </c>
      <c r="T723" s="13">
        <f t="shared" si="268"/>
        <v>-1.0661968279411127E-2</v>
      </c>
      <c r="U723" s="13">
        <f t="shared" si="269"/>
        <v>-1.2254312138728296E-2</v>
      </c>
      <c r="V723" s="13">
        <f t="shared" si="270"/>
        <v>-1.1602916149566656E-2</v>
      </c>
      <c r="W723" s="13">
        <f t="shared" si="271"/>
        <v>-1.1525194220115997E-2</v>
      </c>
      <c r="X723" s="13">
        <f t="shared" si="272"/>
        <v>-1.6715145436307921E-4</v>
      </c>
      <c r="Y723" s="13">
        <f t="shared" si="273"/>
        <v>-1.4841460435499276E-2</v>
      </c>
      <c r="Z723" s="13">
        <f t="shared" si="274"/>
        <v>-1.6665151066287409E-2</v>
      </c>
      <c r="AA723" s="13">
        <f t="shared" si="275"/>
        <v>-3.5300671001633477E-3</v>
      </c>
      <c r="AB723" s="13">
        <f t="shared" si="276"/>
        <v>-3.0355498837278505E-2</v>
      </c>
      <c r="AC723" s="55"/>
      <c r="AD723" s="14">
        <f t="shared" si="277"/>
        <v>-2.3300859419591671E-2</v>
      </c>
      <c r="AE723" s="14">
        <f t="shared" si="278"/>
        <v>-1.1824865597963422E-2</v>
      </c>
      <c r="AF723" s="14">
        <f t="shared" si="279"/>
        <v>-1.2900792847209191E-2</v>
      </c>
      <c r="AG723" s="14">
        <f t="shared" si="280"/>
        <v>-1.2657869577691282E-2</v>
      </c>
      <c r="AH723" s="14">
        <f t="shared" si="281"/>
        <v>-1.2585926560646046E-2</v>
      </c>
      <c r="AI723" s="14">
        <f t="shared" si="282"/>
        <v>-8.5300667164479231E-4</v>
      </c>
      <c r="AJ723" s="14">
        <f t="shared" si="283"/>
        <v>-1.5981108316937061E-2</v>
      </c>
      <c r="AK723" s="14">
        <f t="shared" si="284"/>
        <v>-1.800397252554177E-2</v>
      </c>
      <c r="AL723" s="14">
        <f t="shared" si="285"/>
        <v>-3.8876677249974918E-3</v>
      </c>
      <c r="AM723" s="14">
        <f t="shared" si="286"/>
        <v>-3.1284036437258668E-2</v>
      </c>
    </row>
    <row r="724" spans="1:39" x14ac:dyDescent="0.25">
      <c r="A724" s="11">
        <v>43801</v>
      </c>
      <c r="B724" s="12">
        <v>13448.3</v>
      </c>
      <c r="C724" s="12">
        <v>3113.87</v>
      </c>
      <c r="D724" s="12">
        <v>8567.9902340000008</v>
      </c>
      <c r="E724" s="12">
        <v>302.75</v>
      </c>
      <c r="F724" s="12">
        <v>1781.599976</v>
      </c>
      <c r="G724" s="12">
        <v>42.720001000000003</v>
      </c>
      <c r="H724" s="12">
        <v>161</v>
      </c>
      <c r="I724" s="12">
        <v>1289.920044</v>
      </c>
      <c r="J724" s="12">
        <v>59.810001</v>
      </c>
      <c r="K724" s="12">
        <v>309.98998999999998</v>
      </c>
      <c r="L724" s="12">
        <v>106.209999</v>
      </c>
      <c r="M724" s="12">
        <v>55.362309000000003</v>
      </c>
      <c r="N724" s="12">
        <v>184.949997</v>
      </c>
      <c r="O724" s="53"/>
      <c r="P724" s="13">
        <f t="shared" si="264"/>
        <v>-6.1122967215185842E-3</v>
      </c>
      <c r="Q724" s="13">
        <f t="shared" si="265"/>
        <v>-6.6380420505672832E-3</v>
      </c>
      <c r="R724" s="13">
        <f t="shared" si="266"/>
        <v>-5.5264519107527388E-3</v>
      </c>
      <c r="S724" s="13">
        <f t="shared" si="267"/>
        <v>3.831557390586271E-3</v>
      </c>
      <c r="T724" s="13">
        <f t="shared" si="268"/>
        <v>-6.5334615832975951E-3</v>
      </c>
      <c r="U724" s="13">
        <f t="shared" si="269"/>
        <v>-2.5749063067673772E-3</v>
      </c>
      <c r="V724" s="13">
        <f t="shared" si="270"/>
        <v>3.540416149068415E-3</v>
      </c>
      <c r="W724" s="13">
        <f t="shared" si="271"/>
        <v>4.1552846821255596E-3</v>
      </c>
      <c r="X724" s="13">
        <f t="shared" si="272"/>
        <v>-1.3710064977260239E-2</v>
      </c>
      <c r="Y724" s="13">
        <f t="shared" si="273"/>
        <v>-1.2355192501538381E-2</v>
      </c>
      <c r="Z724" s="13">
        <f t="shared" si="274"/>
        <v>-5.8375200624942725E-3</v>
      </c>
      <c r="AA724" s="13">
        <f t="shared" si="275"/>
        <v>-1.5182531494486451E-3</v>
      </c>
      <c r="AB724" s="13">
        <f t="shared" si="276"/>
        <v>8.5428603710655526E-3</v>
      </c>
      <c r="AC724" s="55"/>
      <c r="AD724" s="14">
        <f t="shared" si="277"/>
        <v>2.4348721121251514E-3</v>
      </c>
      <c r="AE724" s="14">
        <f t="shared" si="278"/>
        <v>-7.6963589018498903E-3</v>
      </c>
      <c r="AF724" s="14">
        <f t="shared" si="279"/>
        <v>-3.2213870152482714E-3</v>
      </c>
      <c r="AG724" s="14">
        <f t="shared" si="280"/>
        <v>2.4854627209437877E-3</v>
      </c>
      <c r="AH724" s="14">
        <f t="shared" si="281"/>
        <v>3.0945523415955114E-3</v>
      </c>
      <c r="AI724" s="14">
        <f t="shared" si="282"/>
        <v>-1.4395920194541952E-2</v>
      </c>
      <c r="AJ724" s="14">
        <f t="shared" si="283"/>
        <v>-1.3494840382976166E-2</v>
      </c>
      <c r="AK724" s="14">
        <f t="shared" si="284"/>
        <v>-7.1763415217486332E-3</v>
      </c>
      <c r="AL724" s="14">
        <f t="shared" si="285"/>
        <v>-1.875853774282789E-3</v>
      </c>
      <c r="AM724" s="14">
        <f t="shared" si="286"/>
        <v>7.614322771085388E-3</v>
      </c>
    </row>
    <row r="725" spans="1:39" x14ac:dyDescent="0.25">
      <c r="A725" s="11">
        <v>43802</v>
      </c>
      <c r="B725" s="12">
        <v>13366.1</v>
      </c>
      <c r="C725" s="12">
        <v>3093.2</v>
      </c>
      <c r="D725" s="12">
        <v>8520.6396480000003</v>
      </c>
      <c r="E725" s="12">
        <v>303.91000400000001</v>
      </c>
      <c r="F725" s="12">
        <v>1769.959961</v>
      </c>
      <c r="G725" s="12">
        <v>42.610000999999997</v>
      </c>
      <c r="H725" s="12">
        <v>161.570007</v>
      </c>
      <c r="I725" s="12">
        <v>1295.280029</v>
      </c>
      <c r="J725" s="12">
        <v>58.990001999999997</v>
      </c>
      <c r="K725" s="12">
        <v>306.16000400000001</v>
      </c>
      <c r="L725" s="12">
        <v>105.589996</v>
      </c>
      <c r="M725" s="12">
        <v>55.278255000000001</v>
      </c>
      <c r="N725" s="12">
        <v>186.529999</v>
      </c>
      <c r="O725" s="53"/>
      <c r="P725" s="13">
        <f t="shared" si="264"/>
        <v>6.8756032051233706E-3</v>
      </c>
      <c r="Q725" s="13">
        <f t="shared" si="265"/>
        <v>6.323548428811776E-3</v>
      </c>
      <c r="R725" s="13">
        <f t="shared" si="266"/>
        <v>5.4022087427207932E-3</v>
      </c>
      <c r="S725" s="13">
        <f t="shared" si="267"/>
        <v>-4.6066071586112756E-3</v>
      </c>
      <c r="T725" s="13">
        <f t="shared" si="268"/>
        <v>-5.2374179101557505E-3</v>
      </c>
      <c r="U725" s="13">
        <f t="shared" si="269"/>
        <v>9.387397104262174E-3</v>
      </c>
      <c r="V725" s="13">
        <f t="shared" si="270"/>
        <v>-3.1812921812895634E-2</v>
      </c>
      <c r="W725" s="13">
        <f t="shared" si="271"/>
        <v>1.9501582232763548E-2</v>
      </c>
      <c r="X725" s="13">
        <f t="shared" si="272"/>
        <v>2.373278441319604E-2</v>
      </c>
      <c r="Y725" s="13">
        <f t="shared" si="273"/>
        <v>-6.0099195713364528E-3</v>
      </c>
      <c r="Z725" s="13">
        <f t="shared" si="274"/>
        <v>-5.5876126749734301E-3</v>
      </c>
      <c r="AA725" s="13">
        <f t="shared" si="275"/>
        <v>5.5753207115527559E-3</v>
      </c>
      <c r="AB725" s="13">
        <f t="shared" si="276"/>
        <v>1.4475097917092672E-3</v>
      </c>
      <c r="AC725" s="55"/>
      <c r="AD725" s="14">
        <f t="shared" si="277"/>
        <v>-6.0032924370723951E-3</v>
      </c>
      <c r="AE725" s="14">
        <f t="shared" si="278"/>
        <v>-6.4003152287080457E-3</v>
      </c>
      <c r="AF725" s="14">
        <f t="shared" si="279"/>
        <v>8.7409163957812789E-3</v>
      </c>
      <c r="AG725" s="14">
        <f t="shared" si="280"/>
        <v>-3.2867875241020264E-2</v>
      </c>
      <c r="AH725" s="14">
        <f t="shared" si="281"/>
        <v>1.8440849892233501E-2</v>
      </c>
      <c r="AI725" s="14">
        <f t="shared" si="282"/>
        <v>2.3046929195914327E-2</v>
      </c>
      <c r="AJ725" s="14">
        <f t="shared" si="283"/>
        <v>-7.1495674527742373E-3</v>
      </c>
      <c r="AK725" s="14">
        <f t="shared" si="284"/>
        <v>-6.9264341342277908E-3</v>
      </c>
      <c r="AL725" s="14">
        <f t="shared" si="285"/>
        <v>5.2177200867186118E-3</v>
      </c>
      <c r="AM725" s="14">
        <f t="shared" si="286"/>
        <v>5.1897219172910246E-4</v>
      </c>
    </row>
    <row r="726" spans="1:39" x14ac:dyDescent="0.25">
      <c r="A726" s="11">
        <v>43803</v>
      </c>
      <c r="B726" s="12">
        <v>13458</v>
      </c>
      <c r="C726" s="12">
        <v>3112.76</v>
      </c>
      <c r="D726" s="12">
        <v>8566.6699219999991</v>
      </c>
      <c r="E726" s="12">
        <v>302.51001000000002</v>
      </c>
      <c r="F726" s="12">
        <v>1760.6899410000001</v>
      </c>
      <c r="G726" s="12">
        <v>43.009998000000003</v>
      </c>
      <c r="H726" s="12">
        <v>156.429993</v>
      </c>
      <c r="I726" s="12">
        <v>1320.540039</v>
      </c>
      <c r="J726" s="12">
        <v>60.389999000000003</v>
      </c>
      <c r="K726" s="12">
        <v>304.32000699999998</v>
      </c>
      <c r="L726" s="12">
        <v>105</v>
      </c>
      <c r="M726" s="12">
        <v>55.586449000000002</v>
      </c>
      <c r="N726" s="12">
        <v>186.800003</v>
      </c>
      <c r="O726" s="53"/>
      <c r="P726" s="13">
        <f t="shared" si="264"/>
        <v>1.8056174765936905E-3</v>
      </c>
      <c r="Q726" s="13">
        <f t="shared" si="265"/>
        <v>1.500276282141666E-3</v>
      </c>
      <c r="R726" s="13">
        <f t="shared" si="266"/>
        <v>4.7045970449377528E-4</v>
      </c>
      <c r="S726" s="13">
        <f t="shared" si="267"/>
        <v>1.7189150203655856E-3</v>
      </c>
      <c r="T726" s="13">
        <f t="shared" si="268"/>
        <v>-1.1478432703785235E-2</v>
      </c>
      <c r="U726" s="13">
        <f t="shared" si="269"/>
        <v>5.8126019908208981E-3</v>
      </c>
      <c r="V726" s="13">
        <f t="shared" si="270"/>
        <v>1.1442869526945509E-2</v>
      </c>
      <c r="W726" s="13">
        <f t="shared" si="271"/>
        <v>5.7476227723829432E-3</v>
      </c>
      <c r="X726" s="13">
        <f t="shared" si="272"/>
        <v>-7.7827621755715004E-3</v>
      </c>
      <c r="Y726" s="13">
        <f t="shared" si="273"/>
        <v>-4.7976536751327403E-3</v>
      </c>
      <c r="Z726" s="13">
        <f t="shared" si="274"/>
        <v>-3.9048000000000416E-3</v>
      </c>
      <c r="AA726" s="13">
        <f t="shared" si="275"/>
        <v>-2.6881011953111544E-3</v>
      </c>
      <c r="AB726" s="13">
        <f t="shared" si="276"/>
        <v>-6.5845609220894774E-3</v>
      </c>
      <c r="AC726" s="55"/>
      <c r="AD726" s="14">
        <f t="shared" si="277"/>
        <v>3.2222974190446586E-4</v>
      </c>
      <c r="AE726" s="14">
        <f t="shared" si="278"/>
        <v>-1.264133002233753E-2</v>
      </c>
      <c r="AF726" s="14">
        <f t="shared" si="279"/>
        <v>5.1661212823400039E-3</v>
      </c>
      <c r="AG726" s="14">
        <f t="shared" si="280"/>
        <v>1.0387916098820883E-2</v>
      </c>
      <c r="AH726" s="14">
        <f t="shared" si="281"/>
        <v>4.6868904318528946E-3</v>
      </c>
      <c r="AI726" s="14">
        <f t="shared" si="282"/>
        <v>-8.468617392853213E-3</v>
      </c>
      <c r="AJ726" s="14">
        <f t="shared" si="283"/>
        <v>-5.9373015565705248E-3</v>
      </c>
      <c r="AK726" s="14">
        <f t="shared" si="284"/>
        <v>-5.2436214592544023E-3</v>
      </c>
      <c r="AL726" s="14">
        <f t="shared" si="285"/>
        <v>-3.0457018201452985E-3</v>
      </c>
      <c r="AM726" s="14">
        <f t="shared" si="286"/>
        <v>-7.513098522069642E-3</v>
      </c>
    </row>
    <row r="727" spans="1:39" x14ac:dyDescent="0.25">
      <c r="A727" s="11">
        <v>43804</v>
      </c>
      <c r="B727" s="12">
        <v>13482.3</v>
      </c>
      <c r="C727" s="12">
        <v>3117.43</v>
      </c>
      <c r="D727" s="12">
        <v>8570.7001949999994</v>
      </c>
      <c r="E727" s="12">
        <v>303.02999899999998</v>
      </c>
      <c r="F727" s="12">
        <v>1740.4799800000001</v>
      </c>
      <c r="G727" s="12">
        <v>43.259998000000003</v>
      </c>
      <c r="H727" s="12">
        <v>158.220001</v>
      </c>
      <c r="I727" s="12">
        <v>1328.130005</v>
      </c>
      <c r="J727" s="12">
        <v>59.919998</v>
      </c>
      <c r="K727" s="12">
        <v>302.85998499999999</v>
      </c>
      <c r="L727" s="12">
        <v>104.589996</v>
      </c>
      <c r="M727" s="12">
        <v>55.437027</v>
      </c>
      <c r="N727" s="12">
        <v>185.570007</v>
      </c>
      <c r="O727" s="53"/>
      <c r="P727" s="13">
        <f t="shared" si="264"/>
        <v>7.8621600172077422E-3</v>
      </c>
      <c r="Q727" s="13">
        <f t="shared" si="265"/>
        <v>9.1357303933048417E-3</v>
      </c>
      <c r="R727" s="13">
        <f t="shared" si="266"/>
        <v>1.0014360092781338E-2</v>
      </c>
      <c r="S727" s="13">
        <f t="shared" si="267"/>
        <v>1.0560050194898363E-2</v>
      </c>
      <c r="T727" s="13">
        <f t="shared" si="268"/>
        <v>6.3890398785282354E-3</v>
      </c>
      <c r="U727" s="13">
        <f t="shared" si="269"/>
        <v>1.8955248217995768E-2</v>
      </c>
      <c r="V727" s="13">
        <f t="shared" si="270"/>
        <v>-1.3273037458771952E-3</v>
      </c>
      <c r="W727" s="13">
        <f t="shared" si="271"/>
        <v>9.4041923252836668E-3</v>
      </c>
      <c r="X727" s="13">
        <f t="shared" si="272"/>
        <v>2.002720360571475E-3</v>
      </c>
      <c r="Y727" s="13">
        <f t="shared" si="273"/>
        <v>1.4825401909730695E-2</v>
      </c>
      <c r="Z727" s="13">
        <f t="shared" si="274"/>
        <v>-2.3902859696065537E-3</v>
      </c>
      <c r="AA727" s="13">
        <f t="shared" si="275"/>
        <v>7.5808177808669441E-3</v>
      </c>
      <c r="AB727" s="13">
        <f t="shared" si="276"/>
        <v>1.449581235398667E-2</v>
      </c>
      <c r="AC727" s="55"/>
      <c r="AD727" s="14">
        <f t="shared" si="277"/>
        <v>9.1633649164372423E-3</v>
      </c>
      <c r="AE727" s="14">
        <f t="shared" si="278"/>
        <v>5.2261425599759402E-3</v>
      </c>
      <c r="AF727" s="14">
        <f t="shared" si="279"/>
        <v>1.8308767509514875E-2</v>
      </c>
      <c r="AG727" s="14">
        <f t="shared" si="280"/>
        <v>-2.3822571740018225E-3</v>
      </c>
      <c r="AH727" s="14">
        <f t="shared" si="281"/>
        <v>8.3434599847536182E-3</v>
      </c>
      <c r="AI727" s="14">
        <f t="shared" si="282"/>
        <v>1.316865143289762E-3</v>
      </c>
      <c r="AJ727" s="14">
        <f t="shared" si="283"/>
        <v>1.3685754028292911E-2</v>
      </c>
      <c r="AK727" s="14">
        <f t="shared" si="284"/>
        <v>-3.7291074288609148E-3</v>
      </c>
      <c r="AL727" s="14">
        <f t="shared" si="285"/>
        <v>7.2232171560328001E-3</v>
      </c>
      <c r="AM727" s="14">
        <f t="shared" si="286"/>
        <v>1.3567274754006505E-2</v>
      </c>
    </row>
    <row r="728" spans="1:39" x14ac:dyDescent="0.25">
      <c r="A728" s="11">
        <v>43805</v>
      </c>
      <c r="B728" s="12">
        <v>13588.3</v>
      </c>
      <c r="C728" s="12">
        <v>3145.91</v>
      </c>
      <c r="D728" s="12">
        <v>8656.5302730000003</v>
      </c>
      <c r="E728" s="12">
        <v>306.23001099999999</v>
      </c>
      <c r="F728" s="12">
        <v>1751.599976</v>
      </c>
      <c r="G728" s="12">
        <v>44.080002</v>
      </c>
      <c r="H728" s="12">
        <v>158.009995</v>
      </c>
      <c r="I728" s="12">
        <v>1340.619995</v>
      </c>
      <c r="J728" s="12">
        <v>60.040000999999997</v>
      </c>
      <c r="K728" s="12">
        <v>307.35000600000001</v>
      </c>
      <c r="L728" s="12">
        <v>104.339996</v>
      </c>
      <c r="M728" s="12">
        <v>55.857284999999997</v>
      </c>
      <c r="N728" s="12">
        <v>188.259995</v>
      </c>
      <c r="O728" s="53"/>
      <c r="P728" s="13">
        <f t="shared" si="264"/>
        <v>-2.4432784086309001E-3</v>
      </c>
      <c r="Q728" s="13">
        <f t="shared" si="265"/>
        <v>-3.1628368262283102E-3</v>
      </c>
      <c r="R728" s="13">
        <f t="shared" si="266"/>
        <v>-4.0085569975109037E-3</v>
      </c>
      <c r="S728" s="13">
        <f t="shared" si="267"/>
        <v>2.6776506891743601E-3</v>
      </c>
      <c r="T728" s="13">
        <f t="shared" si="268"/>
        <v>-1.1931753988559946E-3</v>
      </c>
      <c r="U728" s="13">
        <f t="shared" si="269"/>
        <v>-8.3938970783167255E-3</v>
      </c>
      <c r="V728" s="13">
        <f t="shared" si="270"/>
        <v>-3.354211864888712E-3</v>
      </c>
      <c r="W728" s="13">
        <f t="shared" si="271"/>
        <v>2.1930629193696038E-3</v>
      </c>
      <c r="X728" s="13">
        <f t="shared" si="272"/>
        <v>7.4950198618417563E-3</v>
      </c>
      <c r="Y728" s="13">
        <f t="shared" si="273"/>
        <v>-1.5780074525197807E-2</v>
      </c>
      <c r="Z728" s="13">
        <f t="shared" si="274"/>
        <v>-5.3670406504520152E-3</v>
      </c>
      <c r="AA728" s="13">
        <f t="shared" si="275"/>
        <v>6.8549697680437838E-3</v>
      </c>
      <c r="AB728" s="13">
        <f t="shared" si="276"/>
        <v>1.5935568254954458E-3</v>
      </c>
      <c r="AC728" s="55"/>
      <c r="AD728" s="14">
        <f t="shared" si="277"/>
        <v>1.2809654107132403E-3</v>
      </c>
      <c r="AE728" s="14">
        <f t="shared" si="278"/>
        <v>-2.3560727174082897E-3</v>
      </c>
      <c r="AF728" s="14">
        <f t="shared" si="279"/>
        <v>-9.0403777867976206E-3</v>
      </c>
      <c r="AG728" s="14">
        <f t="shared" si="280"/>
        <v>-4.4091652930133389E-3</v>
      </c>
      <c r="AH728" s="14">
        <f t="shared" si="281"/>
        <v>1.1323305788395557E-3</v>
      </c>
      <c r="AI728" s="14">
        <f t="shared" si="282"/>
        <v>6.8091646445600429E-3</v>
      </c>
      <c r="AJ728" s="14">
        <f t="shared" si="283"/>
        <v>-1.6919722406635591E-2</v>
      </c>
      <c r="AK728" s="14">
        <f t="shared" si="284"/>
        <v>-6.7058621097063759E-3</v>
      </c>
      <c r="AL728" s="14">
        <f t="shared" si="285"/>
        <v>6.4973691432096397E-3</v>
      </c>
      <c r="AM728" s="14">
        <f t="shared" si="286"/>
        <v>6.6501922551528102E-4</v>
      </c>
    </row>
    <row r="729" spans="1:39" x14ac:dyDescent="0.25">
      <c r="A729" s="11">
        <v>43808</v>
      </c>
      <c r="B729" s="12">
        <v>13555.1</v>
      </c>
      <c r="C729" s="12">
        <v>3135.96</v>
      </c>
      <c r="D729" s="12">
        <v>8621.8300780000009</v>
      </c>
      <c r="E729" s="12">
        <v>307.04998799999998</v>
      </c>
      <c r="F729" s="12">
        <v>1749.51001</v>
      </c>
      <c r="G729" s="12">
        <v>43.709999000000003</v>
      </c>
      <c r="H729" s="12">
        <v>157.479996</v>
      </c>
      <c r="I729" s="12">
        <v>1343.5600589999999</v>
      </c>
      <c r="J729" s="12">
        <v>60.490001999999997</v>
      </c>
      <c r="K729" s="12">
        <v>302.5</v>
      </c>
      <c r="L729" s="12">
        <v>103.779999</v>
      </c>
      <c r="M729" s="12">
        <v>56.240184999999997</v>
      </c>
      <c r="N729" s="12">
        <v>188.55999800000001</v>
      </c>
      <c r="O729" s="53"/>
      <c r="P729" s="13">
        <f t="shared" si="264"/>
        <v>-7.229751163769782E-4</v>
      </c>
      <c r="Q729" s="13">
        <f t="shared" si="265"/>
        <v>-1.0969527672547441E-3</v>
      </c>
      <c r="R729" s="13">
        <f t="shared" si="266"/>
        <v>-6.5535854324227927E-4</v>
      </c>
      <c r="S729" s="13">
        <f t="shared" si="267"/>
        <v>-9.3794988195863294E-3</v>
      </c>
      <c r="T729" s="13">
        <f t="shared" si="268"/>
        <v>-5.8873907214740395E-3</v>
      </c>
      <c r="U729" s="13">
        <f t="shared" si="269"/>
        <v>6.8633952611163451E-3</v>
      </c>
      <c r="V729" s="13">
        <f t="shared" si="270"/>
        <v>-6.858026590247146E-3</v>
      </c>
      <c r="W729" s="13">
        <f t="shared" si="271"/>
        <v>8.1870177118759102E-4</v>
      </c>
      <c r="X729" s="13">
        <f t="shared" si="272"/>
        <v>1.6862224603662712E-2</v>
      </c>
      <c r="Y729" s="13">
        <f t="shared" si="273"/>
        <v>-3.1008280991735471E-2</v>
      </c>
      <c r="Z729" s="13">
        <f t="shared" si="274"/>
        <v>-1.5416843470966723E-3</v>
      </c>
      <c r="AA729" s="13">
        <f t="shared" si="275"/>
        <v>-4.3175000224482396E-3</v>
      </c>
      <c r="AB729" s="13">
        <f t="shared" si="276"/>
        <v>-2.2274024419538518E-3</v>
      </c>
      <c r="AC729" s="55"/>
      <c r="AD729" s="14">
        <f t="shared" si="277"/>
        <v>-1.077618409804745E-2</v>
      </c>
      <c r="AE729" s="14">
        <f t="shared" si="278"/>
        <v>-7.0502880400263347E-3</v>
      </c>
      <c r="AF729" s="14">
        <f t="shared" si="279"/>
        <v>6.2169145526354509E-3</v>
      </c>
      <c r="AG729" s="14">
        <f t="shared" si="280"/>
        <v>-7.9129800183717729E-3</v>
      </c>
      <c r="AH729" s="14">
        <f t="shared" si="281"/>
        <v>-2.4203056934245714E-4</v>
      </c>
      <c r="AI729" s="14">
        <f t="shared" si="282"/>
        <v>1.6176369386381E-2</v>
      </c>
      <c r="AJ729" s="14">
        <f t="shared" si="283"/>
        <v>-3.2147928873173255E-2</v>
      </c>
      <c r="AK729" s="14">
        <f t="shared" si="284"/>
        <v>-2.8805058063510335E-3</v>
      </c>
      <c r="AL729" s="14">
        <f t="shared" si="285"/>
        <v>-4.6751006472823837E-3</v>
      </c>
      <c r="AM729" s="14">
        <f t="shared" si="286"/>
        <v>-3.1559400419340165E-3</v>
      </c>
    </row>
    <row r="730" spans="1:39" x14ac:dyDescent="0.25">
      <c r="A730" s="11">
        <v>43809</v>
      </c>
      <c r="B730" s="12">
        <v>13545.3</v>
      </c>
      <c r="C730" s="12">
        <v>3132.52</v>
      </c>
      <c r="D730" s="12">
        <v>8616.1796880000002</v>
      </c>
      <c r="E730" s="12">
        <v>304.17001299999998</v>
      </c>
      <c r="F730" s="12">
        <v>1739.209961</v>
      </c>
      <c r="G730" s="12">
        <v>44.009998000000003</v>
      </c>
      <c r="H730" s="12">
        <v>156.39999399999999</v>
      </c>
      <c r="I730" s="12">
        <v>1344.660034</v>
      </c>
      <c r="J730" s="12">
        <v>61.509998000000003</v>
      </c>
      <c r="K730" s="12">
        <v>293.11999500000002</v>
      </c>
      <c r="L730" s="12">
        <v>103.620003</v>
      </c>
      <c r="M730" s="12">
        <v>55.997368000000002</v>
      </c>
      <c r="N730" s="12">
        <v>188.13999899999999</v>
      </c>
      <c r="O730" s="53"/>
      <c r="P730" s="13">
        <f t="shared" si="264"/>
        <v>2.5543915601722311E-3</v>
      </c>
      <c r="Q730" s="13">
        <f t="shared" si="265"/>
        <v>2.9082017034209873E-3</v>
      </c>
      <c r="R730" s="13">
        <f t="shared" si="266"/>
        <v>4.395232965341167E-3</v>
      </c>
      <c r="S730" s="13">
        <f t="shared" si="267"/>
        <v>-1.41375869290572E-3</v>
      </c>
      <c r="T730" s="13">
        <f t="shared" si="268"/>
        <v>5.4680057113587477E-3</v>
      </c>
      <c r="U730" s="13">
        <f t="shared" si="269"/>
        <v>-4.3171553881916624E-3</v>
      </c>
      <c r="V730" s="13">
        <f t="shared" si="270"/>
        <v>-6.3906652068013159E-5</v>
      </c>
      <c r="W730" s="13">
        <f t="shared" si="271"/>
        <v>2.6771525210667058E-4</v>
      </c>
      <c r="X730" s="13">
        <f t="shared" si="272"/>
        <v>1.495695057574209E-2</v>
      </c>
      <c r="Y730" s="13">
        <f t="shared" si="273"/>
        <v>1.9821227139417807E-2</v>
      </c>
      <c r="Z730" s="13">
        <f t="shared" si="274"/>
        <v>1.8239711882656495E-2</v>
      </c>
      <c r="AA730" s="13">
        <f t="shared" si="275"/>
        <v>-5.5036515287647525E-3</v>
      </c>
      <c r="AB730" s="13">
        <f t="shared" si="276"/>
        <v>9.4610343864198754E-3</v>
      </c>
      <c r="AC730" s="55"/>
      <c r="AD730" s="14">
        <f t="shared" si="277"/>
        <v>-2.8104439713668395E-3</v>
      </c>
      <c r="AE730" s="14">
        <f t="shared" si="278"/>
        <v>4.3051083928064525E-3</v>
      </c>
      <c r="AF730" s="14">
        <f t="shared" si="279"/>
        <v>-4.9636360966725567E-3</v>
      </c>
      <c r="AG730" s="14">
        <f t="shared" si="280"/>
        <v>-1.1188600801926405E-3</v>
      </c>
      <c r="AH730" s="14">
        <f t="shared" si="281"/>
        <v>-7.9301708842337759E-4</v>
      </c>
      <c r="AI730" s="14">
        <f t="shared" si="282"/>
        <v>1.4271095358460377E-2</v>
      </c>
      <c r="AJ730" s="14">
        <f t="shared" si="283"/>
        <v>1.8681579257980023E-2</v>
      </c>
      <c r="AK730" s="14">
        <f t="shared" si="284"/>
        <v>1.6900890423402135E-2</v>
      </c>
      <c r="AL730" s="14">
        <f t="shared" si="285"/>
        <v>-5.8612521535988966E-3</v>
      </c>
      <c r="AM730" s="14">
        <f t="shared" si="286"/>
        <v>8.5324967864397108E-3</v>
      </c>
    </row>
    <row r="731" spans="1:39" x14ac:dyDescent="0.25">
      <c r="A731" s="11">
        <v>43810</v>
      </c>
      <c r="B731" s="12">
        <v>13579.9</v>
      </c>
      <c r="C731" s="12">
        <v>3141.63</v>
      </c>
      <c r="D731" s="12">
        <v>8654.0498050000006</v>
      </c>
      <c r="E731" s="12">
        <v>303.73998999999998</v>
      </c>
      <c r="F731" s="12">
        <v>1748.719971</v>
      </c>
      <c r="G731" s="12">
        <v>43.82</v>
      </c>
      <c r="H731" s="12">
        <v>156.38999899999999</v>
      </c>
      <c r="I731" s="12">
        <v>1345.0200199999999</v>
      </c>
      <c r="J731" s="12">
        <v>62.43</v>
      </c>
      <c r="K731" s="12">
        <v>298.92999300000002</v>
      </c>
      <c r="L731" s="12">
        <v>105.510002</v>
      </c>
      <c r="M731" s="12">
        <v>55.689177999999998</v>
      </c>
      <c r="N731" s="12">
        <v>189.91999799999999</v>
      </c>
      <c r="O731" s="53"/>
      <c r="P731" s="13">
        <f t="shared" si="264"/>
        <v>8.6524937591587747E-3</v>
      </c>
      <c r="Q731" s="13">
        <f t="shared" si="265"/>
        <v>8.5751663945150547E-3</v>
      </c>
      <c r="R731" s="13">
        <f t="shared" si="266"/>
        <v>7.3110866502574812E-3</v>
      </c>
      <c r="S731" s="13">
        <f t="shared" si="267"/>
        <v>7.3088861298771235E-3</v>
      </c>
      <c r="T731" s="13">
        <f t="shared" si="268"/>
        <v>6.6391333046655898E-3</v>
      </c>
      <c r="U731" s="13">
        <f t="shared" si="269"/>
        <v>1.9397489730716533E-2</v>
      </c>
      <c r="V731" s="13">
        <f t="shared" si="270"/>
        <v>1.4067376520668917E-2</v>
      </c>
      <c r="W731" s="13">
        <f t="shared" si="271"/>
        <v>3.9032876254139204E-3</v>
      </c>
      <c r="X731" s="13">
        <f t="shared" si="272"/>
        <v>-3.0433765817716729E-3</v>
      </c>
      <c r="Y731" s="13">
        <f t="shared" si="273"/>
        <v>-1.6391496720773446E-3</v>
      </c>
      <c r="Z731" s="13">
        <f t="shared" si="274"/>
        <v>1.516405999120396E-3</v>
      </c>
      <c r="AA731" s="13">
        <f t="shared" si="275"/>
        <v>-2.3477451938687111E-3</v>
      </c>
      <c r="AB731" s="13">
        <f t="shared" si="276"/>
        <v>2.6328454363189202E-4</v>
      </c>
      <c r="AC731" s="55"/>
      <c r="AD731" s="14">
        <f t="shared" si="277"/>
        <v>5.9122008514160039E-3</v>
      </c>
      <c r="AE731" s="14">
        <f t="shared" si="278"/>
        <v>5.4762359861132946E-3</v>
      </c>
      <c r="AF731" s="14">
        <f t="shared" si="279"/>
        <v>1.8751009022235639E-2</v>
      </c>
      <c r="AG731" s="14">
        <f t="shared" si="280"/>
        <v>1.301242309254429E-2</v>
      </c>
      <c r="AH731" s="14">
        <f t="shared" si="281"/>
        <v>2.8425552848838722E-3</v>
      </c>
      <c r="AI731" s="14">
        <f t="shared" si="282"/>
        <v>-3.7292317990533859E-3</v>
      </c>
      <c r="AJ731" s="14">
        <f t="shared" si="283"/>
        <v>-2.7787975535151286E-3</v>
      </c>
      <c r="AK731" s="14">
        <f t="shared" si="284"/>
        <v>1.7758453986603485E-4</v>
      </c>
      <c r="AL731" s="14">
        <f t="shared" si="285"/>
        <v>-2.7053458187028551E-3</v>
      </c>
      <c r="AM731" s="14">
        <f t="shared" si="286"/>
        <v>-6.6525305634827271E-4</v>
      </c>
    </row>
    <row r="732" spans="1:39" x14ac:dyDescent="0.25">
      <c r="A732" s="11">
        <v>43811</v>
      </c>
      <c r="B732" s="12">
        <v>13697.4</v>
      </c>
      <c r="C732" s="12">
        <v>3168.57</v>
      </c>
      <c r="D732" s="12">
        <v>8717.3203130000002</v>
      </c>
      <c r="E732" s="12">
        <v>305.959991</v>
      </c>
      <c r="F732" s="12">
        <v>1760.329956</v>
      </c>
      <c r="G732" s="12">
        <v>44.669998</v>
      </c>
      <c r="H732" s="12">
        <v>158.58999600000001</v>
      </c>
      <c r="I732" s="12">
        <v>1350.2700199999999</v>
      </c>
      <c r="J732" s="12">
        <v>62.240001999999997</v>
      </c>
      <c r="K732" s="12">
        <v>298.44000199999999</v>
      </c>
      <c r="L732" s="12">
        <v>105.66999800000001</v>
      </c>
      <c r="M732" s="12">
        <v>55.558433999999998</v>
      </c>
      <c r="N732" s="12">
        <v>189.970001</v>
      </c>
      <c r="O732" s="53"/>
      <c r="P732" s="13">
        <f t="shared" si="264"/>
        <v>-7.3006555989518773E-6</v>
      </c>
      <c r="Q732" s="13">
        <f t="shared" si="265"/>
        <v>7.258794976916505E-5</v>
      </c>
      <c r="R732" s="13">
        <f t="shared" si="266"/>
        <v>2.0143311670919317E-3</v>
      </c>
      <c r="S732" s="13">
        <f t="shared" si="267"/>
        <v>3.915548226042409E-2</v>
      </c>
      <c r="T732" s="13">
        <f t="shared" si="268"/>
        <v>3.4651742300972899E-4</v>
      </c>
      <c r="U732" s="13">
        <f t="shared" si="269"/>
        <v>9.4023286054323307E-3</v>
      </c>
      <c r="V732" s="13">
        <f t="shared" si="270"/>
        <v>1.6016199407685283E-2</v>
      </c>
      <c r="W732" s="13">
        <f t="shared" si="271"/>
        <v>-1.8070933693691282E-3</v>
      </c>
      <c r="X732" s="13">
        <f t="shared" si="272"/>
        <v>-4.8205332641204635E-4</v>
      </c>
      <c r="Y732" s="13">
        <f t="shared" si="273"/>
        <v>2.0103873340682199E-4</v>
      </c>
      <c r="Z732" s="13">
        <f t="shared" si="274"/>
        <v>1.8737617464514411E-2</v>
      </c>
      <c r="AA732" s="13">
        <f t="shared" si="275"/>
        <v>2.4373689150417821E-2</v>
      </c>
      <c r="AB732" s="13">
        <f t="shared" si="276"/>
        <v>8.001284371209838E-3</v>
      </c>
      <c r="AC732" s="55"/>
      <c r="AD732" s="14">
        <f t="shared" si="277"/>
        <v>3.7758796981962973E-2</v>
      </c>
      <c r="AE732" s="14">
        <f t="shared" si="278"/>
        <v>-8.1637989554256599E-4</v>
      </c>
      <c r="AF732" s="14">
        <f t="shared" si="279"/>
        <v>8.7558478969514356E-3</v>
      </c>
      <c r="AG732" s="14">
        <f t="shared" si="280"/>
        <v>1.4961245979560656E-2</v>
      </c>
      <c r="AH732" s="14">
        <f t="shared" si="281"/>
        <v>-2.8678257098991764E-3</v>
      </c>
      <c r="AI732" s="14">
        <f t="shared" si="282"/>
        <v>-1.1679085436937593E-3</v>
      </c>
      <c r="AJ732" s="14">
        <f t="shared" si="283"/>
        <v>-9.3860914803096203E-4</v>
      </c>
      <c r="AK732" s="14">
        <f t="shared" si="284"/>
        <v>1.739879600526005E-2</v>
      </c>
      <c r="AL732" s="14">
        <f t="shared" si="285"/>
        <v>2.4016088525583679E-2</v>
      </c>
      <c r="AM732" s="14">
        <f t="shared" si="286"/>
        <v>7.0727467712296734E-3</v>
      </c>
    </row>
    <row r="733" spans="1:39" x14ac:dyDescent="0.25">
      <c r="A733" s="11">
        <v>43812</v>
      </c>
      <c r="B733" s="12">
        <v>13697.3</v>
      </c>
      <c r="C733" s="12">
        <v>3168.8</v>
      </c>
      <c r="D733" s="12">
        <v>8734.8798829999996</v>
      </c>
      <c r="E733" s="12">
        <v>317.94000199999999</v>
      </c>
      <c r="F733" s="12">
        <v>1760.9399410000001</v>
      </c>
      <c r="G733" s="12">
        <v>45.09</v>
      </c>
      <c r="H733" s="12">
        <v>161.13000500000001</v>
      </c>
      <c r="I733" s="12">
        <v>1347.829956</v>
      </c>
      <c r="J733" s="12">
        <v>62.209999000000003</v>
      </c>
      <c r="K733" s="12">
        <v>298.5</v>
      </c>
      <c r="L733" s="12">
        <v>107.650002</v>
      </c>
      <c r="M733" s="12">
        <v>56.912598000000003</v>
      </c>
      <c r="N733" s="12">
        <v>191.490005</v>
      </c>
      <c r="O733" s="53"/>
      <c r="P733" s="13">
        <f t="shared" si="264"/>
        <v>7.1473940119586299E-3</v>
      </c>
      <c r="Q733" s="13">
        <f t="shared" si="265"/>
        <v>7.1478162080280683E-3</v>
      </c>
      <c r="R733" s="13">
        <f t="shared" si="266"/>
        <v>9.0843362545183215E-3</v>
      </c>
      <c r="S733" s="13">
        <f t="shared" si="267"/>
        <v>1.8431106382140516E-2</v>
      </c>
      <c r="T733" s="13">
        <f t="shared" si="268"/>
        <v>4.6963668705837236E-3</v>
      </c>
      <c r="U733" s="13">
        <f t="shared" si="269"/>
        <v>2.4395874916831595E-3</v>
      </c>
      <c r="V733" s="13">
        <f t="shared" si="270"/>
        <v>5.1511324659858637E-3</v>
      </c>
      <c r="W733" s="13">
        <f t="shared" si="271"/>
        <v>9.8974562337148519E-3</v>
      </c>
      <c r="X733" s="13">
        <f t="shared" si="272"/>
        <v>4.5009323983431493E-3</v>
      </c>
      <c r="Y733" s="13">
        <f t="shared" si="273"/>
        <v>1.9128948073701801E-2</v>
      </c>
      <c r="Z733" s="13">
        <f t="shared" si="274"/>
        <v>1.7835559352799679E-2</v>
      </c>
      <c r="AA733" s="13">
        <f t="shared" si="275"/>
        <v>1.5917301824808439E-2</v>
      </c>
      <c r="AB733" s="13">
        <f t="shared" si="276"/>
        <v>6.1099742516586009E-3</v>
      </c>
      <c r="AC733" s="55"/>
      <c r="AD733" s="14">
        <f t="shared" si="277"/>
        <v>1.7034421103679396E-2</v>
      </c>
      <c r="AE733" s="14">
        <f t="shared" si="278"/>
        <v>3.5334695520314284E-3</v>
      </c>
      <c r="AF733" s="14">
        <f t="shared" si="279"/>
        <v>1.793106783202265E-3</v>
      </c>
      <c r="AG733" s="14">
        <f t="shared" si="280"/>
        <v>4.0961790378612369E-3</v>
      </c>
      <c r="AH733" s="14">
        <f t="shared" si="281"/>
        <v>8.8367238931848033E-3</v>
      </c>
      <c r="AI733" s="14">
        <f t="shared" si="282"/>
        <v>3.8150771810614363E-3</v>
      </c>
      <c r="AJ733" s="14">
        <f t="shared" si="283"/>
        <v>1.7989300192264017E-2</v>
      </c>
      <c r="AK733" s="14">
        <f t="shared" si="284"/>
        <v>1.6496737893545318E-2</v>
      </c>
      <c r="AL733" s="14">
        <f t="shared" si="285"/>
        <v>1.5559701199974295E-2</v>
      </c>
      <c r="AM733" s="14">
        <f t="shared" si="286"/>
        <v>5.1814366516784362E-3</v>
      </c>
    </row>
    <row r="734" spans="1:39" x14ac:dyDescent="0.25">
      <c r="A734" s="11">
        <v>43815</v>
      </c>
      <c r="B734" s="12">
        <v>13795.2</v>
      </c>
      <c r="C734" s="12">
        <v>3191.45</v>
      </c>
      <c r="D734" s="12">
        <v>8814.2304690000001</v>
      </c>
      <c r="E734" s="12">
        <v>323.79998799999998</v>
      </c>
      <c r="F734" s="12">
        <v>1769.209961</v>
      </c>
      <c r="G734" s="12">
        <v>45.200001</v>
      </c>
      <c r="H734" s="12">
        <v>161.96000699999999</v>
      </c>
      <c r="I734" s="12">
        <v>1361.170044</v>
      </c>
      <c r="J734" s="12">
        <v>62.490001999999997</v>
      </c>
      <c r="K734" s="12">
        <v>304.209991</v>
      </c>
      <c r="L734" s="12">
        <v>109.57</v>
      </c>
      <c r="M734" s="12">
        <v>57.818492999999997</v>
      </c>
      <c r="N734" s="12">
        <v>192.66000399999999</v>
      </c>
      <c r="O734" s="53"/>
      <c r="P734" s="13">
        <f t="shared" si="264"/>
        <v>7.2488981672780284E-6</v>
      </c>
      <c r="Q734" s="13">
        <f t="shared" si="265"/>
        <v>3.3527080167328194E-4</v>
      </c>
      <c r="R734" s="13">
        <f t="shared" si="266"/>
        <v>1.0358116947486451E-3</v>
      </c>
      <c r="S734" s="13">
        <f t="shared" si="267"/>
        <v>-2.9338543397351424E-3</v>
      </c>
      <c r="T734" s="13">
        <f t="shared" si="268"/>
        <v>1.2124096897959902E-2</v>
      </c>
      <c r="U734" s="13">
        <f t="shared" si="269"/>
        <v>-9.9557741160226643E-3</v>
      </c>
      <c r="V734" s="13">
        <f t="shared" si="270"/>
        <v>-2.0375523940300289E-3</v>
      </c>
      <c r="W734" s="13">
        <f t="shared" si="271"/>
        <v>-4.4447415123983758E-3</v>
      </c>
      <c r="X734" s="13">
        <f t="shared" si="272"/>
        <v>4.480684766180687E-3</v>
      </c>
      <c r="Y734" s="13">
        <f t="shared" si="273"/>
        <v>3.7046843737620572E-2</v>
      </c>
      <c r="Z734" s="13">
        <f t="shared" si="274"/>
        <v>-1.0130519302728791E-2</v>
      </c>
      <c r="AA734" s="13">
        <f t="shared" si="275"/>
        <v>-9.0938430373825208E-2</v>
      </c>
      <c r="AB734" s="13">
        <f t="shared" si="276"/>
        <v>-8.9796063743463606E-3</v>
      </c>
      <c r="AC734" s="55"/>
      <c r="AD734" s="14">
        <f t="shared" si="277"/>
        <v>-4.330539618196262E-3</v>
      </c>
      <c r="AE734" s="14">
        <f t="shared" si="278"/>
        <v>1.0961199579407607E-2</v>
      </c>
      <c r="AF734" s="14">
        <f t="shared" si="279"/>
        <v>-1.0602254824503559E-2</v>
      </c>
      <c r="AG734" s="14">
        <f t="shared" si="280"/>
        <v>-3.0925058221546562E-3</v>
      </c>
      <c r="AH734" s="14">
        <f t="shared" si="281"/>
        <v>-5.5054738529284244E-3</v>
      </c>
      <c r="AI734" s="14">
        <f t="shared" si="282"/>
        <v>3.794829548898974E-3</v>
      </c>
      <c r="AJ734" s="14">
        <f t="shared" si="283"/>
        <v>3.5907195856182787E-2</v>
      </c>
      <c r="AK734" s="14">
        <f t="shared" si="284"/>
        <v>-1.1469340761983152E-2</v>
      </c>
      <c r="AL734" s="14">
        <f t="shared" si="285"/>
        <v>-9.129603099865935E-2</v>
      </c>
      <c r="AM734" s="14">
        <f t="shared" si="286"/>
        <v>-9.9081439743265252E-3</v>
      </c>
    </row>
    <row r="735" spans="1:39" x14ac:dyDescent="0.25">
      <c r="A735" s="11">
        <v>43816</v>
      </c>
      <c r="B735" s="12">
        <v>13795.3</v>
      </c>
      <c r="C735" s="12">
        <v>3192.52</v>
      </c>
      <c r="D735" s="12">
        <v>8823.3603519999997</v>
      </c>
      <c r="E735" s="12">
        <v>322.85000600000001</v>
      </c>
      <c r="F735" s="12">
        <v>1790.660034</v>
      </c>
      <c r="G735" s="12">
        <v>44.75</v>
      </c>
      <c r="H735" s="12">
        <v>161.63000500000001</v>
      </c>
      <c r="I735" s="12">
        <v>1355.119995</v>
      </c>
      <c r="J735" s="12">
        <v>62.77</v>
      </c>
      <c r="K735" s="12">
        <v>315.48001099999999</v>
      </c>
      <c r="L735" s="12">
        <v>108.459999</v>
      </c>
      <c r="M735" s="12">
        <v>52.560569999999998</v>
      </c>
      <c r="N735" s="12">
        <v>190.929993</v>
      </c>
      <c r="O735" s="53"/>
      <c r="P735" s="13">
        <f t="shared" si="264"/>
        <v>2.8270497923221782E-4</v>
      </c>
      <c r="Q735" s="13">
        <f t="shared" si="265"/>
        <v>-4.3226040870536497E-4</v>
      </c>
      <c r="R735" s="13">
        <f t="shared" si="266"/>
        <v>4.9639613766983004E-4</v>
      </c>
      <c r="S735" s="13">
        <f t="shared" si="267"/>
        <v>4.7390397136928275E-3</v>
      </c>
      <c r="T735" s="13">
        <f t="shared" si="268"/>
        <v>-3.7025481521413273E-3</v>
      </c>
      <c r="U735" s="13">
        <f t="shared" si="269"/>
        <v>-2.2341899441347124E-4</v>
      </c>
      <c r="V735" s="13">
        <f t="shared" si="270"/>
        <v>-9.2810119012254333E-4</v>
      </c>
      <c r="W735" s="13">
        <f t="shared" si="271"/>
        <v>-1.8448550749927684E-3</v>
      </c>
      <c r="X735" s="13">
        <f t="shared" si="272"/>
        <v>1.4338218894376364E-3</v>
      </c>
      <c r="Y735" s="13">
        <f t="shared" si="273"/>
        <v>1.6863119102655366E-2</v>
      </c>
      <c r="Z735" s="13">
        <f t="shared" si="274"/>
        <v>-5.8085654232764572E-3</v>
      </c>
      <c r="AA735" s="13">
        <f t="shared" si="275"/>
        <v>-6.7520005966449359E-3</v>
      </c>
      <c r="AB735" s="13">
        <f t="shared" si="276"/>
        <v>-4.0852617639807187E-3</v>
      </c>
      <c r="AC735" s="55"/>
      <c r="AD735" s="14">
        <f t="shared" si="277"/>
        <v>3.342354435231708E-3</v>
      </c>
      <c r="AE735" s="14">
        <f t="shared" si="278"/>
        <v>-4.8654454706936225E-3</v>
      </c>
      <c r="AF735" s="14">
        <f t="shared" si="279"/>
        <v>-8.6989970289436569E-4</v>
      </c>
      <c r="AG735" s="14">
        <f t="shared" si="280"/>
        <v>-1.9830546182471706E-3</v>
      </c>
      <c r="AH735" s="14">
        <f t="shared" si="281"/>
        <v>-2.9055874155228165E-3</v>
      </c>
      <c r="AI735" s="14">
        <f t="shared" si="282"/>
        <v>7.4796667215592334E-4</v>
      </c>
      <c r="AJ735" s="14">
        <f t="shared" si="283"/>
        <v>1.5723471221217582E-2</v>
      </c>
      <c r="AK735" s="14">
        <f t="shared" si="284"/>
        <v>-7.1473868825308179E-3</v>
      </c>
      <c r="AL735" s="14">
        <f t="shared" si="285"/>
        <v>-7.10960122147908E-3</v>
      </c>
      <c r="AM735" s="14">
        <f t="shared" si="286"/>
        <v>-5.0137993639608833E-3</v>
      </c>
    </row>
    <row r="736" spans="1:39" x14ac:dyDescent="0.25">
      <c r="A736" s="11">
        <v>43817</v>
      </c>
      <c r="B736" s="12">
        <v>13799.2</v>
      </c>
      <c r="C736" s="12">
        <v>3191.14</v>
      </c>
      <c r="D736" s="12">
        <v>8827.7402340000008</v>
      </c>
      <c r="E736" s="12">
        <v>324.38000499999998</v>
      </c>
      <c r="F736" s="12">
        <v>1784.030029</v>
      </c>
      <c r="G736" s="12">
        <v>44.740001999999997</v>
      </c>
      <c r="H736" s="12">
        <v>161.479996</v>
      </c>
      <c r="I736" s="12">
        <v>1352.619995</v>
      </c>
      <c r="J736" s="12">
        <v>62.860000999999997</v>
      </c>
      <c r="K736" s="12">
        <v>320.79998799999998</v>
      </c>
      <c r="L736" s="12">
        <v>107.83000199999999</v>
      </c>
      <c r="M736" s="12">
        <v>52.205680999999998</v>
      </c>
      <c r="N736" s="12">
        <v>190.14999399999999</v>
      </c>
      <c r="O736" s="53"/>
      <c r="P736" s="13">
        <f t="shared" si="264"/>
        <v>2.3552089976230928E-3</v>
      </c>
      <c r="Q736" s="13">
        <f t="shared" si="265"/>
        <v>4.4592214694434418E-3</v>
      </c>
      <c r="R736" s="13">
        <f t="shared" si="266"/>
        <v>6.7377937528014797E-3</v>
      </c>
      <c r="S736" s="13">
        <f t="shared" si="267"/>
        <v>1.0019113231100718E-2</v>
      </c>
      <c r="T736" s="13">
        <f t="shared" si="268"/>
        <v>4.6243616227830131E-3</v>
      </c>
      <c r="U736" s="13">
        <f t="shared" si="269"/>
        <v>2.0116226190602937E-3</v>
      </c>
      <c r="V736" s="13">
        <f t="shared" si="270"/>
        <v>1.1456564564195304E-2</v>
      </c>
      <c r="W736" s="13">
        <f t="shared" si="271"/>
        <v>2.5284588521847784E-3</v>
      </c>
      <c r="X736" s="13">
        <f t="shared" si="272"/>
        <v>9.704104204516506E-3</v>
      </c>
      <c r="Y736" s="13">
        <f t="shared" si="273"/>
        <v>3.5598545595955766E-2</v>
      </c>
      <c r="Z736" s="13">
        <f t="shared" si="274"/>
        <v>9.7375032970881126E-3</v>
      </c>
      <c r="AA736" s="13">
        <f t="shared" si="275"/>
        <v>1.2164633960047411E-2</v>
      </c>
      <c r="AB736" s="13">
        <f t="shared" si="276"/>
        <v>2.6296608770870478E-4</v>
      </c>
      <c r="AC736" s="55"/>
      <c r="AD736" s="14">
        <f t="shared" si="277"/>
        <v>8.6224279526395976E-3</v>
      </c>
      <c r="AE736" s="14">
        <f t="shared" si="278"/>
        <v>3.4614643042307179E-3</v>
      </c>
      <c r="AF736" s="14">
        <f t="shared" si="279"/>
        <v>1.3651419105793993E-3</v>
      </c>
      <c r="AG736" s="14">
        <f t="shared" si="280"/>
        <v>1.0401611136070677E-2</v>
      </c>
      <c r="AH736" s="14">
        <f t="shared" si="281"/>
        <v>1.4677265116547302E-3</v>
      </c>
      <c r="AI736" s="14">
        <f t="shared" si="282"/>
        <v>9.0182489872347935E-3</v>
      </c>
      <c r="AJ736" s="14">
        <f t="shared" si="283"/>
        <v>3.4458897714517982E-2</v>
      </c>
      <c r="AK736" s="14">
        <f t="shared" si="284"/>
        <v>8.3986818378337519E-3</v>
      </c>
      <c r="AL736" s="14">
        <f t="shared" si="285"/>
        <v>1.1807033335213267E-2</v>
      </c>
      <c r="AM736" s="14">
        <f t="shared" si="286"/>
        <v>-6.6557151227145995E-4</v>
      </c>
    </row>
    <row r="737" spans="1:39" x14ac:dyDescent="0.25">
      <c r="A737" s="11">
        <v>43818</v>
      </c>
      <c r="B737" s="12">
        <v>13831.7</v>
      </c>
      <c r="C737" s="12">
        <v>3205.37</v>
      </c>
      <c r="D737" s="12">
        <v>8887.2197269999997</v>
      </c>
      <c r="E737" s="12">
        <v>327.63000499999998</v>
      </c>
      <c r="F737" s="12">
        <v>1792.280029</v>
      </c>
      <c r="G737" s="12">
        <v>44.830002</v>
      </c>
      <c r="H737" s="12">
        <v>163.33000200000001</v>
      </c>
      <c r="I737" s="12">
        <v>1356.040039</v>
      </c>
      <c r="J737" s="12">
        <v>63.470001000000003</v>
      </c>
      <c r="K737" s="12">
        <v>332.22000100000002</v>
      </c>
      <c r="L737" s="12">
        <v>108.879997</v>
      </c>
      <c r="M737" s="12">
        <v>52.840744000000001</v>
      </c>
      <c r="N737" s="12">
        <v>190.199997</v>
      </c>
      <c r="O737" s="53"/>
      <c r="P737" s="13">
        <f t="shared" si="264"/>
        <v>4.1643471156833645E-3</v>
      </c>
      <c r="Q737" s="13">
        <f t="shared" si="265"/>
        <v>4.9448269622538454E-3</v>
      </c>
      <c r="R737" s="13">
        <f t="shared" si="266"/>
        <v>4.2465737496444333E-3</v>
      </c>
      <c r="S737" s="13">
        <f t="shared" si="267"/>
        <v>-6.1105514435388919E-5</v>
      </c>
      <c r="T737" s="13">
        <f t="shared" si="268"/>
        <v>-3.2249586596269086E-3</v>
      </c>
      <c r="U737" s="13">
        <f t="shared" si="269"/>
        <v>1.2045437785168867E-2</v>
      </c>
      <c r="V737" s="13">
        <f t="shared" si="270"/>
        <v>7.4695462258060896E-3</v>
      </c>
      <c r="W737" s="13">
        <f t="shared" si="271"/>
        <v>-4.7565505549206355E-3</v>
      </c>
      <c r="X737" s="13">
        <f t="shared" si="272"/>
        <v>7.0899163842772506E-3</v>
      </c>
      <c r="Y737" s="13">
        <f t="shared" si="273"/>
        <v>1.4087029636725479E-2</v>
      </c>
      <c r="Z737" s="13">
        <f t="shared" si="274"/>
        <v>-1.1939474979963949E-3</v>
      </c>
      <c r="AA737" s="13">
        <f t="shared" si="275"/>
        <v>3.004651107864742E-3</v>
      </c>
      <c r="AB737" s="13">
        <f t="shared" si="276"/>
        <v>1.1829653183432987E-2</v>
      </c>
      <c r="AC737" s="55"/>
      <c r="AD737" s="14">
        <f t="shared" si="277"/>
        <v>-1.4577907928965087E-3</v>
      </c>
      <c r="AE737" s="14">
        <f t="shared" si="278"/>
        <v>-4.3878559781792038E-3</v>
      </c>
      <c r="AF737" s="14">
        <f t="shared" si="279"/>
        <v>1.1398957076687971E-2</v>
      </c>
      <c r="AG737" s="14">
        <f t="shared" si="280"/>
        <v>6.4145927976814628E-3</v>
      </c>
      <c r="AH737" s="14">
        <f t="shared" si="281"/>
        <v>-5.8172828954506841E-3</v>
      </c>
      <c r="AI737" s="14">
        <f t="shared" si="282"/>
        <v>6.4040611669955371E-3</v>
      </c>
      <c r="AJ737" s="14">
        <f t="shared" si="283"/>
        <v>1.2947381755287694E-2</v>
      </c>
      <c r="AK737" s="14">
        <f t="shared" si="284"/>
        <v>-2.532768957250756E-3</v>
      </c>
      <c r="AL737" s="14">
        <f t="shared" si="285"/>
        <v>2.6470504830305979E-3</v>
      </c>
      <c r="AM737" s="14">
        <f t="shared" si="286"/>
        <v>1.0901115583452822E-2</v>
      </c>
    </row>
    <row r="738" spans="1:39" x14ac:dyDescent="0.25">
      <c r="A738" s="11">
        <v>43819</v>
      </c>
      <c r="B738" s="12">
        <v>13889.3</v>
      </c>
      <c r="C738" s="12">
        <v>3221.22</v>
      </c>
      <c r="D738" s="12">
        <v>8924.9599610000005</v>
      </c>
      <c r="E738" s="12">
        <v>327.60998499999999</v>
      </c>
      <c r="F738" s="12">
        <v>1786.5</v>
      </c>
      <c r="G738" s="12">
        <v>45.369999</v>
      </c>
      <c r="H738" s="12">
        <v>164.550003</v>
      </c>
      <c r="I738" s="12">
        <v>1349.589966</v>
      </c>
      <c r="J738" s="12">
        <v>63.919998</v>
      </c>
      <c r="K738" s="12">
        <v>336.89999399999999</v>
      </c>
      <c r="L738" s="12">
        <v>108.75</v>
      </c>
      <c r="M738" s="12">
        <v>52.999512000000003</v>
      </c>
      <c r="N738" s="12">
        <v>192.449997</v>
      </c>
      <c r="O738" s="53"/>
      <c r="P738" s="13">
        <f t="shared" si="264"/>
        <v>7.7037719683503703E-4</v>
      </c>
      <c r="Q738" s="13">
        <f t="shared" si="265"/>
        <v>8.6613146571812294E-4</v>
      </c>
      <c r="R738" s="13">
        <f t="shared" si="266"/>
        <v>2.3182658623019936E-3</v>
      </c>
      <c r="S738" s="13">
        <f t="shared" si="267"/>
        <v>4.0903118383281978E-3</v>
      </c>
      <c r="T738" s="13">
        <f t="shared" si="268"/>
        <v>3.6383991043940078E-3</v>
      </c>
      <c r="U738" s="13">
        <f t="shared" si="269"/>
        <v>-3.306105428831918E-3</v>
      </c>
      <c r="V738" s="13">
        <f t="shared" si="270"/>
        <v>-4.922503708492787E-3</v>
      </c>
      <c r="W738" s="13">
        <f t="shared" si="271"/>
        <v>-5.5572434509343349E-4</v>
      </c>
      <c r="X738" s="13">
        <f t="shared" si="272"/>
        <v>-8.7609045294401167E-3</v>
      </c>
      <c r="Y738" s="13">
        <f t="shared" si="273"/>
        <v>-1.1279275950358048E-2</v>
      </c>
      <c r="Z738" s="13">
        <f t="shared" si="274"/>
        <v>-1.2873471264368552E-3</v>
      </c>
      <c r="AA738" s="13">
        <f t="shared" si="275"/>
        <v>1.762035091945835E-3</v>
      </c>
      <c r="AB738" s="13">
        <f t="shared" si="276"/>
        <v>-1.0394388314804992E-4</v>
      </c>
      <c r="AC738" s="55"/>
      <c r="AD738" s="14">
        <f t="shared" si="277"/>
        <v>2.6936265598670782E-3</v>
      </c>
      <c r="AE738" s="14">
        <f t="shared" si="278"/>
        <v>2.4755017858417126E-3</v>
      </c>
      <c r="AF738" s="14">
        <f t="shared" si="279"/>
        <v>-3.9525861373128123E-3</v>
      </c>
      <c r="AG738" s="14">
        <f t="shared" si="280"/>
        <v>-5.9774571366174138E-3</v>
      </c>
      <c r="AH738" s="14">
        <f t="shared" si="281"/>
        <v>-1.6164566856234817E-3</v>
      </c>
      <c r="AI738" s="14">
        <f t="shared" si="282"/>
        <v>-9.4467597467218292E-3</v>
      </c>
      <c r="AJ738" s="14">
        <f t="shared" si="283"/>
        <v>-1.2418923831795832E-2</v>
      </c>
      <c r="AK738" s="14">
        <f t="shared" si="284"/>
        <v>-2.6261685856912164E-3</v>
      </c>
      <c r="AL738" s="14">
        <f t="shared" si="285"/>
        <v>1.4044344671116911E-3</v>
      </c>
      <c r="AM738" s="14">
        <f t="shared" si="286"/>
        <v>-1.0324814831282145E-3</v>
      </c>
    </row>
    <row r="739" spans="1:39" x14ac:dyDescent="0.25">
      <c r="A739" s="11">
        <v>43822</v>
      </c>
      <c r="B739" s="12">
        <v>13900</v>
      </c>
      <c r="C739" s="12">
        <v>3224.01</v>
      </c>
      <c r="D739" s="12">
        <v>8945.6503909999992</v>
      </c>
      <c r="E739" s="12">
        <v>328.95001200000002</v>
      </c>
      <c r="F739" s="12">
        <v>1793</v>
      </c>
      <c r="G739" s="12">
        <v>45.220001000000003</v>
      </c>
      <c r="H739" s="12">
        <v>163.740005</v>
      </c>
      <c r="I739" s="12">
        <v>1348.839966</v>
      </c>
      <c r="J739" s="12">
        <v>63.360000999999997</v>
      </c>
      <c r="K739" s="12">
        <v>333.10000600000001</v>
      </c>
      <c r="L739" s="12">
        <v>108.610001</v>
      </c>
      <c r="M739" s="12">
        <v>53.092899000000003</v>
      </c>
      <c r="N739" s="12">
        <v>192.429993</v>
      </c>
      <c r="O739" s="53"/>
      <c r="P739" s="13">
        <f t="shared" si="264"/>
        <v>-3.5251798561153347E-4</v>
      </c>
      <c r="Q739" s="13">
        <f t="shared" si="265"/>
        <v>-1.9540882317370389E-4</v>
      </c>
      <c r="R739" s="13">
        <f t="shared" si="266"/>
        <v>8.0815722546834223E-4</v>
      </c>
      <c r="S739" s="13">
        <f t="shared" si="267"/>
        <v>2.0975922627417543E-3</v>
      </c>
      <c r="T739" s="13">
        <f t="shared" si="268"/>
        <v>-2.1137975460122638E-3</v>
      </c>
      <c r="U739" s="13">
        <f t="shared" si="269"/>
        <v>1.9902697481142262E-3</v>
      </c>
      <c r="V739" s="13">
        <f t="shared" si="270"/>
        <v>-2.9925796081415879E-3</v>
      </c>
      <c r="W739" s="13">
        <f t="shared" si="271"/>
        <v>-3.9144058102442703E-3</v>
      </c>
      <c r="X739" s="13">
        <f t="shared" si="272"/>
        <v>1.7361110837104121E-3</v>
      </c>
      <c r="Y739" s="13">
        <f t="shared" si="273"/>
        <v>3.0022815430386096E-4</v>
      </c>
      <c r="Z739" s="13">
        <f t="shared" si="274"/>
        <v>7.3658962584866039E-4</v>
      </c>
      <c r="AA739" s="13">
        <f t="shared" si="275"/>
        <v>-2.8142746546954145E-3</v>
      </c>
      <c r="AB739" s="13">
        <f t="shared" si="276"/>
        <v>1.66297880601185E-3</v>
      </c>
      <c r="AC739" s="55"/>
      <c r="AD739" s="14">
        <f t="shared" si="277"/>
        <v>7.0090698428063448E-4</v>
      </c>
      <c r="AE739" s="14">
        <f t="shared" si="278"/>
        <v>-3.276694864564559E-3</v>
      </c>
      <c r="AF739" s="14">
        <f t="shared" si="279"/>
        <v>1.3437890396333317E-3</v>
      </c>
      <c r="AG739" s="14">
        <f t="shared" si="280"/>
        <v>-4.0475330362662147E-3</v>
      </c>
      <c r="AH739" s="14">
        <f t="shared" si="281"/>
        <v>-4.9751381507743189E-3</v>
      </c>
      <c r="AI739" s="14">
        <f t="shared" si="282"/>
        <v>1.0502558664286991E-3</v>
      </c>
      <c r="AJ739" s="14">
        <f t="shared" si="283"/>
        <v>-8.3941972713392305E-4</v>
      </c>
      <c r="AK739" s="14">
        <f t="shared" si="284"/>
        <v>-6.0223183340570073E-4</v>
      </c>
      <c r="AL739" s="14">
        <f t="shared" si="285"/>
        <v>-3.1718752795295586E-3</v>
      </c>
      <c r="AM739" s="14">
        <f t="shared" si="286"/>
        <v>7.3444120603168527E-4</v>
      </c>
    </row>
    <row r="740" spans="1:39" x14ac:dyDescent="0.25">
      <c r="A740" s="11">
        <v>43823</v>
      </c>
      <c r="B740" s="12">
        <v>13895.1</v>
      </c>
      <c r="C740" s="12">
        <v>3223.38</v>
      </c>
      <c r="D740" s="12">
        <v>8952.8798829999996</v>
      </c>
      <c r="E740" s="12">
        <v>329.64001500000001</v>
      </c>
      <c r="F740" s="12">
        <v>1789.209961</v>
      </c>
      <c r="G740" s="12">
        <v>45.310001</v>
      </c>
      <c r="H740" s="12">
        <v>163.25</v>
      </c>
      <c r="I740" s="12">
        <v>1343.5600589999999</v>
      </c>
      <c r="J740" s="12">
        <v>63.470001000000003</v>
      </c>
      <c r="K740" s="12">
        <v>333.20001200000002</v>
      </c>
      <c r="L740" s="12">
        <v>108.69000200000001</v>
      </c>
      <c r="M740" s="12">
        <v>52.943480999999998</v>
      </c>
      <c r="N740" s="12">
        <v>192.75</v>
      </c>
      <c r="O740" s="53"/>
      <c r="P740" s="13">
        <f t="shared" si="264"/>
        <v>3.2601420644686741E-3</v>
      </c>
      <c r="Q740" s="13">
        <f t="shared" si="265"/>
        <v>5.1281573999961694E-3</v>
      </c>
      <c r="R740" s="13">
        <f t="shared" si="266"/>
        <v>7.7639559458391183E-3</v>
      </c>
      <c r="S740" s="13">
        <f t="shared" si="267"/>
        <v>4.7324260678729413E-3</v>
      </c>
      <c r="T740" s="13">
        <f t="shared" si="268"/>
        <v>4.4466586221961979E-2</v>
      </c>
      <c r="U740" s="13">
        <f t="shared" si="269"/>
        <v>-1.103575345319352E-3</v>
      </c>
      <c r="V740" s="13">
        <f t="shared" si="270"/>
        <v>7.71819295558962E-3</v>
      </c>
      <c r="W740" s="13">
        <f t="shared" si="271"/>
        <v>1.2533838652909912E-2</v>
      </c>
      <c r="X740" s="13">
        <f t="shared" si="272"/>
        <v>6.4597446595282548E-3</v>
      </c>
      <c r="Y740" s="13">
        <f t="shared" si="273"/>
        <v>-1.7107052205028728E-3</v>
      </c>
      <c r="Z740" s="13">
        <f t="shared" si="274"/>
        <v>9.7524885499586933E-3</v>
      </c>
      <c r="AA740" s="13">
        <f t="shared" si="275"/>
        <v>1.9403710912020422E-3</v>
      </c>
      <c r="AB740" s="13">
        <f t="shared" si="276"/>
        <v>4.9805810635537018E-3</v>
      </c>
      <c r="AC740" s="55"/>
      <c r="AD740" s="14">
        <f t="shared" si="277"/>
        <v>3.3357407894118217E-3</v>
      </c>
      <c r="AE740" s="14">
        <f t="shared" si="278"/>
        <v>4.3303688903409687E-2</v>
      </c>
      <c r="AF740" s="14">
        <f t="shared" si="279"/>
        <v>-1.7500560538002464E-3</v>
      </c>
      <c r="AG740" s="14">
        <f t="shared" si="280"/>
        <v>6.6632395274649932E-3</v>
      </c>
      <c r="AH740" s="14">
        <f t="shared" si="281"/>
        <v>1.1473106312379864E-2</v>
      </c>
      <c r="AI740" s="14">
        <f t="shared" si="282"/>
        <v>5.7738894422465414E-3</v>
      </c>
      <c r="AJ740" s="14">
        <f t="shared" si="283"/>
        <v>-2.8503531019406568E-3</v>
      </c>
      <c r="AK740" s="14">
        <f t="shared" si="284"/>
        <v>8.4136670907043326E-3</v>
      </c>
      <c r="AL740" s="14">
        <f t="shared" si="285"/>
        <v>1.5827704663678983E-3</v>
      </c>
      <c r="AM740" s="14">
        <f t="shared" si="286"/>
        <v>4.0520434635735372E-3</v>
      </c>
    </row>
    <row r="741" spans="1:39" x14ac:dyDescent="0.25">
      <c r="A741" s="11">
        <v>43825</v>
      </c>
      <c r="B741" s="12">
        <v>13940.4</v>
      </c>
      <c r="C741" s="12">
        <v>3239.91</v>
      </c>
      <c r="D741" s="12">
        <v>9022.3896480000003</v>
      </c>
      <c r="E741" s="12">
        <v>331.20001200000002</v>
      </c>
      <c r="F741" s="12">
        <v>1868.7700199999999</v>
      </c>
      <c r="G741" s="12">
        <v>45.259998000000003</v>
      </c>
      <c r="H741" s="12">
        <v>164.509995</v>
      </c>
      <c r="I741" s="12">
        <v>1360.400024</v>
      </c>
      <c r="J741" s="12">
        <v>63.880001</v>
      </c>
      <c r="K741" s="12">
        <v>332.63000499999998</v>
      </c>
      <c r="L741" s="12">
        <v>109.75</v>
      </c>
      <c r="M741" s="12">
        <v>53.046211</v>
      </c>
      <c r="N741" s="12">
        <v>193.71000699999999</v>
      </c>
      <c r="O741" s="53"/>
      <c r="P741" s="13">
        <f t="shared" si="264"/>
        <v>2.6541562652449002E-4</v>
      </c>
      <c r="Q741" s="13">
        <f t="shared" si="265"/>
        <v>3.3951560382883272E-5</v>
      </c>
      <c r="R741" s="13">
        <f t="shared" si="266"/>
        <v>-1.7478219867721467E-3</v>
      </c>
      <c r="S741" s="13">
        <f t="shared" si="267"/>
        <v>-1.2379317184324501E-3</v>
      </c>
      <c r="T741" s="13">
        <f t="shared" si="268"/>
        <v>5.5118018213917708E-4</v>
      </c>
      <c r="U741" s="13">
        <f t="shared" si="269"/>
        <v>-8.8371634483941364E-4</v>
      </c>
      <c r="V741" s="13">
        <f t="shared" si="270"/>
        <v>2.8569753466953784E-3</v>
      </c>
      <c r="W741" s="13">
        <f t="shared" si="271"/>
        <v>-6.2555195897292526E-3</v>
      </c>
      <c r="X741" s="13">
        <f t="shared" si="272"/>
        <v>-4.8528646704310008E-3</v>
      </c>
      <c r="Y741" s="13">
        <f t="shared" si="273"/>
        <v>-1.0642482478392168E-2</v>
      </c>
      <c r="Z741" s="13">
        <f t="shared" si="274"/>
        <v>-3.1890478359908325E-3</v>
      </c>
      <c r="AA741" s="13">
        <f t="shared" si="275"/>
        <v>1.5668923082932329E-2</v>
      </c>
      <c r="AB741" s="13">
        <f t="shared" si="276"/>
        <v>1.7551803609197059E-3</v>
      </c>
      <c r="AC741" s="55"/>
      <c r="AD741" s="14">
        <f t="shared" si="277"/>
        <v>-2.6346169968935696E-3</v>
      </c>
      <c r="AE741" s="14">
        <f t="shared" si="278"/>
        <v>-6.117171364131179E-4</v>
      </c>
      <c r="AF741" s="14">
        <f t="shared" si="279"/>
        <v>-1.5301970533203081E-3</v>
      </c>
      <c r="AG741" s="14">
        <f t="shared" si="280"/>
        <v>1.8020219185707512E-3</v>
      </c>
      <c r="AH741" s="14">
        <f t="shared" si="281"/>
        <v>-7.3162519302593012E-3</v>
      </c>
      <c r="AI741" s="14">
        <f t="shared" si="282"/>
        <v>-5.5387198877127142E-3</v>
      </c>
      <c r="AJ741" s="14">
        <f t="shared" si="283"/>
        <v>-1.1782130359829952E-2</v>
      </c>
      <c r="AK741" s="14">
        <f t="shared" si="284"/>
        <v>-4.5278692952451932E-3</v>
      </c>
      <c r="AL741" s="14">
        <f t="shared" si="285"/>
        <v>1.5311322458098185E-2</v>
      </c>
      <c r="AM741" s="14">
        <f t="shared" si="286"/>
        <v>8.2664276093954113E-4</v>
      </c>
    </row>
    <row r="742" spans="1:39" x14ac:dyDescent="0.25">
      <c r="A742" s="11">
        <v>43826</v>
      </c>
      <c r="B742" s="12">
        <v>13944.1</v>
      </c>
      <c r="C742" s="12">
        <v>3240.02</v>
      </c>
      <c r="D742" s="12">
        <v>9006.6201170000004</v>
      </c>
      <c r="E742" s="12">
        <v>330.790009</v>
      </c>
      <c r="F742" s="12">
        <v>1869.8000489999999</v>
      </c>
      <c r="G742" s="12">
        <v>45.220001000000003</v>
      </c>
      <c r="H742" s="12">
        <v>164.979996</v>
      </c>
      <c r="I742" s="12">
        <v>1351.8900149999999</v>
      </c>
      <c r="J742" s="12">
        <v>63.57</v>
      </c>
      <c r="K742" s="12">
        <v>329.08999599999999</v>
      </c>
      <c r="L742" s="12">
        <v>109.400002</v>
      </c>
      <c r="M742" s="12">
        <v>53.877388000000003</v>
      </c>
      <c r="N742" s="12">
        <v>194.050003</v>
      </c>
      <c r="O742" s="53"/>
      <c r="P742" s="13">
        <f t="shared" si="264"/>
        <v>-4.8694429902251812E-3</v>
      </c>
      <c r="Q742" s="13">
        <f t="shared" si="265"/>
        <v>-5.7808285134042237E-3</v>
      </c>
      <c r="R742" s="13">
        <f t="shared" si="266"/>
        <v>-6.7317020383218518E-3</v>
      </c>
      <c r="S742" s="13">
        <f t="shared" si="267"/>
        <v>-7.4065507824936372E-3</v>
      </c>
      <c r="T742" s="13">
        <f t="shared" si="268"/>
        <v>-1.2252665204631197E-2</v>
      </c>
      <c r="U742" s="13">
        <f t="shared" si="269"/>
        <v>-5.0862227977396257E-3</v>
      </c>
      <c r="V742" s="13">
        <f t="shared" si="270"/>
        <v>-1.5395769557419614E-2</v>
      </c>
      <c r="W742" s="13">
        <f t="shared" si="271"/>
        <v>-1.1650356038763965E-2</v>
      </c>
      <c r="X742" s="13">
        <f t="shared" si="272"/>
        <v>-3.303429290545945E-3</v>
      </c>
      <c r="Y742" s="13">
        <f t="shared" si="273"/>
        <v>-1.7563578565906846E-2</v>
      </c>
      <c r="Z742" s="13">
        <f t="shared" si="274"/>
        <v>-1.3071306890835355E-2</v>
      </c>
      <c r="AA742" s="13">
        <f t="shared" si="275"/>
        <v>-6.7603685612970255E-3</v>
      </c>
      <c r="AB742" s="13">
        <f t="shared" si="276"/>
        <v>-8.8636999402674777E-3</v>
      </c>
      <c r="AC742" s="55"/>
      <c r="AD742" s="14">
        <f t="shared" si="277"/>
        <v>-8.8032360609547576E-3</v>
      </c>
      <c r="AE742" s="14">
        <f t="shared" si="278"/>
        <v>-1.3415562523183492E-2</v>
      </c>
      <c r="AF742" s="14">
        <f t="shared" si="279"/>
        <v>-5.7327035062205199E-3</v>
      </c>
      <c r="AG742" s="14">
        <f t="shared" si="280"/>
        <v>-1.6450722985544241E-2</v>
      </c>
      <c r="AH742" s="14">
        <f t="shared" si="281"/>
        <v>-1.2711088379294013E-2</v>
      </c>
      <c r="AI742" s="14">
        <f t="shared" si="282"/>
        <v>-3.9892845078276585E-3</v>
      </c>
      <c r="AJ742" s="14">
        <f t="shared" si="283"/>
        <v>-1.870322644734463E-2</v>
      </c>
      <c r="AK742" s="14">
        <f t="shared" si="284"/>
        <v>-1.4410128350089715E-2</v>
      </c>
      <c r="AL742" s="14">
        <f t="shared" si="285"/>
        <v>-7.1179691861311695E-3</v>
      </c>
      <c r="AM742" s="14">
        <f t="shared" si="286"/>
        <v>-9.7922375402476423E-3</v>
      </c>
    </row>
    <row r="743" spans="1:39" x14ac:dyDescent="0.25">
      <c r="A743" s="11">
        <v>43829</v>
      </c>
      <c r="B743" s="12">
        <v>13876.2</v>
      </c>
      <c r="C743" s="12">
        <v>3221.29</v>
      </c>
      <c r="D743" s="12">
        <v>8945.9902340000008</v>
      </c>
      <c r="E743" s="12">
        <v>328.33999599999999</v>
      </c>
      <c r="F743" s="12">
        <v>1846.8900149999999</v>
      </c>
      <c r="G743" s="12">
        <v>44.990001999999997</v>
      </c>
      <c r="H743" s="12">
        <v>162.44000199999999</v>
      </c>
      <c r="I743" s="12">
        <v>1336.1400149999999</v>
      </c>
      <c r="J743" s="12">
        <v>63.360000999999997</v>
      </c>
      <c r="K743" s="12">
        <v>323.30999800000001</v>
      </c>
      <c r="L743" s="12">
        <v>107.970001</v>
      </c>
      <c r="M743" s="12">
        <v>53.513157</v>
      </c>
      <c r="N743" s="12">
        <v>192.33000200000001</v>
      </c>
      <c r="O743" s="53"/>
      <c r="P743" s="13">
        <f t="shared" si="264"/>
        <v>2.6520228881106167E-3</v>
      </c>
      <c r="Q743" s="13">
        <f t="shared" si="265"/>
        <v>2.9460247292234509E-3</v>
      </c>
      <c r="R743" s="13">
        <f t="shared" si="266"/>
        <v>2.9744471326236255E-3</v>
      </c>
      <c r="S743" s="13">
        <f t="shared" si="267"/>
        <v>4.4770726012923756E-3</v>
      </c>
      <c r="T743" s="13">
        <f t="shared" si="268"/>
        <v>5.1435168975122458E-4</v>
      </c>
      <c r="U743" s="13">
        <f t="shared" si="269"/>
        <v>5.1122247116148767E-3</v>
      </c>
      <c r="V743" s="13">
        <f t="shared" si="270"/>
        <v>1.2312053529770495E-3</v>
      </c>
      <c r="W743" s="13">
        <f t="shared" si="271"/>
        <v>6.5861735306227409E-4</v>
      </c>
      <c r="X743" s="13">
        <f t="shared" si="272"/>
        <v>2.9987057607527845E-3</v>
      </c>
      <c r="Y743" s="13">
        <f t="shared" si="273"/>
        <v>8.0420958710947232E-4</v>
      </c>
      <c r="Z743" s="13">
        <f t="shared" si="274"/>
        <v>1.8523385954216653E-3</v>
      </c>
      <c r="AA743" s="13">
        <f t="shared" si="275"/>
        <v>-2.268731781232769E-3</v>
      </c>
      <c r="AB743" s="13">
        <f t="shared" si="276"/>
        <v>1.8197420909920048E-3</v>
      </c>
      <c r="AC743" s="55"/>
      <c r="AD743" s="14">
        <f t="shared" si="277"/>
        <v>3.0803873228312561E-3</v>
      </c>
      <c r="AE743" s="14">
        <f t="shared" si="278"/>
        <v>-6.4854562880107039E-4</v>
      </c>
      <c r="AF743" s="14">
        <f t="shared" si="279"/>
        <v>4.4657440031339824E-3</v>
      </c>
      <c r="AG743" s="14">
        <f t="shared" si="280"/>
        <v>1.7625192485242218E-4</v>
      </c>
      <c r="AH743" s="14">
        <f t="shared" si="281"/>
        <v>-4.0211498746777407E-4</v>
      </c>
      <c r="AI743" s="14">
        <f t="shared" si="282"/>
        <v>2.3128505434710715E-3</v>
      </c>
      <c r="AJ743" s="14">
        <f t="shared" si="283"/>
        <v>-3.3543829432831169E-4</v>
      </c>
      <c r="AK743" s="14">
        <f t="shared" si="284"/>
        <v>5.1351713616730422E-4</v>
      </c>
      <c r="AL743" s="14">
        <f t="shared" si="285"/>
        <v>-2.6263324060669131E-3</v>
      </c>
      <c r="AM743" s="14">
        <f t="shared" si="286"/>
        <v>8.9120449101184006E-4</v>
      </c>
    </row>
    <row r="744" spans="1:39" x14ac:dyDescent="0.25">
      <c r="A744" s="11">
        <v>43830</v>
      </c>
      <c r="B744" s="12">
        <v>13913</v>
      </c>
      <c r="C744" s="12">
        <v>3230.78</v>
      </c>
      <c r="D744" s="12">
        <v>8972.5996090000008</v>
      </c>
      <c r="E744" s="12">
        <v>329.80999800000001</v>
      </c>
      <c r="F744" s="12">
        <v>1847.839966</v>
      </c>
      <c r="G744" s="12">
        <v>45.220001000000003</v>
      </c>
      <c r="H744" s="12">
        <v>162.63999899999999</v>
      </c>
      <c r="I744" s="12">
        <v>1337.0200199999999</v>
      </c>
      <c r="J744" s="12">
        <v>63.549999</v>
      </c>
      <c r="K744" s="12">
        <v>323.57000699999998</v>
      </c>
      <c r="L744" s="12">
        <v>108.16999800000001</v>
      </c>
      <c r="M744" s="12">
        <v>53.391750000000002</v>
      </c>
      <c r="N744" s="12">
        <v>192.679993</v>
      </c>
      <c r="O744" s="53"/>
      <c r="P744" s="13">
        <f t="shared" si="264"/>
        <v>6.4328326026019678E-3</v>
      </c>
      <c r="Q744" s="13">
        <f t="shared" si="265"/>
        <v>8.3787815945375321E-3</v>
      </c>
      <c r="R744" s="13">
        <f t="shared" si="266"/>
        <v>1.3328447296371504E-2</v>
      </c>
      <c r="S744" s="13">
        <f t="shared" si="267"/>
        <v>1.4008050174391773E-2</v>
      </c>
      <c r="T744" s="13">
        <f t="shared" si="268"/>
        <v>2.7150643412374276E-2</v>
      </c>
      <c r="U744" s="13">
        <f t="shared" si="269"/>
        <v>2.4325740284703024E-3</v>
      </c>
      <c r="V744" s="13">
        <f t="shared" si="270"/>
        <v>2.67462249553998E-2</v>
      </c>
      <c r="W744" s="13">
        <f t="shared" si="271"/>
        <v>2.2699716194227282E-2</v>
      </c>
      <c r="X744" s="13">
        <f t="shared" si="272"/>
        <v>2.3603776925316122E-3</v>
      </c>
      <c r="Y744" s="13">
        <f t="shared" si="273"/>
        <v>1.9284825122867666E-2</v>
      </c>
      <c r="Z744" s="13">
        <f t="shared" si="274"/>
        <v>2.3851364035339939E-2</v>
      </c>
      <c r="AA744" s="13">
        <f t="shared" si="275"/>
        <v>-2.6235326618813115E-3</v>
      </c>
      <c r="AB744" s="13">
        <f t="shared" si="276"/>
        <v>2.1019322955860842E-2</v>
      </c>
      <c r="AC744" s="55"/>
      <c r="AD744" s="14">
        <f t="shared" si="277"/>
        <v>1.2611364895930652E-2</v>
      </c>
      <c r="AE744" s="14">
        <f t="shared" si="278"/>
        <v>2.5987746093821981E-2</v>
      </c>
      <c r="AF744" s="14">
        <f t="shared" si="279"/>
        <v>1.7860933199894079E-3</v>
      </c>
      <c r="AG744" s="14">
        <f t="shared" si="280"/>
        <v>2.5691271527275173E-2</v>
      </c>
      <c r="AH744" s="14">
        <f t="shared" si="281"/>
        <v>2.1638983853697235E-2</v>
      </c>
      <c r="AI744" s="14">
        <f t="shared" si="282"/>
        <v>1.6745224752498992E-3</v>
      </c>
      <c r="AJ744" s="14">
        <f t="shared" si="283"/>
        <v>1.8145177241429881E-2</v>
      </c>
      <c r="AK744" s="14">
        <f t="shared" si="284"/>
        <v>2.2512542576085579E-2</v>
      </c>
      <c r="AL744" s="14">
        <f t="shared" si="285"/>
        <v>-2.9811332867154556E-3</v>
      </c>
      <c r="AM744" s="14">
        <f t="shared" si="286"/>
        <v>2.0090785355880676E-2</v>
      </c>
    </row>
    <row r="745" spans="1:39" x14ac:dyDescent="0.25">
      <c r="A745" s="11">
        <v>43832</v>
      </c>
      <c r="B745" s="12">
        <v>14002.5</v>
      </c>
      <c r="C745" s="12">
        <v>3257.85</v>
      </c>
      <c r="D745" s="12">
        <v>9092.1904300000006</v>
      </c>
      <c r="E745" s="12">
        <v>334.42999300000002</v>
      </c>
      <c r="F745" s="12">
        <v>1898.01001</v>
      </c>
      <c r="G745" s="12">
        <v>45.330002</v>
      </c>
      <c r="H745" s="12">
        <v>166.990005</v>
      </c>
      <c r="I745" s="12">
        <v>1367.369995</v>
      </c>
      <c r="J745" s="12">
        <v>63.700001</v>
      </c>
      <c r="K745" s="12">
        <v>329.80999800000001</v>
      </c>
      <c r="L745" s="12">
        <v>110.75</v>
      </c>
      <c r="M745" s="12">
        <v>53.251674999999999</v>
      </c>
      <c r="N745" s="12">
        <v>196.729996</v>
      </c>
      <c r="O745" s="53"/>
      <c r="P745" s="13">
        <f t="shared" si="264"/>
        <v>-6.1060524906266789E-3</v>
      </c>
      <c r="Q745" s="13">
        <f t="shared" si="265"/>
        <v>-7.059870773669763E-3</v>
      </c>
      <c r="R745" s="13">
        <f t="shared" si="266"/>
        <v>-7.855191721935828E-3</v>
      </c>
      <c r="S745" s="13">
        <f t="shared" si="267"/>
        <v>-7.8342106116062737E-3</v>
      </c>
      <c r="T745" s="13">
        <f t="shared" si="268"/>
        <v>-1.2139050309855848E-2</v>
      </c>
      <c r="U745" s="13">
        <f t="shared" si="269"/>
        <v>-7.72119974757568E-3</v>
      </c>
      <c r="V745" s="13">
        <f t="shared" si="270"/>
        <v>-4.9105154527062655E-3</v>
      </c>
      <c r="W745" s="13">
        <f t="shared" si="271"/>
        <v>-4.90720216513163E-3</v>
      </c>
      <c r="X745" s="13">
        <f t="shared" si="272"/>
        <v>-6.593437887073228E-3</v>
      </c>
      <c r="Y745" s="13">
        <f t="shared" si="273"/>
        <v>-1.1855322833481896E-2</v>
      </c>
      <c r="Z745" s="13">
        <f t="shared" si="274"/>
        <v>-1.7968379232505605E-2</v>
      </c>
      <c r="AA745" s="13">
        <f t="shared" si="275"/>
        <v>-1.4031295729195481E-3</v>
      </c>
      <c r="AB745" s="13">
        <f t="shared" si="276"/>
        <v>2.1094947818735443E-2</v>
      </c>
      <c r="AC745" s="55"/>
      <c r="AD745" s="14">
        <f t="shared" si="277"/>
        <v>-9.2308958900673942E-3</v>
      </c>
      <c r="AE745" s="14">
        <f t="shared" si="278"/>
        <v>-1.3301947628408143E-2</v>
      </c>
      <c r="AF745" s="14">
        <f t="shared" si="279"/>
        <v>-8.3676804560565751E-3</v>
      </c>
      <c r="AG745" s="14">
        <f t="shared" si="280"/>
        <v>-5.9654688808308924E-3</v>
      </c>
      <c r="AH745" s="14">
        <f t="shared" si="281"/>
        <v>-5.9679345056616786E-3</v>
      </c>
      <c r="AI745" s="14">
        <f t="shared" si="282"/>
        <v>-7.2792931043549414E-3</v>
      </c>
      <c r="AJ745" s="14">
        <f t="shared" si="283"/>
        <v>-1.2994970714919681E-2</v>
      </c>
      <c r="AK745" s="14">
        <f t="shared" si="284"/>
        <v>-1.9307200691759965E-2</v>
      </c>
      <c r="AL745" s="14">
        <f t="shared" si="285"/>
        <v>-1.760730197753692E-3</v>
      </c>
      <c r="AM745" s="14">
        <f t="shared" si="286"/>
        <v>2.0166410218755277E-2</v>
      </c>
    </row>
    <row r="746" spans="1:39" x14ac:dyDescent="0.25">
      <c r="A746" s="11">
        <v>43833</v>
      </c>
      <c r="B746" s="12">
        <v>13917</v>
      </c>
      <c r="C746" s="12">
        <v>3234.85</v>
      </c>
      <c r="D746" s="12">
        <v>9020.7695309999999</v>
      </c>
      <c r="E746" s="12">
        <v>331.80999800000001</v>
      </c>
      <c r="F746" s="12">
        <v>1874.969971</v>
      </c>
      <c r="G746" s="12">
        <v>44.98</v>
      </c>
      <c r="H746" s="12">
        <v>166.16999799999999</v>
      </c>
      <c r="I746" s="12">
        <v>1360.660034</v>
      </c>
      <c r="J746" s="12">
        <v>63.279998999999997</v>
      </c>
      <c r="K746" s="12">
        <v>325.89999399999999</v>
      </c>
      <c r="L746" s="12">
        <v>108.760002</v>
      </c>
      <c r="M746" s="12">
        <v>53.176955999999997</v>
      </c>
      <c r="N746" s="12">
        <v>200.88000500000001</v>
      </c>
      <c r="O746" s="53"/>
      <c r="P746" s="13">
        <f t="shared" si="264"/>
        <v>1.7819932456706322E-3</v>
      </c>
      <c r="Q746" s="13">
        <f t="shared" si="265"/>
        <v>3.5333941295578875E-3</v>
      </c>
      <c r="R746" s="13">
        <f t="shared" si="266"/>
        <v>5.6203848048403948E-3</v>
      </c>
      <c r="S746" s="13">
        <f t="shared" si="267"/>
        <v>5.7261475285623753E-3</v>
      </c>
      <c r="T746" s="13">
        <f t="shared" si="268"/>
        <v>1.4885589866334925E-2</v>
      </c>
      <c r="U746" s="13">
        <f t="shared" si="269"/>
        <v>8.2258337038685347E-3</v>
      </c>
      <c r="V746" s="13">
        <f t="shared" si="270"/>
        <v>4.3810549964621304E-2</v>
      </c>
      <c r="W746" s="13">
        <f t="shared" si="271"/>
        <v>2.4657097409829687E-2</v>
      </c>
      <c r="X746" s="13">
        <f t="shared" si="272"/>
        <v>1.5803097594866422E-3</v>
      </c>
      <c r="Y746" s="13">
        <f t="shared" si="273"/>
        <v>3.0469448244297981E-2</v>
      </c>
      <c r="Z746" s="13">
        <f t="shared" si="274"/>
        <v>1.2964288102900179E-2</v>
      </c>
      <c r="AA746" s="13">
        <f t="shared" si="275"/>
        <v>1.0536518863546451E-3</v>
      </c>
      <c r="AB746" s="13">
        <f t="shared" si="276"/>
        <v>9.2592590287916554E-3</v>
      </c>
      <c r="AC746" s="55"/>
      <c r="AD746" s="14">
        <f t="shared" si="277"/>
        <v>4.3294622501012557E-3</v>
      </c>
      <c r="AE746" s="14">
        <f t="shared" si="278"/>
        <v>1.372269254778263E-2</v>
      </c>
      <c r="AF746" s="14">
        <f t="shared" si="279"/>
        <v>7.5793529953876405E-3</v>
      </c>
      <c r="AG746" s="14">
        <f t="shared" si="280"/>
        <v>4.2755596536496673E-2</v>
      </c>
      <c r="AH746" s="14">
        <f t="shared" si="281"/>
        <v>2.359636506929964E-2</v>
      </c>
      <c r="AI746" s="14">
        <f t="shared" si="282"/>
        <v>8.9445454220492911E-4</v>
      </c>
      <c r="AJ746" s="14">
        <f t="shared" si="283"/>
        <v>2.9329800362860196E-2</v>
      </c>
      <c r="AK746" s="14">
        <f t="shared" si="284"/>
        <v>1.1625466643645818E-2</v>
      </c>
      <c r="AL746" s="14">
        <f t="shared" si="285"/>
        <v>6.9605126152050127E-4</v>
      </c>
      <c r="AM746" s="14">
        <f t="shared" si="286"/>
        <v>8.3307214288114908E-3</v>
      </c>
    </row>
    <row r="747" spans="1:39" x14ac:dyDescent="0.25">
      <c r="A747" s="11">
        <v>43836</v>
      </c>
      <c r="B747" s="12">
        <v>13941.8</v>
      </c>
      <c r="C747" s="12">
        <v>3246.28</v>
      </c>
      <c r="D747" s="12">
        <v>9071.4697269999997</v>
      </c>
      <c r="E747" s="12">
        <v>333.709991</v>
      </c>
      <c r="F747" s="12">
        <v>1902.880005</v>
      </c>
      <c r="G747" s="12">
        <v>45.349997999999999</v>
      </c>
      <c r="H747" s="12">
        <v>173.449997</v>
      </c>
      <c r="I747" s="12">
        <v>1394.209961</v>
      </c>
      <c r="J747" s="12">
        <v>63.380001</v>
      </c>
      <c r="K747" s="12">
        <v>335.82998700000002</v>
      </c>
      <c r="L747" s="12">
        <v>110.16999800000001</v>
      </c>
      <c r="M747" s="12">
        <v>53.232985999999997</v>
      </c>
      <c r="N747" s="12">
        <v>202.740005</v>
      </c>
      <c r="O747" s="53"/>
      <c r="P747" s="13">
        <f t="shared" si="264"/>
        <v>-3.1057682652168017E-3</v>
      </c>
      <c r="Q747" s="13">
        <f t="shared" si="265"/>
        <v>-2.8032085956850583E-3</v>
      </c>
      <c r="R747" s="13">
        <f t="shared" si="266"/>
        <v>-3.18542539077038E-4</v>
      </c>
      <c r="S747" s="13">
        <f t="shared" si="267"/>
        <v>-9.5884453156813709E-4</v>
      </c>
      <c r="T747" s="13">
        <f t="shared" si="268"/>
        <v>2.0915559517900029E-3</v>
      </c>
      <c r="U747" s="13">
        <f t="shared" si="269"/>
        <v>1.1026240839084878E-3</v>
      </c>
      <c r="V747" s="13">
        <f t="shared" si="270"/>
        <v>1.4701660675151329E-2</v>
      </c>
      <c r="W747" s="13">
        <f t="shared" si="271"/>
        <v>-6.2400572678167343E-4</v>
      </c>
      <c r="X747" s="13">
        <f t="shared" si="272"/>
        <v>4.8911012166124035E-3</v>
      </c>
      <c r="Y747" s="13">
        <f t="shared" si="273"/>
        <v>-1.5126662884931807E-2</v>
      </c>
      <c r="Z747" s="13">
        <f t="shared" si="274"/>
        <v>-4.5384406742023931E-3</v>
      </c>
      <c r="AA747" s="13">
        <f t="shared" si="275"/>
        <v>-1.6140274377995589E-2</v>
      </c>
      <c r="AB747" s="13">
        <f t="shared" si="276"/>
        <v>2.3182499181648719E-3</v>
      </c>
      <c r="AC747" s="55"/>
      <c r="AD747" s="14">
        <f t="shared" si="277"/>
        <v>-2.3555298100292566E-3</v>
      </c>
      <c r="AE747" s="14">
        <f t="shared" si="278"/>
        <v>9.2865863323770789E-4</v>
      </c>
      <c r="AF747" s="14">
        <f t="shared" si="279"/>
        <v>4.5614337542759331E-4</v>
      </c>
      <c r="AG747" s="14">
        <f t="shared" si="280"/>
        <v>1.3646707247026702E-2</v>
      </c>
      <c r="AH747" s="14">
        <f t="shared" si="281"/>
        <v>-1.6847380673117216E-3</v>
      </c>
      <c r="AI747" s="14">
        <f t="shared" si="282"/>
        <v>4.2052459993306901E-3</v>
      </c>
      <c r="AJ747" s="14">
        <f t="shared" si="283"/>
        <v>-1.6266310766369592E-2</v>
      </c>
      <c r="AK747" s="14">
        <f t="shared" si="284"/>
        <v>-5.8772621334567537E-3</v>
      </c>
      <c r="AL747" s="14">
        <f t="shared" si="285"/>
        <v>-1.6497875002829732E-2</v>
      </c>
      <c r="AM747" s="14">
        <f t="shared" si="286"/>
        <v>1.3897123181847073E-3</v>
      </c>
    </row>
    <row r="748" spans="1:39" x14ac:dyDescent="0.25">
      <c r="A748" s="11">
        <v>43837</v>
      </c>
      <c r="B748" s="12">
        <v>13898.5</v>
      </c>
      <c r="C748" s="12">
        <v>3237.18</v>
      </c>
      <c r="D748" s="12">
        <v>9068.5800780000009</v>
      </c>
      <c r="E748" s="12">
        <v>333.39001500000001</v>
      </c>
      <c r="F748" s="12">
        <v>1906.8599850000001</v>
      </c>
      <c r="G748" s="12">
        <v>45.400002000000001</v>
      </c>
      <c r="H748" s="12">
        <v>176</v>
      </c>
      <c r="I748" s="12">
        <v>1393.339966</v>
      </c>
      <c r="J748" s="12">
        <v>63.689999</v>
      </c>
      <c r="K748" s="12">
        <v>330.75</v>
      </c>
      <c r="L748" s="12">
        <v>109.66999800000001</v>
      </c>
      <c r="M748" s="12">
        <v>52.373790999999997</v>
      </c>
      <c r="N748" s="12">
        <v>203.21000699999999</v>
      </c>
      <c r="O748" s="53"/>
      <c r="P748" s="13">
        <f t="shared" si="264"/>
        <v>2.5830125553116812E-3</v>
      </c>
      <c r="Q748" s="13">
        <f t="shared" si="265"/>
        <v>4.9024150649641385E-3</v>
      </c>
      <c r="R748" s="13">
        <f t="shared" si="266"/>
        <v>6.6890467392088926E-3</v>
      </c>
      <c r="S748" s="13">
        <f t="shared" si="267"/>
        <v>1.3437654993956549E-2</v>
      </c>
      <c r="T748" s="13">
        <f t="shared" si="268"/>
        <v>-7.8086561767145568E-3</v>
      </c>
      <c r="U748" s="13">
        <f t="shared" si="269"/>
        <v>5.2862773001640662E-3</v>
      </c>
      <c r="V748" s="13">
        <f t="shared" si="270"/>
        <v>7.5568295454546686E-3</v>
      </c>
      <c r="W748" s="13">
        <f t="shared" si="271"/>
        <v>7.8803309084152229E-3</v>
      </c>
      <c r="X748" s="13">
        <f t="shared" si="272"/>
        <v>2.041152489262954E-3</v>
      </c>
      <c r="Y748" s="13">
        <f t="shared" si="273"/>
        <v>2.572943310657605E-2</v>
      </c>
      <c r="Z748" s="13">
        <f t="shared" si="274"/>
        <v>1.9604285941538846E-2</v>
      </c>
      <c r="AA748" s="13">
        <f t="shared" si="275"/>
        <v>-4.2795641812524154E-3</v>
      </c>
      <c r="AB748" s="13">
        <f t="shared" si="276"/>
        <v>4.6256924738947713E-3</v>
      </c>
      <c r="AC748" s="55"/>
      <c r="AD748" s="14">
        <f t="shared" si="277"/>
        <v>1.2040969715495429E-2</v>
      </c>
      <c r="AE748" s="14">
        <f t="shared" si="278"/>
        <v>-8.971553495266852E-3</v>
      </c>
      <c r="AF748" s="14">
        <f t="shared" si="279"/>
        <v>4.6397965916831719E-3</v>
      </c>
      <c r="AG748" s="14">
        <f t="shared" si="280"/>
        <v>6.5018761173300417E-3</v>
      </c>
      <c r="AH748" s="14">
        <f t="shared" si="281"/>
        <v>6.8195985678851743E-3</v>
      </c>
      <c r="AI748" s="14">
        <f t="shared" si="282"/>
        <v>1.355297271981241E-3</v>
      </c>
      <c r="AJ748" s="14">
        <f t="shared" si="283"/>
        <v>2.4589785225138265E-2</v>
      </c>
      <c r="AK748" s="14">
        <f t="shared" si="284"/>
        <v>1.8265464482284485E-2</v>
      </c>
      <c r="AL748" s="14">
        <f t="shared" si="285"/>
        <v>-4.6371648060865595E-3</v>
      </c>
      <c r="AM748" s="14">
        <f t="shared" si="286"/>
        <v>3.6971548739146067E-3</v>
      </c>
    </row>
    <row r="749" spans="1:39" x14ac:dyDescent="0.25">
      <c r="A749" s="11">
        <v>43838</v>
      </c>
      <c r="B749" s="12">
        <v>13934.4</v>
      </c>
      <c r="C749" s="12">
        <v>3253.05</v>
      </c>
      <c r="D749" s="12">
        <v>9129.2402340000008</v>
      </c>
      <c r="E749" s="12">
        <v>337.86999500000002</v>
      </c>
      <c r="F749" s="12">
        <v>1891.969971</v>
      </c>
      <c r="G749" s="12">
        <v>45.639999000000003</v>
      </c>
      <c r="H749" s="12">
        <v>177.33000200000001</v>
      </c>
      <c r="I749" s="12">
        <v>1404.3199460000001</v>
      </c>
      <c r="J749" s="12">
        <v>63.82</v>
      </c>
      <c r="K749" s="12">
        <v>339.26001000000002</v>
      </c>
      <c r="L749" s="12">
        <v>111.82</v>
      </c>
      <c r="M749" s="12">
        <v>52.149653999999998</v>
      </c>
      <c r="N749" s="12">
        <v>204.14999399999999</v>
      </c>
      <c r="O749" s="53"/>
      <c r="P749" s="13">
        <f t="shared" si="264"/>
        <v>4.5427144333449743E-3</v>
      </c>
      <c r="Q749" s="13">
        <f t="shared" si="265"/>
        <v>6.6552927252885308E-3</v>
      </c>
      <c r="R749" s="13">
        <f t="shared" si="266"/>
        <v>8.1265748406638139E-3</v>
      </c>
      <c r="S749" s="13">
        <f t="shared" si="267"/>
        <v>7.6361234740598416E-3</v>
      </c>
      <c r="T749" s="13">
        <f t="shared" si="268"/>
        <v>4.7992717322045131E-3</v>
      </c>
      <c r="U749" s="13">
        <f t="shared" si="269"/>
        <v>1.5337423648935644E-3</v>
      </c>
      <c r="V749" s="13">
        <f t="shared" si="270"/>
        <v>1.2801014912299014E-2</v>
      </c>
      <c r="W749" s="13">
        <f t="shared" si="271"/>
        <v>1.1044498829613447E-2</v>
      </c>
      <c r="X749" s="13">
        <f t="shared" si="272"/>
        <v>6.7376997806329886E-3</v>
      </c>
      <c r="Y749" s="13">
        <f t="shared" si="273"/>
        <v>-1.0611347915718161E-2</v>
      </c>
      <c r="Z749" s="13">
        <f t="shared" si="274"/>
        <v>6.70720801287783E-3</v>
      </c>
      <c r="AA749" s="13">
        <f t="shared" si="275"/>
        <v>6.4469267619684523E-3</v>
      </c>
      <c r="AB749" s="13">
        <f t="shared" si="276"/>
        <v>2.316929286806646E-2</v>
      </c>
      <c r="AC749" s="55"/>
      <c r="AD749" s="14">
        <f t="shared" si="277"/>
        <v>6.239438195598722E-3</v>
      </c>
      <c r="AE749" s="14">
        <f t="shared" si="278"/>
        <v>3.6363744136522179E-3</v>
      </c>
      <c r="AF749" s="14">
        <f t="shared" si="279"/>
        <v>8.8726165641266996E-4</v>
      </c>
      <c r="AG749" s="14">
        <f t="shared" si="280"/>
        <v>1.1746061484174387E-2</v>
      </c>
      <c r="AH749" s="14">
        <f t="shared" si="281"/>
        <v>9.9837664890833986E-3</v>
      </c>
      <c r="AI749" s="14">
        <f t="shared" si="282"/>
        <v>6.0518445633512752E-3</v>
      </c>
      <c r="AJ749" s="14">
        <f t="shared" si="283"/>
        <v>-1.1750995797155946E-2</v>
      </c>
      <c r="AK749" s="14">
        <f t="shared" si="284"/>
        <v>5.3683865536234693E-3</v>
      </c>
      <c r="AL749" s="14">
        <f t="shared" si="285"/>
        <v>6.0893261371343082E-3</v>
      </c>
      <c r="AM749" s="14">
        <f t="shared" si="286"/>
        <v>2.2240755268086294E-2</v>
      </c>
    </row>
    <row r="750" spans="1:39" x14ac:dyDescent="0.25">
      <c r="A750" s="11">
        <v>43839</v>
      </c>
      <c r="B750" s="12">
        <v>13997.7</v>
      </c>
      <c r="C750" s="12">
        <v>3274.7</v>
      </c>
      <c r="D750" s="12">
        <v>9203.4296880000002</v>
      </c>
      <c r="E750" s="12">
        <v>340.45001200000002</v>
      </c>
      <c r="F750" s="12">
        <v>1901.0500489999999</v>
      </c>
      <c r="G750" s="12">
        <v>45.709999000000003</v>
      </c>
      <c r="H750" s="12">
        <v>179.60000600000001</v>
      </c>
      <c r="I750" s="12">
        <v>1419.829956</v>
      </c>
      <c r="J750" s="12">
        <v>64.25</v>
      </c>
      <c r="K750" s="12">
        <v>335.66000400000001</v>
      </c>
      <c r="L750" s="12">
        <v>112.57</v>
      </c>
      <c r="M750" s="12">
        <v>52.485858999999998</v>
      </c>
      <c r="N750" s="12">
        <v>208.88000500000001</v>
      </c>
      <c r="O750" s="53"/>
      <c r="P750" s="13">
        <f t="shared" si="264"/>
        <v>-2.8361802296091865E-3</v>
      </c>
      <c r="Q750" s="13">
        <f t="shared" si="265"/>
        <v>-2.8552233792408233E-3</v>
      </c>
      <c r="R750" s="13">
        <f t="shared" si="266"/>
        <v>-2.6695847996791588E-3</v>
      </c>
      <c r="S750" s="13">
        <f t="shared" si="267"/>
        <v>-1.87990594049392E-3</v>
      </c>
      <c r="T750" s="13">
        <f t="shared" si="268"/>
        <v>-9.4105965329058794E-3</v>
      </c>
      <c r="U750" s="13">
        <f t="shared" si="269"/>
        <v>-8.7510393513690055E-4</v>
      </c>
      <c r="V750" s="13">
        <f t="shared" si="270"/>
        <v>3.3407070153437246E-3</v>
      </c>
      <c r="W750" s="13">
        <f t="shared" si="271"/>
        <v>6.9726828611862413E-3</v>
      </c>
      <c r="X750" s="13">
        <f t="shared" si="272"/>
        <v>1.6964918287937669E-2</v>
      </c>
      <c r="Y750" s="13">
        <f t="shared" si="273"/>
        <v>-1.96925934613289E-2</v>
      </c>
      <c r="Z750" s="13">
        <f t="shared" si="274"/>
        <v>3.1980101270321359E-3</v>
      </c>
      <c r="AA750" s="13">
        <f t="shared" si="275"/>
        <v>7.1175361729336473E-4</v>
      </c>
      <c r="AB750" s="13">
        <f t="shared" si="276"/>
        <v>1.1489371613140342E-3</v>
      </c>
      <c r="AC750" s="55"/>
      <c r="AD750" s="14">
        <f t="shared" si="277"/>
        <v>-3.2765912189550396E-3</v>
      </c>
      <c r="AE750" s="14">
        <f t="shared" si="278"/>
        <v>-1.0573493851458175E-2</v>
      </c>
      <c r="AF750" s="14">
        <f t="shared" si="279"/>
        <v>-1.521584643617795E-3</v>
      </c>
      <c r="AG750" s="14">
        <f t="shared" si="280"/>
        <v>2.2857535872190973E-3</v>
      </c>
      <c r="AH750" s="14">
        <f t="shared" si="281"/>
        <v>5.9119505206561927E-3</v>
      </c>
      <c r="AI750" s="14">
        <f t="shared" si="282"/>
        <v>1.6279063070655957E-2</v>
      </c>
      <c r="AJ750" s="14">
        <f t="shared" si="283"/>
        <v>-2.0832241342766684E-2</v>
      </c>
      <c r="AK750" s="14">
        <f t="shared" si="284"/>
        <v>1.8591886677777748E-3</v>
      </c>
      <c r="AL750" s="14">
        <f t="shared" si="285"/>
        <v>3.5415299245922081E-4</v>
      </c>
      <c r="AM750" s="14">
        <f t="shared" si="286"/>
        <v>2.203995613338695E-4</v>
      </c>
    </row>
    <row r="751" spans="1:39" x14ac:dyDescent="0.25">
      <c r="A751" s="11">
        <v>43840</v>
      </c>
      <c r="B751" s="12">
        <v>13958</v>
      </c>
      <c r="C751" s="12">
        <v>3265.35</v>
      </c>
      <c r="D751" s="12">
        <v>9178.8603519999997</v>
      </c>
      <c r="E751" s="12">
        <v>339.80999800000001</v>
      </c>
      <c r="F751" s="12">
        <v>1883.160034</v>
      </c>
      <c r="G751" s="12">
        <v>45.669998</v>
      </c>
      <c r="H751" s="12">
        <v>180.199997</v>
      </c>
      <c r="I751" s="12">
        <v>1429.7299800000001</v>
      </c>
      <c r="J751" s="12">
        <v>65.339995999999999</v>
      </c>
      <c r="K751" s="12">
        <v>329.04998799999998</v>
      </c>
      <c r="L751" s="12">
        <v>112.93</v>
      </c>
      <c r="M751" s="12">
        <v>52.523215999999998</v>
      </c>
      <c r="N751" s="12">
        <v>209.11999499999999</v>
      </c>
      <c r="O751" s="53"/>
      <c r="P751" s="13">
        <f t="shared" si="264"/>
        <v>6.0682046138416101E-3</v>
      </c>
      <c r="Q751" s="13">
        <f t="shared" si="265"/>
        <v>6.9762812562206289E-3</v>
      </c>
      <c r="R751" s="13">
        <f t="shared" si="266"/>
        <v>1.0357422637907954E-2</v>
      </c>
      <c r="S751" s="13">
        <f t="shared" si="267"/>
        <v>1.7127238851871507E-2</v>
      </c>
      <c r="T751" s="13">
        <f t="shared" si="268"/>
        <v>4.322529606105574E-3</v>
      </c>
      <c r="U751" s="13">
        <f t="shared" si="269"/>
        <v>-4.3791768942051945E-3</v>
      </c>
      <c r="V751" s="13">
        <f t="shared" si="270"/>
        <v>2.0255322201808923E-2</v>
      </c>
      <c r="W751" s="13">
        <f t="shared" si="271"/>
        <v>6.6446113132494489E-3</v>
      </c>
      <c r="X751" s="13">
        <f t="shared" si="272"/>
        <v>2.9079126359299323E-3</v>
      </c>
      <c r="Y751" s="13">
        <f t="shared" si="273"/>
        <v>2.9995518492466955E-2</v>
      </c>
      <c r="Z751" s="13">
        <f t="shared" si="274"/>
        <v>2.0809342070309045E-2</v>
      </c>
      <c r="AA751" s="13">
        <f t="shared" si="275"/>
        <v>4.6230413613668198E-3</v>
      </c>
      <c r="AB751" s="13">
        <f t="shared" si="276"/>
        <v>1.257653530452707E-2</v>
      </c>
      <c r="AC751" s="55"/>
      <c r="AD751" s="14">
        <f t="shared" si="277"/>
        <v>1.5730553573410386E-2</v>
      </c>
      <c r="AE751" s="14">
        <f t="shared" si="278"/>
        <v>3.1596322875532788E-3</v>
      </c>
      <c r="AF751" s="14">
        <f t="shared" si="279"/>
        <v>-5.0256576026860887E-3</v>
      </c>
      <c r="AG751" s="14">
        <f t="shared" si="280"/>
        <v>1.9200368773684296E-2</v>
      </c>
      <c r="AH751" s="14">
        <f t="shared" si="281"/>
        <v>5.5838789727194003E-3</v>
      </c>
      <c r="AI751" s="14">
        <f t="shared" si="282"/>
        <v>2.2220574186482193E-3</v>
      </c>
      <c r="AJ751" s="14">
        <f t="shared" si="283"/>
        <v>2.885587061102917E-2</v>
      </c>
      <c r="AK751" s="14">
        <f t="shared" si="284"/>
        <v>1.9470520611054684E-2</v>
      </c>
      <c r="AL751" s="14">
        <f t="shared" si="285"/>
        <v>4.2654407365326757E-3</v>
      </c>
      <c r="AM751" s="14">
        <f t="shared" si="286"/>
        <v>1.1647997704546905E-2</v>
      </c>
    </row>
    <row r="752" spans="1:39" x14ac:dyDescent="0.25">
      <c r="A752" s="11">
        <v>43843</v>
      </c>
      <c r="B752" s="12">
        <v>14042.7</v>
      </c>
      <c r="C752" s="12">
        <v>3288.13</v>
      </c>
      <c r="D752" s="12">
        <v>9273.9296880000002</v>
      </c>
      <c r="E752" s="12">
        <v>345.63000499999998</v>
      </c>
      <c r="F752" s="12">
        <v>1891.3000489999999</v>
      </c>
      <c r="G752" s="12">
        <v>45.470001000000003</v>
      </c>
      <c r="H752" s="12">
        <v>183.85000600000001</v>
      </c>
      <c r="I752" s="12">
        <v>1439.2299800000001</v>
      </c>
      <c r="J752" s="12">
        <v>65.529999000000004</v>
      </c>
      <c r="K752" s="12">
        <v>338.92001299999998</v>
      </c>
      <c r="L752" s="12">
        <v>115.279999</v>
      </c>
      <c r="M752" s="12">
        <v>52.766033</v>
      </c>
      <c r="N752" s="12">
        <v>211.75</v>
      </c>
      <c r="O752" s="53"/>
      <c r="P752" s="13">
        <f t="shared" si="264"/>
        <v>-3.9878370968549071E-4</v>
      </c>
      <c r="Q752" s="13">
        <f t="shared" si="265"/>
        <v>-1.5145386587512855E-3</v>
      </c>
      <c r="R752" s="13">
        <f t="shared" si="266"/>
        <v>-2.4368968452760376E-3</v>
      </c>
      <c r="S752" s="13">
        <f t="shared" si="267"/>
        <v>-2.893267324982407E-3</v>
      </c>
      <c r="T752" s="13">
        <f t="shared" si="268"/>
        <v>-1.1558244294213482E-2</v>
      </c>
      <c r="U752" s="13">
        <f t="shared" si="269"/>
        <v>-6.1799008977369674E-2</v>
      </c>
      <c r="V752" s="13">
        <f t="shared" si="270"/>
        <v>-9.4099045066118325E-3</v>
      </c>
      <c r="W752" s="13">
        <f t="shared" si="271"/>
        <v>-5.8016961264245603E-3</v>
      </c>
      <c r="X752" s="13">
        <f t="shared" si="272"/>
        <v>7.6305510091634332E-4</v>
      </c>
      <c r="Y752" s="13">
        <f t="shared" si="273"/>
        <v>-6.7865865448313301E-4</v>
      </c>
      <c r="Z752" s="13">
        <f t="shared" si="274"/>
        <v>-5.551700256347214E-3</v>
      </c>
      <c r="AA752" s="13">
        <f t="shared" si="275"/>
        <v>-3.0088295627604955E-3</v>
      </c>
      <c r="AB752" s="13">
        <f t="shared" si="276"/>
        <v>-1.1239693034238551E-2</v>
      </c>
      <c r="AC752" s="55"/>
      <c r="AD752" s="14">
        <f t="shared" si="277"/>
        <v>-4.2899526034435266E-3</v>
      </c>
      <c r="AE752" s="14">
        <f t="shared" si="278"/>
        <v>-1.2721141612765777E-2</v>
      </c>
      <c r="AF752" s="14">
        <f t="shared" si="279"/>
        <v>-6.2445489685850571E-2</v>
      </c>
      <c r="AG752" s="14">
        <f t="shared" si="280"/>
        <v>-1.0464857934736459E-2</v>
      </c>
      <c r="AH752" s="14">
        <f t="shared" si="281"/>
        <v>-6.8624284669546089E-3</v>
      </c>
      <c r="AI752" s="14">
        <f t="shared" si="282"/>
        <v>7.7199883634630219E-5</v>
      </c>
      <c r="AJ752" s="14">
        <f t="shared" si="283"/>
        <v>-1.818306535920917E-3</v>
      </c>
      <c r="AK752" s="14">
        <f t="shared" si="284"/>
        <v>-6.8905217156015747E-3</v>
      </c>
      <c r="AL752" s="14">
        <f t="shared" si="285"/>
        <v>-3.3664301875946396E-3</v>
      </c>
      <c r="AM752" s="14">
        <f t="shared" si="286"/>
        <v>-1.2168230634218716E-2</v>
      </c>
    </row>
    <row r="753" spans="1:39" x14ac:dyDescent="0.25">
      <c r="A753" s="11">
        <v>43844</v>
      </c>
      <c r="B753" s="12">
        <v>14037.1</v>
      </c>
      <c r="C753" s="12">
        <v>3283.15</v>
      </c>
      <c r="D753" s="12">
        <v>9251.3300780000009</v>
      </c>
      <c r="E753" s="12">
        <v>344.63000499999998</v>
      </c>
      <c r="F753" s="12">
        <v>1869.4399410000001</v>
      </c>
      <c r="G753" s="12">
        <v>42.66</v>
      </c>
      <c r="H753" s="12">
        <v>182.11999499999999</v>
      </c>
      <c r="I753" s="12">
        <v>1430.880005</v>
      </c>
      <c r="J753" s="12">
        <v>65.580001999999993</v>
      </c>
      <c r="K753" s="12">
        <v>338.69000199999999</v>
      </c>
      <c r="L753" s="12">
        <v>114.639999</v>
      </c>
      <c r="M753" s="12">
        <v>52.607269000000002</v>
      </c>
      <c r="N753" s="12">
        <v>209.36999499999999</v>
      </c>
      <c r="O753" s="53"/>
      <c r="P753" s="13">
        <f t="shared" si="264"/>
        <v>1.1469605545304518E-3</v>
      </c>
      <c r="Q753" s="13">
        <f t="shared" si="265"/>
        <v>1.870155186330269E-3</v>
      </c>
      <c r="R753" s="13">
        <f t="shared" si="266"/>
        <v>7.9665485263835656E-4</v>
      </c>
      <c r="S753" s="13">
        <f t="shared" si="267"/>
        <v>-4.903818516904801E-3</v>
      </c>
      <c r="T753" s="13">
        <f t="shared" si="268"/>
        <v>-3.9690609135221155E-3</v>
      </c>
      <c r="U753" s="13">
        <f t="shared" si="269"/>
        <v>-2.1097046413500742E-3</v>
      </c>
      <c r="V753" s="13">
        <f t="shared" si="270"/>
        <v>-5.8203219256621752E-3</v>
      </c>
      <c r="W753" s="13">
        <f t="shared" si="271"/>
        <v>5.8145658412496193E-3</v>
      </c>
      <c r="X753" s="13">
        <f t="shared" si="272"/>
        <v>4.5744890340200239E-3</v>
      </c>
      <c r="Y753" s="13">
        <f t="shared" si="273"/>
        <v>1.1219846991525895E-3</v>
      </c>
      <c r="Z753" s="13">
        <f t="shared" si="274"/>
        <v>1.8318126468230833E-3</v>
      </c>
      <c r="AA753" s="13">
        <f t="shared" si="275"/>
        <v>8.3437518872153671E-3</v>
      </c>
      <c r="AB753" s="13">
        <f t="shared" si="276"/>
        <v>1.1319721338294064E-2</v>
      </c>
      <c r="AC753" s="55"/>
      <c r="AD753" s="14">
        <f t="shared" si="277"/>
        <v>-6.3005037953659205E-3</v>
      </c>
      <c r="AE753" s="14">
        <f t="shared" si="278"/>
        <v>-5.1319582320744107E-3</v>
      </c>
      <c r="AF753" s="14">
        <f t="shared" si="279"/>
        <v>-2.7561853498309684E-3</v>
      </c>
      <c r="AG753" s="14">
        <f t="shared" si="280"/>
        <v>-6.8752753537868021E-3</v>
      </c>
      <c r="AH753" s="14">
        <f t="shared" si="281"/>
        <v>4.7538335007195707E-3</v>
      </c>
      <c r="AI753" s="14">
        <f t="shared" si="282"/>
        <v>3.8886338167383109E-3</v>
      </c>
      <c r="AJ753" s="14">
        <f t="shared" si="283"/>
        <v>-1.7663182285194545E-5</v>
      </c>
      <c r="AK753" s="14">
        <f t="shared" si="284"/>
        <v>4.9299118756872219E-4</v>
      </c>
      <c r="AL753" s="14">
        <f t="shared" si="285"/>
        <v>7.986151262381223E-3</v>
      </c>
      <c r="AM753" s="14">
        <f t="shared" si="286"/>
        <v>1.03911837383139E-2</v>
      </c>
    </row>
    <row r="754" spans="1:39" x14ac:dyDescent="0.25">
      <c r="A754" s="11">
        <v>43845</v>
      </c>
      <c r="B754" s="12">
        <v>14053.2</v>
      </c>
      <c r="C754" s="12">
        <v>3289.29</v>
      </c>
      <c r="D754" s="12">
        <v>9258.7001949999994</v>
      </c>
      <c r="E754" s="12">
        <v>342.94000199999999</v>
      </c>
      <c r="F754" s="12">
        <v>1862.0200199999999</v>
      </c>
      <c r="G754" s="12">
        <v>42.57</v>
      </c>
      <c r="H754" s="12">
        <v>181.05999800000001</v>
      </c>
      <c r="I754" s="12">
        <v>1439.1999510000001</v>
      </c>
      <c r="J754" s="12">
        <v>65.879997000000003</v>
      </c>
      <c r="K754" s="12">
        <v>339.07000699999998</v>
      </c>
      <c r="L754" s="12">
        <v>114.849998</v>
      </c>
      <c r="M754" s="12">
        <v>53.046211</v>
      </c>
      <c r="N754" s="12">
        <v>211.740005</v>
      </c>
      <c r="O754" s="53"/>
      <c r="P754" s="13">
        <f t="shared" si="264"/>
        <v>6.3046138957674192E-3</v>
      </c>
      <c r="Q754" s="13">
        <f t="shared" si="265"/>
        <v>8.3665471879950104E-3</v>
      </c>
      <c r="R754" s="13">
        <f t="shared" si="266"/>
        <v>1.0631048195421045E-2</v>
      </c>
      <c r="S754" s="13">
        <f t="shared" si="267"/>
        <v>7.1149559274803487E-3</v>
      </c>
      <c r="T754" s="13">
        <f t="shared" si="268"/>
        <v>8.5498119402604988E-3</v>
      </c>
      <c r="U754" s="13">
        <f t="shared" si="269"/>
        <v>1.4799177824759147E-2</v>
      </c>
      <c r="V754" s="13">
        <f t="shared" si="270"/>
        <v>9.0025627858449919E-3</v>
      </c>
      <c r="W754" s="13">
        <f t="shared" si="271"/>
        <v>8.6853810628013672E-3</v>
      </c>
      <c r="X754" s="13">
        <f t="shared" si="272"/>
        <v>1.8518534540916898E-2</v>
      </c>
      <c r="Y754" s="13">
        <f t="shared" si="273"/>
        <v>-1.3271949470893274E-3</v>
      </c>
      <c r="Z754" s="13">
        <f t="shared" si="274"/>
        <v>4.788889939728147E-3</v>
      </c>
      <c r="AA754" s="13">
        <f t="shared" si="275"/>
        <v>2.6407918182884682E-3</v>
      </c>
      <c r="AB754" s="13">
        <f t="shared" si="276"/>
        <v>8.5009349083562391E-3</v>
      </c>
      <c r="AC754" s="55"/>
      <c r="AD754" s="14">
        <f t="shared" si="277"/>
        <v>5.7182706490192291E-3</v>
      </c>
      <c r="AE754" s="14">
        <f t="shared" si="278"/>
        <v>7.3869146217082036E-3</v>
      </c>
      <c r="AF754" s="14">
        <f t="shared" si="279"/>
        <v>1.4152697116278251E-2</v>
      </c>
      <c r="AG754" s="14">
        <f t="shared" si="280"/>
        <v>7.9476093577203651E-3</v>
      </c>
      <c r="AH754" s="14">
        <f t="shared" si="281"/>
        <v>7.6246487222713186E-3</v>
      </c>
      <c r="AI754" s="14">
        <f t="shared" si="282"/>
        <v>1.7832679323635185E-2</v>
      </c>
      <c r="AJ754" s="14">
        <f t="shared" si="283"/>
        <v>-2.4668428285271114E-3</v>
      </c>
      <c r="AK754" s="14">
        <f t="shared" si="284"/>
        <v>3.4500684804737859E-3</v>
      </c>
      <c r="AL754" s="14">
        <f t="shared" si="285"/>
        <v>2.2831911934543241E-3</v>
      </c>
      <c r="AM754" s="14">
        <f t="shared" si="286"/>
        <v>7.5723973083760745E-3</v>
      </c>
    </row>
    <row r="755" spans="1:39" x14ac:dyDescent="0.25">
      <c r="A755" s="11">
        <v>43846</v>
      </c>
      <c r="B755" s="12">
        <v>14141.8</v>
      </c>
      <c r="C755" s="12">
        <v>3316.81</v>
      </c>
      <c r="D755" s="12">
        <v>9357.1298829999996</v>
      </c>
      <c r="E755" s="12">
        <v>345.38000499999998</v>
      </c>
      <c r="F755" s="12">
        <v>1877.9399410000001</v>
      </c>
      <c r="G755" s="12">
        <v>43.200001</v>
      </c>
      <c r="H755" s="12">
        <v>182.69000199999999</v>
      </c>
      <c r="I755" s="12">
        <v>1451.6999510000001</v>
      </c>
      <c r="J755" s="12">
        <v>67.099997999999999</v>
      </c>
      <c r="K755" s="12">
        <v>338.61999500000002</v>
      </c>
      <c r="L755" s="12">
        <v>115.400002</v>
      </c>
      <c r="M755" s="12">
        <v>53.186295000000001</v>
      </c>
      <c r="N755" s="12">
        <v>213.53999300000001</v>
      </c>
      <c r="O755" s="53"/>
      <c r="P755" s="13">
        <f t="shared" si="264"/>
        <v>2.9274915498735954E-3</v>
      </c>
      <c r="Q755" s="13">
        <f t="shared" si="265"/>
        <v>3.862144651035182E-3</v>
      </c>
      <c r="R755" s="13">
        <f t="shared" si="266"/>
        <v>3.3996051564695318E-3</v>
      </c>
      <c r="S755" s="13">
        <f t="shared" si="267"/>
        <v>1.2623733096535306E-2</v>
      </c>
      <c r="T755" s="13">
        <f t="shared" si="268"/>
        <v>-7.0396127753481474E-3</v>
      </c>
      <c r="U755" s="13">
        <f t="shared" si="269"/>
        <v>2.4999953125000918E-2</v>
      </c>
      <c r="V755" s="13">
        <f t="shared" si="270"/>
        <v>-2.5179593571846848E-3</v>
      </c>
      <c r="W755" s="13">
        <f t="shared" si="271"/>
        <v>1.9763081193353127E-2</v>
      </c>
      <c r="X755" s="13">
        <f t="shared" si="272"/>
        <v>3.1296573213011047E-3</v>
      </c>
      <c r="Y755" s="13">
        <f t="shared" si="273"/>
        <v>3.1008741819866792E-3</v>
      </c>
      <c r="Z755" s="13">
        <f t="shared" si="274"/>
        <v>5.5459184480777246E-3</v>
      </c>
      <c r="AA755" s="13">
        <f t="shared" si="275"/>
        <v>6.848061140562578E-3</v>
      </c>
      <c r="AB755" s="13">
        <f t="shared" si="276"/>
        <v>2.154196005803799E-3</v>
      </c>
      <c r="AC755" s="55"/>
      <c r="AD755" s="14">
        <f t="shared" si="277"/>
        <v>1.1227047818074185E-2</v>
      </c>
      <c r="AE755" s="14">
        <f t="shared" si="278"/>
        <v>-8.2025100939004426E-3</v>
      </c>
      <c r="AF755" s="14">
        <f t="shared" si="279"/>
        <v>2.4353472416520024E-2</v>
      </c>
      <c r="AG755" s="14">
        <f t="shared" si="280"/>
        <v>-3.5729127853093121E-3</v>
      </c>
      <c r="AH755" s="14">
        <f t="shared" si="281"/>
        <v>1.870234885282308E-2</v>
      </c>
      <c r="AI755" s="14">
        <f t="shared" si="282"/>
        <v>2.4438021040193918E-3</v>
      </c>
      <c r="AJ755" s="14">
        <f t="shared" si="283"/>
        <v>1.9612263005488952E-3</v>
      </c>
      <c r="AK755" s="14">
        <f t="shared" si="284"/>
        <v>4.2070969888233639E-3</v>
      </c>
      <c r="AL755" s="14">
        <f t="shared" si="285"/>
        <v>6.4904605157284339E-3</v>
      </c>
      <c r="AM755" s="14">
        <f t="shared" si="286"/>
        <v>1.2256584058236344E-3</v>
      </c>
    </row>
    <row r="756" spans="1:39" x14ac:dyDescent="0.25">
      <c r="A756" s="11">
        <v>43847</v>
      </c>
      <c r="B756" s="12">
        <v>14183.2</v>
      </c>
      <c r="C756" s="12">
        <v>3329.62</v>
      </c>
      <c r="D756" s="12">
        <v>9388.9404300000006</v>
      </c>
      <c r="E756" s="12">
        <v>349.73998999999998</v>
      </c>
      <c r="F756" s="12">
        <v>1864.719971</v>
      </c>
      <c r="G756" s="12">
        <v>44.279998999999997</v>
      </c>
      <c r="H756" s="12">
        <v>182.229996</v>
      </c>
      <c r="I756" s="12">
        <v>1480.3900149999999</v>
      </c>
      <c r="J756" s="12">
        <v>67.309997999999993</v>
      </c>
      <c r="K756" s="12">
        <v>339.67001299999998</v>
      </c>
      <c r="L756" s="12">
        <v>116.040001</v>
      </c>
      <c r="M756" s="12">
        <v>53.550517999999997</v>
      </c>
      <c r="N756" s="12">
        <v>214</v>
      </c>
      <c r="O756" s="53"/>
      <c r="P756" s="13">
        <f t="shared" si="264"/>
        <v>-5.1610355914040174E-3</v>
      </c>
      <c r="Q756" s="13">
        <f t="shared" si="265"/>
        <v>-2.6519542770646609E-3</v>
      </c>
      <c r="R756" s="13">
        <f t="shared" si="266"/>
        <v>-1.9310869139257392E-3</v>
      </c>
      <c r="S756" s="13">
        <f t="shared" si="267"/>
        <v>7.4343800375831215E-4</v>
      </c>
      <c r="T756" s="13">
        <f t="shared" si="268"/>
        <v>1.4629558016354904E-2</v>
      </c>
      <c r="U756" s="13">
        <f t="shared" si="269"/>
        <v>-4.7425249490180565E-3</v>
      </c>
      <c r="V756" s="13">
        <f t="shared" si="270"/>
        <v>1.6682259050260884E-2</v>
      </c>
      <c r="W756" s="13">
        <f t="shared" si="271"/>
        <v>2.7087517204038569E-3</v>
      </c>
      <c r="X756" s="13">
        <f t="shared" si="272"/>
        <v>-7.2797209115947892E-3</v>
      </c>
      <c r="Y756" s="13">
        <f t="shared" si="273"/>
        <v>-4.5927751649951221E-3</v>
      </c>
      <c r="Z756" s="13">
        <f t="shared" si="274"/>
        <v>9.4795759265808854E-4</v>
      </c>
      <c r="AA756" s="13">
        <f t="shared" si="275"/>
        <v>9.0687077947593231E-3</v>
      </c>
      <c r="AB756" s="13">
        <f t="shared" si="276"/>
        <v>2.0560841121495255E-3</v>
      </c>
      <c r="AC756" s="55"/>
      <c r="AD756" s="14">
        <f t="shared" si="277"/>
        <v>-6.5324727470280762E-4</v>
      </c>
      <c r="AE756" s="14">
        <f t="shared" si="278"/>
        <v>1.3466660697802609E-2</v>
      </c>
      <c r="AF756" s="14">
        <f t="shared" si="279"/>
        <v>-5.3890056574989508E-3</v>
      </c>
      <c r="AG756" s="14">
        <f t="shared" si="280"/>
        <v>1.5627305622136257E-2</v>
      </c>
      <c r="AH756" s="14">
        <f t="shared" si="281"/>
        <v>1.6480193798738088E-3</v>
      </c>
      <c r="AI756" s="14">
        <f t="shared" si="282"/>
        <v>-7.9655761288765017E-3</v>
      </c>
      <c r="AJ756" s="14">
        <f t="shared" si="283"/>
        <v>-5.7324230464329065E-3</v>
      </c>
      <c r="AK756" s="14">
        <f t="shared" si="284"/>
        <v>-3.9086386659627258E-4</v>
      </c>
      <c r="AL756" s="14">
        <f t="shared" si="285"/>
        <v>8.711107169925179E-3</v>
      </c>
      <c r="AM756" s="14">
        <f t="shared" si="286"/>
        <v>1.1275465121693608E-3</v>
      </c>
    </row>
    <row r="757" spans="1:39" x14ac:dyDescent="0.25">
      <c r="A757" s="11">
        <v>43851</v>
      </c>
      <c r="B757" s="12">
        <v>14110</v>
      </c>
      <c r="C757" s="12">
        <v>3320.79</v>
      </c>
      <c r="D757" s="12">
        <v>9370.8095699999994</v>
      </c>
      <c r="E757" s="12">
        <v>350</v>
      </c>
      <c r="F757" s="12">
        <v>1892</v>
      </c>
      <c r="G757" s="12">
        <v>44.07</v>
      </c>
      <c r="H757" s="12">
        <v>185.270004</v>
      </c>
      <c r="I757" s="12">
        <v>1484.400024</v>
      </c>
      <c r="J757" s="12">
        <v>66.819999999999993</v>
      </c>
      <c r="K757" s="12">
        <v>338.10998499999999</v>
      </c>
      <c r="L757" s="12">
        <v>116.150002</v>
      </c>
      <c r="M757" s="12">
        <v>54.036152000000001</v>
      </c>
      <c r="N757" s="12">
        <v>214.44000199999999</v>
      </c>
      <c r="O757" s="53"/>
      <c r="P757" s="13">
        <f t="shared" si="264"/>
        <v>1.4174344436623798E-5</v>
      </c>
      <c r="Q757" s="13">
        <f t="shared" si="265"/>
        <v>2.8908783753256451E-4</v>
      </c>
      <c r="R757" s="13">
        <f t="shared" si="266"/>
        <v>1.3830140184996065E-3</v>
      </c>
      <c r="S757" s="13">
        <f t="shared" si="267"/>
        <v>1.7142285714277783E-4</v>
      </c>
      <c r="T757" s="13">
        <f t="shared" si="268"/>
        <v>-2.3995977801268831E-3</v>
      </c>
      <c r="U757" s="13">
        <f t="shared" si="269"/>
        <v>-4.5384615384613802E-4</v>
      </c>
      <c r="V757" s="13">
        <f t="shared" si="270"/>
        <v>-1.3601791685609266E-2</v>
      </c>
      <c r="W757" s="13">
        <f t="shared" si="271"/>
        <v>1.0441437449073554E-3</v>
      </c>
      <c r="X757" s="13">
        <f t="shared" si="272"/>
        <v>1.0026908111343991E-2</v>
      </c>
      <c r="Y757" s="13">
        <f t="shared" si="273"/>
        <v>-3.5816703254120119E-2</v>
      </c>
      <c r="Z757" s="13">
        <f t="shared" si="274"/>
        <v>-5.5962289178437263E-3</v>
      </c>
      <c r="AA757" s="13">
        <f t="shared" si="275"/>
        <v>-2.5924680943232303E-3</v>
      </c>
      <c r="AB757" s="13">
        <f t="shared" si="276"/>
        <v>-1.6321861440757868E-3</v>
      </c>
      <c r="AC757" s="55"/>
      <c r="AD757" s="14">
        <f t="shared" si="277"/>
        <v>-1.2252624213183419E-3</v>
      </c>
      <c r="AE757" s="14">
        <f t="shared" si="278"/>
        <v>-3.5624950986791783E-3</v>
      </c>
      <c r="AF757" s="14">
        <f t="shared" si="279"/>
        <v>-1.1003268623270325E-3</v>
      </c>
      <c r="AG757" s="14">
        <f t="shared" si="280"/>
        <v>-1.4656745113733893E-2</v>
      </c>
      <c r="AH757" s="14">
        <f t="shared" si="281"/>
        <v>-1.6588595622692767E-5</v>
      </c>
      <c r="AI757" s="14">
        <f t="shared" si="282"/>
        <v>9.3410528940622781E-3</v>
      </c>
      <c r="AJ757" s="14">
        <f t="shared" si="283"/>
        <v>-3.6956351135557904E-2</v>
      </c>
      <c r="AK757" s="14">
        <f t="shared" si="284"/>
        <v>-6.935050377098087E-3</v>
      </c>
      <c r="AL757" s="14">
        <f t="shared" si="285"/>
        <v>-2.9500687191573744E-3</v>
      </c>
      <c r="AM757" s="14">
        <f t="shared" si="286"/>
        <v>-2.5607237440559514E-3</v>
      </c>
    </row>
    <row r="758" spans="1:39" x14ac:dyDescent="0.25">
      <c r="A758" s="11">
        <v>43852</v>
      </c>
      <c r="B758" s="12">
        <v>14110.2</v>
      </c>
      <c r="C758" s="12">
        <v>3321.75</v>
      </c>
      <c r="D758" s="12">
        <v>9383.7695309999999</v>
      </c>
      <c r="E758" s="12">
        <v>350.05999800000001</v>
      </c>
      <c r="F758" s="12">
        <v>1887.459961</v>
      </c>
      <c r="G758" s="12">
        <v>44.049999</v>
      </c>
      <c r="H758" s="12">
        <v>182.75</v>
      </c>
      <c r="I758" s="12">
        <v>1485.9499510000001</v>
      </c>
      <c r="J758" s="12">
        <v>67.489998</v>
      </c>
      <c r="K758" s="12">
        <v>326</v>
      </c>
      <c r="L758" s="12">
        <v>115.5</v>
      </c>
      <c r="M758" s="12">
        <v>53.896065</v>
      </c>
      <c r="N758" s="12">
        <v>214.08999600000001</v>
      </c>
      <c r="O758" s="53"/>
      <c r="P758" s="13">
        <f t="shared" si="264"/>
        <v>-5.8113988462249466E-4</v>
      </c>
      <c r="Q758" s="13">
        <f t="shared" si="265"/>
        <v>1.1409648528637462E-3</v>
      </c>
      <c r="R758" s="13">
        <f t="shared" si="266"/>
        <v>1.9939681956369082E-3</v>
      </c>
      <c r="S758" s="13">
        <f t="shared" si="267"/>
        <v>4.8563446543812283E-3</v>
      </c>
      <c r="T758" s="13">
        <f t="shared" si="268"/>
        <v>-1.5258628312698752E-3</v>
      </c>
      <c r="U758" s="13">
        <f t="shared" si="269"/>
        <v>-1.0896685831933817E-2</v>
      </c>
      <c r="V758" s="13">
        <f t="shared" si="270"/>
        <v>6.7304842681259469E-3</v>
      </c>
      <c r="W758" s="13">
        <f t="shared" si="271"/>
        <v>4.7112824999850922E-4</v>
      </c>
      <c r="X758" s="13">
        <f t="shared" si="272"/>
        <v>4.1487480856052805E-3</v>
      </c>
      <c r="Y758" s="13">
        <f t="shared" si="273"/>
        <v>7.2392656441717884E-2</v>
      </c>
      <c r="Z758" s="13">
        <f t="shared" si="274"/>
        <v>2.0692632034632119E-2</v>
      </c>
      <c r="AA758" s="13">
        <f t="shared" si="275"/>
        <v>0</v>
      </c>
      <c r="AB758" s="13">
        <f t="shared" si="276"/>
        <v>4.3440049389322777E-3</v>
      </c>
      <c r="AC758" s="55"/>
      <c r="AD758" s="14">
        <f t="shared" si="277"/>
        <v>3.4596593759201088E-3</v>
      </c>
      <c r="AE758" s="14">
        <f t="shared" si="278"/>
        <v>-2.6887601498221704E-3</v>
      </c>
      <c r="AF758" s="14">
        <f t="shared" si="279"/>
        <v>-1.1543166540414712E-2</v>
      </c>
      <c r="AG758" s="14">
        <f t="shared" si="280"/>
        <v>5.67553084000132E-3</v>
      </c>
      <c r="AH758" s="14">
        <f t="shared" si="281"/>
        <v>-5.8960409053153895E-4</v>
      </c>
      <c r="AI758" s="14">
        <f t="shared" si="282"/>
        <v>3.4628928683235675E-3</v>
      </c>
      <c r="AJ758" s="14">
        <f t="shared" si="283"/>
        <v>7.1253008560280107E-2</v>
      </c>
      <c r="AK758" s="14">
        <f t="shared" si="284"/>
        <v>1.9353810575377758E-2</v>
      </c>
      <c r="AL758" s="14">
        <f t="shared" si="285"/>
        <v>-3.5760062483414392E-4</v>
      </c>
      <c r="AM758" s="14">
        <f t="shared" si="286"/>
        <v>3.4154673389521131E-3</v>
      </c>
    </row>
    <row r="759" spans="1:39" x14ac:dyDescent="0.25">
      <c r="A759" s="11">
        <v>43853</v>
      </c>
      <c r="B759" s="12">
        <v>14102</v>
      </c>
      <c r="C759" s="12">
        <v>3325.54</v>
      </c>
      <c r="D759" s="12">
        <v>9402.4804690000001</v>
      </c>
      <c r="E759" s="12">
        <v>351.76001000000002</v>
      </c>
      <c r="F759" s="12">
        <v>1884.579956</v>
      </c>
      <c r="G759" s="12">
        <v>43.57</v>
      </c>
      <c r="H759" s="12">
        <v>183.979996</v>
      </c>
      <c r="I759" s="12">
        <v>1486.650024</v>
      </c>
      <c r="J759" s="12">
        <v>67.769997000000004</v>
      </c>
      <c r="K759" s="12">
        <v>349.60000600000001</v>
      </c>
      <c r="L759" s="12">
        <v>117.889999</v>
      </c>
      <c r="M759" s="12">
        <v>53.896065</v>
      </c>
      <c r="N759" s="12">
        <v>215.020004</v>
      </c>
      <c r="O759" s="53"/>
      <c r="P759" s="13">
        <f t="shared" si="264"/>
        <v>-8.7576230321939619E-3</v>
      </c>
      <c r="Q759" s="13">
        <f t="shared" si="265"/>
        <v>-9.0421405245464381E-3</v>
      </c>
      <c r="R759" s="13">
        <f t="shared" si="266"/>
        <v>-9.3135330925407933E-3</v>
      </c>
      <c r="S759" s="13">
        <f t="shared" si="267"/>
        <v>-1.1087530956119807E-3</v>
      </c>
      <c r="T759" s="13">
        <f t="shared" si="268"/>
        <v>-1.2172442419842944E-2</v>
      </c>
      <c r="U759" s="13">
        <f t="shared" si="269"/>
        <v>-8.262588937342108E-3</v>
      </c>
      <c r="V759" s="13">
        <f t="shared" si="270"/>
        <v>-1.016412132110267E-2</v>
      </c>
      <c r="W759" s="13">
        <f t="shared" si="271"/>
        <v>-1.3412748581101197E-2</v>
      </c>
      <c r="X759" s="13">
        <f t="shared" si="272"/>
        <v>-9.8863660861605585E-3</v>
      </c>
      <c r="Y759" s="13">
        <f t="shared" si="273"/>
        <v>1.0183060465965843E-2</v>
      </c>
      <c r="Z759" s="13">
        <f t="shared" si="274"/>
        <v>-7.7190262763511264E-3</v>
      </c>
      <c r="AA759" s="13">
        <f t="shared" si="275"/>
        <v>2.6165416714559742E-2</v>
      </c>
      <c r="AB759" s="13">
        <f t="shared" si="276"/>
        <v>-1.0557175880249736E-2</v>
      </c>
      <c r="AC759" s="55"/>
      <c r="AD759" s="14">
        <f t="shared" si="277"/>
        <v>-2.5054383740731002E-3</v>
      </c>
      <c r="AE759" s="14">
        <f t="shared" si="278"/>
        <v>-1.3335339738395239E-2</v>
      </c>
      <c r="AF759" s="14">
        <f t="shared" si="279"/>
        <v>-8.9090696458230031E-3</v>
      </c>
      <c r="AG759" s="14">
        <f t="shared" si="280"/>
        <v>-1.1219074749227297E-2</v>
      </c>
      <c r="AH759" s="14">
        <f t="shared" si="281"/>
        <v>-1.4473480921631246E-2</v>
      </c>
      <c r="AI759" s="14">
        <f t="shared" si="282"/>
        <v>-1.0572221303442271E-2</v>
      </c>
      <c r="AJ759" s="14">
        <f t="shared" si="283"/>
        <v>9.0434125845280586E-3</v>
      </c>
      <c r="AK759" s="14">
        <f t="shared" si="284"/>
        <v>-9.0578477356054871E-3</v>
      </c>
      <c r="AL759" s="14">
        <f t="shared" si="285"/>
        <v>2.5807816089725599E-2</v>
      </c>
      <c r="AM759" s="14">
        <f t="shared" si="286"/>
        <v>-1.1485713480229901E-2</v>
      </c>
    </row>
    <row r="760" spans="1:39" x14ac:dyDescent="0.25">
      <c r="A760" s="11">
        <v>43854</v>
      </c>
      <c r="B760" s="12">
        <v>13978.5</v>
      </c>
      <c r="C760" s="12">
        <v>3295.47</v>
      </c>
      <c r="D760" s="12">
        <v>9314.9101559999999</v>
      </c>
      <c r="E760" s="12">
        <v>351.36999500000002</v>
      </c>
      <c r="F760" s="12">
        <v>1861.6400149999999</v>
      </c>
      <c r="G760" s="12">
        <v>43.209999000000003</v>
      </c>
      <c r="H760" s="12">
        <v>182.11000100000001</v>
      </c>
      <c r="I760" s="12">
        <v>1466.709961</v>
      </c>
      <c r="J760" s="12">
        <v>67.099997999999999</v>
      </c>
      <c r="K760" s="12">
        <v>353.16000400000001</v>
      </c>
      <c r="L760" s="12">
        <v>116.980003</v>
      </c>
      <c r="M760" s="12">
        <v>55.306277999999999</v>
      </c>
      <c r="N760" s="12">
        <v>212.75</v>
      </c>
      <c r="O760" s="53"/>
      <c r="P760" s="13">
        <f t="shared" si="264"/>
        <v>-1.4944378867546515E-2</v>
      </c>
      <c r="Q760" s="13">
        <f t="shared" si="265"/>
        <v>-1.5730684849202037E-2</v>
      </c>
      <c r="R760" s="13">
        <f t="shared" si="266"/>
        <v>-1.8851559817449348E-2</v>
      </c>
      <c r="S760" s="13">
        <f t="shared" si="267"/>
        <v>-1.2721635494231776E-2</v>
      </c>
      <c r="T760" s="13">
        <f t="shared" si="268"/>
        <v>-1.7887480249504595E-2</v>
      </c>
      <c r="U760" s="13">
        <f t="shared" si="269"/>
        <v>-1.2959893843089487E-2</v>
      </c>
      <c r="V760" s="13">
        <f t="shared" si="270"/>
        <v>-7.6876283142737201E-3</v>
      </c>
      <c r="W760" s="13">
        <f t="shared" si="271"/>
        <v>-2.2369751261272053E-2</v>
      </c>
      <c r="X760" s="13">
        <f t="shared" si="272"/>
        <v>-7.4515650507173126E-3</v>
      </c>
      <c r="Y760" s="13">
        <f t="shared" si="273"/>
        <v>-2.910861616141569E-2</v>
      </c>
      <c r="Z760" s="13">
        <f t="shared" si="274"/>
        <v>-1.4874379854478148E-2</v>
      </c>
      <c r="AA760" s="13">
        <f t="shared" si="275"/>
        <v>-1.4859904331294915E-2</v>
      </c>
      <c r="AB760" s="13">
        <f t="shared" si="276"/>
        <v>-1.4007031727379604E-2</v>
      </c>
      <c r="AC760" s="55"/>
      <c r="AD760" s="14">
        <f t="shared" si="277"/>
        <v>-1.4118320772692896E-2</v>
      </c>
      <c r="AE760" s="14">
        <f t="shared" si="278"/>
        <v>-1.905037756805689E-2</v>
      </c>
      <c r="AF760" s="14">
        <f t="shared" si="279"/>
        <v>-1.3606374551570382E-2</v>
      </c>
      <c r="AG760" s="14">
        <f t="shared" si="280"/>
        <v>-8.7425817423983469E-3</v>
      </c>
      <c r="AH760" s="14">
        <f t="shared" si="281"/>
        <v>-2.34304836018021E-2</v>
      </c>
      <c r="AI760" s="14">
        <f t="shared" si="282"/>
        <v>-8.1374202679990251E-3</v>
      </c>
      <c r="AJ760" s="14">
        <f t="shared" si="283"/>
        <v>-3.0248264042853475E-2</v>
      </c>
      <c r="AK760" s="14">
        <f t="shared" si="284"/>
        <v>-1.6213201313732509E-2</v>
      </c>
      <c r="AL760" s="14">
        <f t="shared" si="285"/>
        <v>-1.5217504956129059E-2</v>
      </c>
      <c r="AM760" s="14">
        <f t="shared" si="286"/>
        <v>-1.4935569327359769E-2</v>
      </c>
    </row>
    <row r="761" spans="1:39" x14ac:dyDescent="0.25">
      <c r="A761" s="11">
        <v>43857</v>
      </c>
      <c r="B761" s="12">
        <v>13769.6</v>
      </c>
      <c r="C761" s="12">
        <v>3243.63</v>
      </c>
      <c r="D761" s="12">
        <v>9139.3095699999994</v>
      </c>
      <c r="E761" s="12">
        <v>346.89999399999999</v>
      </c>
      <c r="F761" s="12">
        <v>1828.339966</v>
      </c>
      <c r="G761" s="12">
        <v>42.650002000000001</v>
      </c>
      <c r="H761" s="12">
        <v>180.71000699999999</v>
      </c>
      <c r="I761" s="12">
        <v>1433.900024</v>
      </c>
      <c r="J761" s="12">
        <v>66.599997999999999</v>
      </c>
      <c r="K761" s="12">
        <v>342.88000499999998</v>
      </c>
      <c r="L761" s="12">
        <v>115.239998</v>
      </c>
      <c r="M761" s="12">
        <v>54.484431999999998</v>
      </c>
      <c r="N761" s="12">
        <v>209.770004</v>
      </c>
      <c r="O761" s="53"/>
      <c r="P761" s="13">
        <f t="shared" si="264"/>
        <v>7.8433650941203137E-3</v>
      </c>
      <c r="Q761" s="13">
        <f t="shared" si="265"/>
        <v>1.0053551114029613E-2</v>
      </c>
      <c r="R761" s="13">
        <f t="shared" si="266"/>
        <v>1.4264766610810886E-2</v>
      </c>
      <c r="S761" s="13">
        <f t="shared" si="267"/>
        <v>2.2283110791867067E-2</v>
      </c>
      <c r="T761" s="13">
        <f t="shared" si="268"/>
        <v>1.3624399435132162E-2</v>
      </c>
      <c r="U761" s="13">
        <f t="shared" si="269"/>
        <v>1.8757302754639937E-2</v>
      </c>
      <c r="V761" s="13">
        <f t="shared" si="270"/>
        <v>1.184217208292182E-2</v>
      </c>
      <c r="W761" s="13">
        <f t="shared" si="271"/>
        <v>1.3013483986105134E-2</v>
      </c>
      <c r="X761" s="13">
        <f t="shared" si="272"/>
        <v>4.204189315441198E-3</v>
      </c>
      <c r="Y761" s="13">
        <f t="shared" si="273"/>
        <v>1.6448856503020748E-2</v>
      </c>
      <c r="Z761" s="13">
        <f t="shared" si="274"/>
        <v>1.1107245940771504E-2</v>
      </c>
      <c r="AA761" s="13">
        <f t="shared" si="275"/>
        <v>1.0627219166017943E-2</v>
      </c>
      <c r="AB761" s="13">
        <f t="shared" si="276"/>
        <v>5.7205366692942849E-3</v>
      </c>
      <c r="AC761" s="55"/>
      <c r="AD761" s="14">
        <f t="shared" si="277"/>
        <v>2.0886425513405946E-2</v>
      </c>
      <c r="AE761" s="14">
        <f t="shared" si="278"/>
        <v>1.2461502116579867E-2</v>
      </c>
      <c r="AF761" s="14">
        <f t="shared" si="279"/>
        <v>1.8110822046159044E-2</v>
      </c>
      <c r="AG761" s="14">
        <f t="shared" si="280"/>
        <v>1.0787218654797193E-2</v>
      </c>
      <c r="AH761" s="14">
        <f t="shared" si="281"/>
        <v>1.1952751645575086E-2</v>
      </c>
      <c r="AI761" s="14">
        <f t="shared" si="282"/>
        <v>3.518334098159485E-3</v>
      </c>
      <c r="AJ761" s="14">
        <f t="shared" si="283"/>
        <v>1.5309208621582963E-2</v>
      </c>
      <c r="AK761" s="14">
        <f t="shared" si="284"/>
        <v>9.7684244815171434E-3</v>
      </c>
      <c r="AL761" s="14">
        <f t="shared" si="285"/>
        <v>1.0269618541183799E-2</v>
      </c>
      <c r="AM761" s="14">
        <f t="shared" si="286"/>
        <v>4.7919990693141203E-3</v>
      </c>
    </row>
    <row r="762" spans="1:39" x14ac:dyDescent="0.25">
      <c r="A762" s="11">
        <v>43858</v>
      </c>
      <c r="B762" s="12">
        <v>13877.6</v>
      </c>
      <c r="C762" s="12">
        <v>3276.24</v>
      </c>
      <c r="D762" s="12">
        <v>9269.6796880000002</v>
      </c>
      <c r="E762" s="12">
        <v>354.63000499999998</v>
      </c>
      <c r="F762" s="12">
        <v>1853.25</v>
      </c>
      <c r="G762" s="12">
        <v>43.450001</v>
      </c>
      <c r="H762" s="12">
        <v>182.85000600000001</v>
      </c>
      <c r="I762" s="12">
        <v>1452.5600589999999</v>
      </c>
      <c r="J762" s="12">
        <v>66.879997000000003</v>
      </c>
      <c r="K762" s="12">
        <v>348.51998900000001</v>
      </c>
      <c r="L762" s="12">
        <v>116.519997</v>
      </c>
      <c r="M762" s="12">
        <v>55.063450000000003</v>
      </c>
      <c r="N762" s="12">
        <v>210.970001</v>
      </c>
      <c r="O762" s="53"/>
      <c r="P762" s="13">
        <f t="shared" si="264"/>
        <v>-2.4355796391307694E-3</v>
      </c>
      <c r="Q762" s="13">
        <f t="shared" si="265"/>
        <v>-8.6684736160957954E-4</v>
      </c>
      <c r="R762" s="13">
        <f t="shared" si="266"/>
        <v>5.9122517546050801E-4</v>
      </c>
      <c r="S762" s="13">
        <f t="shared" si="267"/>
        <v>-8.3749286809500223E-3</v>
      </c>
      <c r="T762" s="13">
        <f t="shared" si="268"/>
        <v>2.5630648860111016E-3</v>
      </c>
      <c r="U762" s="13">
        <f t="shared" si="269"/>
        <v>1.1507479597065995E-2</v>
      </c>
      <c r="V762" s="13">
        <f t="shared" si="270"/>
        <v>-5.9064914660161838E-3</v>
      </c>
      <c r="W762" s="13">
        <f t="shared" si="271"/>
        <v>4.1787917562450261E-3</v>
      </c>
      <c r="X762" s="13">
        <f t="shared" si="272"/>
        <v>-4.934121034724348E-3</v>
      </c>
      <c r="Y762" s="13">
        <f t="shared" si="273"/>
        <v>-1.537927570633546E-2</v>
      </c>
      <c r="Z762" s="13">
        <f t="shared" si="274"/>
        <v>1.2015705767653984E-3</v>
      </c>
      <c r="AA762" s="13">
        <f t="shared" si="275"/>
        <v>-2.1370328230432389E-2</v>
      </c>
      <c r="AB762" s="13">
        <f t="shared" si="276"/>
        <v>5.4984310304857509E-3</v>
      </c>
      <c r="AC762" s="55"/>
      <c r="AD762" s="14">
        <f t="shared" si="277"/>
        <v>-9.7716139594111427E-3</v>
      </c>
      <c r="AE762" s="14">
        <f t="shared" si="278"/>
        <v>1.4001675674588066E-3</v>
      </c>
      <c r="AF762" s="14">
        <f t="shared" si="279"/>
        <v>1.08609988885851E-2</v>
      </c>
      <c r="AG762" s="14">
        <f t="shared" si="280"/>
        <v>-6.9614448941408107E-3</v>
      </c>
      <c r="AH762" s="14">
        <f t="shared" si="281"/>
        <v>3.1180594157149779E-3</v>
      </c>
      <c r="AI762" s="14">
        <f t="shared" si="282"/>
        <v>-5.6199762520060615E-3</v>
      </c>
      <c r="AJ762" s="14">
        <f t="shared" si="283"/>
        <v>-1.6518923587773245E-2</v>
      </c>
      <c r="AK762" s="14">
        <f t="shared" si="284"/>
        <v>-1.3725088248896277E-4</v>
      </c>
      <c r="AL762" s="14">
        <f t="shared" si="285"/>
        <v>-2.1727928855266532E-2</v>
      </c>
      <c r="AM762" s="14">
        <f t="shared" si="286"/>
        <v>4.5698934305055863E-3</v>
      </c>
    </row>
    <row r="763" spans="1:39" x14ac:dyDescent="0.25">
      <c r="A763" s="11">
        <v>43859</v>
      </c>
      <c r="B763" s="12">
        <v>13843.8</v>
      </c>
      <c r="C763" s="12">
        <v>3273.4</v>
      </c>
      <c r="D763" s="12">
        <v>9275.1601559999999</v>
      </c>
      <c r="E763" s="12">
        <v>351.66000400000001</v>
      </c>
      <c r="F763" s="12">
        <v>1858</v>
      </c>
      <c r="G763" s="12">
        <v>43.950001</v>
      </c>
      <c r="H763" s="12">
        <v>181.770004</v>
      </c>
      <c r="I763" s="12">
        <v>1458.630005</v>
      </c>
      <c r="J763" s="12">
        <v>66.550003000000004</v>
      </c>
      <c r="K763" s="12">
        <v>343.16000400000001</v>
      </c>
      <c r="L763" s="12">
        <v>116.660004</v>
      </c>
      <c r="M763" s="12">
        <v>53.886726000000003</v>
      </c>
      <c r="N763" s="12">
        <v>212.13000500000001</v>
      </c>
      <c r="O763" s="53"/>
      <c r="P763" s="13">
        <f t="shared" si="264"/>
        <v>1.3074444877851921E-3</v>
      </c>
      <c r="Q763" s="13">
        <f t="shared" si="265"/>
        <v>3.1343557157694768E-3</v>
      </c>
      <c r="R763" s="13">
        <f t="shared" si="266"/>
        <v>2.5627085247281745E-3</v>
      </c>
      <c r="S763" s="13">
        <f t="shared" si="267"/>
        <v>1.4445731508323512E-2</v>
      </c>
      <c r="T763" s="13">
        <f t="shared" si="268"/>
        <v>6.8245715823465058E-3</v>
      </c>
      <c r="U763" s="13">
        <f t="shared" si="269"/>
        <v>-1.2286711893362723E-2</v>
      </c>
      <c r="V763" s="13">
        <f t="shared" si="270"/>
        <v>2.1455652275828685E-2</v>
      </c>
      <c r="W763" s="13">
        <f t="shared" si="271"/>
        <v>-1.9127804792414826E-3</v>
      </c>
      <c r="X763" s="13">
        <f t="shared" si="272"/>
        <v>6.912080830409506E-3</v>
      </c>
      <c r="Y763" s="13">
        <f t="shared" si="273"/>
        <v>1.3346502933366144E-2</v>
      </c>
      <c r="Z763" s="13">
        <f t="shared" si="274"/>
        <v>3.9430737547376804E-3</v>
      </c>
      <c r="AA763" s="13">
        <f t="shared" si="275"/>
        <v>3.7261718219807838E-2</v>
      </c>
      <c r="AB763" s="13">
        <f t="shared" si="276"/>
        <v>5.7040068424079049E-3</v>
      </c>
      <c r="AC763" s="55"/>
      <c r="AD763" s="14">
        <f t="shared" si="277"/>
        <v>1.3049046229862391E-2</v>
      </c>
      <c r="AE763" s="14">
        <f t="shared" si="278"/>
        <v>5.6616742637942107E-3</v>
      </c>
      <c r="AF763" s="14">
        <f t="shared" si="279"/>
        <v>-1.2933192601843618E-2</v>
      </c>
      <c r="AG763" s="14">
        <f t="shared" si="280"/>
        <v>2.0400698847704058E-2</v>
      </c>
      <c r="AH763" s="14">
        <f t="shared" si="281"/>
        <v>-2.9735128197715308E-3</v>
      </c>
      <c r="AI763" s="14">
        <f t="shared" si="282"/>
        <v>6.2262256131277926E-3</v>
      </c>
      <c r="AJ763" s="14">
        <f t="shared" si="283"/>
        <v>1.220685505192836E-2</v>
      </c>
      <c r="AK763" s="14">
        <f t="shared" si="284"/>
        <v>2.6042522954833193E-3</v>
      </c>
      <c r="AL763" s="14">
        <f t="shared" si="285"/>
        <v>3.6904117594973695E-2</v>
      </c>
      <c r="AM763" s="14">
        <f t="shared" si="286"/>
        <v>4.7754692424277403E-3</v>
      </c>
    </row>
    <row r="764" spans="1:39" x14ac:dyDescent="0.25">
      <c r="A764" s="11">
        <v>43860</v>
      </c>
      <c r="B764" s="12">
        <v>13861.9</v>
      </c>
      <c r="C764" s="12">
        <v>3283.66</v>
      </c>
      <c r="D764" s="12">
        <v>9298.9296880000002</v>
      </c>
      <c r="E764" s="12">
        <v>356.73998999999998</v>
      </c>
      <c r="F764" s="12">
        <v>1870.6800539999999</v>
      </c>
      <c r="G764" s="12">
        <v>43.41</v>
      </c>
      <c r="H764" s="12">
        <v>185.66999799999999</v>
      </c>
      <c r="I764" s="12">
        <v>1455.839966</v>
      </c>
      <c r="J764" s="12">
        <v>67.010002</v>
      </c>
      <c r="K764" s="12">
        <v>347.73998999999998</v>
      </c>
      <c r="L764" s="12">
        <v>117.120003</v>
      </c>
      <c r="M764" s="12">
        <v>55.894638</v>
      </c>
      <c r="N764" s="12">
        <v>213.33999600000001</v>
      </c>
      <c r="O764" s="53"/>
      <c r="P764" s="13">
        <f t="shared" si="264"/>
        <v>-1.7876337298638689E-2</v>
      </c>
      <c r="Q764" s="13">
        <f t="shared" si="265"/>
        <v>-1.7705852615678808E-2</v>
      </c>
      <c r="R764" s="13">
        <f t="shared" si="266"/>
        <v>-1.5914655015724644E-2</v>
      </c>
      <c r="S764" s="13">
        <f t="shared" si="267"/>
        <v>-1.5697637374492146E-2</v>
      </c>
      <c r="T764" s="13">
        <f t="shared" si="268"/>
        <v>7.3791302101519074E-2</v>
      </c>
      <c r="U764" s="13">
        <f t="shared" si="269"/>
        <v>-3.5475719880211809E-2</v>
      </c>
      <c r="V764" s="13">
        <f t="shared" si="270"/>
        <v>-1.809662323581207E-2</v>
      </c>
      <c r="W764" s="13">
        <f t="shared" si="271"/>
        <v>-1.4843654869136857E-2</v>
      </c>
      <c r="X764" s="13">
        <f t="shared" si="272"/>
        <v>-6.1185492876123515E-3</v>
      </c>
      <c r="Y764" s="13">
        <f t="shared" si="273"/>
        <v>-7.6206190723131506E-3</v>
      </c>
      <c r="Z764" s="13">
        <f t="shared" si="274"/>
        <v>-2.7578585359155028E-2</v>
      </c>
      <c r="AA764" s="13">
        <f t="shared" si="275"/>
        <v>-1.3366398401221113E-3</v>
      </c>
      <c r="AB764" s="13">
        <f t="shared" si="276"/>
        <v>-2.4374224699994951E-2</v>
      </c>
      <c r="AC764" s="55"/>
      <c r="AD764" s="14">
        <f t="shared" si="277"/>
        <v>-1.7094322652953266E-2</v>
      </c>
      <c r="AE764" s="14">
        <f t="shared" si="278"/>
        <v>7.2628404782966782E-2</v>
      </c>
      <c r="AF764" s="14">
        <f t="shared" si="279"/>
        <v>-3.6122200588692706E-2</v>
      </c>
      <c r="AG764" s="14">
        <f t="shared" si="280"/>
        <v>-1.9151576663936697E-2</v>
      </c>
      <c r="AH764" s="14">
        <f t="shared" si="281"/>
        <v>-1.5904387209666904E-2</v>
      </c>
      <c r="AI764" s="14">
        <f t="shared" si="282"/>
        <v>-6.8044045048940649E-3</v>
      </c>
      <c r="AJ764" s="14">
        <f t="shared" si="283"/>
        <v>-8.7602669537509351E-3</v>
      </c>
      <c r="AK764" s="14">
        <f t="shared" si="284"/>
        <v>-2.8917406818409389E-2</v>
      </c>
      <c r="AL764" s="14">
        <f t="shared" si="285"/>
        <v>-1.6942404649562552E-3</v>
      </c>
      <c r="AM764" s="14">
        <f t="shared" si="286"/>
        <v>-2.5302762299975117E-2</v>
      </c>
    </row>
    <row r="765" spans="1:39" x14ac:dyDescent="0.25">
      <c r="A765" s="11">
        <v>43861</v>
      </c>
      <c r="B765" s="12">
        <v>13614.1</v>
      </c>
      <c r="C765" s="12">
        <v>3225.52</v>
      </c>
      <c r="D765" s="12">
        <v>9150.9404300000006</v>
      </c>
      <c r="E765" s="12">
        <v>351.14001500000001</v>
      </c>
      <c r="F765" s="12">
        <v>2008.719971</v>
      </c>
      <c r="G765" s="12">
        <v>41.869999</v>
      </c>
      <c r="H765" s="12">
        <v>182.30999800000001</v>
      </c>
      <c r="I765" s="12">
        <v>1434.2299800000001</v>
      </c>
      <c r="J765" s="12">
        <v>66.599997999999999</v>
      </c>
      <c r="K765" s="12">
        <v>345.08999599999999</v>
      </c>
      <c r="L765" s="12">
        <v>113.889999</v>
      </c>
      <c r="M765" s="12">
        <v>55.819927</v>
      </c>
      <c r="N765" s="12">
        <v>208.13999899999999</v>
      </c>
      <c r="O765" s="53"/>
      <c r="P765" s="13">
        <f t="shared" si="264"/>
        <v>4.6863178616287637E-3</v>
      </c>
      <c r="Q765" s="13">
        <f t="shared" si="265"/>
        <v>7.2546442124061805E-3</v>
      </c>
      <c r="R765" s="13">
        <f t="shared" si="266"/>
        <v>1.338222688004076E-2</v>
      </c>
      <c r="S765" s="13">
        <f t="shared" si="267"/>
        <v>1.9536323708364556E-2</v>
      </c>
      <c r="T765" s="13">
        <f t="shared" si="268"/>
        <v>-2.2501991642716046E-3</v>
      </c>
      <c r="U765" s="13">
        <f t="shared" si="269"/>
        <v>8.598065646000963E-3</v>
      </c>
      <c r="V765" s="13">
        <f t="shared" si="270"/>
        <v>1.7058855982215348E-2</v>
      </c>
      <c r="W765" s="13">
        <f t="shared" si="271"/>
        <v>3.6054162666436573E-2</v>
      </c>
      <c r="X765" s="13">
        <f t="shared" si="272"/>
        <v>1.2312312682051463E-2</v>
      </c>
      <c r="Y765" s="13">
        <f t="shared" si="273"/>
        <v>3.741054261103538E-2</v>
      </c>
      <c r="Z765" s="13">
        <f t="shared" si="274"/>
        <v>2.3004680156332169E-2</v>
      </c>
      <c r="AA765" s="13">
        <f t="shared" si="275"/>
        <v>1.5057884256997056E-3</v>
      </c>
      <c r="AB765" s="13">
        <f t="shared" si="276"/>
        <v>1.1626784912207144E-2</v>
      </c>
      <c r="AC765" s="55"/>
      <c r="AD765" s="14">
        <f t="shared" si="277"/>
        <v>1.8139638429903435E-2</v>
      </c>
      <c r="AE765" s="14">
        <f t="shared" si="278"/>
        <v>-3.4130964828238998E-3</v>
      </c>
      <c r="AF765" s="14">
        <f t="shared" si="279"/>
        <v>7.9515849375200679E-3</v>
      </c>
      <c r="AG765" s="14">
        <f t="shared" si="280"/>
        <v>1.6003902554090722E-2</v>
      </c>
      <c r="AH765" s="14">
        <f t="shared" si="281"/>
        <v>3.4993430325906523E-2</v>
      </c>
      <c r="AI765" s="14">
        <f t="shared" si="282"/>
        <v>1.162645746476975E-2</v>
      </c>
      <c r="AJ765" s="14">
        <f t="shared" si="283"/>
        <v>3.6270894729597596E-2</v>
      </c>
      <c r="AK765" s="14">
        <f t="shared" si="284"/>
        <v>2.1665858697077808E-2</v>
      </c>
      <c r="AL765" s="14">
        <f t="shared" si="285"/>
        <v>1.1481878008655618E-3</v>
      </c>
      <c r="AM765" s="14">
        <f t="shared" si="286"/>
        <v>1.069824731222698E-2</v>
      </c>
    </row>
    <row r="766" spans="1:39" x14ac:dyDescent="0.25">
      <c r="A766" s="11">
        <v>43864</v>
      </c>
      <c r="B766" s="12">
        <v>13677.9</v>
      </c>
      <c r="C766" s="12">
        <v>3248.92</v>
      </c>
      <c r="D766" s="12">
        <v>9273.4003909999992</v>
      </c>
      <c r="E766" s="12">
        <v>358</v>
      </c>
      <c r="F766" s="12">
        <v>2004.1999510000001</v>
      </c>
      <c r="G766" s="12">
        <v>42.23</v>
      </c>
      <c r="H766" s="12">
        <v>185.41999799999999</v>
      </c>
      <c r="I766" s="12">
        <v>1485.9399410000001</v>
      </c>
      <c r="J766" s="12">
        <v>67.419998000000007</v>
      </c>
      <c r="K766" s="12">
        <v>358</v>
      </c>
      <c r="L766" s="12">
        <v>116.510002</v>
      </c>
      <c r="M766" s="12">
        <v>55.903979999999997</v>
      </c>
      <c r="N766" s="12">
        <v>210.55999800000001</v>
      </c>
      <c r="O766" s="53"/>
      <c r="P766" s="13">
        <f t="shared" si="264"/>
        <v>1.3518157027029076E-2</v>
      </c>
      <c r="Q766" s="13">
        <f t="shared" si="265"/>
        <v>1.4980362705145023E-2</v>
      </c>
      <c r="R766" s="13">
        <f t="shared" si="266"/>
        <v>2.0981444539894367E-2</v>
      </c>
      <c r="S766" s="13">
        <f t="shared" si="267"/>
        <v>2.4413379888268194E-2</v>
      </c>
      <c r="T766" s="13">
        <f t="shared" si="268"/>
        <v>2.2687342636303676E-2</v>
      </c>
      <c r="U766" s="13">
        <f t="shared" si="269"/>
        <v>1.5391925171678977E-2</v>
      </c>
      <c r="V766" s="13">
        <f t="shared" si="270"/>
        <v>1.5748020879603475E-2</v>
      </c>
      <c r="W766" s="13">
        <f t="shared" si="271"/>
        <v>-2.6158523590019023E-2</v>
      </c>
      <c r="X766" s="13">
        <f t="shared" si="272"/>
        <v>2.1655280974644864E-2</v>
      </c>
      <c r="Y766" s="13">
        <f t="shared" si="273"/>
        <v>3.075421787709498E-2</v>
      </c>
      <c r="Z766" s="13">
        <f t="shared" si="274"/>
        <v>3.0641146156705101E-2</v>
      </c>
      <c r="AA766" s="13">
        <f t="shared" si="275"/>
        <v>-2.3388674652501384E-3</v>
      </c>
      <c r="AB766" s="13">
        <f t="shared" si="276"/>
        <v>1.8617011954948692E-2</v>
      </c>
      <c r="AC766" s="55"/>
      <c r="AD766" s="14">
        <f t="shared" si="277"/>
        <v>2.3016694609807074E-2</v>
      </c>
      <c r="AE766" s="14">
        <f t="shared" si="278"/>
        <v>2.152444531775138E-2</v>
      </c>
      <c r="AF766" s="14">
        <f t="shared" si="279"/>
        <v>1.4745444463198082E-2</v>
      </c>
      <c r="AG766" s="14">
        <f t="shared" si="280"/>
        <v>1.4693067451478848E-2</v>
      </c>
      <c r="AH766" s="14">
        <f t="shared" si="281"/>
        <v>-2.721925593054907E-2</v>
      </c>
      <c r="AI766" s="14">
        <f t="shared" si="282"/>
        <v>2.0969425757363151E-2</v>
      </c>
      <c r="AJ766" s="14">
        <f t="shared" si="283"/>
        <v>2.9614569995657196E-2</v>
      </c>
      <c r="AK766" s="14">
        <f t="shared" si="284"/>
        <v>2.9302324697450741E-2</v>
      </c>
      <c r="AL766" s="14">
        <f t="shared" si="285"/>
        <v>-2.6964680900842825E-3</v>
      </c>
      <c r="AM766" s="14">
        <f t="shared" si="286"/>
        <v>1.7688474354968526E-2</v>
      </c>
    </row>
    <row r="767" spans="1:39" x14ac:dyDescent="0.25">
      <c r="A767" s="11">
        <v>43865</v>
      </c>
      <c r="B767" s="12">
        <v>13862.8</v>
      </c>
      <c r="C767" s="12">
        <v>3297.59</v>
      </c>
      <c r="D767" s="12">
        <v>9467.9697269999997</v>
      </c>
      <c r="E767" s="12">
        <v>366.73998999999998</v>
      </c>
      <c r="F767" s="12">
        <v>2049.669922</v>
      </c>
      <c r="G767" s="12">
        <v>42.880001</v>
      </c>
      <c r="H767" s="12">
        <v>188.33999600000001</v>
      </c>
      <c r="I767" s="12">
        <v>1447.0699460000001</v>
      </c>
      <c r="J767" s="12">
        <v>68.879997000000003</v>
      </c>
      <c r="K767" s="12">
        <v>369.01001000000002</v>
      </c>
      <c r="L767" s="12">
        <v>120.08000199999999</v>
      </c>
      <c r="M767" s="12">
        <v>55.773228000000003</v>
      </c>
      <c r="N767" s="12">
        <v>214.479996</v>
      </c>
      <c r="O767" s="53"/>
      <c r="P767" s="13">
        <f t="shared" si="264"/>
        <v>1.1693164440084391E-2</v>
      </c>
      <c r="Q767" s="13">
        <f t="shared" si="265"/>
        <v>1.1250640619361318E-2</v>
      </c>
      <c r="R767" s="13">
        <f t="shared" si="266"/>
        <v>4.2997561434852116E-3</v>
      </c>
      <c r="S767" s="13">
        <f t="shared" si="267"/>
        <v>-3.24481112626962E-3</v>
      </c>
      <c r="T767" s="13">
        <f t="shared" si="268"/>
        <v>-4.7812220371744596E-3</v>
      </c>
      <c r="U767" s="13">
        <f t="shared" si="269"/>
        <v>-6.0634793362062123E-3</v>
      </c>
      <c r="V767" s="13">
        <f t="shared" si="270"/>
        <v>-1.5132160244922255E-2</v>
      </c>
      <c r="W767" s="13">
        <f t="shared" si="271"/>
        <v>8.0164335055576963E-4</v>
      </c>
      <c r="X767" s="13">
        <f t="shared" si="272"/>
        <v>1.0162602068637394E-3</v>
      </c>
      <c r="Y767" s="13">
        <f t="shared" si="273"/>
        <v>1.7885774968542378E-3</v>
      </c>
      <c r="Z767" s="13">
        <f t="shared" si="274"/>
        <v>-2.998009610292951E-3</v>
      </c>
      <c r="AA767" s="13">
        <f t="shared" si="275"/>
        <v>8.7073496983176568E-3</v>
      </c>
      <c r="AB767" s="13">
        <f t="shared" si="276"/>
        <v>-5.6881808222338792E-3</v>
      </c>
      <c r="AC767" s="55"/>
      <c r="AD767" s="14">
        <f t="shared" si="277"/>
        <v>-4.6414964047307395E-3</v>
      </c>
      <c r="AE767" s="14">
        <f t="shared" si="278"/>
        <v>-5.9441193557267548E-3</v>
      </c>
      <c r="AF767" s="14">
        <f t="shared" si="279"/>
        <v>-6.7099600446871065E-3</v>
      </c>
      <c r="AG767" s="14">
        <f t="shared" si="280"/>
        <v>-1.6187113673046882E-2</v>
      </c>
      <c r="AH767" s="14">
        <f t="shared" si="281"/>
        <v>-2.5908898997427854E-4</v>
      </c>
      <c r="AI767" s="14">
        <f t="shared" si="282"/>
        <v>3.3040498958202631E-4</v>
      </c>
      <c r="AJ767" s="14">
        <f t="shared" si="283"/>
        <v>6.4892961541645382E-4</v>
      </c>
      <c r="AK767" s="14">
        <f t="shared" si="284"/>
        <v>-4.3368310695473117E-3</v>
      </c>
      <c r="AL767" s="14">
        <f t="shared" si="285"/>
        <v>8.3497490734835127E-3</v>
      </c>
      <c r="AM767" s="14">
        <f t="shared" si="286"/>
        <v>-6.6167184222140438E-3</v>
      </c>
    </row>
    <row r="768" spans="1:39" x14ac:dyDescent="0.25">
      <c r="A768" s="11">
        <v>43866</v>
      </c>
      <c r="B768" s="12">
        <v>14024.9</v>
      </c>
      <c r="C768" s="12">
        <v>3334.69</v>
      </c>
      <c r="D768" s="12">
        <v>9508.6796880000002</v>
      </c>
      <c r="E768" s="12">
        <v>365.54998799999998</v>
      </c>
      <c r="F768" s="12">
        <v>2039.869995</v>
      </c>
      <c r="G768" s="12">
        <v>42.619999</v>
      </c>
      <c r="H768" s="12">
        <v>185.490005</v>
      </c>
      <c r="I768" s="12">
        <v>1448.2299800000001</v>
      </c>
      <c r="J768" s="12">
        <v>68.949996999999996</v>
      </c>
      <c r="K768" s="12">
        <v>369.67001299999998</v>
      </c>
      <c r="L768" s="12">
        <v>119.720001</v>
      </c>
      <c r="M768" s="12">
        <v>56.258865</v>
      </c>
      <c r="N768" s="12">
        <v>213.259995</v>
      </c>
      <c r="O768" s="53"/>
      <c r="P768" s="13">
        <f t="shared" si="264"/>
        <v>7.2014773723871883E-4</v>
      </c>
      <c r="Q768" s="13">
        <f t="shared" si="265"/>
        <v>3.3256464618900416E-3</v>
      </c>
      <c r="R768" s="13">
        <f t="shared" si="266"/>
        <v>6.6750279831278014E-3</v>
      </c>
      <c r="S768" s="13">
        <f t="shared" si="267"/>
        <v>5.2250117978394073E-3</v>
      </c>
      <c r="T768" s="13">
        <f t="shared" si="268"/>
        <v>5.0787476777411911E-3</v>
      </c>
      <c r="U768" s="13">
        <f t="shared" si="269"/>
        <v>9.150610256936087E-3</v>
      </c>
      <c r="V768" s="13">
        <f t="shared" si="270"/>
        <v>6.6849477954351588E-3</v>
      </c>
      <c r="W768" s="13">
        <f t="shared" si="271"/>
        <v>1.9333945841944145E-2</v>
      </c>
      <c r="X768" s="13">
        <f t="shared" si="272"/>
        <v>7.2516319326307865E-3</v>
      </c>
      <c r="Y768" s="13">
        <f t="shared" si="273"/>
        <v>-7.3579162613873761E-3</v>
      </c>
      <c r="Z768" s="13">
        <f t="shared" si="274"/>
        <v>1.4199632357170255E-3</v>
      </c>
      <c r="AA768" s="13">
        <f t="shared" si="275"/>
        <v>1.195212523395206E-2</v>
      </c>
      <c r="AB768" s="13">
        <f t="shared" si="276"/>
        <v>1.7255964954889791E-2</v>
      </c>
      <c r="AC768" s="55"/>
      <c r="AD768" s="14">
        <f t="shared" si="277"/>
        <v>3.8283265193782877E-3</v>
      </c>
      <c r="AE768" s="14">
        <f t="shared" si="278"/>
        <v>3.9158503591888959E-3</v>
      </c>
      <c r="AF768" s="14">
        <f t="shared" si="279"/>
        <v>8.5041295484551919E-3</v>
      </c>
      <c r="AG768" s="14">
        <f t="shared" si="280"/>
        <v>5.629994367310532E-3</v>
      </c>
      <c r="AH768" s="14">
        <f t="shared" si="281"/>
        <v>1.8273213501414098E-2</v>
      </c>
      <c r="AI768" s="14">
        <f t="shared" si="282"/>
        <v>6.5657767153490731E-3</v>
      </c>
      <c r="AJ768" s="14">
        <f t="shared" si="283"/>
        <v>-8.4975641428251605E-3</v>
      </c>
      <c r="AK768" s="14">
        <f t="shared" si="284"/>
        <v>8.1141776462664416E-5</v>
      </c>
      <c r="AL768" s="14">
        <f t="shared" si="285"/>
        <v>1.1594524609117916E-2</v>
      </c>
      <c r="AM768" s="14">
        <f t="shared" si="286"/>
        <v>1.6327427354909625E-2</v>
      </c>
    </row>
    <row r="769" spans="1:39" x14ac:dyDescent="0.25">
      <c r="A769" s="11">
        <v>43867</v>
      </c>
      <c r="B769" s="12">
        <v>14035</v>
      </c>
      <c r="C769" s="12">
        <v>3345.78</v>
      </c>
      <c r="D769" s="12">
        <v>9572.1503909999992</v>
      </c>
      <c r="E769" s="12">
        <v>367.459991</v>
      </c>
      <c r="F769" s="12">
        <v>2050.2299800000001</v>
      </c>
      <c r="G769" s="12">
        <v>43.009998000000003</v>
      </c>
      <c r="H769" s="12">
        <v>186.729996</v>
      </c>
      <c r="I769" s="12">
        <v>1476.2299800000001</v>
      </c>
      <c r="J769" s="12">
        <v>69.449996999999996</v>
      </c>
      <c r="K769" s="12">
        <v>366.95001200000002</v>
      </c>
      <c r="L769" s="12">
        <v>119.889999</v>
      </c>
      <c r="M769" s="12">
        <v>56.931277999999999</v>
      </c>
      <c r="N769" s="12">
        <v>216.94000199999999</v>
      </c>
      <c r="O769" s="53"/>
      <c r="P769" s="13">
        <f t="shared" si="264"/>
        <v>-7.345920912005699E-3</v>
      </c>
      <c r="Q769" s="13">
        <f t="shared" si="265"/>
        <v>-5.4008332885008281E-3</v>
      </c>
      <c r="R769" s="13">
        <f t="shared" si="266"/>
        <v>-5.3948823295290049E-3</v>
      </c>
      <c r="S769" s="13">
        <f t="shared" si="267"/>
        <v>-3.7282834418836952E-3</v>
      </c>
      <c r="T769" s="13">
        <f t="shared" si="268"/>
        <v>1.4169166036680503E-2</v>
      </c>
      <c r="U769" s="13">
        <f t="shared" si="269"/>
        <v>-1.9065311279484409E-2</v>
      </c>
      <c r="V769" s="13">
        <f t="shared" si="270"/>
        <v>-5.4088524695303786E-3</v>
      </c>
      <c r="W769" s="13">
        <f t="shared" si="271"/>
        <v>2.0322036814344191E-3</v>
      </c>
      <c r="X769" s="13">
        <f t="shared" si="272"/>
        <v>-7.7752775136907815E-3</v>
      </c>
      <c r="Y769" s="13">
        <f t="shared" si="273"/>
        <v>-4.9059270776097286E-4</v>
      </c>
      <c r="Z769" s="13">
        <f t="shared" si="274"/>
        <v>-8.4244057754976343E-3</v>
      </c>
      <c r="AA769" s="13">
        <f t="shared" si="275"/>
        <v>-5.2493288487217571E-3</v>
      </c>
      <c r="AB769" s="13">
        <f t="shared" si="276"/>
        <v>-5.4715566011656946E-2</v>
      </c>
      <c r="AC769" s="55"/>
      <c r="AD769" s="14">
        <f t="shared" si="277"/>
        <v>-5.1249687203448148E-3</v>
      </c>
      <c r="AE769" s="14">
        <f t="shared" si="278"/>
        <v>1.3006268718128208E-2</v>
      </c>
      <c r="AF769" s="14">
        <f t="shared" si="279"/>
        <v>-1.9711791987965303E-2</v>
      </c>
      <c r="AG769" s="14">
        <f t="shared" si="280"/>
        <v>-6.4638058976550054E-3</v>
      </c>
      <c r="AH769" s="14">
        <f t="shared" si="281"/>
        <v>9.7147134090437093E-4</v>
      </c>
      <c r="AI769" s="14">
        <f t="shared" si="282"/>
        <v>-8.461132730972494E-3</v>
      </c>
      <c r="AJ769" s="14">
        <f t="shared" si="283"/>
        <v>-1.6302405891987569E-3</v>
      </c>
      <c r="AK769" s="14">
        <f t="shared" si="284"/>
        <v>-9.7632272347519949E-3</v>
      </c>
      <c r="AL769" s="14">
        <f t="shared" si="285"/>
        <v>-5.6069294735559012E-3</v>
      </c>
      <c r="AM769" s="14">
        <f t="shared" si="286"/>
        <v>-5.5644103611637109E-2</v>
      </c>
    </row>
    <row r="770" spans="1:39" x14ac:dyDescent="0.25">
      <c r="A770" s="11">
        <v>43868</v>
      </c>
      <c r="B770" s="12">
        <v>13931.9</v>
      </c>
      <c r="C770" s="12">
        <v>3327.71</v>
      </c>
      <c r="D770" s="12">
        <v>9520.5097659999992</v>
      </c>
      <c r="E770" s="12">
        <v>366.08999599999999</v>
      </c>
      <c r="F770" s="12">
        <v>2079.280029</v>
      </c>
      <c r="G770" s="12">
        <v>42.189999</v>
      </c>
      <c r="H770" s="12">
        <v>185.720001</v>
      </c>
      <c r="I770" s="12">
        <v>1479.2299800000001</v>
      </c>
      <c r="J770" s="12">
        <v>68.910004000000001</v>
      </c>
      <c r="K770" s="12">
        <v>366.76998900000001</v>
      </c>
      <c r="L770" s="12">
        <v>118.879997</v>
      </c>
      <c r="M770" s="12">
        <v>56.632427</v>
      </c>
      <c r="N770" s="12">
        <v>205.070007</v>
      </c>
      <c r="O770" s="53"/>
      <c r="P770" s="13">
        <f t="shared" si="264"/>
        <v>3.7755080068044844E-3</v>
      </c>
      <c r="Q770" s="13">
        <f t="shared" si="265"/>
        <v>7.3263595685921779E-3</v>
      </c>
      <c r="R770" s="13">
        <f t="shared" si="266"/>
        <v>1.1331313622014783E-2</v>
      </c>
      <c r="S770" s="13">
        <f t="shared" si="267"/>
        <v>1.068044481608843E-2</v>
      </c>
      <c r="T770" s="13">
        <f t="shared" si="268"/>
        <v>2.627346112022888E-2</v>
      </c>
      <c r="U770" s="13">
        <f t="shared" si="269"/>
        <v>7.111163951438737E-4</v>
      </c>
      <c r="V770" s="13">
        <f t="shared" si="270"/>
        <v>1.8307096606143158E-2</v>
      </c>
      <c r="W770" s="13">
        <f t="shared" si="271"/>
        <v>1.9909057008160369E-2</v>
      </c>
      <c r="X770" s="13">
        <f t="shared" si="272"/>
        <v>3.7729500059238141E-3</v>
      </c>
      <c r="Y770" s="13">
        <f t="shared" si="273"/>
        <v>1.1724018128429714E-2</v>
      </c>
      <c r="Z770" s="13">
        <f t="shared" si="274"/>
        <v>9.9259844362209471E-3</v>
      </c>
      <c r="AA770" s="13">
        <f t="shared" si="275"/>
        <v>3.2979338851224504E-4</v>
      </c>
      <c r="AB770" s="13">
        <f t="shared" si="276"/>
        <v>3.7060270837168119E-3</v>
      </c>
      <c r="AC770" s="55"/>
      <c r="AD770" s="14">
        <f t="shared" si="277"/>
        <v>9.2837595376273098E-3</v>
      </c>
      <c r="AE770" s="14">
        <f t="shared" si="278"/>
        <v>2.5110563801676585E-2</v>
      </c>
      <c r="AF770" s="14">
        <f t="shared" si="279"/>
        <v>6.4635686662979251E-5</v>
      </c>
      <c r="AG770" s="14">
        <f t="shared" si="280"/>
        <v>1.7252143178018532E-2</v>
      </c>
      <c r="AH770" s="14">
        <f t="shared" si="281"/>
        <v>1.8848324667630322E-2</v>
      </c>
      <c r="AI770" s="14">
        <f t="shared" si="282"/>
        <v>3.0870947886421011E-3</v>
      </c>
      <c r="AJ770" s="14">
        <f t="shared" si="283"/>
        <v>1.058437024699193E-2</v>
      </c>
      <c r="AK770" s="14">
        <f t="shared" si="284"/>
        <v>8.5871629769665864E-3</v>
      </c>
      <c r="AL770" s="14">
        <f t="shared" si="285"/>
        <v>-2.7807236321898872E-5</v>
      </c>
      <c r="AM770" s="14">
        <f t="shared" si="286"/>
        <v>2.7774894837366473E-3</v>
      </c>
    </row>
    <row r="771" spans="1:39" x14ac:dyDescent="0.25">
      <c r="A771" s="11">
        <v>43871</v>
      </c>
      <c r="B771" s="12">
        <v>13984.5</v>
      </c>
      <c r="C771" s="12">
        <v>3352.09</v>
      </c>
      <c r="D771" s="12">
        <v>9628.3896480000003</v>
      </c>
      <c r="E771" s="12">
        <v>370</v>
      </c>
      <c r="F771" s="12">
        <v>2133.9099120000001</v>
      </c>
      <c r="G771" s="12">
        <v>42.220001000000003</v>
      </c>
      <c r="H771" s="12">
        <v>189.11999499999999</v>
      </c>
      <c r="I771" s="12">
        <v>1508.6800539999999</v>
      </c>
      <c r="J771" s="12">
        <v>69.169998000000007</v>
      </c>
      <c r="K771" s="12">
        <v>371.07000699999998</v>
      </c>
      <c r="L771" s="12">
        <v>120.05999799999999</v>
      </c>
      <c r="M771" s="12">
        <v>56.651103999999997</v>
      </c>
      <c r="N771" s="12">
        <v>205.83000200000001</v>
      </c>
      <c r="O771" s="53"/>
      <c r="P771" s="13">
        <f t="shared" si="264"/>
        <v>4.9769387536200416E-3</v>
      </c>
      <c r="Q771" s="13">
        <f t="shared" si="265"/>
        <v>1.6884988171557147E-3</v>
      </c>
      <c r="R771" s="13">
        <f t="shared" si="266"/>
        <v>1.0957992339031275E-3</v>
      </c>
      <c r="S771" s="13">
        <f t="shared" si="267"/>
        <v>-1.945948648648721E-3</v>
      </c>
      <c r="T771" s="13">
        <f t="shared" si="268"/>
        <v>7.9151124914029758E-3</v>
      </c>
      <c r="U771" s="13">
        <f t="shared" si="269"/>
        <v>8.2898861134559354E-3</v>
      </c>
      <c r="V771" s="13">
        <f t="shared" si="270"/>
        <v>-5.2844756050163255E-5</v>
      </c>
      <c r="W771" s="13">
        <f t="shared" si="271"/>
        <v>7.2901474178266312E-5</v>
      </c>
      <c r="X771" s="13">
        <f t="shared" si="272"/>
        <v>-2.8908487173884279E-4</v>
      </c>
      <c r="Y771" s="13">
        <f t="shared" si="273"/>
        <v>7.060648800968794E-3</v>
      </c>
      <c r="Z771" s="13">
        <f t="shared" si="274"/>
        <v>-1.0161602701342698E-2</v>
      </c>
      <c r="AA771" s="13">
        <f t="shared" si="275"/>
        <v>3.2971466893214618E-3</v>
      </c>
      <c r="AB771" s="13">
        <f t="shared" si="276"/>
        <v>-6.6559538778997451E-3</v>
      </c>
      <c r="AC771" s="55"/>
      <c r="AD771" s="14">
        <f t="shared" si="277"/>
        <v>-3.3426339271098405E-3</v>
      </c>
      <c r="AE771" s="14">
        <f t="shared" si="278"/>
        <v>6.7522151728506806E-3</v>
      </c>
      <c r="AF771" s="14">
        <f t="shared" si="279"/>
        <v>7.6434054049750412E-3</v>
      </c>
      <c r="AG771" s="14">
        <f t="shared" si="280"/>
        <v>-1.1077981841747906E-3</v>
      </c>
      <c r="AH771" s="14">
        <f t="shared" si="281"/>
        <v>-9.8783086635178185E-4</v>
      </c>
      <c r="AI771" s="14">
        <f t="shared" si="282"/>
        <v>-9.7494008902055589E-4</v>
      </c>
      <c r="AJ771" s="14">
        <f t="shared" si="283"/>
        <v>5.9210009195310095E-3</v>
      </c>
      <c r="AK771" s="14">
        <f t="shared" si="284"/>
        <v>-1.1500424160597059E-2</v>
      </c>
      <c r="AL771" s="14">
        <f t="shared" si="285"/>
        <v>2.9395460644873177E-3</v>
      </c>
      <c r="AM771" s="14">
        <f t="shared" si="286"/>
        <v>-7.5844914778799098E-3</v>
      </c>
    </row>
    <row r="772" spans="1:39" x14ac:dyDescent="0.25">
      <c r="A772" s="11">
        <v>43872</v>
      </c>
      <c r="B772" s="12">
        <v>14054.1</v>
      </c>
      <c r="C772" s="12">
        <v>3357.75</v>
      </c>
      <c r="D772" s="12">
        <v>9638.9404300000006</v>
      </c>
      <c r="E772" s="12">
        <v>369.27999899999998</v>
      </c>
      <c r="F772" s="12">
        <v>2150.8000489999999</v>
      </c>
      <c r="G772" s="12">
        <v>42.57</v>
      </c>
      <c r="H772" s="12">
        <v>189.11000100000001</v>
      </c>
      <c r="I772" s="12">
        <v>1508.790039</v>
      </c>
      <c r="J772" s="12">
        <v>69.150002000000001</v>
      </c>
      <c r="K772" s="12">
        <v>373.69000199999999</v>
      </c>
      <c r="L772" s="12">
        <v>118.839996</v>
      </c>
      <c r="M772" s="12">
        <v>56.837890999999999</v>
      </c>
      <c r="N772" s="12">
        <v>204.46000699999999</v>
      </c>
      <c r="O772" s="53"/>
      <c r="P772" s="13">
        <f t="shared" si="264"/>
        <v>5.8986345621561131E-3</v>
      </c>
      <c r="Q772" s="13">
        <f t="shared" si="265"/>
        <v>6.4626610081155444E-3</v>
      </c>
      <c r="R772" s="13">
        <f t="shared" si="266"/>
        <v>9.0279145962104401E-3</v>
      </c>
      <c r="S772" s="13">
        <f t="shared" si="267"/>
        <v>1.3566968190985129E-2</v>
      </c>
      <c r="T772" s="13">
        <f t="shared" si="268"/>
        <v>4.2774552679956113E-3</v>
      </c>
      <c r="U772" s="13">
        <f t="shared" si="269"/>
        <v>-7.9868451961475628E-3</v>
      </c>
      <c r="V772" s="13">
        <f t="shared" si="270"/>
        <v>1.8508063991813373E-3</v>
      </c>
      <c r="W772" s="13">
        <f t="shared" si="271"/>
        <v>6.2831678066241903E-3</v>
      </c>
      <c r="X772" s="13">
        <f t="shared" si="272"/>
        <v>1.4461026335184091E-3</v>
      </c>
      <c r="Y772" s="13">
        <f t="shared" si="273"/>
        <v>1.6912435350625366E-2</v>
      </c>
      <c r="Z772" s="13">
        <f t="shared" si="274"/>
        <v>-2.3560923041431314E-3</v>
      </c>
      <c r="AA772" s="13">
        <f t="shared" si="275"/>
        <v>-3.779133887990338E-3</v>
      </c>
      <c r="AB772" s="13">
        <f t="shared" si="276"/>
        <v>1.8732201256356218E-2</v>
      </c>
      <c r="AC772" s="55"/>
      <c r="AD772" s="14">
        <f t="shared" si="277"/>
        <v>1.2170282912524009E-2</v>
      </c>
      <c r="AE772" s="14">
        <f t="shared" si="278"/>
        <v>3.1145579494433161E-3</v>
      </c>
      <c r="AF772" s="14">
        <f t="shared" si="279"/>
        <v>-8.6333259046284579E-3</v>
      </c>
      <c r="AG772" s="14">
        <f t="shared" si="280"/>
        <v>7.9585297105670997E-4</v>
      </c>
      <c r="AH772" s="14">
        <f t="shared" si="281"/>
        <v>5.2224354660941417E-3</v>
      </c>
      <c r="AI772" s="14">
        <f t="shared" si="282"/>
        <v>7.6024741623669596E-4</v>
      </c>
      <c r="AJ772" s="14">
        <f t="shared" si="283"/>
        <v>1.5772787469187581E-2</v>
      </c>
      <c r="AK772" s="14">
        <f t="shared" si="284"/>
        <v>-3.6949137633974925E-3</v>
      </c>
      <c r="AL772" s="14">
        <f t="shared" si="285"/>
        <v>-4.1367345128244821E-3</v>
      </c>
      <c r="AM772" s="14">
        <f t="shared" si="286"/>
        <v>1.7803663656376052E-2</v>
      </c>
    </row>
    <row r="773" spans="1:39" x14ac:dyDescent="0.25">
      <c r="A773" s="11">
        <v>43873</v>
      </c>
      <c r="B773" s="12">
        <v>14137</v>
      </c>
      <c r="C773" s="12">
        <v>3379.45</v>
      </c>
      <c r="D773" s="12">
        <v>9725.9599610000005</v>
      </c>
      <c r="E773" s="12">
        <v>374.290009</v>
      </c>
      <c r="F773" s="12">
        <v>2160</v>
      </c>
      <c r="G773" s="12">
        <v>42.23</v>
      </c>
      <c r="H773" s="12">
        <v>189.46000699999999</v>
      </c>
      <c r="I773" s="12">
        <v>1518.2700199999999</v>
      </c>
      <c r="J773" s="12">
        <v>69.25</v>
      </c>
      <c r="K773" s="12">
        <v>380.01001000000002</v>
      </c>
      <c r="L773" s="12">
        <v>118.55999799999999</v>
      </c>
      <c r="M773" s="12">
        <v>56.623092999999997</v>
      </c>
      <c r="N773" s="12">
        <v>208.28999300000001</v>
      </c>
      <c r="O773" s="53"/>
      <c r="P773" s="13">
        <f t="shared" si="264"/>
        <v>-2.687981891490443E-3</v>
      </c>
      <c r="Q773" s="13">
        <f t="shared" si="265"/>
        <v>-1.6304428235363044E-3</v>
      </c>
      <c r="R773" s="13">
        <f t="shared" si="266"/>
        <v>-1.4384424834258391E-3</v>
      </c>
      <c r="S773" s="13">
        <f t="shared" si="267"/>
        <v>1.4694140553455082E-3</v>
      </c>
      <c r="T773" s="13">
        <f t="shared" si="268"/>
        <v>-4.689760648148189E-3</v>
      </c>
      <c r="U773" s="13">
        <f t="shared" si="269"/>
        <v>-1.1839924224483767E-3</v>
      </c>
      <c r="V773" s="13">
        <f t="shared" si="270"/>
        <v>-4.3281324274415667E-3</v>
      </c>
      <c r="W773" s="13">
        <f t="shared" si="271"/>
        <v>-2.3776969527462555E-3</v>
      </c>
      <c r="X773" s="13">
        <f t="shared" si="272"/>
        <v>6.3538194945849114E-3</v>
      </c>
      <c r="Y773" s="13">
        <f t="shared" si="273"/>
        <v>3.657756278578006E-3</v>
      </c>
      <c r="Z773" s="13">
        <f t="shared" si="274"/>
        <v>1.6447402436697178E-2</v>
      </c>
      <c r="AA773" s="13">
        <f t="shared" si="275"/>
        <v>-1.6494860144782297E-3</v>
      </c>
      <c r="AB773" s="13">
        <f t="shared" si="276"/>
        <v>7.2975421339611657E-3</v>
      </c>
      <c r="AC773" s="55"/>
      <c r="AD773" s="14">
        <f t="shared" si="277"/>
        <v>7.2728776884388403E-5</v>
      </c>
      <c r="AE773" s="14">
        <f t="shared" si="278"/>
        <v>-5.8526579667004842E-3</v>
      </c>
      <c r="AF773" s="14">
        <f t="shared" si="279"/>
        <v>-1.8304731309292711E-3</v>
      </c>
      <c r="AG773" s="14">
        <f t="shared" si="280"/>
        <v>-5.3830858555661935E-3</v>
      </c>
      <c r="AH773" s="14">
        <f t="shared" si="281"/>
        <v>-3.4384292932763036E-3</v>
      </c>
      <c r="AI773" s="14">
        <f t="shared" si="282"/>
        <v>5.6679642773031979E-3</v>
      </c>
      <c r="AJ773" s="14">
        <f t="shared" si="283"/>
        <v>2.518108397140222E-3</v>
      </c>
      <c r="AK773" s="14">
        <f t="shared" si="284"/>
        <v>1.5108580977442818E-2</v>
      </c>
      <c r="AL773" s="14">
        <f t="shared" si="285"/>
        <v>-2.0070866393123738E-3</v>
      </c>
      <c r="AM773" s="14">
        <f t="shared" si="286"/>
        <v>6.3690045339810011E-3</v>
      </c>
    </row>
    <row r="774" spans="1:39" x14ac:dyDescent="0.25">
      <c r="A774" s="11">
        <v>43874</v>
      </c>
      <c r="B774" s="12">
        <v>14099</v>
      </c>
      <c r="C774" s="12">
        <v>3373.94</v>
      </c>
      <c r="D774" s="12">
        <v>9711.9697269999997</v>
      </c>
      <c r="E774" s="12">
        <v>374.83999599999999</v>
      </c>
      <c r="F774" s="12">
        <v>2149.8701169999999</v>
      </c>
      <c r="G774" s="12">
        <v>42.18</v>
      </c>
      <c r="H774" s="12">
        <v>188.63999899999999</v>
      </c>
      <c r="I774" s="12">
        <v>1514.660034</v>
      </c>
      <c r="J774" s="12">
        <v>69.690002000000007</v>
      </c>
      <c r="K774" s="12">
        <v>381.39999399999999</v>
      </c>
      <c r="L774" s="12">
        <v>120.510002</v>
      </c>
      <c r="M774" s="12">
        <v>56.529693999999999</v>
      </c>
      <c r="N774" s="12">
        <v>209.80999800000001</v>
      </c>
      <c r="O774" s="53"/>
      <c r="P774" s="13">
        <f t="shared" ref="P774:P837" si="287">B775/B774-1</f>
        <v>-1.2057592737080292E-4</v>
      </c>
      <c r="Q774" s="13">
        <f t="shared" ref="Q774:Q837" si="288">C775/C774-1</f>
        <v>1.8435419717006685E-3</v>
      </c>
      <c r="R774" s="13">
        <f t="shared" ref="R774:R837" si="289">D775/D774-1</f>
        <v>1.977967553440374E-3</v>
      </c>
      <c r="S774" s="13">
        <f t="shared" ref="S774:S837" si="290">E775/E774-1</f>
        <v>1.2885543302588287E-2</v>
      </c>
      <c r="T774" s="13">
        <f t="shared" ref="T774:T837" si="291">F775/F774-1</f>
        <v>-6.9771656814930916E-3</v>
      </c>
      <c r="U774" s="13">
        <f t="shared" ref="U774:U837" si="292">G775/G774-1</f>
        <v>3.0820531057373923E-3</v>
      </c>
      <c r="V774" s="13">
        <f t="shared" ref="V774:V837" si="293">H775/H774-1</f>
        <v>6.944433879052303E-3</v>
      </c>
      <c r="W774" s="13">
        <f t="shared" ref="W774:W837" si="294">I775/I774-1</f>
        <v>4.0140730352169474E-3</v>
      </c>
      <c r="X774" s="13">
        <f t="shared" ref="X774:X837" si="295">J775/J774-1</f>
        <v>2.4393599529526355E-3</v>
      </c>
      <c r="Y774" s="13">
        <f t="shared" ref="Y774:Y837" si="296">K775/K774-1</f>
        <v>-2.621919286133978E-3</v>
      </c>
      <c r="Z774" s="13">
        <f t="shared" ref="Z774:Z837" si="297">L775/L774-1</f>
        <v>2.0579171511423633E-2</v>
      </c>
      <c r="AA774" s="13">
        <f t="shared" ref="AA774:AA837" si="298">M775/M774-1</f>
        <v>-2.478060468538934E-3</v>
      </c>
      <c r="AB774" s="13">
        <f t="shared" ref="AB774:AB837" si="299">N775/N774-1</f>
        <v>-1.1438492077960882E-3</v>
      </c>
      <c r="AC774" s="55"/>
      <c r="AD774" s="14">
        <f t="shared" si="277"/>
        <v>1.1488858024127167E-2</v>
      </c>
      <c r="AE774" s="14">
        <f t="shared" si="278"/>
        <v>-8.1400630000453868E-3</v>
      </c>
      <c r="AF774" s="14">
        <f t="shared" si="279"/>
        <v>2.4355723972564981E-3</v>
      </c>
      <c r="AG774" s="14">
        <f t="shared" si="280"/>
        <v>5.8894804509276762E-3</v>
      </c>
      <c r="AH774" s="14">
        <f t="shared" si="281"/>
        <v>2.9533406946868992E-3</v>
      </c>
      <c r="AI774" s="14">
        <f t="shared" si="282"/>
        <v>1.7535047356709225E-3</v>
      </c>
      <c r="AJ774" s="14">
        <f t="shared" si="283"/>
        <v>-3.761567167571762E-3</v>
      </c>
      <c r="AK774" s="14">
        <f t="shared" si="284"/>
        <v>1.9240350052169272E-2</v>
      </c>
      <c r="AL774" s="14">
        <f t="shared" si="285"/>
        <v>-2.8356610933730781E-3</v>
      </c>
      <c r="AM774" s="14">
        <f t="shared" si="286"/>
        <v>-2.0723868077762529E-3</v>
      </c>
    </row>
    <row r="775" spans="1:39" x14ac:dyDescent="0.25">
      <c r="A775" s="11">
        <v>43875</v>
      </c>
      <c r="B775" s="12">
        <v>14097.3</v>
      </c>
      <c r="C775" s="12">
        <v>3380.16</v>
      </c>
      <c r="D775" s="12">
        <v>9731.1796880000002</v>
      </c>
      <c r="E775" s="12">
        <v>379.67001299999998</v>
      </c>
      <c r="F775" s="12">
        <v>2134.8701169999999</v>
      </c>
      <c r="G775" s="12">
        <v>42.310001</v>
      </c>
      <c r="H775" s="12">
        <v>189.949997</v>
      </c>
      <c r="I775" s="12">
        <v>1520.73999</v>
      </c>
      <c r="J775" s="12">
        <v>69.860000999999997</v>
      </c>
      <c r="K775" s="12">
        <v>380.39999399999999</v>
      </c>
      <c r="L775" s="12">
        <v>122.989998</v>
      </c>
      <c r="M775" s="12">
        <v>56.389609999999998</v>
      </c>
      <c r="N775" s="12">
        <v>209.570007</v>
      </c>
      <c r="O775" s="53"/>
      <c r="P775" s="13">
        <f t="shared" si="287"/>
        <v>-4.1355436856702621E-3</v>
      </c>
      <c r="Q775" s="13">
        <f t="shared" si="288"/>
        <v>-2.9199801192842934E-3</v>
      </c>
      <c r="R775" s="13">
        <f t="shared" si="289"/>
        <v>1.6036555176612843E-4</v>
      </c>
      <c r="S775" s="13">
        <f t="shared" si="290"/>
        <v>-2.1597886899747953E-3</v>
      </c>
      <c r="T775" s="13">
        <f t="shared" si="291"/>
        <v>9.7428901338638685E-3</v>
      </c>
      <c r="U775" s="13">
        <f t="shared" si="292"/>
        <v>-3.5452847188541803E-3</v>
      </c>
      <c r="V775" s="13">
        <f t="shared" si="293"/>
        <v>6.0015741932337718E-3</v>
      </c>
      <c r="W775" s="13">
        <f t="shared" si="294"/>
        <v>-7.0356931956527813E-4</v>
      </c>
      <c r="X775" s="13">
        <f t="shared" si="295"/>
        <v>-3.7217720623851092E-3</v>
      </c>
      <c r="Y775" s="13">
        <f t="shared" si="296"/>
        <v>1.9400644364889086E-2</v>
      </c>
      <c r="Z775" s="13">
        <f t="shared" si="297"/>
        <v>-5.8541427084176645E-3</v>
      </c>
      <c r="AA775" s="13">
        <f t="shared" si="298"/>
        <v>2.9812229593360051E-3</v>
      </c>
      <c r="AB775" s="13">
        <f t="shared" si="299"/>
        <v>4.3421719215765986E-3</v>
      </c>
      <c r="AC775" s="55"/>
      <c r="AD775" s="14">
        <f t="shared" ref="AD775:AD838" si="300">S775-AD$3</f>
        <v>-3.5564739684359149E-3</v>
      </c>
      <c r="AE775" s="14">
        <f t="shared" ref="AE775:AE838" si="301">T775-AE$3</f>
        <v>8.5799928153115733E-3</v>
      </c>
      <c r="AF775" s="14">
        <f t="shared" ref="AF775:AF838" si="302">U775-AF$3</f>
        <v>-4.1917654273350745E-3</v>
      </c>
      <c r="AG775" s="14">
        <f t="shared" ref="AG775:AG838" si="303">V775-AG$3</f>
        <v>4.946620765109145E-3</v>
      </c>
      <c r="AH775" s="14">
        <f t="shared" ref="AH775:AH838" si="304">W775-AH$3</f>
        <v>-1.7643016600953263E-3</v>
      </c>
      <c r="AI775" s="14">
        <f t="shared" ref="AI775:AI838" si="305">X775-AI$3</f>
        <v>-4.4076272796668226E-3</v>
      </c>
      <c r="AJ775" s="14">
        <f t="shared" ref="AJ775:AJ838" si="306">Y775-AJ$3</f>
        <v>1.8260996483451301E-2</v>
      </c>
      <c r="AK775" s="14">
        <f t="shared" ref="AK775:AK838" si="307">Z775-AK$3</f>
        <v>-7.1929641676720252E-3</v>
      </c>
      <c r="AL775" s="14">
        <f t="shared" ref="AL775:AL838" si="308">AA775-AL$3</f>
        <v>2.623622334501861E-3</v>
      </c>
      <c r="AM775" s="14">
        <f t="shared" ref="AM775:AM838" si="309">AB775-AM$3</f>
        <v>3.413634321596434E-3</v>
      </c>
    </row>
    <row r="776" spans="1:39" x14ac:dyDescent="0.25">
      <c r="A776" s="11">
        <v>43879</v>
      </c>
      <c r="B776" s="12">
        <v>14039</v>
      </c>
      <c r="C776" s="12">
        <v>3370.29</v>
      </c>
      <c r="D776" s="12">
        <v>9732.7402340000008</v>
      </c>
      <c r="E776" s="12">
        <v>378.85000600000001</v>
      </c>
      <c r="F776" s="12">
        <v>2155.669922</v>
      </c>
      <c r="G776" s="12">
        <v>42.16</v>
      </c>
      <c r="H776" s="12">
        <v>191.08999600000001</v>
      </c>
      <c r="I776" s="12">
        <v>1519.670044</v>
      </c>
      <c r="J776" s="12">
        <v>69.599997999999999</v>
      </c>
      <c r="K776" s="12">
        <v>387.77999899999998</v>
      </c>
      <c r="L776" s="12">
        <v>122.269997</v>
      </c>
      <c r="M776" s="12">
        <v>56.557720000000003</v>
      </c>
      <c r="N776" s="12">
        <v>210.479996</v>
      </c>
      <c r="O776" s="53"/>
      <c r="P776" s="13">
        <f t="shared" si="287"/>
        <v>3.4261699551250135E-3</v>
      </c>
      <c r="Q776" s="13">
        <f t="shared" si="288"/>
        <v>4.7058265015771372E-3</v>
      </c>
      <c r="R776" s="13">
        <f t="shared" si="289"/>
        <v>8.6758150294632408E-3</v>
      </c>
      <c r="S776" s="13">
        <f t="shared" si="290"/>
        <v>1.1693263639541707E-2</v>
      </c>
      <c r="T776" s="13">
        <f t="shared" si="291"/>
        <v>6.7496646177169772E-3</v>
      </c>
      <c r="U776" s="13">
        <f t="shared" si="292"/>
        <v>2.0398481973434635E-2</v>
      </c>
      <c r="V776" s="13">
        <f t="shared" si="293"/>
        <v>9.3149774308434186E-3</v>
      </c>
      <c r="W776" s="13">
        <f t="shared" si="294"/>
        <v>4.6193560422647106E-3</v>
      </c>
      <c r="X776" s="13">
        <f t="shared" si="295"/>
        <v>6.8966093935807216E-3</v>
      </c>
      <c r="Y776" s="13">
        <f t="shared" si="296"/>
        <v>-4.1002553099701577E-3</v>
      </c>
      <c r="Z776" s="13">
        <f t="shared" si="297"/>
        <v>1.3412996158002732E-2</v>
      </c>
      <c r="AA776" s="13">
        <f t="shared" si="298"/>
        <v>-1.007273631256711E-2</v>
      </c>
      <c r="AB776" s="13">
        <f t="shared" si="299"/>
        <v>3.5632839901802438E-3</v>
      </c>
      <c r="AC776" s="55"/>
      <c r="AD776" s="14">
        <f t="shared" si="300"/>
        <v>1.0296578361080586E-2</v>
      </c>
      <c r="AE776" s="14">
        <f t="shared" si="301"/>
        <v>5.586767299164682E-3</v>
      </c>
      <c r="AF776" s="14">
        <f t="shared" si="302"/>
        <v>1.9752001264953741E-2</v>
      </c>
      <c r="AG776" s="14">
        <f t="shared" si="303"/>
        <v>8.2600240027187917E-3</v>
      </c>
      <c r="AH776" s="14">
        <f t="shared" si="304"/>
        <v>3.5586237017346625E-3</v>
      </c>
      <c r="AI776" s="14">
        <f t="shared" si="305"/>
        <v>6.2107541762990081E-3</v>
      </c>
      <c r="AJ776" s="14">
        <f t="shared" si="306"/>
        <v>-5.2399031914079422E-3</v>
      </c>
      <c r="AK776" s="14">
        <f t="shared" si="307"/>
        <v>1.2074174698748372E-2</v>
      </c>
      <c r="AL776" s="14">
        <f t="shared" si="308"/>
        <v>-1.0430336937401254E-2</v>
      </c>
      <c r="AM776" s="14">
        <f t="shared" si="309"/>
        <v>2.6347463902000792E-3</v>
      </c>
    </row>
    <row r="777" spans="1:39" x14ac:dyDescent="0.25">
      <c r="A777" s="11">
        <v>43880</v>
      </c>
      <c r="B777" s="12">
        <v>14087.1</v>
      </c>
      <c r="C777" s="12">
        <v>3386.15</v>
      </c>
      <c r="D777" s="12">
        <v>9817.1796880000002</v>
      </c>
      <c r="E777" s="12">
        <v>383.27999899999998</v>
      </c>
      <c r="F777" s="12">
        <v>2170.219971</v>
      </c>
      <c r="G777" s="12">
        <v>43.02</v>
      </c>
      <c r="H777" s="12">
        <v>192.86999499999999</v>
      </c>
      <c r="I777" s="12">
        <v>1526.6899410000001</v>
      </c>
      <c r="J777" s="12">
        <v>70.080001999999993</v>
      </c>
      <c r="K777" s="12">
        <v>386.19000199999999</v>
      </c>
      <c r="L777" s="12">
        <v>123.910004</v>
      </c>
      <c r="M777" s="12">
        <v>55.988028999999997</v>
      </c>
      <c r="N777" s="12">
        <v>211.229996</v>
      </c>
      <c r="O777" s="53"/>
      <c r="P777" s="13">
        <f t="shared" si="287"/>
        <v>-1.8172654414322365E-3</v>
      </c>
      <c r="Q777" s="13">
        <f t="shared" si="288"/>
        <v>-3.8155427255142094E-3</v>
      </c>
      <c r="R777" s="13">
        <f t="shared" si="289"/>
        <v>-6.7442955211395317E-3</v>
      </c>
      <c r="S777" s="13">
        <f t="shared" si="290"/>
        <v>-1.1271154276954465E-2</v>
      </c>
      <c r="T777" s="13">
        <f t="shared" si="291"/>
        <v>-7.8885427416427456E-3</v>
      </c>
      <c r="U777" s="13">
        <f t="shared" si="292"/>
        <v>-1.2087401208740189E-2</v>
      </c>
      <c r="V777" s="13">
        <f t="shared" si="293"/>
        <v>2.5406025442165081E-3</v>
      </c>
      <c r="W777" s="13">
        <f t="shared" si="294"/>
        <v>-5.5937468183004935E-3</v>
      </c>
      <c r="X777" s="13">
        <f t="shared" si="295"/>
        <v>4.5662099153480629E-3</v>
      </c>
      <c r="Y777" s="13">
        <f t="shared" si="296"/>
        <v>-4.9199098634356009E-4</v>
      </c>
      <c r="Z777" s="13">
        <f t="shared" si="297"/>
        <v>-1.1944184910202993E-2</v>
      </c>
      <c r="AA777" s="13">
        <f t="shared" si="298"/>
        <v>2.2185278213671111E-3</v>
      </c>
      <c r="AB777" s="13">
        <f t="shared" si="299"/>
        <v>-1.0273152682349074E-2</v>
      </c>
      <c r="AC777" s="55"/>
      <c r="AD777" s="14">
        <f t="shared" si="300"/>
        <v>-1.2667839555415585E-2</v>
      </c>
      <c r="AE777" s="14">
        <f t="shared" si="301"/>
        <v>-9.0514400601950408E-3</v>
      </c>
      <c r="AF777" s="14">
        <f t="shared" si="302"/>
        <v>-1.2733881917221085E-2</v>
      </c>
      <c r="AG777" s="14">
        <f t="shared" si="303"/>
        <v>1.4856491160918808E-3</v>
      </c>
      <c r="AH777" s="14">
        <f t="shared" si="304"/>
        <v>-6.6544791588305421E-3</v>
      </c>
      <c r="AI777" s="14">
        <f t="shared" si="305"/>
        <v>3.8803546980663499E-3</v>
      </c>
      <c r="AJ777" s="14">
        <f t="shared" si="306"/>
        <v>-1.6316388677813441E-3</v>
      </c>
      <c r="AK777" s="14">
        <f t="shared" si="307"/>
        <v>-1.3283006369457354E-2</v>
      </c>
      <c r="AL777" s="14">
        <f t="shared" si="308"/>
        <v>1.8609271965329673E-3</v>
      </c>
      <c r="AM777" s="14">
        <f t="shared" si="309"/>
        <v>-1.1201690282329238E-2</v>
      </c>
    </row>
    <row r="778" spans="1:39" x14ac:dyDescent="0.25">
      <c r="A778" s="11">
        <v>43881</v>
      </c>
      <c r="B778" s="12">
        <v>14061.5</v>
      </c>
      <c r="C778" s="12">
        <v>3373.23</v>
      </c>
      <c r="D778" s="12">
        <v>9750.9697269999997</v>
      </c>
      <c r="E778" s="12">
        <v>378.959991</v>
      </c>
      <c r="F778" s="12">
        <v>2153.1000979999999</v>
      </c>
      <c r="G778" s="12">
        <v>42.5</v>
      </c>
      <c r="H778" s="12">
        <v>193.36000100000001</v>
      </c>
      <c r="I778" s="12">
        <v>1518.150024</v>
      </c>
      <c r="J778" s="12">
        <v>70.400002000000001</v>
      </c>
      <c r="K778" s="12">
        <v>386</v>
      </c>
      <c r="L778" s="12">
        <v>122.43</v>
      </c>
      <c r="M778" s="12">
        <v>56.11224</v>
      </c>
      <c r="N778" s="12">
        <v>209.05999800000001</v>
      </c>
      <c r="O778" s="53"/>
      <c r="P778" s="13">
        <f t="shared" si="287"/>
        <v>-6.0946556199552582E-3</v>
      </c>
      <c r="Q778" s="13">
        <f t="shared" si="288"/>
        <v>-1.0518108756295885E-2</v>
      </c>
      <c r="R778" s="13">
        <f t="shared" si="289"/>
        <v>-1.7883337543049604E-2</v>
      </c>
      <c r="S778" s="13">
        <f t="shared" si="290"/>
        <v>-1.5859138544258577E-2</v>
      </c>
      <c r="T778" s="13">
        <f t="shared" si="291"/>
        <v>-2.6533892712683249E-2</v>
      </c>
      <c r="U778" s="13">
        <f t="shared" si="292"/>
        <v>2.8235058823529169E-3</v>
      </c>
      <c r="V778" s="13">
        <f t="shared" si="293"/>
        <v>-1.996276882518222E-2</v>
      </c>
      <c r="W778" s="13">
        <f t="shared" si="294"/>
        <v>-2.1763355714309762E-2</v>
      </c>
      <c r="X778" s="13">
        <f t="shared" si="295"/>
        <v>-9.3750565518450069E-3</v>
      </c>
      <c r="Y778" s="13">
        <f t="shared" si="296"/>
        <v>-1.5362676165803224E-2</v>
      </c>
      <c r="Z778" s="13">
        <f t="shared" si="297"/>
        <v>-2.4013738462795087E-2</v>
      </c>
      <c r="AA778" s="13">
        <f t="shared" si="298"/>
        <v>1.1740041032046733E-3</v>
      </c>
      <c r="AB778" s="13">
        <f t="shared" si="299"/>
        <v>-1.4062962920338373E-2</v>
      </c>
      <c r="AC778" s="55"/>
      <c r="AD778" s="14">
        <f t="shared" si="300"/>
        <v>-1.7255823822719698E-2</v>
      </c>
      <c r="AE778" s="14">
        <f t="shared" si="301"/>
        <v>-2.7696790031235544E-2</v>
      </c>
      <c r="AF778" s="14">
        <f t="shared" si="302"/>
        <v>2.1770251738720226E-3</v>
      </c>
      <c r="AG778" s="14">
        <f t="shared" si="303"/>
        <v>-2.1017722253306847E-2</v>
      </c>
      <c r="AH778" s="14">
        <f t="shared" si="304"/>
        <v>-2.2824088054839809E-2</v>
      </c>
      <c r="AI778" s="14">
        <f t="shared" si="305"/>
        <v>-1.0060911769126719E-2</v>
      </c>
      <c r="AJ778" s="14">
        <f t="shared" si="306"/>
        <v>-1.6502324047241008E-2</v>
      </c>
      <c r="AK778" s="14">
        <f t="shared" si="307"/>
        <v>-2.5352559922049447E-2</v>
      </c>
      <c r="AL778" s="14">
        <f t="shared" si="308"/>
        <v>8.1640347837052944E-4</v>
      </c>
      <c r="AM778" s="14">
        <f t="shared" si="309"/>
        <v>-1.4991500520318538E-2</v>
      </c>
    </row>
    <row r="779" spans="1:39" x14ac:dyDescent="0.25">
      <c r="A779" s="11">
        <v>43882</v>
      </c>
      <c r="B779" s="12">
        <v>13975.8</v>
      </c>
      <c r="C779" s="12">
        <v>3337.75</v>
      </c>
      <c r="D779" s="12">
        <v>9576.5898440000001</v>
      </c>
      <c r="E779" s="12">
        <v>372.95001200000002</v>
      </c>
      <c r="F779" s="12">
        <v>2095.969971</v>
      </c>
      <c r="G779" s="12">
        <v>42.619999</v>
      </c>
      <c r="H779" s="12">
        <v>189.5</v>
      </c>
      <c r="I779" s="12">
        <v>1485.1099850000001</v>
      </c>
      <c r="J779" s="12">
        <v>69.739998</v>
      </c>
      <c r="K779" s="12">
        <v>380.07000699999998</v>
      </c>
      <c r="L779" s="12">
        <v>119.489998</v>
      </c>
      <c r="M779" s="12">
        <v>56.178116000000003</v>
      </c>
      <c r="N779" s="12">
        <v>206.11999499999999</v>
      </c>
      <c r="O779" s="53"/>
      <c r="P779" s="13">
        <f t="shared" si="287"/>
        <v>-3.1604630861918337E-2</v>
      </c>
      <c r="Q779" s="13">
        <f t="shared" si="288"/>
        <v>-3.3513594487304399E-2</v>
      </c>
      <c r="R779" s="13">
        <f t="shared" si="289"/>
        <v>-3.7101888750368794E-2</v>
      </c>
      <c r="S779" s="13">
        <f t="shared" si="290"/>
        <v>-4.1667803995137032E-2</v>
      </c>
      <c r="T779" s="13">
        <f t="shared" si="291"/>
        <v>-4.1355521882140533E-2</v>
      </c>
      <c r="U779" s="13">
        <f t="shared" si="292"/>
        <v>-3.6133201223209732E-2</v>
      </c>
      <c r="V779" s="13">
        <f t="shared" si="293"/>
        <v>-1.8786269129287603E-2</v>
      </c>
      <c r="W779" s="13">
        <f t="shared" si="294"/>
        <v>-4.2771255759889049E-2</v>
      </c>
      <c r="X779" s="13">
        <f t="shared" si="295"/>
        <v>-2.222535194222397E-2</v>
      </c>
      <c r="Y779" s="13">
        <f t="shared" si="296"/>
        <v>-2.9915528167419825E-2</v>
      </c>
      <c r="Z779" s="13">
        <f t="shared" si="297"/>
        <v>-2.5525115499625328E-2</v>
      </c>
      <c r="AA779" s="13">
        <f t="shared" si="298"/>
        <v>-3.2160850677156905E-2</v>
      </c>
      <c r="AB779" s="13">
        <f t="shared" si="299"/>
        <v>-2.7702266342476856E-2</v>
      </c>
      <c r="AC779" s="55"/>
      <c r="AD779" s="14">
        <f t="shared" si="300"/>
        <v>-4.3064489273598149E-2</v>
      </c>
      <c r="AE779" s="14">
        <f t="shared" si="301"/>
        <v>-4.2518419200692825E-2</v>
      </c>
      <c r="AF779" s="14">
        <f t="shared" si="302"/>
        <v>-3.6779681931690629E-2</v>
      </c>
      <c r="AG779" s="14">
        <f t="shared" si="303"/>
        <v>-1.984122255741223E-2</v>
      </c>
      <c r="AH779" s="14">
        <f t="shared" si="304"/>
        <v>-4.3831988100419099E-2</v>
      </c>
      <c r="AI779" s="14">
        <f t="shared" si="305"/>
        <v>-2.2911207159505682E-2</v>
      </c>
      <c r="AJ779" s="14">
        <f t="shared" si="306"/>
        <v>-3.1055176048857609E-2</v>
      </c>
      <c r="AK779" s="14">
        <f t="shared" si="307"/>
        <v>-2.6863936958879689E-2</v>
      </c>
      <c r="AL779" s="14">
        <f t="shared" si="308"/>
        <v>-3.2518451301991047E-2</v>
      </c>
      <c r="AM779" s="14">
        <f t="shared" si="309"/>
        <v>-2.8630803942457022E-2</v>
      </c>
    </row>
    <row r="780" spans="1:39" x14ac:dyDescent="0.25">
      <c r="A780" s="11">
        <v>43885</v>
      </c>
      <c r="B780" s="12">
        <v>13534.1</v>
      </c>
      <c r="C780" s="12">
        <v>3225.89</v>
      </c>
      <c r="D780" s="12">
        <v>9221.2802730000003</v>
      </c>
      <c r="E780" s="12">
        <v>357.41000400000001</v>
      </c>
      <c r="F780" s="12">
        <v>2009.290039</v>
      </c>
      <c r="G780" s="12">
        <v>41.080002</v>
      </c>
      <c r="H780" s="12">
        <v>185.94000199999999</v>
      </c>
      <c r="I780" s="12">
        <v>1421.589966</v>
      </c>
      <c r="J780" s="12">
        <v>68.190002000000007</v>
      </c>
      <c r="K780" s="12">
        <v>368.70001200000002</v>
      </c>
      <c r="L780" s="12">
        <v>116.44000200000001</v>
      </c>
      <c r="M780" s="12">
        <v>54.371380000000002</v>
      </c>
      <c r="N780" s="12">
        <v>200.41000399999999</v>
      </c>
      <c r="O780" s="53"/>
      <c r="P780" s="13">
        <f t="shared" si="287"/>
        <v>-2.8845656526847008E-2</v>
      </c>
      <c r="Q780" s="13">
        <f t="shared" si="288"/>
        <v>-3.0280015747592093E-2</v>
      </c>
      <c r="R780" s="13">
        <f t="shared" si="289"/>
        <v>-2.7726076361500929E-2</v>
      </c>
      <c r="S780" s="13">
        <f t="shared" si="290"/>
        <v>-2.6887932325475816E-2</v>
      </c>
      <c r="T780" s="13">
        <f t="shared" si="291"/>
        <v>-1.8190529137441236E-2</v>
      </c>
      <c r="U780" s="13">
        <f t="shared" si="292"/>
        <v>-2.8481059957105259E-2</v>
      </c>
      <c r="V780" s="13">
        <f t="shared" si="293"/>
        <v>-2.5115617671123802E-2</v>
      </c>
      <c r="W780" s="13">
        <f t="shared" si="294"/>
        <v>-2.3311936488443097E-2</v>
      </c>
      <c r="X780" s="13">
        <f t="shared" si="295"/>
        <v>-2.3023888458017838E-2</v>
      </c>
      <c r="Y780" s="13">
        <f t="shared" si="296"/>
        <v>-2.335236159417331E-2</v>
      </c>
      <c r="Z780" s="13">
        <f t="shared" si="297"/>
        <v>-5.8227395083693012E-2</v>
      </c>
      <c r="AA780" s="13">
        <f t="shared" si="298"/>
        <v>-1.730708324857666E-2</v>
      </c>
      <c r="AB780" s="13">
        <f t="shared" si="299"/>
        <v>-3.3730900978376277E-2</v>
      </c>
      <c r="AC780" s="55"/>
      <c r="AD780" s="14">
        <f t="shared" si="300"/>
        <v>-2.8284617603936937E-2</v>
      </c>
      <c r="AE780" s="14">
        <f t="shared" si="301"/>
        <v>-1.9353426455993531E-2</v>
      </c>
      <c r="AF780" s="14">
        <f t="shared" si="302"/>
        <v>-2.9127540665586153E-2</v>
      </c>
      <c r="AG780" s="14">
        <f t="shared" si="303"/>
        <v>-2.6170571099248429E-2</v>
      </c>
      <c r="AH780" s="14">
        <f t="shared" si="304"/>
        <v>-2.4372668828973144E-2</v>
      </c>
      <c r="AI780" s="14">
        <f t="shared" si="305"/>
        <v>-2.3709743675299551E-2</v>
      </c>
      <c r="AJ780" s="14">
        <f t="shared" si="306"/>
        <v>-2.4492009475611094E-2</v>
      </c>
      <c r="AK780" s="14">
        <f t="shared" si="307"/>
        <v>-5.9566216542947373E-2</v>
      </c>
      <c r="AL780" s="14">
        <f t="shared" si="308"/>
        <v>-1.7664683873410802E-2</v>
      </c>
      <c r="AM780" s="14">
        <f t="shared" si="309"/>
        <v>-3.465943857835644E-2</v>
      </c>
    </row>
    <row r="781" spans="1:39" x14ac:dyDescent="0.25">
      <c r="A781" s="11">
        <v>43886</v>
      </c>
      <c r="B781" s="12">
        <v>13143.7</v>
      </c>
      <c r="C781" s="12">
        <v>3128.21</v>
      </c>
      <c r="D781" s="12">
        <v>8965.6103519999997</v>
      </c>
      <c r="E781" s="12">
        <v>347.79998799999998</v>
      </c>
      <c r="F781" s="12">
        <v>1972.73999</v>
      </c>
      <c r="G781" s="12">
        <v>39.909999999999997</v>
      </c>
      <c r="H781" s="12">
        <v>181.270004</v>
      </c>
      <c r="I781" s="12">
        <v>1388.4499510000001</v>
      </c>
      <c r="J781" s="12">
        <v>66.620002999999997</v>
      </c>
      <c r="K781" s="12">
        <v>360.08999599999999</v>
      </c>
      <c r="L781" s="12">
        <v>109.660004</v>
      </c>
      <c r="M781" s="12">
        <v>53.430370000000003</v>
      </c>
      <c r="N781" s="12">
        <v>193.64999399999999</v>
      </c>
      <c r="O781" s="53"/>
      <c r="P781" s="13">
        <f t="shared" si="287"/>
        <v>-7.3875697102033788E-3</v>
      </c>
      <c r="Q781" s="13">
        <f t="shared" si="288"/>
        <v>-3.7785187055856539E-3</v>
      </c>
      <c r="R781" s="13">
        <f t="shared" si="289"/>
        <v>1.6920120777517145E-3</v>
      </c>
      <c r="S781" s="13">
        <f t="shared" si="290"/>
        <v>1.0178286722655194E-2</v>
      </c>
      <c r="T781" s="13">
        <f t="shared" si="291"/>
        <v>3.4723156800811061E-3</v>
      </c>
      <c r="U781" s="13">
        <f t="shared" si="292"/>
        <v>-1.3029341017288698E-2</v>
      </c>
      <c r="V781" s="13">
        <f t="shared" si="293"/>
        <v>-1.3239967711370593E-2</v>
      </c>
      <c r="W781" s="13">
        <f t="shared" si="294"/>
        <v>3.4067508134472124E-3</v>
      </c>
      <c r="X781" s="13">
        <f t="shared" si="295"/>
        <v>-1.1107865005649975E-2</v>
      </c>
      <c r="Y781" s="13">
        <f t="shared" si="296"/>
        <v>5.318113308540795E-2</v>
      </c>
      <c r="Z781" s="13">
        <f t="shared" si="297"/>
        <v>-5.0155296364935431E-3</v>
      </c>
      <c r="AA781" s="13">
        <f t="shared" si="298"/>
        <v>-1.1799843422383272E-2</v>
      </c>
      <c r="AB781" s="13">
        <f t="shared" si="299"/>
        <v>1.13607646174263E-2</v>
      </c>
      <c r="AC781" s="55"/>
      <c r="AD781" s="14">
        <f t="shared" si="300"/>
        <v>8.7816014441940739E-3</v>
      </c>
      <c r="AE781" s="14">
        <f t="shared" si="301"/>
        <v>2.3094183615288109E-3</v>
      </c>
      <c r="AF781" s="14">
        <f t="shared" si="302"/>
        <v>-1.3675821725769593E-2</v>
      </c>
      <c r="AG781" s="14">
        <f t="shared" si="303"/>
        <v>-1.429492113949522E-2</v>
      </c>
      <c r="AH781" s="14">
        <f t="shared" si="304"/>
        <v>2.3460184729171643E-3</v>
      </c>
      <c r="AI781" s="14">
        <f t="shared" si="305"/>
        <v>-1.1793720222931688E-2</v>
      </c>
      <c r="AJ781" s="14">
        <f t="shared" si="306"/>
        <v>5.2041485203970166E-2</v>
      </c>
      <c r="AK781" s="14">
        <f t="shared" si="307"/>
        <v>-6.3543510957479038E-3</v>
      </c>
      <c r="AL781" s="14">
        <f t="shared" si="308"/>
        <v>-1.2157444047217416E-2</v>
      </c>
      <c r="AM781" s="14">
        <f t="shared" si="309"/>
        <v>1.0432227017446135E-2</v>
      </c>
    </row>
    <row r="782" spans="1:39" x14ac:dyDescent="0.25">
      <c r="A782" s="11">
        <v>43887</v>
      </c>
      <c r="B782" s="12">
        <v>13046.6</v>
      </c>
      <c r="C782" s="12">
        <v>3116.39</v>
      </c>
      <c r="D782" s="12">
        <v>8980.7802730000003</v>
      </c>
      <c r="E782" s="12">
        <v>351.33999599999999</v>
      </c>
      <c r="F782" s="12">
        <v>1979.589966</v>
      </c>
      <c r="G782" s="12">
        <v>39.389999000000003</v>
      </c>
      <c r="H782" s="12">
        <v>178.86999499999999</v>
      </c>
      <c r="I782" s="12">
        <v>1393.1800539999999</v>
      </c>
      <c r="J782" s="12">
        <v>65.879997000000003</v>
      </c>
      <c r="K782" s="12">
        <v>379.23998999999998</v>
      </c>
      <c r="L782" s="12">
        <v>109.110001</v>
      </c>
      <c r="M782" s="12">
        <v>52.799900000000001</v>
      </c>
      <c r="N782" s="12">
        <v>195.85000600000001</v>
      </c>
      <c r="O782" s="53"/>
      <c r="P782" s="13">
        <f t="shared" si="287"/>
        <v>-3.8270507258596154E-2</v>
      </c>
      <c r="Q782" s="13">
        <f t="shared" si="288"/>
        <v>-4.4163278665378725E-2</v>
      </c>
      <c r="R782" s="13">
        <f t="shared" si="289"/>
        <v>-4.6131827236165601E-2</v>
      </c>
      <c r="S782" s="13">
        <f t="shared" si="290"/>
        <v>-3.9335137352252914E-2</v>
      </c>
      <c r="T782" s="13">
        <f t="shared" si="291"/>
        <v>-4.8136189128370255E-2</v>
      </c>
      <c r="U782" s="13">
        <f t="shared" si="292"/>
        <v>-3.7319142861618304E-2</v>
      </c>
      <c r="V782" s="13">
        <f t="shared" si="293"/>
        <v>-3.7569190964644394E-2</v>
      </c>
      <c r="W782" s="13">
        <f t="shared" si="294"/>
        <v>-5.3898336962553084E-2</v>
      </c>
      <c r="X782" s="13">
        <f t="shared" si="295"/>
        <v>-3.2483228558738531E-2</v>
      </c>
      <c r="Y782" s="13">
        <f t="shared" si="296"/>
        <v>-1.985549836134104E-2</v>
      </c>
      <c r="Z782" s="13">
        <f t="shared" si="297"/>
        <v>-1.1639675450099141E-2</v>
      </c>
      <c r="AA782" s="13">
        <f t="shared" si="298"/>
        <v>-2.4238189845056546E-2</v>
      </c>
      <c r="AB782" s="13">
        <f t="shared" si="299"/>
        <v>-2.7112651709594537E-2</v>
      </c>
      <c r="AC782" s="55"/>
      <c r="AD782" s="14">
        <f t="shared" si="300"/>
        <v>-4.073182263071403E-2</v>
      </c>
      <c r="AE782" s="14">
        <f t="shared" si="301"/>
        <v>-4.9299086446922546E-2</v>
      </c>
      <c r="AF782" s="14">
        <f t="shared" si="302"/>
        <v>-3.7965623570099201E-2</v>
      </c>
      <c r="AG782" s="14">
        <f t="shared" si="303"/>
        <v>-3.8624144392769025E-2</v>
      </c>
      <c r="AH782" s="14">
        <f t="shared" si="304"/>
        <v>-5.4959069303083134E-2</v>
      </c>
      <c r="AI782" s="14">
        <f t="shared" si="305"/>
        <v>-3.3169083776020243E-2</v>
      </c>
      <c r="AJ782" s="14">
        <f t="shared" si="306"/>
        <v>-2.0995146242778824E-2</v>
      </c>
      <c r="AK782" s="14">
        <f t="shared" si="307"/>
        <v>-1.2978496909353501E-2</v>
      </c>
      <c r="AL782" s="14">
        <f t="shared" si="308"/>
        <v>-2.4595790469890688E-2</v>
      </c>
      <c r="AM782" s="14">
        <f t="shared" si="309"/>
        <v>-2.8041189309574704E-2</v>
      </c>
    </row>
    <row r="783" spans="1:39" x14ac:dyDescent="0.25">
      <c r="A783" s="11">
        <v>43888</v>
      </c>
      <c r="B783" s="12">
        <v>12547.3</v>
      </c>
      <c r="C783" s="12">
        <v>2978.76</v>
      </c>
      <c r="D783" s="12">
        <v>8566.4804690000001</v>
      </c>
      <c r="E783" s="12">
        <v>337.51998900000001</v>
      </c>
      <c r="F783" s="12">
        <v>1884.3000489999999</v>
      </c>
      <c r="G783" s="12">
        <v>37.919998</v>
      </c>
      <c r="H783" s="12">
        <v>172.14999399999999</v>
      </c>
      <c r="I783" s="12">
        <v>1318.089966</v>
      </c>
      <c r="J783" s="12">
        <v>63.740001999999997</v>
      </c>
      <c r="K783" s="12">
        <v>371.709991</v>
      </c>
      <c r="L783" s="12">
        <v>107.839996</v>
      </c>
      <c r="M783" s="12">
        <v>51.520125999999998</v>
      </c>
      <c r="N783" s="12">
        <v>190.53999300000001</v>
      </c>
      <c r="O783" s="53"/>
      <c r="P783" s="13">
        <f t="shared" si="287"/>
        <v>-1.3253847441282107E-2</v>
      </c>
      <c r="Q783" s="13">
        <f t="shared" si="288"/>
        <v>-8.2383273576925875E-3</v>
      </c>
      <c r="R783" s="13">
        <f t="shared" si="289"/>
        <v>1.0385221833164593E-4</v>
      </c>
      <c r="S783" s="13">
        <f t="shared" si="290"/>
        <v>2.2517202677439174E-2</v>
      </c>
      <c r="T783" s="13">
        <f t="shared" si="291"/>
        <v>-2.9191157761310205E-4</v>
      </c>
      <c r="U783" s="13">
        <f t="shared" si="292"/>
        <v>-1.3976767614808372E-2</v>
      </c>
      <c r="V783" s="13">
        <f t="shared" si="293"/>
        <v>-1.0165553650847037E-2</v>
      </c>
      <c r="W783" s="13">
        <f t="shared" si="294"/>
        <v>1.6114218716387629E-2</v>
      </c>
      <c r="X783" s="13">
        <f t="shared" si="295"/>
        <v>-2.0866048921680314E-2</v>
      </c>
      <c r="Y783" s="13">
        <f t="shared" si="296"/>
        <v>-7.2099003655783367E-3</v>
      </c>
      <c r="Z783" s="13">
        <f t="shared" si="297"/>
        <v>1.3909681524839623E-3</v>
      </c>
      <c r="AA783" s="13">
        <f t="shared" si="298"/>
        <v>-1.4977020824832543E-2</v>
      </c>
      <c r="AB783" s="13">
        <f t="shared" si="299"/>
        <v>-4.1460744674216565E-3</v>
      </c>
      <c r="AC783" s="55"/>
      <c r="AD783" s="14">
        <f t="shared" si="300"/>
        <v>2.1120517398978054E-2</v>
      </c>
      <c r="AE783" s="14">
        <f t="shared" si="301"/>
        <v>-1.454808896165397E-3</v>
      </c>
      <c r="AF783" s="14">
        <f t="shared" si="302"/>
        <v>-1.4623248323289267E-2</v>
      </c>
      <c r="AG783" s="14">
        <f t="shared" si="303"/>
        <v>-1.1220507078971664E-2</v>
      </c>
      <c r="AH783" s="14">
        <f t="shared" si="304"/>
        <v>1.5053486375857581E-2</v>
      </c>
      <c r="AI783" s="14">
        <f t="shared" si="305"/>
        <v>-2.1551904138962026E-2</v>
      </c>
      <c r="AJ783" s="14">
        <f t="shared" si="306"/>
        <v>-8.3495482470161211E-3</v>
      </c>
      <c r="AK783" s="14">
        <f t="shared" si="307"/>
        <v>5.2146693229601204E-5</v>
      </c>
      <c r="AL783" s="14">
        <f t="shared" si="308"/>
        <v>-1.5334621449666687E-2</v>
      </c>
      <c r="AM783" s="14">
        <f t="shared" si="309"/>
        <v>-5.0746120674018211E-3</v>
      </c>
    </row>
    <row r="784" spans="1:39" x14ac:dyDescent="0.25">
      <c r="A784" s="11">
        <v>43889</v>
      </c>
      <c r="B784" s="12">
        <v>12381</v>
      </c>
      <c r="C784" s="12">
        <v>2954.22</v>
      </c>
      <c r="D784" s="12">
        <v>8567.3701170000004</v>
      </c>
      <c r="E784" s="12">
        <v>345.11999500000002</v>
      </c>
      <c r="F784" s="12">
        <v>1883.75</v>
      </c>
      <c r="G784" s="12">
        <v>37.389999000000003</v>
      </c>
      <c r="H784" s="12">
        <v>170.39999399999999</v>
      </c>
      <c r="I784" s="12">
        <v>1339.329956</v>
      </c>
      <c r="J784" s="12">
        <v>62.41</v>
      </c>
      <c r="K784" s="12">
        <v>369.02999899999998</v>
      </c>
      <c r="L784" s="12">
        <v>107.989998</v>
      </c>
      <c r="M784" s="12">
        <v>50.748508000000001</v>
      </c>
      <c r="N784" s="12">
        <v>189.75</v>
      </c>
      <c r="O784" s="53"/>
      <c r="P784" s="13">
        <f t="shared" si="287"/>
        <v>3.6103707293433596E-2</v>
      </c>
      <c r="Q784" s="13">
        <f t="shared" si="288"/>
        <v>4.6039225243888371E-2</v>
      </c>
      <c r="R784" s="13">
        <f t="shared" si="289"/>
        <v>4.491457702246926E-2</v>
      </c>
      <c r="S784" s="13">
        <f t="shared" si="290"/>
        <v>4.3926762342471504E-2</v>
      </c>
      <c r="T784" s="13">
        <f t="shared" si="291"/>
        <v>3.7266065560716655E-2</v>
      </c>
      <c r="U784" s="13">
        <f t="shared" si="292"/>
        <v>2.3535732108471041E-2</v>
      </c>
      <c r="V784" s="13">
        <f t="shared" si="293"/>
        <v>3.732395084474005E-2</v>
      </c>
      <c r="W784" s="13">
        <f t="shared" si="294"/>
        <v>3.7167860523833474E-2</v>
      </c>
      <c r="X784" s="13">
        <f t="shared" si="295"/>
        <v>3.781440474282971E-2</v>
      </c>
      <c r="Y784" s="13">
        <f t="shared" si="296"/>
        <v>3.2571847905514151E-2</v>
      </c>
      <c r="Z784" s="13">
        <f t="shared" si="297"/>
        <v>4.5096796834832809E-2</v>
      </c>
      <c r="AA784" s="13">
        <f t="shared" si="298"/>
        <v>3.5230887970144842E-2</v>
      </c>
      <c r="AB784" s="13">
        <f t="shared" si="299"/>
        <v>3.7417686429512598E-2</v>
      </c>
      <c r="AC784" s="55"/>
      <c r="AD784" s="14">
        <f t="shared" si="300"/>
        <v>4.2530077064010387E-2</v>
      </c>
      <c r="AE784" s="14">
        <f t="shared" si="301"/>
        <v>3.6103168242164363E-2</v>
      </c>
      <c r="AF784" s="14">
        <f t="shared" si="302"/>
        <v>2.2889251399990148E-2</v>
      </c>
      <c r="AG784" s="14">
        <f t="shared" si="303"/>
        <v>3.626899741661542E-2</v>
      </c>
      <c r="AH784" s="14">
        <f t="shared" si="304"/>
        <v>3.6107128183303423E-2</v>
      </c>
      <c r="AI784" s="14">
        <f t="shared" si="305"/>
        <v>3.7128549525547998E-2</v>
      </c>
      <c r="AJ784" s="14">
        <f t="shared" si="306"/>
        <v>3.1432200024076366E-2</v>
      </c>
      <c r="AK784" s="14">
        <f t="shared" si="307"/>
        <v>4.3757975375578448E-2</v>
      </c>
      <c r="AL784" s="14">
        <f t="shared" si="308"/>
        <v>3.48732873453107E-2</v>
      </c>
      <c r="AM784" s="14">
        <f t="shared" si="309"/>
        <v>3.6489148829532435E-2</v>
      </c>
    </row>
    <row r="785" spans="1:39" x14ac:dyDescent="0.25">
      <c r="A785" s="11">
        <v>43892</v>
      </c>
      <c r="B785" s="12">
        <v>12828</v>
      </c>
      <c r="C785" s="12">
        <v>3090.23</v>
      </c>
      <c r="D785" s="12">
        <v>8952.1699219999991</v>
      </c>
      <c r="E785" s="12">
        <v>360.27999899999998</v>
      </c>
      <c r="F785" s="12">
        <v>1953.9499510000001</v>
      </c>
      <c r="G785" s="12">
        <v>38.270000000000003</v>
      </c>
      <c r="H785" s="12">
        <v>176.759995</v>
      </c>
      <c r="I785" s="12">
        <v>1389.1099850000001</v>
      </c>
      <c r="J785" s="12">
        <v>64.769997000000004</v>
      </c>
      <c r="K785" s="12">
        <v>381.04998799999998</v>
      </c>
      <c r="L785" s="12">
        <v>112.860001</v>
      </c>
      <c r="M785" s="12">
        <v>52.536422999999999</v>
      </c>
      <c r="N785" s="12">
        <v>196.85000600000001</v>
      </c>
      <c r="O785" s="53"/>
      <c r="P785" s="13">
        <f t="shared" si="287"/>
        <v>-2.2240411599625753E-2</v>
      </c>
      <c r="Q785" s="13">
        <f t="shared" si="288"/>
        <v>-2.8107940185681968E-2</v>
      </c>
      <c r="R785" s="13">
        <f t="shared" si="289"/>
        <v>-2.9945820994884298E-2</v>
      </c>
      <c r="S785" s="13">
        <f t="shared" si="290"/>
        <v>-3.3140898837406674E-2</v>
      </c>
      <c r="T785" s="13">
        <f t="shared" si="291"/>
        <v>-2.3009781277657737E-2</v>
      </c>
      <c r="U785" s="13">
        <f t="shared" si="292"/>
        <v>-2.7175333159132675E-2</v>
      </c>
      <c r="V785" s="13">
        <f t="shared" si="293"/>
        <v>-4.180810256302625E-2</v>
      </c>
      <c r="W785" s="13">
        <f t="shared" si="294"/>
        <v>-3.4352909787773278E-2</v>
      </c>
      <c r="X785" s="13">
        <f t="shared" si="295"/>
        <v>-1.5284823928585434E-2</v>
      </c>
      <c r="Y785" s="13">
        <f t="shared" si="296"/>
        <v>-3.2226740287943478E-2</v>
      </c>
      <c r="Z785" s="13">
        <f t="shared" si="297"/>
        <v>-2.7467649942693129E-2</v>
      </c>
      <c r="AA785" s="13">
        <f t="shared" si="298"/>
        <v>1.9701379364940319E-3</v>
      </c>
      <c r="AB785" s="13">
        <f t="shared" si="299"/>
        <v>-3.962409328044425E-2</v>
      </c>
      <c r="AC785" s="55"/>
      <c r="AD785" s="14">
        <f t="shared" si="300"/>
        <v>-3.4537584115867791E-2</v>
      </c>
      <c r="AE785" s="14">
        <f t="shared" si="301"/>
        <v>-2.4172678596210032E-2</v>
      </c>
      <c r="AF785" s="14">
        <f t="shared" si="302"/>
        <v>-2.7821813867613569E-2</v>
      </c>
      <c r="AG785" s="14">
        <f t="shared" si="303"/>
        <v>-4.2863055991150881E-2</v>
      </c>
      <c r="AH785" s="14">
        <f t="shared" si="304"/>
        <v>-3.5413642128303328E-2</v>
      </c>
      <c r="AI785" s="14">
        <f t="shared" si="305"/>
        <v>-1.5970679145867146E-2</v>
      </c>
      <c r="AJ785" s="14">
        <f t="shared" si="306"/>
        <v>-3.3366388169381263E-2</v>
      </c>
      <c r="AK785" s="14">
        <f t="shared" si="307"/>
        <v>-2.8806471401947489E-2</v>
      </c>
      <c r="AL785" s="14">
        <f t="shared" si="308"/>
        <v>1.612537311659888E-3</v>
      </c>
      <c r="AM785" s="14">
        <f t="shared" si="309"/>
        <v>-4.0552630880424413E-2</v>
      </c>
    </row>
    <row r="786" spans="1:39" x14ac:dyDescent="0.25">
      <c r="A786" s="11">
        <v>43893</v>
      </c>
      <c r="B786" s="12">
        <v>12542.7</v>
      </c>
      <c r="C786" s="12">
        <v>3003.37</v>
      </c>
      <c r="D786" s="12">
        <v>8684.0898440000001</v>
      </c>
      <c r="E786" s="12">
        <v>348.33999599999999</v>
      </c>
      <c r="F786" s="12">
        <v>1908.98999</v>
      </c>
      <c r="G786" s="12">
        <v>37.229999999999997</v>
      </c>
      <c r="H786" s="12">
        <v>169.36999499999999</v>
      </c>
      <c r="I786" s="12">
        <v>1341.3900149999999</v>
      </c>
      <c r="J786" s="12">
        <v>63.779998999999997</v>
      </c>
      <c r="K786" s="12">
        <v>368.76998900000001</v>
      </c>
      <c r="L786" s="12">
        <v>109.760002</v>
      </c>
      <c r="M786" s="12">
        <v>52.639927</v>
      </c>
      <c r="N786" s="12">
        <v>189.050003</v>
      </c>
      <c r="O786" s="53"/>
      <c r="P786" s="13">
        <f t="shared" si="287"/>
        <v>3.7256731006880539E-2</v>
      </c>
      <c r="Q786" s="13">
        <f t="shared" si="288"/>
        <v>4.2202592421180185E-2</v>
      </c>
      <c r="R786" s="13">
        <f t="shared" si="289"/>
        <v>3.8461140545519301E-2</v>
      </c>
      <c r="S786" s="13">
        <f t="shared" si="290"/>
        <v>4.4525492846362758E-2</v>
      </c>
      <c r="T786" s="13">
        <f t="shared" si="291"/>
        <v>3.501326164628038E-2</v>
      </c>
      <c r="U786" s="13">
        <f t="shared" si="292"/>
        <v>4.0827289820037693E-2</v>
      </c>
      <c r="V786" s="13">
        <f t="shared" si="293"/>
        <v>3.7314797110314712E-2</v>
      </c>
      <c r="W786" s="13">
        <f t="shared" si="294"/>
        <v>3.3644208243193141E-2</v>
      </c>
      <c r="X786" s="13">
        <f t="shared" si="295"/>
        <v>6.6948950563640031E-2</v>
      </c>
      <c r="Y786" s="13">
        <f t="shared" si="296"/>
        <v>4.0730049754672315E-2</v>
      </c>
      <c r="Z786" s="13">
        <f t="shared" si="297"/>
        <v>5.047376912402024E-2</v>
      </c>
      <c r="AA786" s="13">
        <f t="shared" si="298"/>
        <v>4.3618126598085949E-2</v>
      </c>
      <c r="AB786" s="13">
        <f t="shared" si="299"/>
        <v>5.6757449509270863E-2</v>
      </c>
      <c r="AC786" s="55"/>
      <c r="AD786" s="14">
        <f t="shared" si="300"/>
        <v>4.3128807567901641E-2</v>
      </c>
      <c r="AE786" s="14">
        <f t="shared" si="301"/>
        <v>3.3850364327728089E-2</v>
      </c>
      <c r="AF786" s="14">
        <f t="shared" si="302"/>
        <v>4.0180809111556796E-2</v>
      </c>
      <c r="AG786" s="14">
        <f t="shared" si="303"/>
        <v>3.6259843682190082E-2</v>
      </c>
      <c r="AH786" s="14">
        <f t="shared" si="304"/>
        <v>3.2583475902663091E-2</v>
      </c>
      <c r="AI786" s="14">
        <f t="shared" si="305"/>
        <v>6.6263095346358311E-2</v>
      </c>
      <c r="AJ786" s="14">
        <f t="shared" si="306"/>
        <v>3.9590401873234531E-2</v>
      </c>
      <c r="AK786" s="14">
        <f t="shared" si="307"/>
        <v>4.9134947664765879E-2</v>
      </c>
      <c r="AL786" s="14">
        <f t="shared" si="308"/>
        <v>4.3260525973251807E-2</v>
      </c>
      <c r="AM786" s="14">
        <f t="shared" si="309"/>
        <v>5.58289119092907E-2</v>
      </c>
    </row>
    <row r="787" spans="1:39" x14ac:dyDescent="0.25">
      <c r="A787" s="11">
        <v>43894</v>
      </c>
      <c r="B787" s="12">
        <v>13010</v>
      </c>
      <c r="C787" s="12">
        <v>3130.12</v>
      </c>
      <c r="D787" s="12">
        <v>9018.0898440000001</v>
      </c>
      <c r="E787" s="12">
        <v>363.85000600000001</v>
      </c>
      <c r="F787" s="12">
        <v>1975.829956</v>
      </c>
      <c r="G787" s="12">
        <v>38.75</v>
      </c>
      <c r="H787" s="12">
        <v>175.69000199999999</v>
      </c>
      <c r="I787" s="12">
        <v>1386.5200199999999</v>
      </c>
      <c r="J787" s="12">
        <v>68.050003000000004</v>
      </c>
      <c r="K787" s="12">
        <v>383.790009</v>
      </c>
      <c r="L787" s="12">
        <v>115.300003</v>
      </c>
      <c r="M787" s="12">
        <v>54.935982000000003</v>
      </c>
      <c r="N787" s="12">
        <v>199.779999</v>
      </c>
      <c r="O787" s="53"/>
      <c r="P787" s="13">
        <f t="shared" si="287"/>
        <v>-3.2052267486548769E-2</v>
      </c>
      <c r="Q787" s="13">
        <f t="shared" si="288"/>
        <v>-3.3922022158894838E-2</v>
      </c>
      <c r="R787" s="13">
        <f t="shared" si="289"/>
        <v>-3.0993259640893833E-2</v>
      </c>
      <c r="S787" s="13">
        <f t="shared" si="290"/>
        <v>-3.5234318506511264E-2</v>
      </c>
      <c r="T787" s="13">
        <f t="shared" si="291"/>
        <v>-2.6216794032654089E-2</v>
      </c>
      <c r="U787" s="13">
        <f t="shared" si="292"/>
        <v>-3.3290348387096658E-2</v>
      </c>
      <c r="V787" s="13">
        <f t="shared" si="293"/>
        <v>-3.466330428979103E-2</v>
      </c>
      <c r="W787" s="13">
        <f t="shared" si="294"/>
        <v>-4.8668594774419427E-2</v>
      </c>
      <c r="X787" s="13">
        <f t="shared" si="295"/>
        <v>-1.3519558551672639E-2</v>
      </c>
      <c r="Y787" s="13">
        <f t="shared" si="296"/>
        <v>-2.8687588894477978E-2</v>
      </c>
      <c r="Z787" s="13">
        <f t="shared" si="297"/>
        <v>-2.7059869200523723E-2</v>
      </c>
      <c r="AA787" s="13">
        <f t="shared" si="298"/>
        <v>-1.0106145003469735E-2</v>
      </c>
      <c r="AB787" s="13">
        <f t="shared" si="299"/>
        <v>-3.7391135435935197E-2</v>
      </c>
      <c r="AC787" s="55"/>
      <c r="AD787" s="14">
        <f t="shared" si="300"/>
        <v>-3.6631003784972381E-2</v>
      </c>
      <c r="AE787" s="14">
        <f t="shared" si="301"/>
        <v>-2.7379691351206385E-2</v>
      </c>
      <c r="AF787" s="14">
        <f t="shared" si="302"/>
        <v>-3.3936829095577555E-2</v>
      </c>
      <c r="AG787" s="14">
        <f t="shared" si="303"/>
        <v>-3.5718257717915661E-2</v>
      </c>
      <c r="AH787" s="14">
        <f t="shared" si="304"/>
        <v>-4.9729327114949477E-2</v>
      </c>
      <c r="AI787" s="14">
        <f t="shared" si="305"/>
        <v>-1.4205413768954352E-2</v>
      </c>
      <c r="AJ787" s="14">
        <f t="shared" si="306"/>
        <v>-2.9827236775915762E-2</v>
      </c>
      <c r="AK787" s="14">
        <f t="shared" si="307"/>
        <v>-2.8398690659778084E-2</v>
      </c>
      <c r="AL787" s="14">
        <f t="shared" si="308"/>
        <v>-1.0463745628303879E-2</v>
      </c>
      <c r="AM787" s="14">
        <f t="shared" si="309"/>
        <v>-3.831967303591536E-2</v>
      </c>
    </row>
    <row r="788" spans="1:39" x14ac:dyDescent="0.25">
      <c r="A788" s="11">
        <v>43895</v>
      </c>
      <c r="B788" s="12">
        <v>12593</v>
      </c>
      <c r="C788" s="12">
        <v>3023.94</v>
      </c>
      <c r="D788" s="12">
        <v>8738.5898440000001</v>
      </c>
      <c r="E788" s="12">
        <v>351.02999899999998</v>
      </c>
      <c r="F788" s="12">
        <v>1924.030029</v>
      </c>
      <c r="G788" s="12">
        <v>37.459999000000003</v>
      </c>
      <c r="H788" s="12">
        <v>169.60000600000001</v>
      </c>
      <c r="I788" s="12">
        <v>1319.040039</v>
      </c>
      <c r="J788" s="12">
        <v>67.129997000000003</v>
      </c>
      <c r="K788" s="12">
        <v>372.77999899999998</v>
      </c>
      <c r="L788" s="12">
        <v>112.18</v>
      </c>
      <c r="M788" s="12">
        <v>54.380791000000002</v>
      </c>
      <c r="N788" s="12">
        <v>192.30999800000001</v>
      </c>
      <c r="O788" s="53"/>
      <c r="P788" s="13">
        <f t="shared" si="287"/>
        <v>-1.9137616135948554E-2</v>
      </c>
      <c r="Q788" s="13">
        <f t="shared" si="288"/>
        <v>-1.7053909799797706E-2</v>
      </c>
      <c r="R788" s="13">
        <f t="shared" si="289"/>
        <v>-1.8649430847460624E-2</v>
      </c>
      <c r="S788" s="13">
        <f t="shared" si="290"/>
        <v>-4.0623337152446481E-2</v>
      </c>
      <c r="T788" s="13">
        <f t="shared" si="291"/>
        <v>-1.1922923579276379E-2</v>
      </c>
      <c r="U788" s="13">
        <f t="shared" si="292"/>
        <v>3.7372932124208891E-3</v>
      </c>
      <c r="V788" s="13">
        <f t="shared" si="293"/>
        <v>-3.2547192244792744E-2</v>
      </c>
      <c r="W788" s="13">
        <f t="shared" si="294"/>
        <v>-1.564016587065864E-2</v>
      </c>
      <c r="X788" s="13">
        <f t="shared" si="295"/>
        <v>-1.4002607507937137E-2</v>
      </c>
      <c r="Y788" s="13">
        <f t="shared" si="296"/>
        <v>-1.0220500054242354E-2</v>
      </c>
      <c r="Z788" s="13">
        <f t="shared" si="297"/>
        <v>-1.1499384917097566E-2</v>
      </c>
      <c r="AA788" s="13">
        <f t="shared" si="298"/>
        <v>-1.0382452877524484E-2</v>
      </c>
      <c r="AB788" s="13">
        <f t="shared" si="299"/>
        <v>-1.5599968962611843E-3</v>
      </c>
      <c r="AC788" s="55"/>
      <c r="AD788" s="14">
        <f t="shared" si="300"/>
        <v>-4.2020022430907598E-2</v>
      </c>
      <c r="AE788" s="14">
        <f t="shared" si="301"/>
        <v>-1.3085820897828674E-2</v>
      </c>
      <c r="AF788" s="14">
        <f t="shared" si="302"/>
        <v>3.0908125039399948E-3</v>
      </c>
      <c r="AG788" s="14">
        <f t="shared" si="303"/>
        <v>-3.3602145672917375E-2</v>
      </c>
      <c r="AH788" s="14">
        <f t="shared" si="304"/>
        <v>-1.6700898211188687E-2</v>
      </c>
      <c r="AI788" s="14">
        <f t="shared" si="305"/>
        <v>-1.468846272521885E-2</v>
      </c>
      <c r="AJ788" s="14">
        <f t="shared" si="306"/>
        <v>-1.1360147935680139E-2</v>
      </c>
      <c r="AK788" s="14">
        <f t="shared" si="307"/>
        <v>-1.2838206376351927E-2</v>
      </c>
      <c r="AL788" s="14">
        <f t="shared" si="308"/>
        <v>-1.0740053502358628E-2</v>
      </c>
      <c r="AM788" s="14">
        <f t="shared" si="309"/>
        <v>-2.4885344962413489E-3</v>
      </c>
    </row>
    <row r="789" spans="1:39" x14ac:dyDescent="0.25">
      <c r="A789" s="11">
        <v>43896</v>
      </c>
      <c r="B789" s="12">
        <v>12352</v>
      </c>
      <c r="C789" s="12">
        <v>2972.37</v>
      </c>
      <c r="D789" s="12">
        <v>8575.6201170000004</v>
      </c>
      <c r="E789" s="12">
        <v>336.76998900000001</v>
      </c>
      <c r="F789" s="12">
        <v>1901.089966</v>
      </c>
      <c r="G789" s="12">
        <v>37.599997999999999</v>
      </c>
      <c r="H789" s="12">
        <v>164.08000200000001</v>
      </c>
      <c r="I789" s="12">
        <v>1298.410034</v>
      </c>
      <c r="J789" s="12">
        <v>66.190002000000007</v>
      </c>
      <c r="K789" s="12">
        <v>368.97000100000002</v>
      </c>
      <c r="L789" s="12">
        <v>110.889999</v>
      </c>
      <c r="M789" s="12">
        <v>53.816184999999997</v>
      </c>
      <c r="N789" s="12">
        <v>192.009995</v>
      </c>
      <c r="O789" s="53"/>
      <c r="P789" s="13">
        <f t="shared" si="287"/>
        <v>-8.5297927461139955E-2</v>
      </c>
      <c r="Q789" s="13">
        <f t="shared" si="288"/>
        <v>-7.5969680759797709E-2</v>
      </c>
      <c r="R789" s="13">
        <f t="shared" si="289"/>
        <v>-7.2874023391164666E-2</v>
      </c>
      <c r="S789" s="13">
        <f t="shared" si="290"/>
        <v>-9.1991510561827416E-2</v>
      </c>
      <c r="T789" s="13">
        <f t="shared" si="291"/>
        <v>-5.2853880035680478E-2</v>
      </c>
      <c r="U789" s="13">
        <f t="shared" si="292"/>
        <v>-9.3351015603777343E-2</v>
      </c>
      <c r="V789" s="13">
        <f t="shared" si="293"/>
        <v>-7.8437316206273699E-2</v>
      </c>
      <c r="W789" s="13">
        <f t="shared" si="294"/>
        <v>-6.3808791391394948E-2</v>
      </c>
      <c r="X789" s="13">
        <f t="shared" si="295"/>
        <v>-6.5417749949607362E-2</v>
      </c>
      <c r="Y789" s="13">
        <f t="shared" si="296"/>
        <v>-6.0926392224499692E-2</v>
      </c>
      <c r="Z789" s="13">
        <f t="shared" si="297"/>
        <v>-8.3506196081758466E-2</v>
      </c>
      <c r="AA789" s="13">
        <f t="shared" si="298"/>
        <v>-5.6653254035008205E-2</v>
      </c>
      <c r="AB789" s="13">
        <f t="shared" si="299"/>
        <v>-7.9162530054750491E-2</v>
      </c>
      <c r="AC789" s="55"/>
      <c r="AD789" s="14">
        <f t="shared" si="300"/>
        <v>-9.338819584028854E-2</v>
      </c>
      <c r="AE789" s="14">
        <f t="shared" si="301"/>
        <v>-5.401677735423277E-2</v>
      </c>
      <c r="AF789" s="14">
        <f t="shared" si="302"/>
        <v>-9.3997496312258233E-2</v>
      </c>
      <c r="AG789" s="14">
        <f t="shared" si="303"/>
        <v>-7.949226963439833E-2</v>
      </c>
      <c r="AH789" s="14">
        <f t="shared" si="304"/>
        <v>-6.4869523731924991E-2</v>
      </c>
      <c r="AI789" s="14">
        <f t="shared" si="305"/>
        <v>-6.6103605166889082E-2</v>
      </c>
      <c r="AJ789" s="14">
        <f t="shared" si="306"/>
        <v>-6.2066040105937477E-2</v>
      </c>
      <c r="AK789" s="14">
        <f t="shared" si="307"/>
        <v>-8.4845017541012827E-2</v>
      </c>
      <c r="AL789" s="14">
        <f t="shared" si="308"/>
        <v>-5.7010854659842347E-2</v>
      </c>
      <c r="AM789" s="14">
        <f t="shared" si="309"/>
        <v>-8.009106765473066E-2</v>
      </c>
    </row>
    <row r="790" spans="1:39" x14ac:dyDescent="0.25">
      <c r="A790" s="11">
        <v>43899</v>
      </c>
      <c r="B790" s="12">
        <v>11298.4</v>
      </c>
      <c r="C790" s="12">
        <v>2746.56</v>
      </c>
      <c r="D790" s="12">
        <v>7950.6801759999998</v>
      </c>
      <c r="E790" s="12">
        <v>305.790009</v>
      </c>
      <c r="F790" s="12">
        <v>1800.6099850000001</v>
      </c>
      <c r="G790" s="12">
        <v>34.090000000000003</v>
      </c>
      <c r="H790" s="12">
        <v>151.21000699999999</v>
      </c>
      <c r="I790" s="12">
        <v>1215.5600589999999</v>
      </c>
      <c r="J790" s="12">
        <v>61.860000999999997</v>
      </c>
      <c r="K790" s="12">
        <v>346.48998999999998</v>
      </c>
      <c r="L790" s="12">
        <v>101.629997</v>
      </c>
      <c r="M790" s="12">
        <v>50.767322999999998</v>
      </c>
      <c r="N790" s="12">
        <v>176.80999800000001</v>
      </c>
      <c r="O790" s="53"/>
      <c r="P790" s="13">
        <f t="shared" si="287"/>
        <v>4.3802662323868757E-2</v>
      </c>
      <c r="Q790" s="13">
        <f t="shared" si="288"/>
        <v>4.9396335780030221E-2</v>
      </c>
      <c r="R790" s="13">
        <f t="shared" si="289"/>
        <v>4.9501403060839166E-2</v>
      </c>
      <c r="S790" s="13">
        <f t="shared" si="290"/>
        <v>8.6955084265032401E-2</v>
      </c>
      <c r="T790" s="13">
        <f t="shared" si="291"/>
        <v>5.0655034549305755E-2</v>
      </c>
      <c r="U790" s="13">
        <f t="shared" si="292"/>
        <v>3.1974185978292713E-2</v>
      </c>
      <c r="V790" s="13">
        <f t="shared" si="293"/>
        <v>6.6992847900602337E-2</v>
      </c>
      <c r="W790" s="13">
        <f t="shared" si="294"/>
        <v>5.3333404236178605E-2</v>
      </c>
      <c r="X790" s="13">
        <f t="shared" si="295"/>
        <v>6.9026769010236633E-2</v>
      </c>
      <c r="Y790" s="13">
        <f t="shared" si="296"/>
        <v>5.0910604949943927E-2</v>
      </c>
      <c r="Z790" s="13">
        <f t="shared" si="297"/>
        <v>7.9799284063739595E-2</v>
      </c>
      <c r="AA790" s="13">
        <f t="shared" si="298"/>
        <v>1.983317103405291E-2</v>
      </c>
      <c r="AB790" s="13">
        <f t="shared" si="299"/>
        <v>5.2316046064318167E-2</v>
      </c>
      <c r="AC790" s="55"/>
      <c r="AD790" s="14">
        <f t="shared" si="300"/>
        <v>8.5558398986571277E-2</v>
      </c>
      <c r="AE790" s="14">
        <f t="shared" si="301"/>
        <v>4.9492137230753463E-2</v>
      </c>
      <c r="AF790" s="14">
        <f t="shared" si="302"/>
        <v>3.1327705269811816E-2</v>
      </c>
      <c r="AG790" s="14">
        <f t="shared" si="303"/>
        <v>6.5937894472477707E-2</v>
      </c>
      <c r="AH790" s="14">
        <f t="shared" si="304"/>
        <v>5.2272671895648555E-2</v>
      </c>
      <c r="AI790" s="14">
        <f t="shared" si="305"/>
        <v>6.8340913792954913E-2</v>
      </c>
      <c r="AJ790" s="14">
        <f t="shared" si="306"/>
        <v>4.9770957068506143E-2</v>
      </c>
      <c r="AK790" s="14">
        <f t="shared" si="307"/>
        <v>7.8460462604485234E-2</v>
      </c>
      <c r="AL790" s="14">
        <f t="shared" si="308"/>
        <v>1.9475570409218768E-2</v>
      </c>
      <c r="AM790" s="14">
        <f t="shared" si="309"/>
        <v>5.1387508464338004E-2</v>
      </c>
    </row>
    <row r="791" spans="1:39" x14ac:dyDescent="0.25">
      <c r="A791" s="11">
        <v>43900</v>
      </c>
      <c r="B791" s="12">
        <v>11793.3</v>
      </c>
      <c r="C791" s="12">
        <v>2882.23</v>
      </c>
      <c r="D791" s="12">
        <v>8344.25</v>
      </c>
      <c r="E791" s="12">
        <v>332.38000499999998</v>
      </c>
      <c r="F791" s="12">
        <v>1891.8199460000001</v>
      </c>
      <c r="G791" s="12">
        <v>35.18</v>
      </c>
      <c r="H791" s="12">
        <v>161.33999600000001</v>
      </c>
      <c r="I791" s="12">
        <v>1280.3900149999999</v>
      </c>
      <c r="J791" s="12">
        <v>66.129997000000003</v>
      </c>
      <c r="K791" s="12">
        <v>364.13000499999998</v>
      </c>
      <c r="L791" s="12">
        <v>109.739998</v>
      </c>
      <c r="M791" s="12">
        <v>51.7742</v>
      </c>
      <c r="N791" s="12">
        <v>186.05999800000001</v>
      </c>
      <c r="O791" s="53"/>
      <c r="P791" s="13">
        <f t="shared" si="287"/>
        <v>-5.2233047577861957E-2</v>
      </c>
      <c r="Q791" s="13">
        <f t="shared" si="288"/>
        <v>-4.8868410917935035E-2</v>
      </c>
      <c r="R791" s="13">
        <f t="shared" si="289"/>
        <v>-4.7002450190250844E-2</v>
      </c>
      <c r="S791" s="13">
        <f t="shared" si="290"/>
        <v>-5.1597550219664945E-2</v>
      </c>
      <c r="T791" s="13">
        <f t="shared" si="291"/>
        <v>-3.7508834363457977E-2</v>
      </c>
      <c r="U791" s="13">
        <f t="shared" si="292"/>
        <v>-3.7521290505969418E-2</v>
      </c>
      <c r="V791" s="13">
        <f t="shared" si="293"/>
        <v>-4.1961008849907278E-2</v>
      </c>
      <c r="W791" s="13">
        <f t="shared" si="294"/>
        <v>-5.075014662622146E-2</v>
      </c>
      <c r="X791" s="13">
        <f t="shared" si="295"/>
        <v>-6.5325815756501648E-2</v>
      </c>
      <c r="Y791" s="13">
        <f t="shared" si="296"/>
        <v>-3.9024501702352166E-2</v>
      </c>
      <c r="Z791" s="13">
        <f t="shared" si="297"/>
        <v>-5.3216658524087079E-2</v>
      </c>
      <c r="AA791" s="13">
        <f t="shared" si="298"/>
        <v>-4.6346674598545246E-2</v>
      </c>
      <c r="AB791" s="13">
        <f t="shared" si="299"/>
        <v>-4.3158116125530666E-2</v>
      </c>
      <c r="AC791" s="55"/>
      <c r="AD791" s="14">
        <f t="shared" si="300"/>
        <v>-5.2994235498126062E-2</v>
      </c>
      <c r="AE791" s="14">
        <f t="shared" si="301"/>
        <v>-3.8671731682010269E-2</v>
      </c>
      <c r="AF791" s="14">
        <f t="shared" si="302"/>
        <v>-3.8167771214450315E-2</v>
      </c>
      <c r="AG791" s="14">
        <f t="shared" si="303"/>
        <v>-4.3015962278031908E-2</v>
      </c>
      <c r="AH791" s="14">
        <f t="shared" si="304"/>
        <v>-5.181087896675151E-2</v>
      </c>
      <c r="AI791" s="14">
        <f t="shared" si="305"/>
        <v>-6.6011670973783368E-2</v>
      </c>
      <c r="AJ791" s="14">
        <f t="shared" si="306"/>
        <v>-4.016414958378995E-2</v>
      </c>
      <c r="AK791" s="14">
        <f t="shared" si="307"/>
        <v>-5.455547998334144E-2</v>
      </c>
      <c r="AL791" s="14">
        <f t="shared" si="308"/>
        <v>-4.6704275223379388E-2</v>
      </c>
      <c r="AM791" s="14">
        <f t="shared" si="309"/>
        <v>-4.4086653725510828E-2</v>
      </c>
    </row>
    <row r="792" spans="1:39" x14ac:dyDescent="0.25">
      <c r="A792" s="11">
        <v>43901</v>
      </c>
      <c r="B792" s="12">
        <v>11177.3</v>
      </c>
      <c r="C792" s="12">
        <v>2741.38</v>
      </c>
      <c r="D792" s="12">
        <v>7952.0498049999997</v>
      </c>
      <c r="E792" s="12">
        <v>315.23001099999999</v>
      </c>
      <c r="F792" s="12">
        <v>1820.8599850000001</v>
      </c>
      <c r="G792" s="12">
        <v>33.860000999999997</v>
      </c>
      <c r="H792" s="12">
        <v>154.570007</v>
      </c>
      <c r="I792" s="12">
        <v>1215.410034</v>
      </c>
      <c r="J792" s="12">
        <v>61.810001</v>
      </c>
      <c r="K792" s="12">
        <v>349.92001299999998</v>
      </c>
      <c r="L792" s="12">
        <v>103.900002</v>
      </c>
      <c r="M792" s="12">
        <v>49.374637999999997</v>
      </c>
      <c r="N792" s="12">
        <v>178.029999</v>
      </c>
      <c r="O792" s="53"/>
      <c r="P792" s="13">
        <f t="shared" si="287"/>
        <v>-9.9889955534878783E-2</v>
      </c>
      <c r="Q792" s="13">
        <f t="shared" si="288"/>
        <v>-9.5112680474797484E-2</v>
      </c>
      <c r="R792" s="13">
        <f t="shared" si="289"/>
        <v>-9.4346743091104135E-2</v>
      </c>
      <c r="S792" s="13">
        <f t="shared" si="290"/>
        <v>-9.5898264584966753E-2</v>
      </c>
      <c r="T792" s="13">
        <f t="shared" si="291"/>
        <v>-7.9220808402794329E-2</v>
      </c>
      <c r="U792" s="13">
        <f t="shared" si="292"/>
        <v>-8.4465472992750312E-2</v>
      </c>
      <c r="V792" s="13">
        <f t="shared" si="293"/>
        <v>-9.0444525890459371E-2</v>
      </c>
      <c r="W792" s="13">
        <f t="shared" si="294"/>
        <v>-8.2688144073689629E-2</v>
      </c>
      <c r="X792" s="13">
        <f t="shared" si="295"/>
        <v>-7.1509495688246272E-2</v>
      </c>
      <c r="Y792" s="13">
        <f t="shared" si="296"/>
        <v>-9.9079823136609124E-2</v>
      </c>
      <c r="Z792" s="13">
        <f t="shared" si="297"/>
        <v>-6.6795022775841706E-2</v>
      </c>
      <c r="AA792" s="13">
        <f t="shared" si="298"/>
        <v>-7.2612988068894824E-2</v>
      </c>
      <c r="AB792" s="13">
        <f t="shared" si="299"/>
        <v>-6.9426507158493078E-2</v>
      </c>
      <c r="AC792" s="55"/>
      <c r="AD792" s="14">
        <f t="shared" si="300"/>
        <v>-9.7294949863427876E-2</v>
      </c>
      <c r="AE792" s="14">
        <f t="shared" si="301"/>
        <v>-8.0383705721346621E-2</v>
      </c>
      <c r="AF792" s="14">
        <f t="shared" si="302"/>
        <v>-8.5111953701231202E-2</v>
      </c>
      <c r="AG792" s="14">
        <f t="shared" si="303"/>
        <v>-9.1499479318584001E-2</v>
      </c>
      <c r="AH792" s="14">
        <f t="shared" si="304"/>
        <v>-8.3748876414219672E-2</v>
      </c>
      <c r="AI792" s="14">
        <f t="shared" si="305"/>
        <v>-7.2195350905527991E-2</v>
      </c>
      <c r="AJ792" s="14">
        <f t="shared" si="306"/>
        <v>-0.1002194710180469</v>
      </c>
      <c r="AK792" s="14">
        <f t="shared" si="307"/>
        <v>-6.8133844235096067E-2</v>
      </c>
      <c r="AL792" s="14">
        <f t="shared" si="308"/>
        <v>-7.2970588693728966E-2</v>
      </c>
      <c r="AM792" s="14">
        <f t="shared" si="309"/>
        <v>-7.0355044758473248E-2</v>
      </c>
    </row>
    <row r="793" spans="1:39" x14ac:dyDescent="0.25">
      <c r="A793" s="11">
        <v>43902</v>
      </c>
      <c r="B793" s="12">
        <v>10060.799999999999</v>
      </c>
      <c r="C793" s="12">
        <v>2480.64</v>
      </c>
      <c r="D793" s="12">
        <v>7201.7998049999997</v>
      </c>
      <c r="E793" s="12">
        <v>285</v>
      </c>
      <c r="F793" s="12">
        <v>1676.6099850000001</v>
      </c>
      <c r="G793" s="12">
        <v>31</v>
      </c>
      <c r="H793" s="12">
        <v>140.58999600000001</v>
      </c>
      <c r="I793" s="12">
        <v>1114.910034</v>
      </c>
      <c r="J793" s="12">
        <v>57.389999000000003</v>
      </c>
      <c r="K793" s="12">
        <v>315.25</v>
      </c>
      <c r="L793" s="12">
        <v>96.959998999999996</v>
      </c>
      <c r="M793" s="12">
        <v>45.789397999999998</v>
      </c>
      <c r="N793" s="12">
        <v>165.66999799999999</v>
      </c>
      <c r="O793" s="53"/>
      <c r="P793" s="13">
        <f t="shared" si="287"/>
        <v>7.8641857506361434E-2</v>
      </c>
      <c r="Q793" s="13">
        <f t="shared" si="288"/>
        <v>9.2871194530443901E-2</v>
      </c>
      <c r="R793" s="13">
        <f t="shared" si="289"/>
        <v>9.3459981702448847E-2</v>
      </c>
      <c r="S793" s="13">
        <f t="shared" si="290"/>
        <v>0.17719298245614046</v>
      </c>
      <c r="T793" s="13">
        <f t="shared" si="291"/>
        <v>6.4648317718327242E-2</v>
      </c>
      <c r="U793" s="13">
        <f t="shared" si="292"/>
        <v>4.2903290322580556E-2</v>
      </c>
      <c r="V793" s="13">
        <f t="shared" si="293"/>
        <v>5.114164026293877E-2</v>
      </c>
      <c r="W793" s="13">
        <f t="shared" si="294"/>
        <v>9.401650608877743E-2</v>
      </c>
      <c r="X793" s="13">
        <f t="shared" si="295"/>
        <v>8.7123193711852176E-2</v>
      </c>
      <c r="Y793" s="13">
        <f t="shared" si="296"/>
        <v>6.677236478984927E-2</v>
      </c>
      <c r="Z793" s="13">
        <f t="shared" si="297"/>
        <v>0.13603551089145549</v>
      </c>
      <c r="AA793" s="13">
        <f t="shared" si="298"/>
        <v>2.6921515762229564E-2</v>
      </c>
      <c r="AB793" s="13">
        <f t="shared" si="299"/>
        <v>0.10231180783861671</v>
      </c>
      <c r="AC793" s="55"/>
      <c r="AD793" s="14">
        <f t="shared" si="300"/>
        <v>0.17579629717767933</v>
      </c>
      <c r="AE793" s="14">
        <f t="shared" si="301"/>
        <v>6.348542039977495E-2</v>
      </c>
      <c r="AF793" s="14">
        <f t="shared" si="302"/>
        <v>4.2256809614099659E-2</v>
      </c>
      <c r="AG793" s="14">
        <f t="shared" si="303"/>
        <v>5.008668683481414E-2</v>
      </c>
      <c r="AH793" s="14">
        <f t="shared" si="304"/>
        <v>9.2955773748247386E-2</v>
      </c>
      <c r="AI793" s="14">
        <f t="shared" si="305"/>
        <v>8.6437338494570456E-2</v>
      </c>
      <c r="AJ793" s="14">
        <f t="shared" si="306"/>
        <v>6.5632716908411493E-2</v>
      </c>
      <c r="AK793" s="14">
        <f t="shared" si="307"/>
        <v>0.13469668943220112</v>
      </c>
      <c r="AL793" s="14">
        <f t="shared" si="308"/>
        <v>2.6563915137395422E-2</v>
      </c>
      <c r="AM793" s="14">
        <f t="shared" si="309"/>
        <v>0.10138327023863654</v>
      </c>
    </row>
    <row r="794" spans="1:39" x14ac:dyDescent="0.25">
      <c r="A794" s="11">
        <v>43903</v>
      </c>
      <c r="B794" s="12">
        <v>10852</v>
      </c>
      <c r="C794" s="12">
        <v>2711.02</v>
      </c>
      <c r="D794" s="12">
        <v>7874.8798829999996</v>
      </c>
      <c r="E794" s="12">
        <v>335.5</v>
      </c>
      <c r="F794" s="12">
        <v>1785</v>
      </c>
      <c r="G794" s="12">
        <v>32.330002</v>
      </c>
      <c r="H794" s="12">
        <v>147.779999</v>
      </c>
      <c r="I794" s="12">
        <v>1219.7299800000001</v>
      </c>
      <c r="J794" s="12">
        <v>62.389999000000003</v>
      </c>
      <c r="K794" s="12">
        <v>336.29998799999998</v>
      </c>
      <c r="L794" s="12">
        <v>110.150002</v>
      </c>
      <c r="M794" s="12">
        <v>47.022117999999999</v>
      </c>
      <c r="N794" s="12">
        <v>182.61999499999999</v>
      </c>
      <c r="O794" s="53"/>
      <c r="P794" s="13">
        <f t="shared" si="287"/>
        <v>-0.11836527828971621</v>
      </c>
      <c r="Q794" s="13">
        <f t="shared" si="288"/>
        <v>-0.11984050283657066</v>
      </c>
      <c r="R794" s="13">
        <f t="shared" si="289"/>
        <v>-0.12321331289060367</v>
      </c>
      <c r="S794" s="13">
        <f t="shared" si="290"/>
        <v>-0.14745156780924007</v>
      </c>
      <c r="T794" s="13">
        <f t="shared" si="291"/>
        <v>-5.3697465546218459E-2</v>
      </c>
      <c r="U794" s="13">
        <f t="shared" si="292"/>
        <v>-0.14785037749147067</v>
      </c>
      <c r="V794" s="13">
        <f t="shared" si="293"/>
        <v>-0.15888480280744888</v>
      </c>
      <c r="W794" s="13">
        <f t="shared" si="294"/>
        <v>-0.11100819543682938</v>
      </c>
      <c r="X794" s="13">
        <f t="shared" si="295"/>
        <v>-7.9339639034134324E-2</v>
      </c>
      <c r="Y794" s="13">
        <f t="shared" si="296"/>
        <v>-0.11138862128059313</v>
      </c>
      <c r="Z794" s="13">
        <f t="shared" si="297"/>
        <v>-0.15823877152539678</v>
      </c>
      <c r="AA794" s="13">
        <f t="shared" si="298"/>
        <v>-9.7458540680791961E-2</v>
      </c>
      <c r="AB794" s="13">
        <f t="shared" si="299"/>
        <v>-0.12233050384214494</v>
      </c>
      <c r="AC794" s="55"/>
      <c r="AD794" s="14">
        <f t="shared" si="300"/>
        <v>-0.14884825308770119</v>
      </c>
      <c r="AE794" s="14">
        <f t="shared" si="301"/>
        <v>-5.4860362864770751E-2</v>
      </c>
      <c r="AF794" s="14">
        <f t="shared" si="302"/>
        <v>-0.14849685819995156</v>
      </c>
      <c r="AG794" s="14">
        <f t="shared" si="303"/>
        <v>-0.15993975623557349</v>
      </c>
      <c r="AH794" s="14">
        <f t="shared" si="304"/>
        <v>-0.11206892777735943</v>
      </c>
      <c r="AI794" s="14">
        <f t="shared" si="305"/>
        <v>-8.0025494251416043E-2</v>
      </c>
      <c r="AJ794" s="14">
        <f t="shared" si="306"/>
        <v>-0.1125282691620309</v>
      </c>
      <c r="AK794" s="14">
        <f t="shared" si="307"/>
        <v>-0.15957759298465116</v>
      </c>
      <c r="AL794" s="14">
        <f t="shared" si="308"/>
        <v>-9.7816141305626103E-2</v>
      </c>
      <c r="AM794" s="14">
        <f t="shared" si="309"/>
        <v>-0.12325904144212511</v>
      </c>
    </row>
    <row r="795" spans="1:39" x14ac:dyDescent="0.25">
      <c r="A795" s="11">
        <v>43906</v>
      </c>
      <c r="B795" s="12">
        <v>9567.5</v>
      </c>
      <c r="C795" s="12">
        <v>2386.13</v>
      </c>
      <c r="D795" s="12">
        <v>6904.5898440000001</v>
      </c>
      <c r="E795" s="12">
        <v>286.02999899999998</v>
      </c>
      <c r="F795" s="12">
        <v>1689.150024</v>
      </c>
      <c r="G795" s="12">
        <v>27.549999</v>
      </c>
      <c r="H795" s="12">
        <v>124.300003</v>
      </c>
      <c r="I795" s="12">
        <v>1084.329956</v>
      </c>
      <c r="J795" s="12">
        <v>57.439999</v>
      </c>
      <c r="K795" s="12">
        <v>298.83999599999999</v>
      </c>
      <c r="L795" s="12">
        <v>92.720000999999996</v>
      </c>
      <c r="M795" s="12">
        <v>42.439411</v>
      </c>
      <c r="N795" s="12">
        <v>160.279999</v>
      </c>
      <c r="O795" s="53"/>
      <c r="P795" s="13">
        <f t="shared" si="287"/>
        <v>5.1831721975437617E-2</v>
      </c>
      <c r="Q795" s="13">
        <f t="shared" si="288"/>
        <v>5.9954822243549089E-2</v>
      </c>
      <c r="R795" s="13">
        <f t="shared" si="289"/>
        <v>6.2304923350925634E-2</v>
      </c>
      <c r="S795" s="13">
        <f t="shared" si="290"/>
        <v>9.0130402720450364E-2</v>
      </c>
      <c r="T795" s="13">
        <f t="shared" si="291"/>
        <v>7.0266074838595927E-2</v>
      </c>
      <c r="U795" s="13">
        <f t="shared" si="292"/>
        <v>4.5009148639170604E-2</v>
      </c>
      <c r="V795" s="13">
        <f t="shared" si="293"/>
        <v>8.9460939111964288E-2</v>
      </c>
      <c r="W795" s="13">
        <f t="shared" si="294"/>
        <v>3.2711531027738161E-2</v>
      </c>
      <c r="X795" s="13">
        <f t="shared" si="295"/>
        <v>4.0041835655324487E-2</v>
      </c>
      <c r="Y795" s="13">
        <f t="shared" si="296"/>
        <v>6.9970567125827499E-2</v>
      </c>
      <c r="Z795" s="13">
        <f t="shared" si="297"/>
        <v>5.5543593016138981E-2</v>
      </c>
      <c r="AA795" s="13">
        <f t="shared" si="298"/>
        <v>0.11707327889164154</v>
      </c>
      <c r="AB795" s="13">
        <f t="shared" si="299"/>
        <v>9.9263807706911678E-2</v>
      </c>
      <c r="AC795" s="55"/>
      <c r="AD795" s="14">
        <f t="shared" si="300"/>
        <v>8.873371744198924E-2</v>
      </c>
      <c r="AE795" s="14">
        <f t="shared" si="301"/>
        <v>6.9103177520043635E-2</v>
      </c>
      <c r="AF795" s="14">
        <f t="shared" si="302"/>
        <v>4.4362667930689707E-2</v>
      </c>
      <c r="AG795" s="14">
        <f t="shared" si="303"/>
        <v>8.8405985683839658E-2</v>
      </c>
      <c r="AH795" s="14">
        <f t="shared" si="304"/>
        <v>3.1650798687208111E-2</v>
      </c>
      <c r="AI795" s="14">
        <f t="shared" si="305"/>
        <v>3.9355980438042774E-2</v>
      </c>
      <c r="AJ795" s="14">
        <f t="shared" si="306"/>
        <v>6.8830919244389721E-2</v>
      </c>
      <c r="AK795" s="14">
        <f t="shared" si="307"/>
        <v>5.4204771556884621E-2</v>
      </c>
      <c r="AL795" s="14">
        <f t="shared" si="308"/>
        <v>0.1167156782668074</v>
      </c>
      <c r="AM795" s="14">
        <f t="shared" si="309"/>
        <v>9.8335270106931508E-2</v>
      </c>
    </row>
    <row r="796" spans="1:39" x14ac:dyDescent="0.25">
      <c r="A796" s="11">
        <v>43907</v>
      </c>
      <c r="B796" s="12">
        <v>10063.4</v>
      </c>
      <c r="C796" s="12">
        <v>2529.19</v>
      </c>
      <c r="D796" s="12">
        <v>7334.7797849999997</v>
      </c>
      <c r="E796" s="12">
        <v>311.80999800000001</v>
      </c>
      <c r="F796" s="12">
        <v>1807.839966</v>
      </c>
      <c r="G796" s="12">
        <v>28.790001</v>
      </c>
      <c r="H796" s="12">
        <v>135.41999799999999</v>
      </c>
      <c r="I796" s="12">
        <v>1119.8000489999999</v>
      </c>
      <c r="J796" s="12">
        <v>59.740001999999997</v>
      </c>
      <c r="K796" s="12">
        <v>319.75</v>
      </c>
      <c r="L796" s="12">
        <v>97.870002999999997</v>
      </c>
      <c r="M796" s="12">
        <v>47.407932000000002</v>
      </c>
      <c r="N796" s="12">
        <v>176.19000199999999</v>
      </c>
      <c r="O796" s="53"/>
      <c r="P796" s="13">
        <f t="shared" si="287"/>
        <v>-6.7452352087763456E-2</v>
      </c>
      <c r="Q796" s="13">
        <f t="shared" si="288"/>
        <v>-5.1830823307066787E-2</v>
      </c>
      <c r="R796" s="13">
        <f t="shared" si="289"/>
        <v>-4.7027988721000114E-2</v>
      </c>
      <c r="S796" s="13">
        <f t="shared" si="290"/>
        <v>-5.5161839294197379E-2</v>
      </c>
      <c r="T796" s="13">
        <f t="shared" si="291"/>
        <v>1.2257740959799035E-2</v>
      </c>
      <c r="U796" s="13">
        <f t="shared" si="292"/>
        <v>-5.3838171106697863E-2</v>
      </c>
      <c r="V796" s="13">
        <f t="shared" si="293"/>
        <v>-2.3482447548108798E-2</v>
      </c>
      <c r="W796" s="13">
        <f t="shared" si="294"/>
        <v>-2.0539381133747425E-2</v>
      </c>
      <c r="X796" s="13">
        <f t="shared" si="295"/>
        <v>-6.4445980433679884E-2</v>
      </c>
      <c r="Y796" s="13">
        <f t="shared" si="296"/>
        <v>-1.3385454261141461E-2</v>
      </c>
      <c r="Z796" s="13">
        <f t="shared" si="297"/>
        <v>-6.5495083309642932E-2</v>
      </c>
      <c r="AA796" s="13">
        <f t="shared" si="298"/>
        <v>-2.9773793971861195E-2</v>
      </c>
      <c r="AB796" s="13">
        <f t="shared" si="299"/>
        <v>-6.9186684043513358E-2</v>
      </c>
      <c r="AC796" s="55"/>
      <c r="AD796" s="14">
        <f t="shared" si="300"/>
        <v>-5.6558524572658496E-2</v>
      </c>
      <c r="AE796" s="14">
        <f t="shared" si="301"/>
        <v>1.109484364124674E-2</v>
      </c>
      <c r="AF796" s="14">
        <f t="shared" si="302"/>
        <v>-5.448465181517876E-2</v>
      </c>
      <c r="AG796" s="14">
        <f t="shared" si="303"/>
        <v>-2.4537400976233425E-2</v>
      </c>
      <c r="AH796" s="14">
        <f t="shared" si="304"/>
        <v>-2.1600113474277472E-2</v>
      </c>
      <c r="AI796" s="14">
        <f t="shared" si="305"/>
        <v>-6.5131835650961603E-2</v>
      </c>
      <c r="AJ796" s="14">
        <f t="shared" si="306"/>
        <v>-1.4525102142579245E-2</v>
      </c>
      <c r="AK796" s="14">
        <f t="shared" si="307"/>
        <v>-6.6833904768897293E-2</v>
      </c>
      <c r="AL796" s="14">
        <f t="shared" si="308"/>
        <v>-3.0131394596695338E-2</v>
      </c>
      <c r="AM796" s="14">
        <f t="shared" si="309"/>
        <v>-7.0115221643493528E-2</v>
      </c>
    </row>
    <row r="797" spans="1:39" x14ac:dyDescent="0.25">
      <c r="A797" s="11">
        <v>43908</v>
      </c>
      <c r="B797" s="12">
        <v>9384.6</v>
      </c>
      <c r="C797" s="12">
        <v>2398.1</v>
      </c>
      <c r="D797" s="12">
        <v>6989.8398440000001</v>
      </c>
      <c r="E797" s="12">
        <v>294.60998499999999</v>
      </c>
      <c r="F797" s="12">
        <v>1830</v>
      </c>
      <c r="G797" s="12">
        <v>27.24</v>
      </c>
      <c r="H797" s="12">
        <v>132.240005</v>
      </c>
      <c r="I797" s="12">
        <v>1096.8000489999999</v>
      </c>
      <c r="J797" s="12">
        <v>55.889999000000003</v>
      </c>
      <c r="K797" s="12">
        <v>315.47000100000002</v>
      </c>
      <c r="L797" s="12">
        <v>91.459998999999996</v>
      </c>
      <c r="M797" s="12">
        <v>45.996417999999998</v>
      </c>
      <c r="N797" s="12">
        <v>164</v>
      </c>
      <c r="O797" s="53"/>
      <c r="P797" s="13">
        <f t="shared" si="287"/>
        <v>8.172964217973977E-3</v>
      </c>
      <c r="Q797" s="13">
        <f t="shared" si="288"/>
        <v>4.707893749218206E-3</v>
      </c>
      <c r="R797" s="13">
        <f t="shared" si="289"/>
        <v>2.2996268525090402E-2</v>
      </c>
      <c r="S797" s="13">
        <f t="shared" si="290"/>
        <v>4.3786788149763556E-2</v>
      </c>
      <c r="T797" s="13">
        <f t="shared" si="291"/>
        <v>2.7830630601092921E-2</v>
      </c>
      <c r="U797" s="13">
        <f t="shared" si="292"/>
        <v>3.781204111600589E-2</v>
      </c>
      <c r="V797" s="13">
        <f t="shared" si="293"/>
        <v>5.4597714209100312E-2</v>
      </c>
      <c r="W797" s="13">
        <f t="shared" si="294"/>
        <v>1.6858122879241488E-2</v>
      </c>
      <c r="X797" s="13">
        <f t="shared" si="295"/>
        <v>-2.8090875435514029E-2</v>
      </c>
      <c r="Y797" s="13">
        <f t="shared" si="296"/>
        <v>5.2493099018945832E-2</v>
      </c>
      <c r="Z797" s="13">
        <f t="shared" si="297"/>
        <v>2.4382276671575331E-2</v>
      </c>
      <c r="AA797" s="13">
        <f t="shared" si="298"/>
        <v>3.6415705240351537E-2</v>
      </c>
      <c r="AB797" s="13">
        <f t="shared" si="299"/>
        <v>3.6585731707317048E-3</v>
      </c>
      <c r="AC797" s="55"/>
      <c r="AD797" s="14">
        <f t="shared" si="300"/>
        <v>4.2390102871302439E-2</v>
      </c>
      <c r="AE797" s="14">
        <f t="shared" si="301"/>
        <v>2.6667733282540625E-2</v>
      </c>
      <c r="AF797" s="14">
        <f t="shared" si="302"/>
        <v>3.7165560407524993E-2</v>
      </c>
      <c r="AG797" s="14">
        <f t="shared" si="303"/>
        <v>5.3542760780975682E-2</v>
      </c>
      <c r="AH797" s="14">
        <f t="shared" si="304"/>
        <v>1.5797390538711441E-2</v>
      </c>
      <c r="AI797" s="14">
        <f t="shared" si="305"/>
        <v>-2.8776730652795741E-2</v>
      </c>
      <c r="AJ797" s="14">
        <f t="shared" si="306"/>
        <v>5.1353451137508048E-2</v>
      </c>
      <c r="AK797" s="14">
        <f t="shared" si="307"/>
        <v>2.3043455212320971E-2</v>
      </c>
      <c r="AL797" s="14">
        <f t="shared" si="308"/>
        <v>3.6058104615517395E-2</v>
      </c>
      <c r="AM797" s="14">
        <f t="shared" si="309"/>
        <v>2.7300355707515402E-3</v>
      </c>
    </row>
    <row r="798" spans="1:39" x14ac:dyDescent="0.25">
      <c r="A798" s="11">
        <v>43909</v>
      </c>
      <c r="B798" s="12">
        <v>9461.2999999999993</v>
      </c>
      <c r="C798" s="12">
        <v>2409.39</v>
      </c>
      <c r="D798" s="12">
        <v>7150.580078</v>
      </c>
      <c r="E798" s="12">
        <v>307.51001000000002</v>
      </c>
      <c r="F798" s="12">
        <v>1880.9300539999999</v>
      </c>
      <c r="G798" s="12">
        <v>28.27</v>
      </c>
      <c r="H798" s="12">
        <v>139.46000699999999</v>
      </c>
      <c r="I798" s="12">
        <v>1115.290039</v>
      </c>
      <c r="J798" s="12">
        <v>54.32</v>
      </c>
      <c r="K798" s="12">
        <v>332.02999899999998</v>
      </c>
      <c r="L798" s="12">
        <v>93.690002000000007</v>
      </c>
      <c r="M798" s="12">
        <v>47.671410000000002</v>
      </c>
      <c r="N798" s="12">
        <v>164.60000600000001</v>
      </c>
      <c r="O798" s="53"/>
      <c r="P798" s="13">
        <f t="shared" si="287"/>
        <v>-3.4678109773498167E-2</v>
      </c>
      <c r="Q798" s="13">
        <f t="shared" si="288"/>
        <v>-4.3359522534749395E-2</v>
      </c>
      <c r="R798" s="13">
        <f t="shared" si="289"/>
        <v>-3.7907422201167051E-2</v>
      </c>
      <c r="S798" s="13">
        <f t="shared" si="290"/>
        <v>-3.9575992989626663E-2</v>
      </c>
      <c r="T798" s="13">
        <f t="shared" si="291"/>
        <v>-1.8522798296464416E-2</v>
      </c>
      <c r="U798" s="13">
        <f t="shared" si="292"/>
        <v>-3.6434382737884685E-2</v>
      </c>
      <c r="V798" s="13">
        <f t="shared" si="293"/>
        <v>-7.8876376365000223E-4</v>
      </c>
      <c r="W798" s="13">
        <f t="shared" si="294"/>
        <v>-3.8528177870689184E-2</v>
      </c>
      <c r="X798" s="13">
        <f t="shared" si="295"/>
        <v>-4.0868961708394713E-2</v>
      </c>
      <c r="Y798" s="13">
        <f t="shared" si="296"/>
        <v>2.4093847014108327E-3</v>
      </c>
      <c r="Z798" s="13">
        <f t="shared" si="297"/>
        <v>-7.4821238663224654E-2</v>
      </c>
      <c r="AA798" s="13">
        <f t="shared" si="298"/>
        <v>-6.8890662139005299E-2</v>
      </c>
      <c r="AB798" s="13">
        <f t="shared" si="299"/>
        <v>-4.538275047207474E-2</v>
      </c>
      <c r="AC798" s="55"/>
      <c r="AD798" s="14">
        <f t="shared" si="300"/>
        <v>-4.097267826808778E-2</v>
      </c>
      <c r="AE798" s="14">
        <f t="shared" si="301"/>
        <v>-1.9685695615016711E-2</v>
      </c>
      <c r="AF798" s="14">
        <f t="shared" si="302"/>
        <v>-3.7080863446365582E-2</v>
      </c>
      <c r="AG798" s="14">
        <f t="shared" si="303"/>
        <v>-1.8437171917746295E-3</v>
      </c>
      <c r="AH798" s="14">
        <f t="shared" si="304"/>
        <v>-3.9588910211219235E-2</v>
      </c>
      <c r="AI798" s="14">
        <f t="shared" si="305"/>
        <v>-4.1554816925676426E-2</v>
      </c>
      <c r="AJ798" s="14">
        <f t="shared" si="306"/>
        <v>1.2697368199730487E-3</v>
      </c>
      <c r="AK798" s="14">
        <f t="shared" si="307"/>
        <v>-7.6160060122479015E-2</v>
      </c>
      <c r="AL798" s="14">
        <f t="shared" si="308"/>
        <v>-6.9248262763839441E-2</v>
      </c>
      <c r="AM798" s="14">
        <f t="shared" si="309"/>
        <v>-4.6311288072054903E-2</v>
      </c>
    </row>
    <row r="799" spans="1:39" x14ac:dyDescent="0.25">
      <c r="A799" s="11">
        <v>43910</v>
      </c>
      <c r="B799" s="12">
        <v>9133.2000000000007</v>
      </c>
      <c r="C799" s="12">
        <v>2304.92</v>
      </c>
      <c r="D799" s="12">
        <v>6879.5200199999999</v>
      </c>
      <c r="E799" s="12">
        <v>295.33999599999999</v>
      </c>
      <c r="F799" s="12">
        <v>1846.089966</v>
      </c>
      <c r="G799" s="12">
        <v>27.24</v>
      </c>
      <c r="H799" s="12">
        <v>139.35000600000001</v>
      </c>
      <c r="I799" s="12">
        <v>1072.3199460000001</v>
      </c>
      <c r="J799" s="12">
        <v>52.099997999999999</v>
      </c>
      <c r="K799" s="12">
        <v>332.82998700000002</v>
      </c>
      <c r="L799" s="12">
        <v>86.68</v>
      </c>
      <c r="M799" s="12">
        <v>44.387295000000002</v>
      </c>
      <c r="N799" s="12">
        <v>157.13000500000001</v>
      </c>
      <c r="O799" s="53"/>
      <c r="P799" s="13">
        <f t="shared" si="287"/>
        <v>-3.8956773091578079E-2</v>
      </c>
      <c r="Q799" s="13">
        <f t="shared" si="288"/>
        <v>-2.9293858355170621E-2</v>
      </c>
      <c r="R799" s="13">
        <f t="shared" si="289"/>
        <v>-2.7400309825684754E-3</v>
      </c>
      <c r="S799" s="13">
        <f t="shared" si="290"/>
        <v>4.0394098874437567E-2</v>
      </c>
      <c r="T799" s="13">
        <f t="shared" si="291"/>
        <v>3.0735224742562739E-2</v>
      </c>
      <c r="U799" s="13">
        <f t="shared" si="292"/>
        <v>-5.1762114537444948E-2</v>
      </c>
      <c r="V799" s="13">
        <f t="shared" si="293"/>
        <v>8.3961101515848124E-3</v>
      </c>
      <c r="W799" s="13">
        <f t="shared" si="294"/>
        <v>-1.4641106936940318E-2</v>
      </c>
      <c r="X799" s="13">
        <f t="shared" si="295"/>
        <v>-2.1689002751977049E-2</v>
      </c>
      <c r="Y799" s="13">
        <f t="shared" si="296"/>
        <v>8.2444500410955968E-2</v>
      </c>
      <c r="Z799" s="13">
        <f t="shared" si="297"/>
        <v>-1.6382071988924829E-2</v>
      </c>
      <c r="AA799" s="13">
        <f t="shared" si="298"/>
        <v>-5.4059770932200379E-2</v>
      </c>
      <c r="AB799" s="13">
        <f t="shared" si="299"/>
        <v>-3.7930419463806486E-2</v>
      </c>
      <c r="AC799" s="55"/>
      <c r="AD799" s="14">
        <f t="shared" si="300"/>
        <v>3.899741359597645E-2</v>
      </c>
      <c r="AE799" s="14">
        <f t="shared" si="301"/>
        <v>2.9572327424010444E-2</v>
      </c>
      <c r="AF799" s="14">
        <f t="shared" si="302"/>
        <v>-5.2408595245925844E-2</v>
      </c>
      <c r="AG799" s="14">
        <f t="shared" si="303"/>
        <v>7.3411567234601856E-3</v>
      </c>
      <c r="AH799" s="14">
        <f t="shared" si="304"/>
        <v>-1.5701839277470365E-2</v>
      </c>
      <c r="AI799" s="14">
        <f t="shared" si="305"/>
        <v>-2.2374857969258762E-2</v>
      </c>
      <c r="AJ799" s="14">
        <f t="shared" si="306"/>
        <v>8.130485252951819E-2</v>
      </c>
      <c r="AK799" s="14">
        <f t="shared" si="307"/>
        <v>-1.772089344817919E-2</v>
      </c>
      <c r="AL799" s="14">
        <f t="shared" si="308"/>
        <v>-5.4417371557034522E-2</v>
      </c>
      <c r="AM799" s="14">
        <f t="shared" si="309"/>
        <v>-3.8858957063786649E-2</v>
      </c>
    </row>
    <row r="800" spans="1:39" x14ac:dyDescent="0.25">
      <c r="A800" s="11">
        <v>43913</v>
      </c>
      <c r="B800" s="12">
        <v>8777.4</v>
      </c>
      <c r="C800" s="12">
        <v>2237.4</v>
      </c>
      <c r="D800" s="12">
        <v>6860.669922</v>
      </c>
      <c r="E800" s="12">
        <v>307.26998900000001</v>
      </c>
      <c r="F800" s="12">
        <v>1902.829956</v>
      </c>
      <c r="G800" s="12">
        <v>25.83</v>
      </c>
      <c r="H800" s="12">
        <v>140.520004</v>
      </c>
      <c r="I800" s="12">
        <v>1056.619995</v>
      </c>
      <c r="J800" s="12">
        <v>50.970001000000003</v>
      </c>
      <c r="K800" s="12">
        <v>360.26998900000001</v>
      </c>
      <c r="L800" s="12">
        <v>85.260002</v>
      </c>
      <c r="M800" s="12">
        <v>41.987727999999997</v>
      </c>
      <c r="N800" s="12">
        <v>151.16999799999999</v>
      </c>
      <c r="O800" s="53"/>
      <c r="P800" s="13">
        <f t="shared" si="287"/>
        <v>0.1003600154943376</v>
      </c>
      <c r="Q800" s="13">
        <f t="shared" si="288"/>
        <v>9.3827657101993367E-2</v>
      </c>
      <c r="R800" s="13">
        <f t="shared" si="289"/>
        <v>8.1215092306549774E-2</v>
      </c>
      <c r="S800" s="13">
        <f t="shared" si="290"/>
        <v>8.8847303600483318E-3</v>
      </c>
      <c r="T800" s="13">
        <f t="shared" si="291"/>
        <v>1.958662668857003E-2</v>
      </c>
      <c r="U800" s="13">
        <f t="shared" si="292"/>
        <v>9.2528029423151414E-2</v>
      </c>
      <c r="V800" s="13">
        <f t="shared" si="293"/>
        <v>9.3367453932039268E-2</v>
      </c>
      <c r="W800" s="13">
        <f t="shared" si="294"/>
        <v>7.3668836827188722E-2</v>
      </c>
      <c r="X800" s="13">
        <f t="shared" si="295"/>
        <v>5.4149479023945846E-2</v>
      </c>
      <c r="Y800" s="13">
        <f t="shared" si="296"/>
        <v>-8.1882535045127991E-3</v>
      </c>
      <c r="Z800" s="13">
        <f t="shared" si="297"/>
        <v>0.14109780339906641</v>
      </c>
      <c r="AA800" s="13">
        <f t="shared" si="298"/>
        <v>6.4545192823960429E-2</v>
      </c>
      <c r="AB800" s="13">
        <f t="shared" si="299"/>
        <v>0.12806774661728859</v>
      </c>
      <c r="AC800" s="55"/>
      <c r="AD800" s="14">
        <f t="shared" si="300"/>
        <v>7.4880450815872123E-3</v>
      </c>
      <c r="AE800" s="14">
        <f t="shared" si="301"/>
        <v>1.8423729370017735E-2</v>
      </c>
      <c r="AF800" s="14">
        <f t="shared" si="302"/>
        <v>9.1881548714670525E-2</v>
      </c>
      <c r="AG800" s="14">
        <f t="shared" si="303"/>
        <v>9.2312500503914638E-2</v>
      </c>
      <c r="AH800" s="14">
        <f t="shared" si="304"/>
        <v>7.2608104486658678E-2</v>
      </c>
      <c r="AI800" s="14">
        <f t="shared" si="305"/>
        <v>5.3463623806664133E-2</v>
      </c>
      <c r="AJ800" s="14">
        <f t="shared" si="306"/>
        <v>-9.3279013859505835E-3</v>
      </c>
      <c r="AK800" s="14">
        <f t="shared" si="307"/>
        <v>0.13975898193981204</v>
      </c>
      <c r="AL800" s="14">
        <f t="shared" si="308"/>
        <v>6.4187592199126287E-2</v>
      </c>
      <c r="AM800" s="14">
        <f t="shared" si="309"/>
        <v>0.12713920901730844</v>
      </c>
    </row>
    <row r="801" spans="1:39" x14ac:dyDescent="0.25">
      <c r="A801" s="11">
        <v>43914</v>
      </c>
      <c r="B801" s="12">
        <v>9658.2999999999993</v>
      </c>
      <c r="C801" s="12">
        <v>2447.33</v>
      </c>
      <c r="D801" s="12">
        <v>7417.8598629999997</v>
      </c>
      <c r="E801" s="12">
        <v>310</v>
      </c>
      <c r="F801" s="12">
        <v>1940.099976</v>
      </c>
      <c r="G801" s="12">
        <v>28.219999000000001</v>
      </c>
      <c r="H801" s="12">
        <v>153.63999899999999</v>
      </c>
      <c r="I801" s="12">
        <v>1134.459961</v>
      </c>
      <c r="J801" s="12">
        <v>53.73</v>
      </c>
      <c r="K801" s="12">
        <v>357.32000699999998</v>
      </c>
      <c r="L801" s="12">
        <v>97.290001000000004</v>
      </c>
      <c r="M801" s="12">
        <v>44.697834</v>
      </c>
      <c r="N801" s="12">
        <v>170.529999</v>
      </c>
      <c r="O801" s="53"/>
      <c r="P801" s="13">
        <f t="shared" si="287"/>
        <v>3.1382334365261055E-2</v>
      </c>
      <c r="Q801" s="13">
        <f t="shared" si="288"/>
        <v>1.1535019797084933E-2</v>
      </c>
      <c r="R801" s="13">
        <f t="shared" si="289"/>
        <v>-4.5242237814974162E-3</v>
      </c>
      <c r="S801" s="13">
        <f t="shared" si="290"/>
        <v>-1.3193535483870922E-2</v>
      </c>
      <c r="T801" s="13">
        <f t="shared" si="291"/>
        <v>-2.7967636034855525E-2</v>
      </c>
      <c r="U801" s="13">
        <f t="shared" si="292"/>
        <v>6.0241001425974439E-2</v>
      </c>
      <c r="V801" s="13">
        <f t="shared" si="293"/>
        <v>-4.2827395488332365E-2</v>
      </c>
      <c r="W801" s="13">
        <f t="shared" si="294"/>
        <v>-2.8180783896347705E-2</v>
      </c>
      <c r="X801" s="13">
        <f t="shared" si="295"/>
        <v>-1.3028103480364761E-3</v>
      </c>
      <c r="Y801" s="13">
        <f t="shared" si="296"/>
        <v>-4.1783252287913353E-2</v>
      </c>
      <c r="Z801" s="13">
        <f t="shared" si="297"/>
        <v>-1.6240127287078687E-2</v>
      </c>
      <c r="AA801" s="13">
        <f t="shared" si="298"/>
        <v>2.3156379344915212E-3</v>
      </c>
      <c r="AB801" s="13">
        <f t="shared" si="299"/>
        <v>-2.0876080577470701E-2</v>
      </c>
      <c r="AC801" s="55"/>
      <c r="AD801" s="14">
        <f t="shared" si="300"/>
        <v>-1.4590220762332042E-2</v>
      </c>
      <c r="AE801" s="14">
        <f t="shared" si="301"/>
        <v>-2.913053335340782E-2</v>
      </c>
      <c r="AF801" s="14">
        <f t="shared" si="302"/>
        <v>5.9594520717493542E-2</v>
      </c>
      <c r="AG801" s="14">
        <f t="shared" si="303"/>
        <v>-4.3882348916456995E-2</v>
      </c>
      <c r="AH801" s="14">
        <f t="shared" si="304"/>
        <v>-2.9241516236877752E-2</v>
      </c>
      <c r="AI801" s="14">
        <f t="shared" si="305"/>
        <v>-1.9886655653181891E-3</v>
      </c>
      <c r="AJ801" s="14">
        <f t="shared" si="306"/>
        <v>-4.2922900169351137E-2</v>
      </c>
      <c r="AK801" s="14">
        <f t="shared" si="307"/>
        <v>-1.7578948746333048E-2</v>
      </c>
      <c r="AL801" s="14">
        <f t="shared" si="308"/>
        <v>1.9580373096573771E-3</v>
      </c>
      <c r="AM801" s="14">
        <f t="shared" si="309"/>
        <v>-2.1804618177450868E-2</v>
      </c>
    </row>
    <row r="802" spans="1:39" x14ac:dyDescent="0.25">
      <c r="A802" s="11">
        <v>43915</v>
      </c>
      <c r="B802" s="12">
        <v>9961.4</v>
      </c>
      <c r="C802" s="12">
        <v>2475.56</v>
      </c>
      <c r="D802" s="12">
        <v>7384.2998049999997</v>
      </c>
      <c r="E802" s="12">
        <v>305.91000400000001</v>
      </c>
      <c r="F802" s="12">
        <v>1885.839966</v>
      </c>
      <c r="G802" s="12">
        <v>29.92</v>
      </c>
      <c r="H802" s="12">
        <v>147.05999800000001</v>
      </c>
      <c r="I802" s="12">
        <v>1102.48999</v>
      </c>
      <c r="J802" s="12">
        <v>53.66</v>
      </c>
      <c r="K802" s="12">
        <v>342.39001500000001</v>
      </c>
      <c r="L802" s="12">
        <v>95.709998999999996</v>
      </c>
      <c r="M802" s="12">
        <v>44.801338000000001</v>
      </c>
      <c r="N802" s="12">
        <v>166.970001</v>
      </c>
      <c r="O802" s="53"/>
      <c r="P802" s="13">
        <f t="shared" si="287"/>
        <v>5.7712771297207199E-2</v>
      </c>
      <c r="Q802" s="13">
        <f t="shared" si="288"/>
        <v>6.2414160836336219E-2</v>
      </c>
      <c r="R802" s="13">
        <f t="shared" si="289"/>
        <v>5.5962006542609632E-2</v>
      </c>
      <c r="S802" s="13">
        <f t="shared" si="290"/>
        <v>5.4787384462261501E-2</v>
      </c>
      <c r="T802" s="13">
        <f t="shared" si="291"/>
        <v>3.6933157243312031E-2</v>
      </c>
      <c r="U802" s="13">
        <f t="shared" si="292"/>
        <v>5.0133689839572115E-2</v>
      </c>
      <c r="V802" s="13">
        <f t="shared" si="293"/>
        <v>5.2155569864756668E-2</v>
      </c>
      <c r="W802" s="13">
        <f t="shared" si="294"/>
        <v>5.3751063989252224E-2</v>
      </c>
      <c r="X802" s="13">
        <f t="shared" si="295"/>
        <v>7.789787551248617E-2</v>
      </c>
      <c r="Y802" s="13">
        <f t="shared" si="296"/>
        <v>6.016523291428344E-2</v>
      </c>
      <c r="Z802" s="13">
        <f t="shared" si="297"/>
        <v>5.1405266444522812E-2</v>
      </c>
      <c r="AA802" s="13">
        <f t="shared" si="298"/>
        <v>4.6838913605660615E-2</v>
      </c>
      <c r="AB802" s="13">
        <f t="shared" si="299"/>
        <v>5.3482619311956414E-2</v>
      </c>
      <c r="AC802" s="55"/>
      <c r="AD802" s="14">
        <f t="shared" si="300"/>
        <v>5.3390699183800384E-2</v>
      </c>
      <c r="AE802" s="14">
        <f t="shared" si="301"/>
        <v>3.577025992475974E-2</v>
      </c>
      <c r="AF802" s="14">
        <f t="shared" si="302"/>
        <v>4.9487209131091218E-2</v>
      </c>
      <c r="AG802" s="14">
        <f t="shared" si="303"/>
        <v>5.1100616436632038E-2</v>
      </c>
      <c r="AH802" s="14">
        <f t="shared" si="304"/>
        <v>5.2690331648722173E-2</v>
      </c>
      <c r="AI802" s="14">
        <f t="shared" si="305"/>
        <v>7.721202029520445E-2</v>
      </c>
      <c r="AJ802" s="14">
        <f t="shared" si="306"/>
        <v>5.9025585032845655E-2</v>
      </c>
      <c r="AK802" s="14">
        <f t="shared" si="307"/>
        <v>5.0066444985268452E-2</v>
      </c>
      <c r="AL802" s="14">
        <f t="shared" si="308"/>
        <v>4.6481312980826472E-2</v>
      </c>
      <c r="AM802" s="14">
        <f t="shared" si="309"/>
        <v>5.2554081711976251E-2</v>
      </c>
    </row>
    <row r="803" spans="1:39" x14ac:dyDescent="0.25">
      <c r="A803" s="11">
        <v>43916</v>
      </c>
      <c r="B803" s="12">
        <v>10536.3</v>
      </c>
      <c r="C803" s="12">
        <v>2630.07</v>
      </c>
      <c r="D803" s="12">
        <v>7797.5400390000004</v>
      </c>
      <c r="E803" s="12">
        <v>322.67001299999998</v>
      </c>
      <c r="F803" s="12">
        <v>1955.48999</v>
      </c>
      <c r="G803" s="12">
        <v>31.42</v>
      </c>
      <c r="H803" s="12">
        <v>154.729996</v>
      </c>
      <c r="I803" s="12">
        <v>1161.75</v>
      </c>
      <c r="J803" s="12">
        <v>57.84</v>
      </c>
      <c r="K803" s="12">
        <v>362.98998999999998</v>
      </c>
      <c r="L803" s="12">
        <v>100.629997</v>
      </c>
      <c r="M803" s="12">
        <v>46.899783999999997</v>
      </c>
      <c r="N803" s="12">
        <v>175.89999399999999</v>
      </c>
      <c r="O803" s="53"/>
      <c r="P803" s="13">
        <f t="shared" si="287"/>
        <v>-3.3133073279993819E-2</v>
      </c>
      <c r="Q803" s="13">
        <f t="shared" si="288"/>
        <v>-3.36873163071707E-2</v>
      </c>
      <c r="R803" s="13">
        <f t="shared" si="289"/>
        <v>-3.7852983700466303E-2</v>
      </c>
      <c r="S803" s="13">
        <f t="shared" si="290"/>
        <v>-5.2189621971472033E-2</v>
      </c>
      <c r="T803" s="13">
        <f t="shared" si="291"/>
        <v>-2.8325388666397666E-2</v>
      </c>
      <c r="U803" s="13">
        <f t="shared" si="292"/>
        <v>-2.5779726288987947E-2</v>
      </c>
      <c r="V803" s="13">
        <f t="shared" si="293"/>
        <v>-5.6420837754044828E-2</v>
      </c>
      <c r="W803" s="13">
        <f t="shared" si="294"/>
        <v>-4.3933754250053747E-2</v>
      </c>
      <c r="X803" s="13">
        <f t="shared" si="295"/>
        <v>-2.5069173582295989E-2</v>
      </c>
      <c r="Y803" s="13">
        <f t="shared" si="296"/>
        <v>-1.6171231057914182E-2</v>
      </c>
      <c r="Z803" s="13">
        <f t="shared" si="297"/>
        <v>-7.1052312562426168E-2</v>
      </c>
      <c r="AA803" s="13">
        <f t="shared" si="298"/>
        <v>-1.1837901001846785E-2</v>
      </c>
      <c r="AB803" s="13">
        <f t="shared" si="299"/>
        <v>-1.1313189698005321E-2</v>
      </c>
      <c r="AC803" s="55"/>
      <c r="AD803" s="14">
        <f t="shared" si="300"/>
        <v>-5.358630724993315E-2</v>
      </c>
      <c r="AE803" s="14">
        <f t="shared" si="301"/>
        <v>-2.9488285984949961E-2</v>
      </c>
      <c r="AF803" s="14">
        <f t="shared" si="302"/>
        <v>-2.6426206997468841E-2</v>
      </c>
      <c r="AG803" s="14">
        <f t="shared" si="303"/>
        <v>-5.7475791182169458E-2</v>
      </c>
      <c r="AH803" s="14">
        <f t="shared" si="304"/>
        <v>-4.4994486590583797E-2</v>
      </c>
      <c r="AI803" s="14">
        <f t="shared" si="305"/>
        <v>-2.5755028799577702E-2</v>
      </c>
      <c r="AJ803" s="14">
        <f t="shared" si="306"/>
        <v>-1.7310878939351966E-2</v>
      </c>
      <c r="AK803" s="14">
        <f t="shared" si="307"/>
        <v>-7.2391134021680528E-2</v>
      </c>
      <c r="AL803" s="14">
        <f t="shared" si="308"/>
        <v>-1.2195501626680929E-2</v>
      </c>
      <c r="AM803" s="14">
        <f t="shared" si="309"/>
        <v>-1.2241727297985486E-2</v>
      </c>
    </row>
    <row r="804" spans="1:39" x14ac:dyDescent="0.25">
      <c r="A804" s="11">
        <v>43917</v>
      </c>
      <c r="B804" s="12">
        <v>10187.200000000001</v>
      </c>
      <c r="C804" s="12">
        <v>2541.4699999999998</v>
      </c>
      <c r="D804" s="12">
        <v>7502.3798829999996</v>
      </c>
      <c r="E804" s="12">
        <v>305.82998700000002</v>
      </c>
      <c r="F804" s="12">
        <v>1900.099976</v>
      </c>
      <c r="G804" s="12">
        <v>30.610001</v>
      </c>
      <c r="H804" s="12">
        <v>146</v>
      </c>
      <c r="I804" s="12">
        <v>1110.709961</v>
      </c>
      <c r="J804" s="12">
        <v>56.389999000000003</v>
      </c>
      <c r="K804" s="12">
        <v>357.11999500000002</v>
      </c>
      <c r="L804" s="12">
        <v>93.480002999999996</v>
      </c>
      <c r="M804" s="12">
        <v>46.344588999999999</v>
      </c>
      <c r="N804" s="12">
        <v>173.91000399999999</v>
      </c>
      <c r="O804" s="53"/>
      <c r="P804" s="13">
        <f t="shared" si="287"/>
        <v>2.4295193968902229E-2</v>
      </c>
      <c r="Q804" s="13">
        <f t="shared" si="288"/>
        <v>3.3516035994916482E-2</v>
      </c>
      <c r="R804" s="13">
        <f t="shared" si="289"/>
        <v>3.6224507854609955E-2</v>
      </c>
      <c r="S804" s="13">
        <f t="shared" si="290"/>
        <v>4.1068660804671087E-2</v>
      </c>
      <c r="T804" s="13">
        <f t="shared" si="291"/>
        <v>3.3603481820158709E-2</v>
      </c>
      <c r="U804" s="13">
        <f t="shared" si="292"/>
        <v>3.3649067832438151E-2</v>
      </c>
      <c r="V804" s="13">
        <f t="shared" si="293"/>
        <v>2.636990410958906E-2</v>
      </c>
      <c r="W804" s="13">
        <f t="shared" si="294"/>
        <v>3.2510724012494885E-2</v>
      </c>
      <c r="X804" s="13">
        <f t="shared" si="295"/>
        <v>2.855117979342392E-2</v>
      </c>
      <c r="Y804" s="13">
        <f t="shared" si="296"/>
        <v>3.8754469628618837E-2</v>
      </c>
      <c r="Z804" s="13">
        <f t="shared" si="297"/>
        <v>3.7975993646470085E-2</v>
      </c>
      <c r="AA804" s="13">
        <f t="shared" si="298"/>
        <v>2.7005115958629089E-2</v>
      </c>
      <c r="AB804" s="13">
        <f t="shared" si="299"/>
        <v>8.4181465489472362E-2</v>
      </c>
      <c r="AC804" s="55"/>
      <c r="AD804" s="14">
        <f t="shared" si="300"/>
        <v>3.967197552620997E-2</v>
      </c>
      <c r="AE804" s="14">
        <f t="shared" si="301"/>
        <v>3.2440584501606418E-2</v>
      </c>
      <c r="AF804" s="14">
        <f t="shared" si="302"/>
        <v>3.3002587123957254E-2</v>
      </c>
      <c r="AG804" s="14">
        <f t="shared" si="303"/>
        <v>2.5314950681464433E-2</v>
      </c>
      <c r="AH804" s="14">
        <f t="shared" si="304"/>
        <v>3.1449991671964835E-2</v>
      </c>
      <c r="AI804" s="14">
        <f t="shared" si="305"/>
        <v>2.7865324576142207E-2</v>
      </c>
      <c r="AJ804" s="14">
        <f t="shared" si="306"/>
        <v>3.7614821747181053E-2</v>
      </c>
      <c r="AK804" s="14">
        <f t="shared" si="307"/>
        <v>3.6637172187215725E-2</v>
      </c>
      <c r="AL804" s="14">
        <f t="shared" si="308"/>
        <v>2.6647515333794947E-2</v>
      </c>
      <c r="AM804" s="14">
        <f t="shared" si="309"/>
        <v>8.3252927889492193E-2</v>
      </c>
    </row>
    <row r="805" spans="1:39" x14ac:dyDescent="0.25">
      <c r="A805" s="11">
        <v>43920</v>
      </c>
      <c r="B805" s="12">
        <v>10434.700000000001</v>
      </c>
      <c r="C805" s="12">
        <v>2626.65</v>
      </c>
      <c r="D805" s="12">
        <v>7774.1499020000001</v>
      </c>
      <c r="E805" s="12">
        <v>318.39001500000001</v>
      </c>
      <c r="F805" s="12">
        <v>1963.9499510000001</v>
      </c>
      <c r="G805" s="12">
        <v>31.639999</v>
      </c>
      <c r="H805" s="12">
        <v>149.85000600000001</v>
      </c>
      <c r="I805" s="12">
        <v>1146.8199460000001</v>
      </c>
      <c r="J805" s="12">
        <v>58</v>
      </c>
      <c r="K805" s="12">
        <v>370.959991</v>
      </c>
      <c r="L805" s="12">
        <v>97.029999000000004</v>
      </c>
      <c r="M805" s="12">
        <v>47.596130000000002</v>
      </c>
      <c r="N805" s="12">
        <v>188.550003</v>
      </c>
      <c r="O805" s="53"/>
      <c r="P805" s="13">
        <f t="shared" si="287"/>
        <v>-1.2726767420242147E-2</v>
      </c>
      <c r="Q805" s="13">
        <f t="shared" si="288"/>
        <v>-1.60127919593398E-2</v>
      </c>
      <c r="R805" s="13">
        <f t="shared" si="289"/>
        <v>-9.5251319994421602E-3</v>
      </c>
      <c r="S805" s="13">
        <f t="shared" si="290"/>
        <v>-4.7119882198576324E-4</v>
      </c>
      <c r="T805" s="13">
        <f t="shared" si="291"/>
        <v>-7.2455919728272589E-3</v>
      </c>
      <c r="U805" s="13">
        <f t="shared" si="292"/>
        <v>3.1289571153273465E-2</v>
      </c>
      <c r="V805" s="13">
        <f t="shared" si="293"/>
        <v>-3.917257100410132E-2</v>
      </c>
      <c r="W805" s="13">
        <f t="shared" si="294"/>
        <v>1.3943002173769203E-2</v>
      </c>
      <c r="X805" s="13">
        <f t="shared" si="295"/>
        <v>-3.0000034482758564E-2</v>
      </c>
      <c r="Y805" s="13">
        <f t="shared" si="296"/>
        <v>1.2238540840378676E-2</v>
      </c>
      <c r="Z805" s="13">
        <f t="shared" si="297"/>
        <v>-1.3294867703750102E-2</v>
      </c>
      <c r="AA805" s="13">
        <f t="shared" si="298"/>
        <v>-1.9778919000346118E-4</v>
      </c>
      <c r="AB805" s="13">
        <f t="shared" si="299"/>
        <v>-4.4868771495060633E-2</v>
      </c>
      <c r="AC805" s="55"/>
      <c r="AD805" s="14">
        <f t="shared" si="300"/>
        <v>-1.867884100446883E-3</v>
      </c>
      <c r="AE805" s="14">
        <f t="shared" si="301"/>
        <v>-8.4084892913795541E-3</v>
      </c>
      <c r="AF805" s="14">
        <f t="shared" si="302"/>
        <v>3.0643090444792572E-2</v>
      </c>
      <c r="AG805" s="14">
        <f t="shared" si="303"/>
        <v>-4.022752443222595E-2</v>
      </c>
      <c r="AH805" s="14">
        <f t="shared" si="304"/>
        <v>1.2882269833239155E-2</v>
      </c>
      <c r="AI805" s="14">
        <f t="shared" si="305"/>
        <v>-3.0685889700040277E-2</v>
      </c>
      <c r="AJ805" s="14">
        <f t="shared" si="306"/>
        <v>1.1098892958940891E-2</v>
      </c>
      <c r="AK805" s="14">
        <f t="shared" si="307"/>
        <v>-1.4633689163004462E-2</v>
      </c>
      <c r="AL805" s="14">
        <f t="shared" si="308"/>
        <v>-5.5538981483760504E-4</v>
      </c>
      <c r="AM805" s="14">
        <f t="shared" si="309"/>
        <v>-4.5797309095040796E-2</v>
      </c>
    </row>
    <row r="806" spans="1:39" x14ac:dyDescent="0.25">
      <c r="A806" s="11">
        <v>43921</v>
      </c>
      <c r="B806" s="12">
        <v>10301.9</v>
      </c>
      <c r="C806" s="12">
        <v>2584.59</v>
      </c>
      <c r="D806" s="12">
        <v>7700.1000979999999</v>
      </c>
      <c r="E806" s="12">
        <v>318.23998999999998</v>
      </c>
      <c r="F806" s="12">
        <v>1949.719971</v>
      </c>
      <c r="G806" s="12">
        <v>32.630001</v>
      </c>
      <c r="H806" s="12">
        <v>143.979996</v>
      </c>
      <c r="I806" s="12">
        <v>1162.8100589999999</v>
      </c>
      <c r="J806" s="12">
        <v>56.259998000000003</v>
      </c>
      <c r="K806" s="12">
        <v>375.5</v>
      </c>
      <c r="L806" s="12">
        <v>95.739998</v>
      </c>
      <c r="M806" s="12">
        <v>47.586716000000003</v>
      </c>
      <c r="N806" s="12">
        <v>180.08999600000001</v>
      </c>
      <c r="O806" s="53"/>
      <c r="P806" s="13">
        <f t="shared" si="287"/>
        <v>-4.4370455935312969E-2</v>
      </c>
      <c r="Q806" s="13">
        <f t="shared" si="288"/>
        <v>-4.4142397827121593E-2</v>
      </c>
      <c r="R806" s="13">
        <f t="shared" si="289"/>
        <v>-4.4092935894195162E-2</v>
      </c>
      <c r="S806" s="13">
        <f t="shared" si="290"/>
        <v>-5.3513070434674126E-2</v>
      </c>
      <c r="T806" s="13">
        <f t="shared" si="291"/>
        <v>-2.1551823146401916E-2</v>
      </c>
      <c r="U806" s="13">
        <f t="shared" si="292"/>
        <v>-7.4777809537915796E-2</v>
      </c>
      <c r="V806" s="13">
        <f t="shared" si="293"/>
        <v>-6.8898446142476533E-2</v>
      </c>
      <c r="W806" s="13">
        <f t="shared" si="294"/>
        <v>-4.9182636112713451E-2</v>
      </c>
      <c r="X806" s="13">
        <f t="shared" si="295"/>
        <v>-5.6167794389185732E-2</v>
      </c>
      <c r="Y806" s="13">
        <f t="shared" si="296"/>
        <v>-3.0412817576564555E-2</v>
      </c>
      <c r="Z806" s="13">
        <f t="shared" si="297"/>
        <v>-4.5540015574263903E-2</v>
      </c>
      <c r="AA806" s="13">
        <f t="shared" si="298"/>
        <v>-2.7486473325875282E-2</v>
      </c>
      <c r="AB806" s="13">
        <f t="shared" si="299"/>
        <v>-2.5709307028914719E-2</v>
      </c>
      <c r="AC806" s="55"/>
      <c r="AD806" s="14">
        <f t="shared" si="300"/>
        <v>-5.4909755713135243E-2</v>
      </c>
      <c r="AE806" s="14">
        <f t="shared" si="301"/>
        <v>-2.2714720464954211E-2</v>
      </c>
      <c r="AF806" s="14">
        <f t="shared" si="302"/>
        <v>-7.5424290246396686E-2</v>
      </c>
      <c r="AG806" s="14">
        <f t="shared" si="303"/>
        <v>-6.9953399570601163E-2</v>
      </c>
      <c r="AH806" s="14">
        <f t="shared" si="304"/>
        <v>-5.0243368453243502E-2</v>
      </c>
      <c r="AI806" s="14">
        <f t="shared" si="305"/>
        <v>-5.6853649606467445E-2</v>
      </c>
      <c r="AJ806" s="14">
        <f t="shared" si="306"/>
        <v>-3.1552465458002339E-2</v>
      </c>
      <c r="AK806" s="14">
        <f t="shared" si="307"/>
        <v>-4.6878837033518264E-2</v>
      </c>
      <c r="AL806" s="14">
        <f t="shared" si="308"/>
        <v>-2.7844073950709425E-2</v>
      </c>
      <c r="AM806" s="14">
        <f t="shared" si="309"/>
        <v>-2.6637844628894885E-2</v>
      </c>
    </row>
    <row r="807" spans="1:39" x14ac:dyDescent="0.25">
      <c r="A807" s="11">
        <v>43922</v>
      </c>
      <c r="B807" s="12">
        <v>9844.7999999999993</v>
      </c>
      <c r="C807" s="12">
        <v>2470.5</v>
      </c>
      <c r="D807" s="12">
        <v>7360.580078</v>
      </c>
      <c r="E807" s="12">
        <v>301.209991</v>
      </c>
      <c r="F807" s="12">
        <v>1907.6999510000001</v>
      </c>
      <c r="G807" s="12">
        <v>30.190000999999999</v>
      </c>
      <c r="H807" s="12">
        <v>134.05999800000001</v>
      </c>
      <c r="I807" s="12">
        <v>1105.619995</v>
      </c>
      <c r="J807" s="12">
        <v>53.099997999999999</v>
      </c>
      <c r="K807" s="12">
        <v>364.07998700000002</v>
      </c>
      <c r="L807" s="12">
        <v>91.379997000000003</v>
      </c>
      <c r="M807" s="12">
        <v>46.278725000000001</v>
      </c>
      <c r="N807" s="12">
        <v>175.46000699999999</v>
      </c>
      <c r="O807" s="53"/>
      <c r="P807" s="13">
        <f t="shared" si="287"/>
        <v>2.2103039167885585E-2</v>
      </c>
      <c r="Q807" s="13">
        <f t="shared" si="288"/>
        <v>2.2829386763812964E-2</v>
      </c>
      <c r="R807" s="13">
        <f t="shared" si="289"/>
        <v>1.7217390430787294E-2</v>
      </c>
      <c r="S807" s="13">
        <f t="shared" si="290"/>
        <v>9.1298432394959494E-3</v>
      </c>
      <c r="T807" s="13">
        <f t="shared" si="291"/>
        <v>5.8342534391562229E-3</v>
      </c>
      <c r="U807" s="13">
        <f t="shared" si="292"/>
        <v>2.8486186535734204E-2</v>
      </c>
      <c r="V807" s="13">
        <f t="shared" si="293"/>
        <v>1.9394972689765755E-3</v>
      </c>
      <c r="W807" s="13">
        <f t="shared" si="294"/>
        <v>1.3766005561431705E-2</v>
      </c>
      <c r="X807" s="13">
        <f t="shared" si="295"/>
        <v>3.691154564638599E-2</v>
      </c>
      <c r="Y807" s="13">
        <f t="shared" si="296"/>
        <v>1.6479895117113452E-2</v>
      </c>
      <c r="Z807" s="13">
        <f t="shared" si="297"/>
        <v>2.3418691948523529E-2</v>
      </c>
      <c r="AA807" s="13">
        <f t="shared" si="298"/>
        <v>3.2330190600540654E-2</v>
      </c>
      <c r="AB807" s="13">
        <f t="shared" si="299"/>
        <v>3.6133567463040306E-2</v>
      </c>
      <c r="AC807" s="55"/>
      <c r="AD807" s="14">
        <f t="shared" si="300"/>
        <v>7.7331579610348299E-3</v>
      </c>
      <c r="AE807" s="14">
        <f t="shared" si="301"/>
        <v>4.6713561206039277E-3</v>
      </c>
      <c r="AF807" s="14">
        <f t="shared" si="302"/>
        <v>2.783970582725331E-2</v>
      </c>
      <c r="AG807" s="14">
        <f t="shared" si="303"/>
        <v>8.8454384085194819E-4</v>
      </c>
      <c r="AH807" s="14">
        <f t="shared" si="304"/>
        <v>1.2705273220901656E-2</v>
      </c>
      <c r="AI807" s="14">
        <f t="shared" si="305"/>
        <v>3.6225690429104278E-2</v>
      </c>
      <c r="AJ807" s="14">
        <f t="shared" si="306"/>
        <v>1.5340247235675668E-2</v>
      </c>
      <c r="AK807" s="14">
        <f t="shared" si="307"/>
        <v>2.2079870489269168E-2</v>
      </c>
      <c r="AL807" s="14">
        <f t="shared" si="308"/>
        <v>3.1972589975706511E-2</v>
      </c>
      <c r="AM807" s="14">
        <f t="shared" si="309"/>
        <v>3.5205029863060143E-2</v>
      </c>
    </row>
    <row r="808" spans="1:39" x14ac:dyDescent="0.25">
      <c r="A808" s="11">
        <v>43923</v>
      </c>
      <c r="B808" s="12">
        <v>10062.4</v>
      </c>
      <c r="C808" s="12">
        <v>2526.9</v>
      </c>
      <c r="D808" s="12">
        <v>7487.3100590000004</v>
      </c>
      <c r="E808" s="12">
        <v>303.959991</v>
      </c>
      <c r="F808" s="12">
        <v>1918.829956</v>
      </c>
      <c r="G808" s="12">
        <v>31.049999</v>
      </c>
      <c r="H808" s="12">
        <v>134.320007</v>
      </c>
      <c r="I808" s="12">
        <v>1120.839966</v>
      </c>
      <c r="J808" s="12">
        <v>55.060001</v>
      </c>
      <c r="K808" s="12">
        <v>370.07998700000002</v>
      </c>
      <c r="L808" s="12">
        <v>93.519997000000004</v>
      </c>
      <c r="M808" s="12">
        <v>47.774925000000003</v>
      </c>
      <c r="N808" s="12">
        <v>181.800003</v>
      </c>
      <c r="O808" s="53"/>
      <c r="P808" s="13">
        <f t="shared" si="287"/>
        <v>-1.806726029575445E-2</v>
      </c>
      <c r="Q808" s="13">
        <f t="shared" si="288"/>
        <v>-1.5137124539950086E-2</v>
      </c>
      <c r="R808" s="13">
        <f t="shared" si="289"/>
        <v>-1.5256477974047833E-2</v>
      </c>
      <c r="S808" s="13">
        <f t="shared" si="290"/>
        <v>-3.4050553712511533E-2</v>
      </c>
      <c r="T808" s="13">
        <f t="shared" si="291"/>
        <v>-6.3788820691103032E-3</v>
      </c>
      <c r="U808" s="13">
        <f t="shared" si="292"/>
        <v>3.8647666301052652E-3</v>
      </c>
      <c r="V808" s="13">
        <f t="shared" si="293"/>
        <v>-7.4516077117170454E-5</v>
      </c>
      <c r="W808" s="13">
        <f t="shared" si="294"/>
        <v>-2.0484602348663894E-2</v>
      </c>
      <c r="X808" s="13">
        <f t="shared" si="295"/>
        <v>-1.5256083994622416E-2</v>
      </c>
      <c r="Y808" s="13">
        <f t="shared" si="296"/>
        <v>-2.2481564235463547E-2</v>
      </c>
      <c r="Z808" s="13">
        <f t="shared" si="297"/>
        <v>-1.2082955905141857E-2</v>
      </c>
      <c r="AA808" s="13">
        <f t="shared" si="298"/>
        <v>-1.9105859402186454E-2</v>
      </c>
      <c r="AB808" s="13">
        <f t="shared" si="299"/>
        <v>4.8954839676211837E-3</v>
      </c>
      <c r="AC808" s="55"/>
      <c r="AD808" s="14">
        <f t="shared" si="300"/>
        <v>-3.544723899097265E-2</v>
      </c>
      <c r="AE808" s="14">
        <f t="shared" si="301"/>
        <v>-7.5417793876625984E-3</v>
      </c>
      <c r="AF808" s="14">
        <f t="shared" si="302"/>
        <v>3.218285921624371E-3</v>
      </c>
      <c r="AG808" s="14">
        <f t="shared" si="303"/>
        <v>-1.1294695052417978E-3</v>
      </c>
      <c r="AH808" s="14">
        <f t="shared" si="304"/>
        <v>-2.1545334689193941E-2</v>
      </c>
      <c r="AI808" s="14">
        <f t="shared" si="305"/>
        <v>-1.5941939211904128E-2</v>
      </c>
      <c r="AJ808" s="14">
        <f t="shared" si="306"/>
        <v>-2.3621212116901331E-2</v>
      </c>
      <c r="AK808" s="14">
        <f t="shared" si="307"/>
        <v>-1.3421777364396217E-2</v>
      </c>
      <c r="AL808" s="14">
        <f t="shared" si="308"/>
        <v>-1.9463460027020596E-2</v>
      </c>
      <c r="AM808" s="14">
        <f t="shared" si="309"/>
        <v>3.966946367641019E-3</v>
      </c>
    </row>
    <row r="809" spans="1:39" x14ac:dyDescent="0.25">
      <c r="A809" s="11">
        <v>43924</v>
      </c>
      <c r="B809" s="12">
        <v>9880.6</v>
      </c>
      <c r="C809" s="12">
        <v>2488.65</v>
      </c>
      <c r="D809" s="12">
        <v>7373.080078</v>
      </c>
      <c r="E809" s="12">
        <v>293.60998499999999</v>
      </c>
      <c r="F809" s="12">
        <v>1906.589966</v>
      </c>
      <c r="G809" s="12">
        <v>31.17</v>
      </c>
      <c r="H809" s="12">
        <v>134.30999800000001</v>
      </c>
      <c r="I809" s="12">
        <v>1097.880005</v>
      </c>
      <c r="J809" s="12">
        <v>54.220001000000003</v>
      </c>
      <c r="K809" s="12">
        <v>361.76001000000002</v>
      </c>
      <c r="L809" s="12">
        <v>92.389999000000003</v>
      </c>
      <c r="M809" s="12">
        <v>46.862144000000001</v>
      </c>
      <c r="N809" s="12">
        <v>182.69000199999999</v>
      </c>
      <c r="O809" s="53"/>
      <c r="P809" s="13">
        <f t="shared" si="287"/>
        <v>6.422686881363493E-2</v>
      </c>
      <c r="Q809" s="13">
        <f t="shared" si="288"/>
        <v>7.0331304120707872E-2</v>
      </c>
      <c r="R809" s="13">
        <f t="shared" si="289"/>
        <v>7.3261127003318993E-2</v>
      </c>
      <c r="S809" s="13">
        <f t="shared" si="290"/>
        <v>8.6918093061446822E-2</v>
      </c>
      <c r="T809" s="13">
        <f t="shared" si="291"/>
        <v>4.7729192759215389E-2</v>
      </c>
      <c r="U809" s="13">
        <f t="shared" si="292"/>
        <v>5.4860474815527693E-2</v>
      </c>
      <c r="V809" s="13">
        <f t="shared" si="293"/>
        <v>9.857795545496173E-2</v>
      </c>
      <c r="W809" s="13">
        <f t="shared" si="294"/>
        <v>8.1101794908816194E-2</v>
      </c>
      <c r="X809" s="13">
        <f t="shared" si="295"/>
        <v>7.1006988730966558E-2</v>
      </c>
      <c r="Y809" s="13">
        <f t="shared" si="296"/>
        <v>5.0309543611522844E-2</v>
      </c>
      <c r="Z809" s="13">
        <f t="shared" si="297"/>
        <v>0.10044376123437337</v>
      </c>
      <c r="AA809" s="13">
        <f t="shared" si="298"/>
        <v>2.9317288598660785E-2</v>
      </c>
      <c r="AB809" s="13">
        <f t="shared" si="299"/>
        <v>7.2034615227603016E-2</v>
      </c>
      <c r="AC809" s="55"/>
      <c r="AD809" s="14">
        <f t="shared" si="300"/>
        <v>8.5521407782985698E-2</v>
      </c>
      <c r="AE809" s="14">
        <f t="shared" si="301"/>
        <v>4.6566295440663097E-2</v>
      </c>
      <c r="AF809" s="14">
        <f t="shared" si="302"/>
        <v>5.4213994107046797E-2</v>
      </c>
      <c r="AG809" s="14">
        <f t="shared" si="303"/>
        <v>9.75230020268371E-2</v>
      </c>
      <c r="AH809" s="14">
        <f t="shared" si="304"/>
        <v>8.004106256828615E-2</v>
      </c>
      <c r="AI809" s="14">
        <f t="shared" si="305"/>
        <v>7.0321133513684839E-2</v>
      </c>
      <c r="AJ809" s="14">
        <f t="shared" si="306"/>
        <v>4.916989573008506E-2</v>
      </c>
      <c r="AK809" s="14">
        <f t="shared" si="307"/>
        <v>9.9104939775119014E-2</v>
      </c>
      <c r="AL809" s="14">
        <f t="shared" si="308"/>
        <v>2.8959687973826642E-2</v>
      </c>
      <c r="AM809" s="14">
        <f t="shared" si="309"/>
        <v>7.1106077627622846E-2</v>
      </c>
    </row>
    <row r="810" spans="1:39" x14ac:dyDescent="0.25">
      <c r="A810" s="11">
        <v>43927</v>
      </c>
      <c r="B810" s="12">
        <v>10515.2</v>
      </c>
      <c r="C810" s="12">
        <v>2663.68</v>
      </c>
      <c r="D810" s="12">
        <v>7913.2402339999999</v>
      </c>
      <c r="E810" s="12">
        <v>319.13000499999998</v>
      </c>
      <c r="F810" s="12">
        <v>1997.589966</v>
      </c>
      <c r="G810" s="12">
        <v>32.880001</v>
      </c>
      <c r="H810" s="12">
        <v>147.550003</v>
      </c>
      <c r="I810" s="12">
        <v>1186.920044</v>
      </c>
      <c r="J810" s="12">
        <v>58.07</v>
      </c>
      <c r="K810" s="12">
        <v>379.959991</v>
      </c>
      <c r="L810" s="12">
        <v>101.66999800000001</v>
      </c>
      <c r="M810" s="12">
        <v>48.236015000000002</v>
      </c>
      <c r="N810" s="12">
        <v>195.85000600000001</v>
      </c>
      <c r="O810" s="53"/>
      <c r="P810" s="13">
        <f t="shared" si="287"/>
        <v>2.073189287888022E-3</v>
      </c>
      <c r="Q810" s="13">
        <f t="shared" si="288"/>
        <v>-1.6030454108602044E-3</v>
      </c>
      <c r="R810" s="13">
        <f t="shared" si="289"/>
        <v>-3.2831643210289307E-3</v>
      </c>
      <c r="S810" s="13">
        <f t="shared" si="290"/>
        <v>-3.1961933507317686E-2</v>
      </c>
      <c r="T810" s="13">
        <f t="shared" si="291"/>
        <v>7.0134563341113232E-3</v>
      </c>
      <c r="U810" s="13">
        <f t="shared" si="292"/>
        <v>2.4634974919860886E-2</v>
      </c>
      <c r="V810" s="13">
        <f t="shared" si="293"/>
        <v>-1.6807834290589629E-2</v>
      </c>
      <c r="W810" s="13">
        <f t="shared" si="294"/>
        <v>-3.4546050685790863E-4</v>
      </c>
      <c r="X810" s="13">
        <f t="shared" si="295"/>
        <v>5.8550025830892416E-3</v>
      </c>
      <c r="Y810" s="13">
        <f t="shared" si="296"/>
        <v>-2.0212633387498014E-2</v>
      </c>
      <c r="Z810" s="13">
        <f t="shared" si="297"/>
        <v>-1.3671673328841782E-2</v>
      </c>
      <c r="AA810" s="13">
        <f t="shared" si="298"/>
        <v>-1.4631245968391049E-2</v>
      </c>
      <c r="AB810" s="13">
        <f t="shared" si="299"/>
        <v>-2.5019192493667908E-2</v>
      </c>
      <c r="AC810" s="55"/>
      <c r="AD810" s="14">
        <f t="shared" si="300"/>
        <v>-3.3358618785778803E-2</v>
      </c>
      <c r="AE810" s="14">
        <f t="shared" si="301"/>
        <v>5.850559015559028E-3</v>
      </c>
      <c r="AF810" s="14">
        <f t="shared" si="302"/>
        <v>2.3988494211379992E-2</v>
      </c>
      <c r="AG810" s="14">
        <f t="shared" si="303"/>
        <v>-1.7862787718714256E-2</v>
      </c>
      <c r="AH810" s="14">
        <f t="shared" si="304"/>
        <v>-1.4061928473879568E-3</v>
      </c>
      <c r="AI810" s="14">
        <f t="shared" si="305"/>
        <v>5.1691473658075282E-3</v>
      </c>
      <c r="AJ810" s="14">
        <f t="shared" si="306"/>
        <v>-2.1352281268935798E-2</v>
      </c>
      <c r="AK810" s="14">
        <f t="shared" si="307"/>
        <v>-1.5010494788096143E-2</v>
      </c>
      <c r="AL810" s="14">
        <f t="shared" si="308"/>
        <v>-1.4988846593225193E-2</v>
      </c>
      <c r="AM810" s="14">
        <f t="shared" si="309"/>
        <v>-2.5947730093648074E-2</v>
      </c>
    </row>
    <row r="811" spans="1:39" x14ac:dyDescent="0.25">
      <c r="A811" s="11">
        <v>43928</v>
      </c>
      <c r="B811" s="12">
        <v>10537</v>
      </c>
      <c r="C811" s="12">
        <v>2659.41</v>
      </c>
      <c r="D811" s="12">
        <v>7887.2597660000001</v>
      </c>
      <c r="E811" s="12">
        <v>308.92999300000002</v>
      </c>
      <c r="F811" s="12">
        <v>2011.599976</v>
      </c>
      <c r="G811" s="12">
        <v>33.689999</v>
      </c>
      <c r="H811" s="12">
        <v>145.070007</v>
      </c>
      <c r="I811" s="12">
        <v>1186.51001</v>
      </c>
      <c r="J811" s="12">
        <v>58.41</v>
      </c>
      <c r="K811" s="12">
        <v>372.27999899999998</v>
      </c>
      <c r="L811" s="12">
        <v>100.279999</v>
      </c>
      <c r="M811" s="12">
        <v>47.530262</v>
      </c>
      <c r="N811" s="12">
        <v>190.949997</v>
      </c>
      <c r="O811" s="53"/>
      <c r="P811" s="13">
        <f t="shared" si="287"/>
        <v>3.469678276549315E-2</v>
      </c>
      <c r="Q811" s="13">
        <f t="shared" si="288"/>
        <v>3.4056426049386967E-2</v>
      </c>
      <c r="R811" s="13">
        <f t="shared" si="289"/>
        <v>2.5818870183259568E-2</v>
      </c>
      <c r="S811" s="13">
        <f t="shared" si="290"/>
        <v>2.6705079425551226E-2</v>
      </c>
      <c r="T811" s="13">
        <f t="shared" si="291"/>
        <v>1.5609477219441059E-2</v>
      </c>
      <c r="U811" s="13">
        <f t="shared" si="292"/>
        <v>4.2742714239914381E-2</v>
      </c>
      <c r="V811" s="13">
        <f t="shared" si="293"/>
        <v>4.1703920232112335E-2</v>
      </c>
      <c r="W811" s="13">
        <f t="shared" si="294"/>
        <v>2.003355959887787E-2</v>
      </c>
      <c r="X811" s="13">
        <f t="shared" si="295"/>
        <v>3.1672624550590722E-2</v>
      </c>
      <c r="Y811" s="13">
        <f t="shared" si="296"/>
        <v>-3.115944996013531E-3</v>
      </c>
      <c r="Z811" s="13">
        <f t="shared" si="297"/>
        <v>4.766652420888029E-2</v>
      </c>
      <c r="AA811" s="13">
        <f t="shared" si="298"/>
        <v>1.4848497994814469E-2</v>
      </c>
      <c r="AB811" s="13">
        <f t="shared" si="299"/>
        <v>1.1783189501699765E-2</v>
      </c>
      <c r="AC811" s="55"/>
      <c r="AD811" s="14">
        <f t="shared" si="300"/>
        <v>2.5308394147090105E-2</v>
      </c>
      <c r="AE811" s="14">
        <f t="shared" si="301"/>
        <v>1.4446579900888764E-2</v>
      </c>
      <c r="AF811" s="14">
        <f t="shared" si="302"/>
        <v>4.2096233531433484E-2</v>
      </c>
      <c r="AG811" s="14">
        <f t="shared" si="303"/>
        <v>4.0648966803987704E-2</v>
      </c>
      <c r="AH811" s="14">
        <f t="shared" si="304"/>
        <v>1.8972827258347823E-2</v>
      </c>
      <c r="AI811" s="14">
        <f t="shared" si="305"/>
        <v>3.098676933330901E-2</v>
      </c>
      <c r="AJ811" s="14">
        <f t="shared" si="306"/>
        <v>-4.2555928774513155E-3</v>
      </c>
      <c r="AK811" s="14">
        <f t="shared" si="307"/>
        <v>4.6327702749625929E-2</v>
      </c>
      <c r="AL811" s="14">
        <f t="shared" si="308"/>
        <v>1.4490897369980325E-2</v>
      </c>
      <c r="AM811" s="14">
        <f t="shared" si="309"/>
        <v>1.08546519017196E-2</v>
      </c>
    </row>
    <row r="812" spans="1:39" x14ac:dyDescent="0.25">
      <c r="A812" s="11">
        <v>43929</v>
      </c>
      <c r="B812" s="12">
        <v>10902.6</v>
      </c>
      <c r="C812" s="12">
        <v>2749.98</v>
      </c>
      <c r="D812" s="12">
        <v>8090.8999020000001</v>
      </c>
      <c r="E812" s="12">
        <v>317.17999300000002</v>
      </c>
      <c r="F812" s="12">
        <v>2043</v>
      </c>
      <c r="G812" s="12">
        <v>35.130001</v>
      </c>
      <c r="H812" s="12">
        <v>151.11999499999999</v>
      </c>
      <c r="I812" s="12">
        <v>1210.280029</v>
      </c>
      <c r="J812" s="12">
        <v>60.259998000000003</v>
      </c>
      <c r="K812" s="12">
        <v>371.11999500000002</v>
      </c>
      <c r="L812" s="12">
        <v>105.05999799999999</v>
      </c>
      <c r="M812" s="12">
        <v>48.236015000000002</v>
      </c>
      <c r="N812" s="12">
        <v>193.199997</v>
      </c>
      <c r="O812" s="53"/>
      <c r="P812" s="13">
        <f t="shared" si="287"/>
        <v>2.1462770348357196E-2</v>
      </c>
      <c r="Q812" s="13">
        <f t="shared" si="288"/>
        <v>1.448737809002254E-2</v>
      </c>
      <c r="R812" s="13">
        <f t="shared" si="289"/>
        <v>7.7469968432690717E-3</v>
      </c>
      <c r="S812" s="13">
        <f t="shared" si="290"/>
        <v>4.7922915491078744E-3</v>
      </c>
      <c r="T812" s="13">
        <f t="shared" si="291"/>
        <v>-1.1746940773371684E-4</v>
      </c>
      <c r="U812" s="13">
        <f t="shared" si="292"/>
        <v>4.8391715104135535E-2</v>
      </c>
      <c r="V812" s="13">
        <f t="shared" si="293"/>
        <v>2.269724797171957E-2</v>
      </c>
      <c r="W812" s="13">
        <f t="shared" si="294"/>
        <v>9.6665397425965693E-4</v>
      </c>
      <c r="X812" s="13">
        <f t="shared" si="295"/>
        <v>4.1486891519644242E-3</v>
      </c>
      <c r="Y812" s="13">
        <f t="shared" si="296"/>
        <v>-1.0778023426089023E-3</v>
      </c>
      <c r="Z812" s="13">
        <f t="shared" si="297"/>
        <v>7.4243100594766354E-3</v>
      </c>
      <c r="AA812" s="13">
        <f t="shared" si="298"/>
        <v>9.1689373593568657E-3</v>
      </c>
      <c r="AB812" s="13">
        <f t="shared" si="299"/>
        <v>1.4855124454272062E-2</v>
      </c>
      <c r="AC812" s="55"/>
      <c r="AD812" s="14">
        <f t="shared" si="300"/>
        <v>3.3956062706467548E-3</v>
      </c>
      <c r="AE812" s="14">
        <f t="shared" si="301"/>
        <v>-1.2803667262860118E-3</v>
      </c>
      <c r="AF812" s="14">
        <f t="shared" si="302"/>
        <v>4.7745234395654639E-2</v>
      </c>
      <c r="AG812" s="14">
        <f t="shared" si="303"/>
        <v>2.1642294543594943E-2</v>
      </c>
      <c r="AH812" s="14">
        <f t="shared" si="304"/>
        <v>-9.407836627039123E-5</v>
      </c>
      <c r="AI812" s="14">
        <f t="shared" si="305"/>
        <v>3.4628339346827112E-3</v>
      </c>
      <c r="AJ812" s="14">
        <f t="shared" si="306"/>
        <v>-2.2174502240466863E-3</v>
      </c>
      <c r="AK812" s="14">
        <f t="shared" si="307"/>
        <v>6.0854886002222747E-3</v>
      </c>
      <c r="AL812" s="14">
        <f t="shared" si="308"/>
        <v>8.8113367345227216E-3</v>
      </c>
      <c r="AM812" s="14">
        <f t="shared" si="309"/>
        <v>1.3926586854291897E-2</v>
      </c>
    </row>
    <row r="813" spans="1:39" x14ac:dyDescent="0.25">
      <c r="A813" s="11">
        <v>43930</v>
      </c>
      <c r="B813" s="12">
        <v>11136.6</v>
      </c>
      <c r="C813" s="12">
        <v>2789.82</v>
      </c>
      <c r="D813" s="12">
        <v>8153.580078</v>
      </c>
      <c r="E813" s="12">
        <v>318.70001200000002</v>
      </c>
      <c r="F813" s="12">
        <v>2042.76001</v>
      </c>
      <c r="G813" s="12">
        <v>36.830002</v>
      </c>
      <c r="H813" s="12">
        <v>154.550003</v>
      </c>
      <c r="I813" s="12">
        <v>1211.4499510000001</v>
      </c>
      <c r="J813" s="12">
        <v>60.509998000000003</v>
      </c>
      <c r="K813" s="12">
        <v>370.72000100000002</v>
      </c>
      <c r="L813" s="12">
        <v>105.839996</v>
      </c>
      <c r="M813" s="12">
        <v>48.678288000000002</v>
      </c>
      <c r="N813" s="12">
        <v>196.070007</v>
      </c>
      <c r="O813" s="53"/>
      <c r="P813" s="13">
        <f t="shared" si="287"/>
        <v>-1.6800459745344165E-2</v>
      </c>
      <c r="Q813" s="13">
        <f t="shared" si="288"/>
        <v>-1.0104594561656355E-2</v>
      </c>
      <c r="R813" s="13">
        <f t="shared" si="289"/>
        <v>4.7635325376635951E-3</v>
      </c>
      <c r="S813" s="13">
        <f t="shared" si="290"/>
        <v>6.1185501304592549E-3</v>
      </c>
      <c r="T813" s="13">
        <f t="shared" si="291"/>
        <v>6.1735155565337374E-2</v>
      </c>
      <c r="U813" s="13">
        <f t="shared" si="292"/>
        <v>-4.3985960141951552E-2</v>
      </c>
      <c r="V813" s="13">
        <f t="shared" si="293"/>
        <v>-1.3264334909136144E-2</v>
      </c>
      <c r="W813" s="13">
        <f t="shared" si="294"/>
        <v>5.0436322152278557E-3</v>
      </c>
      <c r="X813" s="13">
        <f t="shared" si="295"/>
        <v>-1.6195654146278549E-2</v>
      </c>
      <c r="Y813" s="13">
        <f t="shared" si="296"/>
        <v>7.0133793509565834E-2</v>
      </c>
      <c r="Z813" s="13">
        <f t="shared" si="297"/>
        <v>1.3228175103106032E-3</v>
      </c>
      <c r="AA813" s="13">
        <f t="shared" si="298"/>
        <v>-1.5464800241126175E-3</v>
      </c>
      <c r="AB813" s="13">
        <f t="shared" si="299"/>
        <v>1.494360634158598E-2</v>
      </c>
      <c r="AC813" s="55"/>
      <c r="AD813" s="14">
        <f t="shared" si="300"/>
        <v>4.7218648519981353E-3</v>
      </c>
      <c r="AE813" s="14">
        <f t="shared" si="301"/>
        <v>6.0572258246785082E-2</v>
      </c>
      <c r="AF813" s="14">
        <f t="shared" si="302"/>
        <v>-4.4632440850432449E-2</v>
      </c>
      <c r="AG813" s="14">
        <f t="shared" si="303"/>
        <v>-1.4319288337260771E-2</v>
      </c>
      <c r="AH813" s="14">
        <f t="shared" si="304"/>
        <v>3.9828998746978071E-3</v>
      </c>
      <c r="AI813" s="14">
        <f t="shared" si="305"/>
        <v>-1.6881509363560261E-2</v>
      </c>
      <c r="AJ813" s="14">
        <f t="shared" si="306"/>
        <v>6.8994145628128056E-2</v>
      </c>
      <c r="AK813" s="14">
        <f t="shared" si="307"/>
        <v>-1.6003948943757885E-5</v>
      </c>
      <c r="AL813" s="14">
        <f t="shared" si="308"/>
        <v>-1.9040806489467614E-3</v>
      </c>
      <c r="AM813" s="14">
        <f t="shared" si="309"/>
        <v>1.4015068741605815E-2</v>
      </c>
    </row>
    <row r="814" spans="1:39" x14ac:dyDescent="0.25">
      <c r="A814" s="11">
        <v>43934</v>
      </c>
      <c r="B814" s="12">
        <v>10949.5</v>
      </c>
      <c r="C814" s="12">
        <v>2761.63</v>
      </c>
      <c r="D814" s="12">
        <v>8192.4199219999991</v>
      </c>
      <c r="E814" s="12">
        <v>320.64999399999999</v>
      </c>
      <c r="F814" s="12">
        <v>2168.8701169999999</v>
      </c>
      <c r="G814" s="12">
        <v>35.209999000000003</v>
      </c>
      <c r="H814" s="12">
        <v>152.5</v>
      </c>
      <c r="I814" s="12">
        <v>1217.5600589999999</v>
      </c>
      <c r="J814" s="12">
        <v>59.529998999999997</v>
      </c>
      <c r="K814" s="12">
        <v>396.72000100000002</v>
      </c>
      <c r="L814" s="12">
        <v>105.980003</v>
      </c>
      <c r="M814" s="12">
        <v>48.603008000000003</v>
      </c>
      <c r="N814" s="12">
        <v>199</v>
      </c>
      <c r="O814" s="53"/>
      <c r="P814" s="13">
        <f t="shared" si="287"/>
        <v>2.0338828256998065E-2</v>
      </c>
      <c r="Q814" s="13">
        <f t="shared" si="288"/>
        <v>3.0572524197665762E-2</v>
      </c>
      <c r="R814" s="13">
        <f t="shared" si="289"/>
        <v>3.9465788506733546E-2</v>
      </c>
      <c r="S814" s="13">
        <f t="shared" si="290"/>
        <v>6.2747529631951293E-2</v>
      </c>
      <c r="T814" s="13">
        <f t="shared" si="291"/>
        <v>5.2769389048666682E-2</v>
      </c>
      <c r="U814" s="13">
        <f t="shared" si="292"/>
        <v>2.0164698101808876E-2</v>
      </c>
      <c r="V814" s="13">
        <f t="shared" si="293"/>
        <v>3.4163980327868826E-2</v>
      </c>
      <c r="W814" s="13">
        <f t="shared" si="294"/>
        <v>4.2437266743488244E-2</v>
      </c>
      <c r="X814" s="13">
        <f t="shared" si="295"/>
        <v>8.1975559918957996E-2</v>
      </c>
      <c r="Y814" s="13">
        <f t="shared" si="296"/>
        <v>4.2422834637974249E-2</v>
      </c>
      <c r="Z814" s="13">
        <f t="shared" si="297"/>
        <v>3.5903008985572527E-2</v>
      </c>
      <c r="AA814" s="13">
        <f t="shared" si="298"/>
        <v>3.1752252864678532E-2</v>
      </c>
      <c r="AB814" s="13">
        <f t="shared" si="299"/>
        <v>2.6834150753768826E-2</v>
      </c>
      <c r="AC814" s="55"/>
      <c r="AD814" s="14">
        <f t="shared" si="300"/>
        <v>6.1350844353490176E-2</v>
      </c>
      <c r="AE814" s="14">
        <f t="shared" si="301"/>
        <v>5.160649173011439E-2</v>
      </c>
      <c r="AF814" s="14">
        <f t="shared" si="302"/>
        <v>1.9518217393327982E-2</v>
      </c>
      <c r="AG814" s="14">
        <f t="shared" si="303"/>
        <v>3.3109026899744196E-2</v>
      </c>
      <c r="AH814" s="14">
        <f t="shared" si="304"/>
        <v>4.1376534402958194E-2</v>
      </c>
      <c r="AI814" s="14">
        <f t="shared" si="305"/>
        <v>8.1289704701676277E-2</v>
      </c>
      <c r="AJ814" s="14">
        <f t="shared" si="306"/>
        <v>4.1283186756536465E-2</v>
      </c>
      <c r="AK814" s="14">
        <f t="shared" si="307"/>
        <v>3.4564187526318166E-2</v>
      </c>
      <c r="AL814" s="14">
        <f t="shared" si="308"/>
        <v>3.1394652239844389E-2</v>
      </c>
      <c r="AM814" s="14">
        <f t="shared" si="309"/>
        <v>2.590561315378866E-2</v>
      </c>
    </row>
    <row r="815" spans="1:39" x14ac:dyDescent="0.25">
      <c r="A815" s="11">
        <v>43935</v>
      </c>
      <c r="B815" s="12">
        <v>11172.2</v>
      </c>
      <c r="C815" s="12">
        <v>2846.06</v>
      </c>
      <c r="D815" s="12">
        <v>8515.7402340000008</v>
      </c>
      <c r="E815" s="12">
        <v>340.76998900000001</v>
      </c>
      <c r="F815" s="12">
        <v>2283.320068</v>
      </c>
      <c r="G815" s="12">
        <v>35.919998</v>
      </c>
      <c r="H815" s="12">
        <v>157.71000699999999</v>
      </c>
      <c r="I815" s="12">
        <v>1269.2299800000001</v>
      </c>
      <c r="J815" s="12">
        <v>64.410004000000001</v>
      </c>
      <c r="K815" s="12">
        <v>413.54998799999998</v>
      </c>
      <c r="L815" s="12">
        <v>109.785004</v>
      </c>
      <c r="M815" s="12">
        <v>50.146262999999998</v>
      </c>
      <c r="N815" s="12">
        <v>204.33999600000001</v>
      </c>
      <c r="O815" s="53"/>
      <c r="P815" s="13">
        <f t="shared" si="287"/>
        <v>-2.9385438857163382E-2</v>
      </c>
      <c r="Q815" s="13">
        <f t="shared" si="288"/>
        <v>-2.2030456139364496E-2</v>
      </c>
      <c r="R815" s="13">
        <f t="shared" si="289"/>
        <v>-1.4392236333215624E-2</v>
      </c>
      <c r="S815" s="13">
        <f t="shared" si="290"/>
        <v>-2.4121845424598165E-2</v>
      </c>
      <c r="T815" s="13">
        <f t="shared" si="291"/>
        <v>1.066861555740517E-2</v>
      </c>
      <c r="U815" s="13">
        <f t="shared" si="292"/>
        <v>-3.1458715560062189E-2</v>
      </c>
      <c r="V815" s="13">
        <f t="shared" si="293"/>
        <v>-1.3188776283549197E-2</v>
      </c>
      <c r="W815" s="13">
        <f t="shared" si="294"/>
        <v>-5.3260710088175456E-3</v>
      </c>
      <c r="X815" s="13">
        <f t="shared" si="295"/>
        <v>-3.2914188299072333E-2</v>
      </c>
      <c r="Y815" s="13">
        <f t="shared" si="296"/>
        <v>3.1918782210193175E-2</v>
      </c>
      <c r="Z815" s="13">
        <f t="shared" si="297"/>
        <v>-1.6714550559200236E-2</v>
      </c>
      <c r="AA815" s="13">
        <f t="shared" si="298"/>
        <v>-2.4019616376997011E-2</v>
      </c>
      <c r="AB815" s="13">
        <f t="shared" si="299"/>
        <v>-1.4877131543058364E-2</v>
      </c>
      <c r="AC815" s="55"/>
      <c r="AD815" s="14">
        <f t="shared" si="300"/>
        <v>-2.5518530703059285E-2</v>
      </c>
      <c r="AE815" s="14">
        <f t="shared" si="301"/>
        <v>9.5057182388528748E-3</v>
      </c>
      <c r="AF815" s="14">
        <f t="shared" si="302"/>
        <v>-3.2105196268543086E-2</v>
      </c>
      <c r="AG815" s="14">
        <f t="shared" si="303"/>
        <v>-1.4243729711673824E-2</v>
      </c>
      <c r="AH815" s="14">
        <f t="shared" si="304"/>
        <v>-6.3868033493475942E-3</v>
      </c>
      <c r="AI815" s="14">
        <f t="shared" si="305"/>
        <v>-3.3600043516354046E-2</v>
      </c>
      <c r="AJ815" s="14">
        <f t="shared" si="306"/>
        <v>3.0779134328755391E-2</v>
      </c>
      <c r="AK815" s="14">
        <f t="shared" si="307"/>
        <v>-1.8053372018454597E-2</v>
      </c>
      <c r="AL815" s="14">
        <f t="shared" si="308"/>
        <v>-2.4377217001831153E-2</v>
      </c>
      <c r="AM815" s="14">
        <f t="shared" si="309"/>
        <v>-1.580566914303853E-2</v>
      </c>
    </row>
    <row r="816" spans="1:39" x14ac:dyDescent="0.25">
      <c r="A816" s="11">
        <v>43936</v>
      </c>
      <c r="B816" s="12">
        <v>10843.9</v>
      </c>
      <c r="C816" s="12">
        <v>2783.36</v>
      </c>
      <c r="D816" s="12">
        <v>8393.1796880000002</v>
      </c>
      <c r="E816" s="12">
        <v>332.54998799999998</v>
      </c>
      <c r="F816" s="12">
        <v>2307.679932</v>
      </c>
      <c r="G816" s="12">
        <v>34.790000999999997</v>
      </c>
      <c r="H816" s="12">
        <v>155.63000500000001</v>
      </c>
      <c r="I816" s="12">
        <v>1262.469971</v>
      </c>
      <c r="J816" s="12">
        <v>62.290000999999997</v>
      </c>
      <c r="K816" s="12">
        <v>426.75</v>
      </c>
      <c r="L816" s="12">
        <v>107.949997</v>
      </c>
      <c r="M816" s="12">
        <v>48.941769000000001</v>
      </c>
      <c r="N816" s="12">
        <v>201.300003</v>
      </c>
      <c r="O816" s="53"/>
      <c r="P816" s="13">
        <f t="shared" si="287"/>
        <v>-2.3884395835446215E-3</v>
      </c>
      <c r="Q816" s="13">
        <f t="shared" si="288"/>
        <v>5.8167107381006389E-3</v>
      </c>
      <c r="R816" s="13">
        <f t="shared" si="289"/>
        <v>1.6582590766999861E-2</v>
      </c>
      <c r="S816" s="13">
        <f t="shared" si="290"/>
        <v>3.052179932720378E-2</v>
      </c>
      <c r="T816" s="13">
        <f t="shared" si="291"/>
        <v>4.3554570807785797E-2</v>
      </c>
      <c r="U816" s="13">
        <f t="shared" si="292"/>
        <v>1.8970968123858345E-2</v>
      </c>
      <c r="V816" s="13">
        <f t="shared" si="293"/>
        <v>9.1884145348448687E-3</v>
      </c>
      <c r="W816" s="13">
        <f t="shared" si="294"/>
        <v>7.9209804824742491E-4</v>
      </c>
      <c r="X816" s="13">
        <f t="shared" si="295"/>
        <v>-6.7426873215172822E-3</v>
      </c>
      <c r="Y816" s="13">
        <f t="shared" si="296"/>
        <v>2.9103721148213246E-2</v>
      </c>
      <c r="Z816" s="13">
        <f t="shared" si="297"/>
        <v>3.3348866142164368E-3</v>
      </c>
      <c r="AA816" s="13">
        <f t="shared" si="298"/>
        <v>5.1912712840436193E-3</v>
      </c>
      <c r="AB816" s="13">
        <f t="shared" si="299"/>
        <v>2.3944321550755099E-2</v>
      </c>
      <c r="AC816" s="55"/>
      <c r="AD816" s="14">
        <f t="shared" si="300"/>
        <v>2.912511404874266E-2</v>
      </c>
      <c r="AE816" s="14">
        <f t="shared" si="301"/>
        <v>4.2391673489233506E-2</v>
      </c>
      <c r="AF816" s="14">
        <f t="shared" si="302"/>
        <v>1.8324487415377452E-2</v>
      </c>
      <c r="AG816" s="14">
        <f t="shared" si="303"/>
        <v>8.1334611067202418E-3</v>
      </c>
      <c r="AH816" s="14">
        <f t="shared" si="304"/>
        <v>-2.6863429228262325E-4</v>
      </c>
      <c r="AI816" s="14">
        <f t="shared" si="305"/>
        <v>-7.4285425387989957E-3</v>
      </c>
      <c r="AJ816" s="14">
        <f t="shared" si="306"/>
        <v>2.7964073266775462E-2</v>
      </c>
      <c r="AK816" s="14">
        <f t="shared" si="307"/>
        <v>1.9960651549620757E-3</v>
      </c>
      <c r="AL816" s="14">
        <f t="shared" si="308"/>
        <v>4.8336706592094752E-3</v>
      </c>
      <c r="AM816" s="14">
        <f t="shared" si="309"/>
        <v>2.3015783950774932E-2</v>
      </c>
    </row>
    <row r="817" spans="1:39" x14ac:dyDescent="0.25">
      <c r="A817" s="11">
        <v>43937</v>
      </c>
      <c r="B817" s="12">
        <v>10818</v>
      </c>
      <c r="C817" s="12">
        <v>2799.55</v>
      </c>
      <c r="D817" s="12">
        <v>8532.3603519999997</v>
      </c>
      <c r="E817" s="12">
        <v>342.70001200000002</v>
      </c>
      <c r="F817" s="12">
        <v>2408.1899410000001</v>
      </c>
      <c r="G817" s="12">
        <v>35.450001</v>
      </c>
      <c r="H817" s="12">
        <v>157.05999800000001</v>
      </c>
      <c r="I817" s="12">
        <v>1263.469971</v>
      </c>
      <c r="J817" s="12">
        <v>61.869999</v>
      </c>
      <c r="K817" s="12">
        <v>439.17001299999998</v>
      </c>
      <c r="L817" s="12">
        <v>108.30999799999999</v>
      </c>
      <c r="M817" s="12">
        <v>49.195838999999999</v>
      </c>
      <c r="N817" s="12">
        <v>206.11999499999999</v>
      </c>
      <c r="O817" s="53"/>
      <c r="P817" s="13">
        <f t="shared" si="287"/>
        <v>3.6078757626178515E-2</v>
      </c>
      <c r="Q817" s="13">
        <f t="shared" si="288"/>
        <v>2.6793591827257934E-2</v>
      </c>
      <c r="R817" s="13">
        <f t="shared" si="289"/>
        <v>1.3803835180542068E-2</v>
      </c>
      <c r="S817" s="13">
        <f t="shared" si="290"/>
        <v>4.1143068299629437E-3</v>
      </c>
      <c r="T817" s="13">
        <f t="shared" si="291"/>
        <v>-1.3782110968463712E-2</v>
      </c>
      <c r="U817" s="13">
        <f t="shared" si="292"/>
        <v>8.0112832718960858E-2</v>
      </c>
      <c r="V817" s="13">
        <f t="shared" si="293"/>
        <v>3.5400465241314905E-2</v>
      </c>
      <c r="W817" s="13">
        <f t="shared" si="294"/>
        <v>1.5655321815321477E-2</v>
      </c>
      <c r="X817" s="13">
        <f t="shared" si="295"/>
        <v>5.172135205626871E-3</v>
      </c>
      <c r="Y817" s="13">
        <f t="shared" si="296"/>
        <v>-3.6910584785304956E-2</v>
      </c>
      <c r="Z817" s="13">
        <f t="shared" si="297"/>
        <v>3.2683963303184793E-2</v>
      </c>
      <c r="AA817" s="13">
        <f t="shared" si="298"/>
        <v>1.1667978667870615E-2</v>
      </c>
      <c r="AB817" s="13">
        <f t="shared" si="299"/>
        <v>1.8484368777517135E-2</v>
      </c>
      <c r="AC817" s="55"/>
      <c r="AD817" s="14">
        <f t="shared" si="300"/>
        <v>2.7176215515018242E-3</v>
      </c>
      <c r="AE817" s="14">
        <f t="shared" si="301"/>
        <v>-1.4945008287016007E-2</v>
      </c>
      <c r="AF817" s="14">
        <f t="shared" si="302"/>
        <v>7.9466352010479968E-2</v>
      </c>
      <c r="AG817" s="14">
        <f t="shared" si="303"/>
        <v>3.4345511813190274E-2</v>
      </c>
      <c r="AH817" s="14">
        <f t="shared" si="304"/>
        <v>1.4594589474791428E-2</v>
      </c>
      <c r="AI817" s="14">
        <f t="shared" si="305"/>
        <v>4.4862799883451576E-3</v>
      </c>
      <c r="AJ817" s="14">
        <f t="shared" si="306"/>
        <v>-3.8050232666742741E-2</v>
      </c>
      <c r="AK817" s="14">
        <f t="shared" si="307"/>
        <v>3.1345141843930432E-2</v>
      </c>
      <c r="AL817" s="14">
        <f t="shared" si="308"/>
        <v>1.1310378043036471E-2</v>
      </c>
      <c r="AM817" s="14">
        <f t="shared" si="309"/>
        <v>1.7555831177536969E-2</v>
      </c>
    </row>
    <row r="818" spans="1:39" x14ac:dyDescent="0.25">
      <c r="A818" s="11">
        <v>43938</v>
      </c>
      <c r="B818" s="12">
        <v>11208.3</v>
      </c>
      <c r="C818" s="12">
        <v>2874.56</v>
      </c>
      <c r="D818" s="12">
        <v>8650.1396480000003</v>
      </c>
      <c r="E818" s="12">
        <v>344.10998499999999</v>
      </c>
      <c r="F818" s="12">
        <v>2375</v>
      </c>
      <c r="G818" s="12">
        <v>38.290000999999997</v>
      </c>
      <c r="H818" s="12">
        <v>162.61999499999999</v>
      </c>
      <c r="I818" s="12">
        <v>1283.25</v>
      </c>
      <c r="J818" s="12">
        <v>62.189999</v>
      </c>
      <c r="K818" s="12">
        <v>422.959991</v>
      </c>
      <c r="L818" s="12">
        <v>111.849998</v>
      </c>
      <c r="M818" s="12">
        <v>49.769855</v>
      </c>
      <c r="N818" s="12">
        <v>209.929993</v>
      </c>
      <c r="O818" s="53"/>
      <c r="P818" s="13">
        <f t="shared" si="287"/>
        <v>-1.8236485461666785E-2</v>
      </c>
      <c r="Q818" s="13">
        <f t="shared" si="288"/>
        <v>-1.7880997439608137E-2</v>
      </c>
      <c r="R818" s="13">
        <f t="shared" si="289"/>
        <v>-1.0336154401931807E-2</v>
      </c>
      <c r="S818" s="13">
        <f t="shared" si="290"/>
        <v>2.2377147818015697E-3</v>
      </c>
      <c r="T818" s="13">
        <f t="shared" si="291"/>
        <v>7.8358345263158657E-3</v>
      </c>
      <c r="U818" s="13">
        <f t="shared" si="292"/>
        <v>-2.7161164085631517E-2</v>
      </c>
      <c r="V818" s="13">
        <f t="shared" si="293"/>
        <v>8.6090274446282145E-4</v>
      </c>
      <c r="W818" s="13">
        <f t="shared" si="294"/>
        <v>-1.2967087473212513E-2</v>
      </c>
      <c r="X818" s="13">
        <f t="shared" si="295"/>
        <v>-1.302457007596991E-2</v>
      </c>
      <c r="Y818" s="13">
        <f t="shared" si="296"/>
        <v>3.4353128686348988E-2</v>
      </c>
      <c r="Z818" s="13">
        <f t="shared" si="297"/>
        <v>2.8609745706031919E-3</v>
      </c>
      <c r="AA818" s="13">
        <f t="shared" si="298"/>
        <v>1.3235059656091064E-2</v>
      </c>
      <c r="AB818" s="13">
        <f t="shared" si="299"/>
        <v>4.6205927325495555E-3</v>
      </c>
      <c r="AC818" s="55"/>
      <c r="AD818" s="14">
        <f t="shared" si="300"/>
        <v>8.4102950334044991E-4</v>
      </c>
      <c r="AE818" s="14">
        <f t="shared" si="301"/>
        <v>6.6729372077635705E-3</v>
      </c>
      <c r="AF818" s="14">
        <f t="shared" si="302"/>
        <v>-2.7807644794112411E-2</v>
      </c>
      <c r="AG818" s="14">
        <f t="shared" si="303"/>
        <v>-1.9405068366180585E-4</v>
      </c>
      <c r="AH818" s="14">
        <f t="shared" si="304"/>
        <v>-1.4027819813742562E-2</v>
      </c>
      <c r="AI818" s="14">
        <f t="shared" si="305"/>
        <v>-1.3710425293251623E-2</v>
      </c>
      <c r="AJ818" s="14">
        <f t="shared" si="306"/>
        <v>3.3213480804911204E-2</v>
      </c>
      <c r="AK818" s="14">
        <f t="shared" si="307"/>
        <v>1.5221531113488308E-3</v>
      </c>
      <c r="AL818" s="14">
        <f t="shared" si="308"/>
        <v>1.287745903125692E-2</v>
      </c>
      <c r="AM818" s="14">
        <f t="shared" si="309"/>
        <v>3.6920551325693909E-3</v>
      </c>
    </row>
    <row r="819" spans="1:39" x14ac:dyDescent="0.25">
      <c r="A819" s="11">
        <v>43941</v>
      </c>
      <c r="B819" s="12">
        <v>11003.9</v>
      </c>
      <c r="C819" s="12">
        <v>2823.16</v>
      </c>
      <c r="D819" s="12">
        <v>8560.7304690000001</v>
      </c>
      <c r="E819" s="12">
        <v>344.88000499999998</v>
      </c>
      <c r="F819" s="12">
        <v>2393.610107</v>
      </c>
      <c r="G819" s="12">
        <v>37.25</v>
      </c>
      <c r="H819" s="12">
        <v>162.759995</v>
      </c>
      <c r="I819" s="12">
        <v>1266.6099850000001</v>
      </c>
      <c r="J819" s="12">
        <v>61.380001</v>
      </c>
      <c r="K819" s="12">
        <v>437.48998999999998</v>
      </c>
      <c r="L819" s="12">
        <v>112.16999800000001</v>
      </c>
      <c r="M819" s="12">
        <v>50.428561999999999</v>
      </c>
      <c r="N819" s="12">
        <v>210.89999399999999</v>
      </c>
      <c r="O819" s="53"/>
      <c r="P819" s="13">
        <f t="shared" si="287"/>
        <v>-2.7035869100955123E-2</v>
      </c>
      <c r="Q819" s="13">
        <f t="shared" si="288"/>
        <v>-3.0674846625766805E-2</v>
      </c>
      <c r="R819" s="13">
        <f t="shared" si="289"/>
        <v>-3.4751707354565453E-2</v>
      </c>
      <c r="S819" s="13">
        <f t="shared" si="290"/>
        <v>-4.6074039577910564E-2</v>
      </c>
      <c r="T819" s="13">
        <f t="shared" si="291"/>
        <v>-2.7360341522822629E-2</v>
      </c>
      <c r="U819" s="13">
        <f t="shared" si="292"/>
        <v>-5.9060429530201297E-2</v>
      </c>
      <c r="V819" s="13">
        <f t="shared" si="293"/>
        <v>-7.4956975760536171E-2</v>
      </c>
      <c r="W819" s="13">
        <f t="shared" si="294"/>
        <v>-3.9688633119373429E-2</v>
      </c>
      <c r="X819" s="13">
        <f t="shared" si="295"/>
        <v>-3.812316653432446E-2</v>
      </c>
      <c r="Y819" s="13">
        <f t="shared" si="296"/>
        <v>-8.36591255493635E-3</v>
      </c>
      <c r="Z819" s="13">
        <f t="shared" si="297"/>
        <v>-4.1276607671866028E-2</v>
      </c>
      <c r="AA819" s="13">
        <f t="shared" si="298"/>
        <v>-1.5487968901433335E-2</v>
      </c>
      <c r="AB819" s="13">
        <f t="shared" si="299"/>
        <v>-1.9677544419465454E-2</v>
      </c>
      <c r="AC819" s="55"/>
      <c r="AD819" s="14">
        <f t="shared" si="300"/>
        <v>-4.7470724856371681E-2</v>
      </c>
      <c r="AE819" s="14">
        <f t="shared" si="301"/>
        <v>-2.8523238841374924E-2</v>
      </c>
      <c r="AF819" s="14">
        <f t="shared" si="302"/>
        <v>-5.9706910238682194E-2</v>
      </c>
      <c r="AG819" s="14">
        <f t="shared" si="303"/>
        <v>-7.6011929188660801E-2</v>
      </c>
      <c r="AH819" s="14">
        <f t="shared" si="304"/>
        <v>-4.0749365459903479E-2</v>
      </c>
      <c r="AI819" s="14">
        <f t="shared" si="305"/>
        <v>-3.8809021751606172E-2</v>
      </c>
      <c r="AJ819" s="14">
        <f t="shared" si="306"/>
        <v>-9.5055604363741344E-3</v>
      </c>
      <c r="AK819" s="14">
        <f t="shared" si="307"/>
        <v>-4.2615429131120389E-2</v>
      </c>
      <c r="AL819" s="14">
        <f t="shared" si="308"/>
        <v>-1.5845569526267478E-2</v>
      </c>
      <c r="AM819" s="14">
        <f t="shared" si="309"/>
        <v>-2.060608201944562E-2</v>
      </c>
    </row>
    <row r="820" spans="1:39" x14ac:dyDescent="0.25">
      <c r="A820" s="11">
        <v>43942</v>
      </c>
      <c r="B820" s="12">
        <v>10706.4</v>
      </c>
      <c r="C820" s="12">
        <v>2736.56</v>
      </c>
      <c r="D820" s="12">
        <v>8263.2304690000001</v>
      </c>
      <c r="E820" s="12">
        <v>328.98998999999998</v>
      </c>
      <c r="F820" s="12">
        <v>2328.1201169999999</v>
      </c>
      <c r="G820" s="12">
        <v>35.049999</v>
      </c>
      <c r="H820" s="12">
        <v>150.55999800000001</v>
      </c>
      <c r="I820" s="12">
        <v>1216.339966</v>
      </c>
      <c r="J820" s="12">
        <v>59.040000999999997</v>
      </c>
      <c r="K820" s="12">
        <v>433.82998700000002</v>
      </c>
      <c r="L820" s="12">
        <v>107.540001</v>
      </c>
      <c r="M820" s="12">
        <v>49.647525999999999</v>
      </c>
      <c r="N820" s="12">
        <v>206.75</v>
      </c>
      <c r="O820" s="53"/>
      <c r="P820" s="13">
        <f t="shared" si="287"/>
        <v>1.8885900022416635E-2</v>
      </c>
      <c r="Q820" s="13">
        <f t="shared" si="288"/>
        <v>2.2930248194813929E-2</v>
      </c>
      <c r="R820" s="13">
        <f t="shared" si="289"/>
        <v>2.8094268321683824E-2</v>
      </c>
      <c r="S820" s="13">
        <f t="shared" si="290"/>
        <v>2.3648132880881967E-2</v>
      </c>
      <c r="T820" s="13">
        <f t="shared" si="291"/>
        <v>1.5192460535746521E-2</v>
      </c>
      <c r="U820" s="13">
        <f t="shared" si="292"/>
        <v>1.2553580957306076E-2</v>
      </c>
      <c r="V820" s="13">
        <f t="shared" si="293"/>
        <v>2.3777902813202578E-2</v>
      </c>
      <c r="W820" s="13">
        <f t="shared" si="294"/>
        <v>3.8533630654375761E-2</v>
      </c>
      <c r="X820" s="13">
        <f t="shared" si="295"/>
        <v>1.8292648741655704E-2</v>
      </c>
      <c r="Y820" s="13">
        <f t="shared" si="296"/>
        <v>-2.8605615959876096E-2</v>
      </c>
      <c r="Z820" s="13">
        <f t="shared" si="297"/>
        <v>7.1136330006171367E-2</v>
      </c>
      <c r="AA820" s="13">
        <f t="shared" si="298"/>
        <v>3.4116503609868953E-3</v>
      </c>
      <c r="AB820" s="13">
        <f t="shared" si="299"/>
        <v>4.3095545344619124E-2</v>
      </c>
      <c r="AC820" s="55"/>
      <c r="AD820" s="14">
        <f t="shared" si="300"/>
        <v>2.2251447602420846E-2</v>
      </c>
      <c r="AE820" s="14">
        <f t="shared" si="301"/>
        <v>1.4029563217194226E-2</v>
      </c>
      <c r="AF820" s="14">
        <f t="shared" si="302"/>
        <v>1.1907100248825181E-2</v>
      </c>
      <c r="AG820" s="14">
        <f t="shared" si="303"/>
        <v>2.2722949385077951E-2</v>
      </c>
      <c r="AH820" s="14">
        <f t="shared" si="304"/>
        <v>3.7472898313845711E-2</v>
      </c>
      <c r="AI820" s="14">
        <f t="shared" si="305"/>
        <v>1.7606793524373991E-2</v>
      </c>
      <c r="AJ820" s="14">
        <f t="shared" si="306"/>
        <v>-2.9745263841313881E-2</v>
      </c>
      <c r="AK820" s="14">
        <f t="shared" si="307"/>
        <v>6.9797508546917006E-2</v>
      </c>
      <c r="AL820" s="14">
        <f t="shared" si="308"/>
        <v>3.0540497361527513E-3</v>
      </c>
      <c r="AM820" s="14">
        <f t="shared" si="309"/>
        <v>4.2167007744638961E-2</v>
      </c>
    </row>
    <row r="821" spans="1:39" x14ac:dyDescent="0.25">
      <c r="A821" s="11">
        <v>43943</v>
      </c>
      <c r="B821" s="12">
        <v>10908.6</v>
      </c>
      <c r="C821" s="12">
        <v>2799.31</v>
      </c>
      <c r="D821" s="12">
        <v>8495.3798829999996</v>
      </c>
      <c r="E821" s="12">
        <v>336.76998900000001</v>
      </c>
      <c r="F821" s="12">
        <v>2363.48999</v>
      </c>
      <c r="G821" s="12">
        <v>35.490001999999997</v>
      </c>
      <c r="H821" s="12">
        <v>154.13999899999999</v>
      </c>
      <c r="I821" s="12">
        <v>1263.209961</v>
      </c>
      <c r="J821" s="12">
        <v>60.119999</v>
      </c>
      <c r="K821" s="12">
        <v>421.42001299999998</v>
      </c>
      <c r="L821" s="12">
        <v>115.19000200000001</v>
      </c>
      <c r="M821" s="12">
        <v>49.816906000000003</v>
      </c>
      <c r="N821" s="12">
        <v>215.66000399999999</v>
      </c>
      <c r="O821" s="53"/>
      <c r="P821" s="13">
        <f t="shared" si="287"/>
        <v>7.4253341400365436E-4</v>
      </c>
      <c r="Q821" s="13">
        <f t="shared" si="288"/>
        <v>-5.3941864245110605E-4</v>
      </c>
      <c r="R821" s="13">
        <f t="shared" si="289"/>
        <v>-7.4144182917623702E-5</v>
      </c>
      <c r="S821" s="13">
        <f t="shared" si="290"/>
        <v>-4.1571222072285252E-3</v>
      </c>
      <c r="T821" s="13">
        <f t="shared" si="291"/>
        <v>1.521477186370479E-2</v>
      </c>
      <c r="U821" s="13">
        <f t="shared" si="292"/>
        <v>2.5641024196054074E-2</v>
      </c>
      <c r="V821" s="13">
        <f t="shared" si="293"/>
        <v>-1.570000010185546E-2</v>
      </c>
      <c r="W821" s="13">
        <f t="shared" si="294"/>
        <v>1.0370483454412716E-2</v>
      </c>
      <c r="X821" s="13">
        <f t="shared" si="295"/>
        <v>-8.1503328035650302E-3</v>
      </c>
      <c r="Y821" s="13">
        <f t="shared" si="296"/>
        <v>1.2529065628404501E-2</v>
      </c>
      <c r="Z821" s="13">
        <f t="shared" si="297"/>
        <v>4.3403072429848422E-4</v>
      </c>
      <c r="AA821" s="13">
        <f t="shared" si="298"/>
        <v>-2.663387003600759E-2</v>
      </c>
      <c r="AB821" s="13">
        <f t="shared" si="299"/>
        <v>-1.2334248125118186E-2</v>
      </c>
      <c r="AC821" s="55"/>
      <c r="AD821" s="14">
        <f t="shared" si="300"/>
        <v>-5.5538074856896448E-3</v>
      </c>
      <c r="AE821" s="14">
        <f t="shared" si="301"/>
        <v>1.4051874545152495E-2</v>
      </c>
      <c r="AF821" s="14">
        <f t="shared" si="302"/>
        <v>2.4994543487573181E-2</v>
      </c>
      <c r="AG821" s="14">
        <f t="shared" si="303"/>
        <v>-1.6754953529980087E-2</v>
      </c>
      <c r="AH821" s="14">
        <f t="shared" si="304"/>
        <v>9.309751113882667E-3</v>
      </c>
      <c r="AI821" s="14">
        <f t="shared" si="305"/>
        <v>-8.8361880208467428E-3</v>
      </c>
      <c r="AJ821" s="14">
        <f t="shared" si="306"/>
        <v>1.1389417746966717E-2</v>
      </c>
      <c r="AK821" s="14">
        <f t="shared" si="307"/>
        <v>-9.0479073495587691E-4</v>
      </c>
      <c r="AL821" s="14">
        <f t="shared" si="308"/>
        <v>-2.6991470660841732E-2</v>
      </c>
      <c r="AM821" s="14">
        <f t="shared" si="309"/>
        <v>-1.326278572509835E-2</v>
      </c>
    </row>
    <row r="822" spans="1:39" x14ac:dyDescent="0.25">
      <c r="A822" s="11">
        <v>43944</v>
      </c>
      <c r="B822" s="12">
        <v>10916.7</v>
      </c>
      <c r="C822" s="12">
        <v>2797.8</v>
      </c>
      <c r="D822" s="12">
        <v>8494.75</v>
      </c>
      <c r="E822" s="12">
        <v>335.36999500000002</v>
      </c>
      <c r="F822" s="12">
        <v>2399.4499510000001</v>
      </c>
      <c r="G822" s="12">
        <v>36.400002000000001</v>
      </c>
      <c r="H822" s="12">
        <v>151.720001</v>
      </c>
      <c r="I822" s="12">
        <v>1276.3100589999999</v>
      </c>
      <c r="J822" s="12">
        <v>59.630001</v>
      </c>
      <c r="K822" s="12">
        <v>426.70001200000002</v>
      </c>
      <c r="L822" s="12">
        <v>115.239998</v>
      </c>
      <c r="M822" s="12">
        <v>48.490088999999998</v>
      </c>
      <c r="N822" s="12">
        <v>213</v>
      </c>
      <c r="O822" s="53"/>
      <c r="P822" s="13">
        <f t="shared" si="287"/>
        <v>9.270200701677167E-3</v>
      </c>
      <c r="Q822" s="13">
        <f t="shared" si="288"/>
        <v>1.3918078490242181E-2</v>
      </c>
      <c r="R822" s="13">
        <f t="shared" si="289"/>
        <v>1.6453636775655589E-2</v>
      </c>
      <c r="S822" s="13">
        <f t="shared" si="290"/>
        <v>2.603098407774973E-2</v>
      </c>
      <c r="T822" s="13">
        <f t="shared" si="291"/>
        <v>4.4885370480478581E-3</v>
      </c>
      <c r="U822" s="13">
        <f t="shared" si="292"/>
        <v>1.3736262981524083E-2</v>
      </c>
      <c r="V822" s="13">
        <f t="shared" si="293"/>
        <v>1.4895827742579693E-2</v>
      </c>
      <c r="W822" s="13">
        <f t="shared" si="294"/>
        <v>2.3505260174401243E-3</v>
      </c>
      <c r="X822" s="13">
        <f t="shared" si="295"/>
        <v>2.8508803815046058E-3</v>
      </c>
      <c r="Y822" s="13">
        <f t="shared" si="296"/>
        <v>-4.0075508598768073E-3</v>
      </c>
      <c r="Z822" s="13">
        <f t="shared" si="297"/>
        <v>4.2867078147641235E-2</v>
      </c>
      <c r="AA822" s="13">
        <f t="shared" si="298"/>
        <v>9.7032199714064404E-4</v>
      </c>
      <c r="AB822" s="13">
        <f t="shared" si="299"/>
        <v>-4.0844835680751146E-3</v>
      </c>
      <c r="AC822" s="55"/>
      <c r="AD822" s="14">
        <f t="shared" si="300"/>
        <v>2.463429879928861E-2</v>
      </c>
      <c r="AE822" s="14">
        <f t="shared" si="301"/>
        <v>3.3256397294955629E-3</v>
      </c>
      <c r="AF822" s="14">
        <f t="shared" si="302"/>
        <v>1.3089782273043188E-2</v>
      </c>
      <c r="AG822" s="14">
        <f t="shared" si="303"/>
        <v>1.3840874314455066E-2</v>
      </c>
      <c r="AH822" s="14">
        <f t="shared" si="304"/>
        <v>1.2897936769100762E-3</v>
      </c>
      <c r="AI822" s="14">
        <f t="shared" si="305"/>
        <v>2.1650251642228928E-3</v>
      </c>
      <c r="AJ822" s="14">
        <f t="shared" si="306"/>
        <v>-5.1471987413145917E-3</v>
      </c>
      <c r="AK822" s="14">
        <f t="shared" si="307"/>
        <v>4.1528256688386875E-2</v>
      </c>
      <c r="AL822" s="14">
        <f t="shared" si="308"/>
        <v>6.1272137230650018E-4</v>
      </c>
      <c r="AM822" s="14">
        <f t="shared" si="309"/>
        <v>-5.0130211680552792E-3</v>
      </c>
    </row>
    <row r="823" spans="1:39" x14ac:dyDescent="0.25">
      <c r="A823" s="11">
        <v>43945</v>
      </c>
      <c r="B823" s="12">
        <v>11017.9</v>
      </c>
      <c r="C823" s="12">
        <v>2836.74</v>
      </c>
      <c r="D823" s="12">
        <v>8634.5195309999999</v>
      </c>
      <c r="E823" s="12">
        <v>344.10000600000001</v>
      </c>
      <c r="F823" s="12">
        <v>2410.219971</v>
      </c>
      <c r="G823" s="12">
        <v>36.900002000000001</v>
      </c>
      <c r="H823" s="12">
        <v>153.979996</v>
      </c>
      <c r="I823" s="12">
        <v>1279.3100589999999</v>
      </c>
      <c r="J823" s="12">
        <v>59.799999</v>
      </c>
      <c r="K823" s="12">
        <v>424.98998999999998</v>
      </c>
      <c r="L823" s="12">
        <v>120.18</v>
      </c>
      <c r="M823" s="12">
        <v>48.537140000000001</v>
      </c>
      <c r="N823" s="12">
        <v>212.13000500000001</v>
      </c>
      <c r="O823" s="53"/>
      <c r="P823" s="13">
        <f t="shared" si="287"/>
        <v>2.2408989008794844E-2</v>
      </c>
      <c r="Q823" s="13">
        <f t="shared" si="288"/>
        <v>1.4714073196697708E-2</v>
      </c>
      <c r="R823" s="13">
        <f t="shared" si="289"/>
        <v>1.1076542783489796E-2</v>
      </c>
      <c r="S823" s="13">
        <f t="shared" si="290"/>
        <v>1.2786962869160812E-2</v>
      </c>
      <c r="T823" s="13">
        <f t="shared" si="291"/>
        <v>-1.4197862191724364E-2</v>
      </c>
      <c r="U823" s="13">
        <f t="shared" si="292"/>
        <v>2.7099727528470119E-3</v>
      </c>
      <c r="V823" s="13">
        <f t="shared" si="293"/>
        <v>2.3704436256771988E-2</v>
      </c>
      <c r="W823" s="13">
        <f t="shared" si="294"/>
        <v>-2.6811748847508365E-3</v>
      </c>
      <c r="X823" s="13">
        <f t="shared" si="295"/>
        <v>1.2040150703012564E-2</v>
      </c>
      <c r="Y823" s="13">
        <f t="shared" si="296"/>
        <v>-8.4942824182753229E-3</v>
      </c>
      <c r="Z823" s="13">
        <f t="shared" si="297"/>
        <v>2.9122898984856871E-3</v>
      </c>
      <c r="AA823" s="13">
        <f t="shared" si="298"/>
        <v>-1.3571463007502338E-3</v>
      </c>
      <c r="AB823" s="13">
        <f t="shared" si="299"/>
        <v>9.8995472139831175E-3</v>
      </c>
      <c r="AC823" s="55"/>
      <c r="AD823" s="14">
        <f t="shared" si="300"/>
        <v>1.1390277590699691E-2</v>
      </c>
      <c r="AE823" s="14">
        <f t="shared" si="301"/>
        <v>-1.5360759510276659E-2</v>
      </c>
      <c r="AF823" s="14">
        <f t="shared" si="302"/>
        <v>2.0634920443661177E-3</v>
      </c>
      <c r="AG823" s="14">
        <f t="shared" si="303"/>
        <v>2.2649482828647361E-2</v>
      </c>
      <c r="AH823" s="14">
        <f t="shared" si="304"/>
        <v>-3.7419072252808847E-3</v>
      </c>
      <c r="AI823" s="14">
        <f t="shared" si="305"/>
        <v>1.1354295485730852E-2</v>
      </c>
      <c r="AJ823" s="14">
        <f t="shared" si="306"/>
        <v>-9.6339302997131074E-3</v>
      </c>
      <c r="AK823" s="14">
        <f t="shared" si="307"/>
        <v>1.573468439231326E-3</v>
      </c>
      <c r="AL823" s="14">
        <f t="shared" si="308"/>
        <v>-1.7147469255843777E-3</v>
      </c>
      <c r="AM823" s="14">
        <f t="shared" si="309"/>
        <v>8.9710096140029529E-3</v>
      </c>
    </row>
    <row r="824" spans="1:39" x14ac:dyDescent="0.25">
      <c r="A824" s="11">
        <v>43948</v>
      </c>
      <c r="B824" s="12">
        <v>11264.8</v>
      </c>
      <c r="C824" s="12">
        <v>2878.48</v>
      </c>
      <c r="D824" s="12">
        <v>8730.1601559999999</v>
      </c>
      <c r="E824" s="12">
        <v>348.5</v>
      </c>
      <c r="F824" s="12">
        <v>2376</v>
      </c>
      <c r="G824" s="12">
        <v>37</v>
      </c>
      <c r="H824" s="12">
        <v>157.63000500000001</v>
      </c>
      <c r="I824" s="12">
        <v>1275.880005</v>
      </c>
      <c r="J824" s="12">
        <v>60.52</v>
      </c>
      <c r="K824" s="12">
        <v>421.38000499999998</v>
      </c>
      <c r="L824" s="12">
        <v>120.529999</v>
      </c>
      <c r="M824" s="12">
        <v>48.471268000000002</v>
      </c>
      <c r="N824" s="12">
        <v>214.229996</v>
      </c>
      <c r="O824" s="53"/>
      <c r="P824" s="13">
        <f t="shared" si="287"/>
        <v>4.8735885235424714E-3</v>
      </c>
      <c r="Q824" s="13">
        <f t="shared" si="288"/>
        <v>-5.2423501292349073E-3</v>
      </c>
      <c r="R824" s="13">
        <f t="shared" si="289"/>
        <v>-1.4023761856860939E-2</v>
      </c>
      <c r="S824" s="13">
        <f t="shared" si="290"/>
        <v>-4.3185044476327095E-2</v>
      </c>
      <c r="T824" s="13">
        <f t="shared" si="291"/>
        <v>-2.6060573232323248E-2</v>
      </c>
      <c r="U824" s="13">
        <f t="shared" si="292"/>
        <v>-2.8918918918918957E-2</v>
      </c>
      <c r="V824" s="13">
        <f t="shared" si="293"/>
        <v>-2.0110371753144451E-2</v>
      </c>
      <c r="W824" s="13">
        <f t="shared" si="294"/>
        <v>-3.3083017865774944E-2</v>
      </c>
      <c r="X824" s="13">
        <f t="shared" si="295"/>
        <v>-6.278932584269703E-3</v>
      </c>
      <c r="Y824" s="13">
        <f t="shared" si="296"/>
        <v>-4.1648910227717106E-2</v>
      </c>
      <c r="Z824" s="13">
        <f t="shared" si="297"/>
        <v>-3.6422467737679098E-2</v>
      </c>
      <c r="AA824" s="13">
        <f t="shared" si="298"/>
        <v>-1.0483488899031834E-2</v>
      </c>
      <c r="AB824" s="13">
        <f t="shared" si="299"/>
        <v>-1.4750450725863784E-2</v>
      </c>
      <c r="AC824" s="55"/>
      <c r="AD824" s="14">
        <f t="shared" si="300"/>
        <v>-4.4581729754788212E-2</v>
      </c>
      <c r="AE824" s="14">
        <f t="shared" si="301"/>
        <v>-2.7223470550875543E-2</v>
      </c>
      <c r="AF824" s="14">
        <f t="shared" si="302"/>
        <v>-2.956539962739985E-2</v>
      </c>
      <c r="AG824" s="14">
        <f t="shared" si="303"/>
        <v>-2.1165325181269078E-2</v>
      </c>
      <c r="AH824" s="14">
        <f t="shared" si="304"/>
        <v>-3.4143750206304994E-2</v>
      </c>
      <c r="AI824" s="14">
        <f t="shared" si="305"/>
        <v>-6.9647878015514164E-3</v>
      </c>
      <c r="AJ824" s="14">
        <f t="shared" si="306"/>
        <v>-4.2788558109154891E-2</v>
      </c>
      <c r="AK824" s="14">
        <f t="shared" si="307"/>
        <v>-3.7761289196933459E-2</v>
      </c>
      <c r="AL824" s="14">
        <f t="shared" si="308"/>
        <v>-1.0841089523865978E-2</v>
      </c>
      <c r="AM824" s="14">
        <f t="shared" si="309"/>
        <v>-1.567898832584395E-2</v>
      </c>
    </row>
    <row r="825" spans="1:39" x14ac:dyDescent="0.25">
      <c r="A825" s="11">
        <v>43949</v>
      </c>
      <c r="B825" s="12">
        <v>11319.7</v>
      </c>
      <c r="C825" s="12">
        <v>2863.39</v>
      </c>
      <c r="D825" s="12">
        <v>8607.7304690000001</v>
      </c>
      <c r="E825" s="12">
        <v>333.45001200000002</v>
      </c>
      <c r="F825" s="12">
        <v>2314.080078</v>
      </c>
      <c r="G825" s="12">
        <v>35.93</v>
      </c>
      <c r="H825" s="12">
        <v>154.46000699999999</v>
      </c>
      <c r="I825" s="12">
        <v>1233.670044</v>
      </c>
      <c r="J825" s="12">
        <v>60.139999000000003</v>
      </c>
      <c r="K825" s="12">
        <v>403.82998700000002</v>
      </c>
      <c r="L825" s="12">
        <v>116.139999</v>
      </c>
      <c r="M825" s="12">
        <v>47.963120000000004</v>
      </c>
      <c r="N825" s="12">
        <v>211.070007</v>
      </c>
      <c r="O825" s="53"/>
      <c r="P825" s="13">
        <f t="shared" si="287"/>
        <v>2.6369956800975203E-2</v>
      </c>
      <c r="Q825" s="13">
        <f t="shared" si="288"/>
        <v>2.6583874358714787E-2</v>
      </c>
      <c r="R825" s="13">
        <f t="shared" si="289"/>
        <v>3.5663232382282528E-2</v>
      </c>
      <c r="S825" s="13">
        <f t="shared" si="290"/>
        <v>4.7143501077456795E-2</v>
      </c>
      <c r="T825" s="13">
        <f t="shared" si="291"/>
        <v>2.5336151310144883E-2</v>
      </c>
      <c r="U825" s="13">
        <f t="shared" si="292"/>
        <v>4.1747843028110188E-2</v>
      </c>
      <c r="V825" s="13">
        <f t="shared" si="293"/>
        <v>3.8650690984366021E-2</v>
      </c>
      <c r="W825" s="13">
        <f t="shared" si="294"/>
        <v>8.7389603504063107E-2</v>
      </c>
      <c r="X825" s="13">
        <f t="shared" si="295"/>
        <v>3.3255737167537935E-2</v>
      </c>
      <c r="Y825" s="13">
        <f t="shared" si="296"/>
        <v>1.9958963572459965E-2</v>
      </c>
      <c r="Z825" s="13">
        <f t="shared" si="297"/>
        <v>6.4060642879805618E-2</v>
      </c>
      <c r="AA825" s="13">
        <f t="shared" si="298"/>
        <v>1.29489074105269E-2</v>
      </c>
      <c r="AB825" s="13">
        <f t="shared" si="299"/>
        <v>1.5160467588366533E-3</v>
      </c>
      <c r="AC825" s="55"/>
      <c r="AD825" s="14">
        <f t="shared" si="300"/>
        <v>4.5746815798995678E-2</v>
      </c>
      <c r="AE825" s="14">
        <f t="shared" si="301"/>
        <v>2.4173253991592588E-2</v>
      </c>
      <c r="AF825" s="14">
        <f t="shared" si="302"/>
        <v>4.1101362319629291E-2</v>
      </c>
      <c r="AG825" s="14">
        <f t="shared" si="303"/>
        <v>3.759573755624139E-2</v>
      </c>
      <c r="AH825" s="14">
        <f t="shared" si="304"/>
        <v>8.6328871163533064E-2</v>
      </c>
      <c r="AI825" s="14">
        <f t="shared" si="305"/>
        <v>3.2569881950256223E-2</v>
      </c>
      <c r="AJ825" s="14">
        <f t="shared" si="306"/>
        <v>1.881931569102218E-2</v>
      </c>
      <c r="AK825" s="14">
        <f t="shared" si="307"/>
        <v>6.2721821420551258E-2</v>
      </c>
      <c r="AL825" s="14">
        <f t="shared" si="308"/>
        <v>1.2591306785692756E-2</v>
      </c>
      <c r="AM825" s="14">
        <f t="shared" si="309"/>
        <v>5.8750915885648857E-4</v>
      </c>
    </row>
    <row r="826" spans="1:39" x14ac:dyDescent="0.25">
      <c r="A826" s="11">
        <v>43950</v>
      </c>
      <c r="B826" s="12">
        <v>11618.2</v>
      </c>
      <c r="C826" s="12">
        <v>2939.51</v>
      </c>
      <c r="D826" s="12">
        <v>8914.7099610000005</v>
      </c>
      <c r="E826" s="12">
        <v>349.17001299999998</v>
      </c>
      <c r="F826" s="12">
        <v>2372.709961</v>
      </c>
      <c r="G826" s="12">
        <v>37.43</v>
      </c>
      <c r="H826" s="12">
        <v>160.429993</v>
      </c>
      <c r="I826" s="12">
        <v>1341.4799800000001</v>
      </c>
      <c r="J826" s="12">
        <v>62.139999000000003</v>
      </c>
      <c r="K826" s="12">
        <v>411.89001500000001</v>
      </c>
      <c r="L826" s="12">
        <v>123.58000199999999</v>
      </c>
      <c r="M826" s="12">
        <v>48.58419</v>
      </c>
      <c r="N826" s="12">
        <v>211.38999899999999</v>
      </c>
      <c r="O826" s="53"/>
      <c r="P826" s="13">
        <f t="shared" si="287"/>
        <v>-2.1165068599266812E-2</v>
      </c>
      <c r="Q826" s="13">
        <f t="shared" si="288"/>
        <v>-9.2124197570344624E-3</v>
      </c>
      <c r="R826" s="13">
        <f t="shared" si="289"/>
        <v>-2.8223190782504792E-3</v>
      </c>
      <c r="S826" s="13">
        <f t="shared" si="290"/>
        <v>1.2801792346354812E-2</v>
      </c>
      <c r="T826" s="13">
        <f t="shared" si="291"/>
        <v>4.268959993631527E-2</v>
      </c>
      <c r="U826" s="13">
        <f t="shared" si="292"/>
        <v>1.3358268768366433E-3</v>
      </c>
      <c r="V826" s="13">
        <f t="shared" si="293"/>
        <v>9.4745625277188328E-3</v>
      </c>
      <c r="W826" s="13">
        <f t="shared" si="294"/>
        <v>5.3523377963493601E-3</v>
      </c>
      <c r="X826" s="13">
        <f t="shared" si="295"/>
        <v>-5.3105568926707925E-3</v>
      </c>
      <c r="Y826" s="13">
        <f t="shared" si="296"/>
        <v>1.9325525528944842E-2</v>
      </c>
      <c r="Z826" s="13">
        <f t="shared" si="297"/>
        <v>-4.6933321784539128E-3</v>
      </c>
      <c r="AA826" s="13">
        <f t="shared" si="298"/>
        <v>4.6483845876612584E-3</v>
      </c>
      <c r="AB826" s="13">
        <f t="shared" si="299"/>
        <v>-8.9880978711769366E-3</v>
      </c>
      <c r="AC826" s="55"/>
      <c r="AD826" s="14">
        <f t="shared" si="300"/>
        <v>1.1405107067893692E-2</v>
      </c>
      <c r="AE826" s="14">
        <f t="shared" si="301"/>
        <v>4.1526702617762978E-2</v>
      </c>
      <c r="AF826" s="14">
        <f t="shared" si="302"/>
        <v>6.893461683557488E-4</v>
      </c>
      <c r="AG826" s="14">
        <f t="shared" si="303"/>
        <v>8.4196090995942059E-3</v>
      </c>
      <c r="AH826" s="14">
        <f t="shared" si="304"/>
        <v>4.2916054558193115E-3</v>
      </c>
      <c r="AI826" s="14">
        <f t="shared" si="305"/>
        <v>-5.9964121099525059E-3</v>
      </c>
      <c r="AJ826" s="14">
        <f t="shared" si="306"/>
        <v>1.8185877647507058E-2</v>
      </c>
      <c r="AK826" s="14">
        <f t="shared" si="307"/>
        <v>-6.0321536377082735E-3</v>
      </c>
      <c r="AL826" s="14">
        <f t="shared" si="308"/>
        <v>4.2907839628271143E-3</v>
      </c>
      <c r="AM826" s="14">
        <f t="shared" si="309"/>
        <v>-9.9166354711571012E-3</v>
      </c>
    </row>
    <row r="827" spans="1:39" x14ac:dyDescent="0.25">
      <c r="A827" s="11">
        <v>43951</v>
      </c>
      <c r="B827" s="12">
        <v>11372.3</v>
      </c>
      <c r="C827" s="12">
        <v>2912.43</v>
      </c>
      <c r="D827" s="12">
        <v>8889.5498050000006</v>
      </c>
      <c r="E827" s="12">
        <v>353.64001500000001</v>
      </c>
      <c r="F827" s="12">
        <v>2474</v>
      </c>
      <c r="G827" s="12">
        <v>37.479999999999997</v>
      </c>
      <c r="H827" s="12">
        <v>161.949997</v>
      </c>
      <c r="I827" s="12">
        <v>1348.660034</v>
      </c>
      <c r="J827" s="12">
        <v>61.810001</v>
      </c>
      <c r="K827" s="12">
        <v>419.85000600000001</v>
      </c>
      <c r="L827" s="12">
        <v>123</v>
      </c>
      <c r="M827" s="12">
        <v>48.810028000000003</v>
      </c>
      <c r="N827" s="12">
        <v>209.490005</v>
      </c>
      <c r="O827" s="53"/>
      <c r="P827" s="13">
        <f t="shared" si="287"/>
        <v>-2.7584569524194635E-2</v>
      </c>
      <c r="Q827" s="13">
        <f t="shared" si="288"/>
        <v>-2.8059043479156554E-2</v>
      </c>
      <c r="R827" s="13">
        <f t="shared" si="289"/>
        <v>-3.2015075706075202E-2</v>
      </c>
      <c r="S827" s="13">
        <f t="shared" si="290"/>
        <v>-2.7711849859524573E-2</v>
      </c>
      <c r="T827" s="13">
        <f t="shared" si="291"/>
        <v>-7.5974115198059855E-2</v>
      </c>
      <c r="U827" s="13">
        <f t="shared" si="292"/>
        <v>-3.9754482390608303E-2</v>
      </c>
      <c r="V827" s="13">
        <f t="shared" si="293"/>
        <v>-3.4455091715747344E-2</v>
      </c>
      <c r="W827" s="13">
        <f t="shared" si="294"/>
        <v>-2.0798457945555127E-2</v>
      </c>
      <c r="X827" s="13">
        <f t="shared" si="295"/>
        <v>-3.7049036773191379E-2</v>
      </c>
      <c r="Y827" s="13">
        <f t="shared" si="296"/>
        <v>-1.0908698188752619E-2</v>
      </c>
      <c r="Z827" s="13">
        <f t="shared" si="297"/>
        <v>-1.9430886178861795E-2</v>
      </c>
      <c r="AA827" s="13">
        <f t="shared" si="298"/>
        <v>-7.1331858281252769E-3</v>
      </c>
      <c r="AB827" s="13">
        <f t="shared" si="299"/>
        <v>-2.1337538275394086E-2</v>
      </c>
      <c r="AC827" s="55"/>
      <c r="AD827" s="14">
        <f t="shared" si="300"/>
        <v>-2.9108535137985694E-2</v>
      </c>
      <c r="AE827" s="14">
        <f t="shared" si="301"/>
        <v>-7.7137012516612147E-2</v>
      </c>
      <c r="AF827" s="14">
        <f t="shared" si="302"/>
        <v>-4.04009630990892E-2</v>
      </c>
      <c r="AG827" s="14">
        <f t="shared" si="303"/>
        <v>-3.5510045143871974E-2</v>
      </c>
      <c r="AH827" s="14">
        <f t="shared" si="304"/>
        <v>-2.1859190286085173E-2</v>
      </c>
      <c r="AI827" s="14">
        <f t="shared" si="305"/>
        <v>-3.7734891990473092E-2</v>
      </c>
      <c r="AJ827" s="14">
        <f t="shared" si="306"/>
        <v>-1.2048346070190404E-2</v>
      </c>
      <c r="AK827" s="14">
        <f t="shared" si="307"/>
        <v>-2.0769707638116156E-2</v>
      </c>
      <c r="AL827" s="14">
        <f t="shared" si="308"/>
        <v>-7.490786452959421E-3</v>
      </c>
      <c r="AM827" s="14">
        <f t="shared" si="309"/>
        <v>-2.2266075875374252E-2</v>
      </c>
    </row>
    <row r="828" spans="1:39" x14ac:dyDescent="0.25">
      <c r="A828" s="11">
        <v>43952</v>
      </c>
      <c r="B828" s="12">
        <v>11058.6</v>
      </c>
      <c r="C828" s="12">
        <v>2830.71</v>
      </c>
      <c r="D828" s="12">
        <v>8604.9501949999994</v>
      </c>
      <c r="E828" s="12">
        <v>343.83999599999999</v>
      </c>
      <c r="F828" s="12">
        <v>2286.040039</v>
      </c>
      <c r="G828" s="12">
        <v>35.990001999999997</v>
      </c>
      <c r="H828" s="12">
        <v>156.36999499999999</v>
      </c>
      <c r="I828" s="12">
        <v>1320.6099850000001</v>
      </c>
      <c r="J828" s="12">
        <v>59.52</v>
      </c>
      <c r="K828" s="12">
        <v>415.26998900000001</v>
      </c>
      <c r="L828" s="12">
        <v>120.610001</v>
      </c>
      <c r="M828" s="12">
        <v>48.461857000000002</v>
      </c>
      <c r="N828" s="12">
        <v>205.020004</v>
      </c>
      <c r="O828" s="53"/>
      <c r="P828" s="13">
        <f t="shared" si="287"/>
        <v>-2.0798292731460943E-4</v>
      </c>
      <c r="Q828" s="13">
        <f t="shared" si="288"/>
        <v>4.2498171836746756E-3</v>
      </c>
      <c r="R828" s="13">
        <f t="shared" si="289"/>
        <v>1.2290572705633274E-2</v>
      </c>
      <c r="S828" s="13">
        <f t="shared" si="290"/>
        <v>1.5326864417483321E-2</v>
      </c>
      <c r="T828" s="13">
        <f t="shared" si="291"/>
        <v>1.3101236412771389E-2</v>
      </c>
      <c r="U828" s="13">
        <f t="shared" si="292"/>
        <v>-4.4456791083256064E-3</v>
      </c>
      <c r="V828" s="13">
        <f t="shared" si="293"/>
        <v>3.26149911304916E-2</v>
      </c>
      <c r="W828" s="13">
        <f t="shared" si="294"/>
        <v>4.6872763876610879E-3</v>
      </c>
      <c r="X828" s="13">
        <f t="shared" si="295"/>
        <v>-5.2083501344085681E-3</v>
      </c>
      <c r="Y828" s="13">
        <f t="shared" si="296"/>
        <v>3.101597837834591E-2</v>
      </c>
      <c r="Z828" s="13">
        <f t="shared" si="297"/>
        <v>2.5288143393680906E-2</v>
      </c>
      <c r="AA828" s="13">
        <f t="shared" si="298"/>
        <v>-1.048552472927311E-2</v>
      </c>
      <c r="AB828" s="13">
        <f t="shared" si="299"/>
        <v>1.8632289169207228E-2</v>
      </c>
      <c r="AC828" s="55"/>
      <c r="AD828" s="14">
        <f t="shared" si="300"/>
        <v>1.3930179139022201E-2</v>
      </c>
      <c r="AE828" s="14">
        <f t="shared" si="301"/>
        <v>1.1938339094219094E-2</v>
      </c>
      <c r="AF828" s="14">
        <f t="shared" si="302"/>
        <v>-5.0921598168065007E-3</v>
      </c>
      <c r="AG828" s="14">
        <f t="shared" si="303"/>
        <v>3.1560037702366969E-2</v>
      </c>
      <c r="AH828" s="14">
        <f t="shared" si="304"/>
        <v>3.6265440471310397E-3</v>
      </c>
      <c r="AI828" s="14">
        <f t="shared" si="305"/>
        <v>-5.8942053516902815E-3</v>
      </c>
      <c r="AJ828" s="14">
        <f t="shared" si="306"/>
        <v>2.9876330496908125E-2</v>
      </c>
      <c r="AK828" s="14">
        <f t="shared" si="307"/>
        <v>2.3949321934426546E-2</v>
      </c>
      <c r="AL828" s="14">
        <f t="shared" si="308"/>
        <v>-1.0843125354107254E-2</v>
      </c>
      <c r="AM828" s="14">
        <f t="shared" si="309"/>
        <v>1.7703751569227062E-2</v>
      </c>
    </row>
    <row r="829" spans="1:39" x14ac:dyDescent="0.25">
      <c r="A829" s="11">
        <v>43955</v>
      </c>
      <c r="B829" s="12">
        <v>11056.3</v>
      </c>
      <c r="C829" s="12">
        <v>2842.74</v>
      </c>
      <c r="D829" s="12">
        <v>8710.7099610000005</v>
      </c>
      <c r="E829" s="12">
        <v>349.10998499999999</v>
      </c>
      <c r="F829" s="12">
        <v>2315.98999</v>
      </c>
      <c r="G829" s="12">
        <v>35.830002</v>
      </c>
      <c r="H829" s="12">
        <v>161.470001</v>
      </c>
      <c r="I829" s="12">
        <v>1326.8000489999999</v>
      </c>
      <c r="J829" s="12">
        <v>59.209999000000003</v>
      </c>
      <c r="K829" s="12">
        <v>428.14999399999999</v>
      </c>
      <c r="L829" s="12">
        <v>123.660004</v>
      </c>
      <c r="M829" s="12">
        <v>47.953709000000003</v>
      </c>
      <c r="N829" s="12">
        <v>208.83999600000001</v>
      </c>
      <c r="O829" s="53"/>
      <c r="P829" s="13">
        <f t="shared" si="287"/>
        <v>7.1542921230429712E-3</v>
      </c>
      <c r="Q829" s="13">
        <f t="shared" si="288"/>
        <v>9.0405735311707147E-3</v>
      </c>
      <c r="R829" s="13">
        <f t="shared" si="289"/>
        <v>1.1297604493847979E-2</v>
      </c>
      <c r="S829" s="13">
        <f t="shared" si="290"/>
        <v>2.0108333481209328E-2</v>
      </c>
      <c r="T829" s="13">
        <f t="shared" si="291"/>
        <v>7.8154871472468912E-4</v>
      </c>
      <c r="U829" s="13">
        <f t="shared" si="292"/>
        <v>2.7351352087560565E-2</v>
      </c>
      <c r="V829" s="13">
        <f t="shared" si="293"/>
        <v>1.1023713315020167E-2</v>
      </c>
      <c r="W829" s="13">
        <f t="shared" si="294"/>
        <v>1.832223025490709E-2</v>
      </c>
      <c r="X829" s="13">
        <f t="shared" si="295"/>
        <v>2.43202672575622E-2</v>
      </c>
      <c r="Y829" s="13">
        <f t="shared" si="296"/>
        <v>-8.1046386748284682E-3</v>
      </c>
      <c r="Z829" s="13">
        <f t="shared" si="297"/>
        <v>1.4313407267882772E-2</v>
      </c>
      <c r="AA829" s="13">
        <f t="shared" si="298"/>
        <v>-6.8679150553297985E-3</v>
      </c>
      <c r="AB829" s="13">
        <f t="shared" si="299"/>
        <v>8.1881202487668059E-3</v>
      </c>
      <c r="AC829" s="55"/>
      <c r="AD829" s="14">
        <f t="shared" si="300"/>
        <v>1.8711648202748208E-2</v>
      </c>
      <c r="AE829" s="14">
        <f t="shared" si="301"/>
        <v>-3.8134860382760586E-4</v>
      </c>
      <c r="AF829" s="14">
        <f t="shared" si="302"/>
        <v>2.6704871379079672E-2</v>
      </c>
      <c r="AG829" s="14">
        <f t="shared" si="303"/>
        <v>9.9687598868955403E-3</v>
      </c>
      <c r="AH829" s="14">
        <f t="shared" si="304"/>
        <v>1.7261497914377043E-2</v>
      </c>
      <c r="AI829" s="14">
        <f t="shared" si="305"/>
        <v>2.3634412040280488E-2</v>
      </c>
      <c r="AJ829" s="14">
        <f t="shared" si="306"/>
        <v>-9.2442865562662527E-3</v>
      </c>
      <c r="AK829" s="14">
        <f t="shared" si="307"/>
        <v>1.2974585808628411E-2</v>
      </c>
      <c r="AL829" s="14">
        <f t="shared" si="308"/>
        <v>-7.2255156801639426E-3</v>
      </c>
      <c r="AM829" s="14">
        <f t="shared" si="309"/>
        <v>7.2595826487866413E-3</v>
      </c>
    </row>
    <row r="830" spans="1:39" x14ac:dyDescent="0.25">
      <c r="A830" s="11">
        <v>43956</v>
      </c>
      <c r="B830" s="12">
        <v>11135.4</v>
      </c>
      <c r="C830" s="12">
        <v>2868.44</v>
      </c>
      <c r="D830" s="12">
        <v>8809.1201170000004</v>
      </c>
      <c r="E830" s="12">
        <v>356.13000499999998</v>
      </c>
      <c r="F830" s="12">
        <v>2317.8000489999999</v>
      </c>
      <c r="G830" s="12">
        <v>36.810001</v>
      </c>
      <c r="H830" s="12">
        <v>163.25</v>
      </c>
      <c r="I830" s="12">
        <v>1351.1099850000001</v>
      </c>
      <c r="J830" s="12">
        <v>60.650002000000001</v>
      </c>
      <c r="K830" s="12">
        <v>424.67999300000002</v>
      </c>
      <c r="L830" s="12">
        <v>125.43</v>
      </c>
      <c r="M830" s="12">
        <v>47.624366999999999</v>
      </c>
      <c r="N830" s="12">
        <v>210.550003</v>
      </c>
      <c r="O830" s="53"/>
      <c r="P830" s="13">
        <f t="shared" si="287"/>
        <v>-1.2159419508953384E-2</v>
      </c>
      <c r="Q830" s="13">
        <f t="shared" si="288"/>
        <v>-6.9794034388029891E-3</v>
      </c>
      <c r="R830" s="13">
        <f t="shared" si="289"/>
        <v>5.1389390085212483E-3</v>
      </c>
      <c r="S830" s="13">
        <f t="shared" si="290"/>
        <v>1.7942840845438068E-2</v>
      </c>
      <c r="T830" s="13">
        <f t="shared" si="291"/>
        <v>1.4436086069821386E-2</v>
      </c>
      <c r="U830" s="13">
        <f t="shared" si="292"/>
        <v>-2.4993262021372864E-2</v>
      </c>
      <c r="V830" s="13">
        <f t="shared" si="293"/>
        <v>2.572728943338376E-3</v>
      </c>
      <c r="W830" s="13">
        <f t="shared" si="294"/>
        <v>-2.8198562976352592E-3</v>
      </c>
      <c r="X830" s="13">
        <f t="shared" si="295"/>
        <v>1.0717180190694675E-2</v>
      </c>
      <c r="Y830" s="13">
        <f t="shared" si="296"/>
        <v>2.2558201841168524E-2</v>
      </c>
      <c r="Z830" s="13">
        <f t="shared" si="297"/>
        <v>2.2960998166307922E-2</v>
      </c>
      <c r="AA830" s="13">
        <f t="shared" si="298"/>
        <v>-1.6400008004305855E-2</v>
      </c>
      <c r="AB830" s="13">
        <f t="shared" si="299"/>
        <v>8.8814769572811425E-3</v>
      </c>
      <c r="AC830" s="55"/>
      <c r="AD830" s="14">
        <f t="shared" si="300"/>
        <v>1.6546155566976948E-2</v>
      </c>
      <c r="AE830" s="14">
        <f t="shared" si="301"/>
        <v>1.327318875126909E-2</v>
      </c>
      <c r="AF830" s="14">
        <f t="shared" si="302"/>
        <v>-2.5639742729853757E-2</v>
      </c>
      <c r="AG830" s="14">
        <f t="shared" si="303"/>
        <v>1.5177755152137487E-3</v>
      </c>
      <c r="AH830" s="14">
        <f t="shared" si="304"/>
        <v>-3.8805886381653074E-3</v>
      </c>
      <c r="AI830" s="14">
        <f t="shared" si="305"/>
        <v>1.0031324973412963E-2</v>
      </c>
      <c r="AJ830" s="14">
        <f t="shared" si="306"/>
        <v>2.1418553959730739E-2</v>
      </c>
      <c r="AK830" s="14">
        <f t="shared" si="307"/>
        <v>2.1622176707053561E-2</v>
      </c>
      <c r="AL830" s="14">
        <f t="shared" si="308"/>
        <v>-1.6757608629139997E-2</v>
      </c>
      <c r="AM830" s="14">
        <f t="shared" si="309"/>
        <v>7.9529393573009779E-3</v>
      </c>
    </row>
    <row r="831" spans="1:39" x14ac:dyDescent="0.25">
      <c r="A831" s="11">
        <v>43957</v>
      </c>
      <c r="B831" s="12">
        <v>11000</v>
      </c>
      <c r="C831" s="12">
        <v>2848.42</v>
      </c>
      <c r="D831" s="12">
        <v>8854.3896480000003</v>
      </c>
      <c r="E831" s="12">
        <v>362.51998900000001</v>
      </c>
      <c r="F831" s="12">
        <v>2351.26001</v>
      </c>
      <c r="G831" s="12">
        <v>35.889999000000003</v>
      </c>
      <c r="H831" s="12">
        <v>163.66999799999999</v>
      </c>
      <c r="I831" s="12">
        <v>1347.3000489999999</v>
      </c>
      <c r="J831" s="12">
        <v>61.299999</v>
      </c>
      <c r="K831" s="12">
        <v>434.26001000000002</v>
      </c>
      <c r="L831" s="12">
        <v>128.30999800000001</v>
      </c>
      <c r="M831" s="12">
        <v>46.843327000000002</v>
      </c>
      <c r="N831" s="12">
        <v>212.41999799999999</v>
      </c>
      <c r="O831" s="53"/>
      <c r="P831" s="13">
        <f t="shared" si="287"/>
        <v>1.1063636363636498E-2</v>
      </c>
      <c r="Q831" s="13">
        <f t="shared" si="288"/>
        <v>1.1504623615899323E-2</v>
      </c>
      <c r="R831" s="13">
        <f t="shared" si="289"/>
        <v>1.4147842254524701E-2</v>
      </c>
      <c r="S831" s="13">
        <f t="shared" si="290"/>
        <v>1.1751103743964819E-2</v>
      </c>
      <c r="T831" s="13">
        <f t="shared" si="291"/>
        <v>6.9537596567212923E-3</v>
      </c>
      <c r="U831" s="13">
        <f t="shared" si="292"/>
        <v>3.0927863776201159E-2</v>
      </c>
      <c r="V831" s="13">
        <f t="shared" si="293"/>
        <v>3.8064373899485249E-2</v>
      </c>
      <c r="W831" s="13">
        <f t="shared" si="294"/>
        <v>1.874861506814951E-2</v>
      </c>
      <c r="X831" s="13">
        <f t="shared" si="295"/>
        <v>1.2887455348898236E-2</v>
      </c>
      <c r="Y831" s="13">
        <f t="shared" si="296"/>
        <v>5.2272577435807932E-3</v>
      </c>
      <c r="Z831" s="13">
        <f t="shared" si="297"/>
        <v>0.14012933738803435</v>
      </c>
      <c r="AA831" s="13">
        <f t="shared" si="298"/>
        <v>1.5468051618109824E-2</v>
      </c>
      <c r="AB831" s="13">
        <f t="shared" si="299"/>
        <v>-3.0128942944439574E-3</v>
      </c>
      <c r="AC831" s="55"/>
      <c r="AD831" s="14">
        <f t="shared" si="300"/>
        <v>1.0354418465503699E-2</v>
      </c>
      <c r="AE831" s="14">
        <f t="shared" si="301"/>
        <v>5.7908623381689971E-3</v>
      </c>
      <c r="AF831" s="14">
        <f t="shared" si="302"/>
        <v>3.0281383067720265E-2</v>
      </c>
      <c r="AG831" s="14">
        <f t="shared" si="303"/>
        <v>3.7009420471360618E-2</v>
      </c>
      <c r="AH831" s="14">
        <f t="shared" si="304"/>
        <v>1.7687882727619463E-2</v>
      </c>
      <c r="AI831" s="14">
        <f t="shared" si="305"/>
        <v>1.2201600131616523E-2</v>
      </c>
      <c r="AJ831" s="14">
        <f t="shared" si="306"/>
        <v>4.0876098621430088E-3</v>
      </c>
      <c r="AK831" s="14">
        <f t="shared" si="307"/>
        <v>0.13879051592877997</v>
      </c>
      <c r="AL831" s="14">
        <f t="shared" si="308"/>
        <v>1.511045099327568E-2</v>
      </c>
      <c r="AM831" s="14">
        <f t="shared" si="309"/>
        <v>-3.941431894424122E-3</v>
      </c>
    </row>
    <row r="832" spans="1:39" x14ac:dyDescent="0.25">
      <c r="A832" s="11">
        <v>43958</v>
      </c>
      <c r="B832" s="12">
        <v>11121.7</v>
      </c>
      <c r="C832" s="12">
        <v>2881.19</v>
      </c>
      <c r="D832" s="12">
        <v>8979.6601559999999</v>
      </c>
      <c r="E832" s="12">
        <v>366.77999899999998</v>
      </c>
      <c r="F832" s="12">
        <v>2367.610107</v>
      </c>
      <c r="G832" s="12">
        <v>37</v>
      </c>
      <c r="H832" s="12">
        <v>169.89999399999999</v>
      </c>
      <c r="I832" s="12">
        <v>1372.5600589999999</v>
      </c>
      <c r="J832" s="12">
        <v>62.09</v>
      </c>
      <c r="K832" s="12">
        <v>436.52999899999998</v>
      </c>
      <c r="L832" s="12">
        <v>146.28999300000001</v>
      </c>
      <c r="M832" s="12">
        <v>47.567901999999997</v>
      </c>
      <c r="N832" s="12">
        <v>211.779999</v>
      </c>
      <c r="O832" s="53"/>
      <c r="P832" s="13">
        <f t="shared" si="287"/>
        <v>2.0914068892345483E-2</v>
      </c>
      <c r="Q832" s="13">
        <f t="shared" si="288"/>
        <v>1.6871501011734846E-2</v>
      </c>
      <c r="R832" s="13">
        <f t="shared" si="289"/>
        <v>1.5775670185619095E-2</v>
      </c>
      <c r="S832" s="13">
        <f t="shared" si="290"/>
        <v>1.9903239053120636E-3</v>
      </c>
      <c r="T832" s="13">
        <f t="shared" si="291"/>
        <v>5.0684020838234201E-3</v>
      </c>
      <c r="U832" s="13">
        <f t="shared" si="292"/>
        <v>3.1891891891891788E-2</v>
      </c>
      <c r="V832" s="13">
        <f t="shared" si="293"/>
        <v>3.5314892359560757E-2</v>
      </c>
      <c r="W832" s="13">
        <f t="shared" si="294"/>
        <v>1.1518575013408583E-2</v>
      </c>
      <c r="X832" s="13">
        <f t="shared" si="295"/>
        <v>5.9429843775165025E-2</v>
      </c>
      <c r="Y832" s="13">
        <f t="shared" si="296"/>
        <v>-2.2450026395550715E-3</v>
      </c>
      <c r="Z832" s="13">
        <f t="shared" si="297"/>
        <v>-9.0914352562722067E-3</v>
      </c>
      <c r="AA832" s="13">
        <f t="shared" si="298"/>
        <v>2.6310620132037776E-2</v>
      </c>
      <c r="AB832" s="13">
        <f t="shared" si="299"/>
        <v>-8.216101653678809E-3</v>
      </c>
      <c r="AC832" s="55"/>
      <c r="AD832" s="14">
        <f t="shared" si="300"/>
        <v>5.9363862685094383E-4</v>
      </c>
      <c r="AE832" s="14">
        <f t="shared" si="301"/>
        <v>3.9055047652711249E-3</v>
      </c>
      <c r="AF832" s="14">
        <f t="shared" si="302"/>
        <v>3.1245411183410895E-2</v>
      </c>
      <c r="AG832" s="14">
        <f t="shared" si="303"/>
        <v>3.4259938931436126E-2</v>
      </c>
      <c r="AH832" s="14">
        <f t="shared" si="304"/>
        <v>1.0457842672878534E-2</v>
      </c>
      <c r="AI832" s="14">
        <f t="shared" si="305"/>
        <v>5.8743988557883313E-2</v>
      </c>
      <c r="AJ832" s="14">
        <f t="shared" si="306"/>
        <v>-3.3846505209928555E-3</v>
      </c>
      <c r="AK832" s="14">
        <f t="shared" si="307"/>
        <v>-1.0430256715526567E-2</v>
      </c>
      <c r="AL832" s="14">
        <f t="shared" si="308"/>
        <v>2.5953019507203634E-2</v>
      </c>
      <c r="AM832" s="14">
        <f t="shared" si="309"/>
        <v>-9.1446392536589736E-3</v>
      </c>
    </row>
    <row r="833" spans="1:39" x14ac:dyDescent="0.25">
      <c r="A833" s="11">
        <v>43959</v>
      </c>
      <c r="B833" s="12">
        <v>11354.3</v>
      </c>
      <c r="C833" s="12">
        <v>2929.8</v>
      </c>
      <c r="D833" s="12">
        <v>9121.3203130000002</v>
      </c>
      <c r="E833" s="12">
        <v>367.51001000000002</v>
      </c>
      <c r="F833" s="12">
        <v>2379.610107</v>
      </c>
      <c r="G833" s="12">
        <v>38.18</v>
      </c>
      <c r="H833" s="12">
        <v>175.89999399999999</v>
      </c>
      <c r="I833" s="12">
        <v>1388.369995</v>
      </c>
      <c r="J833" s="12">
        <v>65.779999000000004</v>
      </c>
      <c r="K833" s="12">
        <v>435.54998799999998</v>
      </c>
      <c r="L833" s="12">
        <v>144.96000699999999</v>
      </c>
      <c r="M833" s="12">
        <v>48.819443</v>
      </c>
      <c r="N833" s="12">
        <v>210.03999300000001</v>
      </c>
      <c r="O833" s="53"/>
      <c r="P833" s="13">
        <f t="shared" si="287"/>
        <v>-6.4204750623111373E-3</v>
      </c>
      <c r="Q833" s="13">
        <f t="shared" si="288"/>
        <v>1.7748651785098879E-4</v>
      </c>
      <c r="R833" s="13">
        <f t="shared" si="289"/>
        <v>7.7861020732690189E-3</v>
      </c>
      <c r="S833" s="13">
        <f t="shared" si="290"/>
        <v>1.0639174154739139E-2</v>
      </c>
      <c r="T833" s="13">
        <f t="shared" si="291"/>
        <v>1.2350717839676673E-2</v>
      </c>
      <c r="U833" s="13">
        <f t="shared" si="292"/>
        <v>-1.0476715557883765E-2</v>
      </c>
      <c r="V833" s="13">
        <f t="shared" si="293"/>
        <v>3.8487801199129201E-2</v>
      </c>
      <c r="W833" s="13">
        <f t="shared" si="294"/>
        <v>1.0724817630475947E-2</v>
      </c>
      <c r="X833" s="13">
        <f t="shared" si="295"/>
        <v>9.4254030012983492E-3</v>
      </c>
      <c r="Y833" s="13">
        <f t="shared" si="296"/>
        <v>1.1410862442728487E-2</v>
      </c>
      <c r="Z833" s="13">
        <f t="shared" si="297"/>
        <v>-6.8984544130161751E-3</v>
      </c>
      <c r="AA833" s="13">
        <f t="shared" si="298"/>
        <v>6.1679728709727044E-3</v>
      </c>
      <c r="AB833" s="13">
        <f t="shared" si="299"/>
        <v>1.0045710675680608E-2</v>
      </c>
      <c r="AC833" s="55"/>
      <c r="AD833" s="14">
        <f t="shared" si="300"/>
        <v>9.242488876278019E-3</v>
      </c>
      <c r="AE833" s="14">
        <f t="shared" si="301"/>
        <v>1.1187820521124377E-2</v>
      </c>
      <c r="AF833" s="14">
        <f t="shared" si="302"/>
        <v>-1.112319626636466E-2</v>
      </c>
      <c r="AG833" s="14">
        <f t="shared" si="303"/>
        <v>3.7432847771004571E-2</v>
      </c>
      <c r="AH833" s="14">
        <f t="shared" si="304"/>
        <v>9.6640852899458982E-3</v>
      </c>
      <c r="AI833" s="14">
        <f t="shared" si="305"/>
        <v>8.7395477840166366E-3</v>
      </c>
      <c r="AJ833" s="14">
        <f t="shared" si="306"/>
        <v>1.0271214561290702E-2</v>
      </c>
      <c r="AK833" s="14">
        <f t="shared" si="307"/>
        <v>-8.2372758722705358E-3</v>
      </c>
      <c r="AL833" s="14">
        <f t="shared" si="308"/>
        <v>5.8103722461385603E-3</v>
      </c>
      <c r="AM833" s="14">
        <f t="shared" si="309"/>
        <v>9.1171730757004434E-3</v>
      </c>
    </row>
    <row r="834" spans="1:39" x14ac:dyDescent="0.25">
      <c r="A834" s="11">
        <v>43962</v>
      </c>
      <c r="B834" s="12">
        <v>11281.4</v>
      </c>
      <c r="C834" s="12">
        <v>2930.32</v>
      </c>
      <c r="D834" s="12">
        <v>9192.3398440000001</v>
      </c>
      <c r="E834" s="12">
        <v>371.42001299999998</v>
      </c>
      <c r="F834" s="12">
        <v>2409</v>
      </c>
      <c r="G834" s="12">
        <v>37.779998999999997</v>
      </c>
      <c r="H834" s="12">
        <v>182.66999799999999</v>
      </c>
      <c r="I834" s="12">
        <v>1403.26001</v>
      </c>
      <c r="J834" s="12">
        <v>66.400002000000001</v>
      </c>
      <c r="K834" s="12">
        <v>440.51998900000001</v>
      </c>
      <c r="L834" s="12">
        <v>143.96000699999999</v>
      </c>
      <c r="M834" s="12">
        <v>49.120559999999998</v>
      </c>
      <c r="N834" s="12">
        <v>212.14999399999999</v>
      </c>
      <c r="O834" s="53"/>
      <c r="P834" s="13">
        <f t="shared" si="287"/>
        <v>-2.0015246334674663E-2</v>
      </c>
      <c r="Q834" s="13">
        <f t="shared" si="288"/>
        <v>-2.054383139042848E-2</v>
      </c>
      <c r="R834" s="13">
        <f t="shared" si="289"/>
        <v>-2.0646542906469945E-2</v>
      </c>
      <c r="S834" s="13">
        <f t="shared" si="290"/>
        <v>-1.7015795538190326E-2</v>
      </c>
      <c r="T834" s="13">
        <f t="shared" si="291"/>
        <v>-2.1606496056454927E-2</v>
      </c>
      <c r="U834" s="13">
        <f t="shared" si="292"/>
        <v>-2.1175199078221296E-2</v>
      </c>
      <c r="V834" s="13">
        <f t="shared" si="293"/>
        <v>-2.8083456813745578E-2</v>
      </c>
      <c r="W834" s="13">
        <f t="shared" si="294"/>
        <v>-1.9611490246914332E-2</v>
      </c>
      <c r="X834" s="13">
        <f t="shared" si="295"/>
        <v>-3.1626505071490341E-3</v>
      </c>
      <c r="Y834" s="13">
        <f t="shared" si="296"/>
        <v>-1.9749346720337013E-2</v>
      </c>
      <c r="Z834" s="13">
        <f t="shared" si="297"/>
        <v>-2.0352930380171386E-2</v>
      </c>
      <c r="AA834" s="13">
        <f t="shared" si="298"/>
        <v>-6.1301621968479214E-3</v>
      </c>
      <c r="AB834" s="13">
        <f t="shared" si="299"/>
        <v>-1.5507862800128058E-2</v>
      </c>
      <c r="AC834" s="55"/>
      <c r="AD834" s="14">
        <f t="shared" si="300"/>
        <v>-1.8412480816651446E-2</v>
      </c>
      <c r="AE834" s="14">
        <f t="shared" si="301"/>
        <v>-2.2769393375007222E-2</v>
      </c>
      <c r="AF834" s="14">
        <f t="shared" si="302"/>
        <v>-2.182167978670219E-2</v>
      </c>
      <c r="AG834" s="14">
        <f t="shared" si="303"/>
        <v>-2.9138410241870204E-2</v>
      </c>
      <c r="AH834" s="14">
        <f t="shared" si="304"/>
        <v>-2.0672222587444378E-2</v>
      </c>
      <c r="AI834" s="14">
        <f t="shared" si="305"/>
        <v>-3.8485057244307471E-3</v>
      </c>
      <c r="AJ834" s="14">
        <f t="shared" si="306"/>
        <v>-2.0888994601774798E-2</v>
      </c>
      <c r="AK834" s="14">
        <f t="shared" si="307"/>
        <v>-2.1691751839425746E-2</v>
      </c>
      <c r="AL834" s="14">
        <f t="shared" si="308"/>
        <v>-6.4877628216820655E-3</v>
      </c>
      <c r="AM834" s="14">
        <f t="shared" si="309"/>
        <v>-1.6436400400108225E-2</v>
      </c>
    </row>
    <row r="835" spans="1:39" x14ac:dyDescent="0.25">
      <c r="A835" s="11">
        <v>43963</v>
      </c>
      <c r="B835" s="12">
        <v>11055.6</v>
      </c>
      <c r="C835" s="12">
        <v>2870.12</v>
      </c>
      <c r="D835" s="12">
        <v>9002.5498050000006</v>
      </c>
      <c r="E835" s="12">
        <v>365.10000600000001</v>
      </c>
      <c r="F835" s="12">
        <v>2356.9499510000001</v>
      </c>
      <c r="G835" s="12">
        <v>36.979999999999997</v>
      </c>
      <c r="H835" s="12">
        <v>177.53999300000001</v>
      </c>
      <c r="I835" s="12">
        <v>1375.73999</v>
      </c>
      <c r="J835" s="12">
        <v>66.190002000000007</v>
      </c>
      <c r="K835" s="12">
        <v>431.82000699999998</v>
      </c>
      <c r="L835" s="12">
        <v>141.029999</v>
      </c>
      <c r="M835" s="12">
        <v>48.819443</v>
      </c>
      <c r="N835" s="12">
        <v>208.86000100000001</v>
      </c>
      <c r="O835" s="53"/>
      <c r="P835" s="13">
        <f t="shared" si="287"/>
        <v>-2.0460219255400092E-2</v>
      </c>
      <c r="Q835" s="13">
        <f t="shared" si="288"/>
        <v>-1.7462684487059787E-2</v>
      </c>
      <c r="R835" s="13">
        <f t="shared" si="289"/>
        <v>-1.5482267359697377E-2</v>
      </c>
      <c r="S835" s="13">
        <f t="shared" si="290"/>
        <v>-1.7912922192611536E-2</v>
      </c>
      <c r="T835" s="13">
        <f t="shared" si="291"/>
        <v>4.6543079946799182E-3</v>
      </c>
      <c r="U835" s="13">
        <f t="shared" si="292"/>
        <v>-3.2720389399675365E-2</v>
      </c>
      <c r="V835" s="13">
        <f t="shared" si="293"/>
        <v>-4.4496982716452083E-2</v>
      </c>
      <c r="W835" s="13">
        <f t="shared" si="294"/>
        <v>-1.9196966136021065E-2</v>
      </c>
      <c r="X835" s="13">
        <f t="shared" si="295"/>
        <v>-1.541024277352343E-2</v>
      </c>
      <c r="Y835" s="13">
        <f t="shared" si="296"/>
        <v>1.4936737287394974E-2</v>
      </c>
      <c r="Z835" s="13">
        <f t="shared" si="297"/>
        <v>1.9144841658830236E-2</v>
      </c>
      <c r="AA835" s="13">
        <f t="shared" si="298"/>
        <v>-1.9276131438041855E-3</v>
      </c>
      <c r="AB835" s="13">
        <f t="shared" si="299"/>
        <v>1.5464880707340534E-2</v>
      </c>
      <c r="AC835" s="55"/>
      <c r="AD835" s="14">
        <f t="shared" si="300"/>
        <v>-1.9309607471072656E-2</v>
      </c>
      <c r="AE835" s="14">
        <f t="shared" si="301"/>
        <v>3.491410676127623E-3</v>
      </c>
      <c r="AF835" s="14">
        <f t="shared" si="302"/>
        <v>-3.3366870108156262E-2</v>
      </c>
      <c r="AG835" s="14">
        <f t="shared" si="303"/>
        <v>-4.5551936144576713E-2</v>
      </c>
      <c r="AH835" s="14">
        <f t="shared" si="304"/>
        <v>-2.0257698476551112E-2</v>
      </c>
      <c r="AI835" s="14">
        <f t="shared" si="305"/>
        <v>-1.6096097990805143E-2</v>
      </c>
      <c r="AJ835" s="14">
        <f t="shared" si="306"/>
        <v>1.379708940595719E-2</v>
      </c>
      <c r="AK835" s="14">
        <f t="shared" si="307"/>
        <v>1.7806020199575875E-2</v>
      </c>
      <c r="AL835" s="14">
        <f t="shared" si="308"/>
        <v>-2.2852137686383295E-3</v>
      </c>
      <c r="AM835" s="14">
        <f t="shared" si="309"/>
        <v>1.4536343107360369E-2</v>
      </c>
    </row>
    <row r="836" spans="1:39" x14ac:dyDescent="0.25">
      <c r="A836" s="11">
        <v>43964</v>
      </c>
      <c r="B836" s="12">
        <v>10829.4</v>
      </c>
      <c r="C836" s="12">
        <v>2820</v>
      </c>
      <c r="D836" s="12">
        <v>8863.1699219999991</v>
      </c>
      <c r="E836" s="12">
        <v>358.55999800000001</v>
      </c>
      <c r="F836" s="12">
        <v>2367.919922</v>
      </c>
      <c r="G836" s="12">
        <v>35.770000000000003</v>
      </c>
      <c r="H836" s="12">
        <v>169.63999899999999</v>
      </c>
      <c r="I836" s="12">
        <v>1349.329956</v>
      </c>
      <c r="J836" s="12">
        <v>65.169998000000007</v>
      </c>
      <c r="K836" s="12">
        <v>438.26998900000001</v>
      </c>
      <c r="L836" s="12">
        <v>143.729996</v>
      </c>
      <c r="M836" s="12">
        <v>48.725338000000001</v>
      </c>
      <c r="N836" s="12">
        <v>212.08999600000001</v>
      </c>
      <c r="O836" s="53"/>
      <c r="P836" s="13">
        <f t="shared" si="287"/>
        <v>9.0494394887989937E-3</v>
      </c>
      <c r="Q836" s="13">
        <f t="shared" si="288"/>
        <v>1.1524822695035519E-2</v>
      </c>
      <c r="R836" s="13">
        <f t="shared" si="289"/>
        <v>9.0881485641001181E-3</v>
      </c>
      <c r="S836" s="13">
        <f t="shared" si="290"/>
        <v>-8.8408718699289901E-3</v>
      </c>
      <c r="T836" s="13">
        <f t="shared" si="291"/>
        <v>8.8390556646533724E-3</v>
      </c>
      <c r="U836" s="13">
        <f t="shared" si="292"/>
        <v>-7.5482247693599014E-3</v>
      </c>
      <c r="V836" s="13">
        <f t="shared" si="293"/>
        <v>-1.5562361563088656E-2</v>
      </c>
      <c r="W836" s="13">
        <f t="shared" si="294"/>
        <v>5.0395746198048652E-3</v>
      </c>
      <c r="X836" s="13">
        <f t="shared" si="295"/>
        <v>-2.7620071432257198E-3</v>
      </c>
      <c r="Y836" s="13">
        <f t="shared" si="296"/>
        <v>8.3967031564189387E-3</v>
      </c>
      <c r="Z836" s="13">
        <f t="shared" si="297"/>
        <v>4.7311488132233404E-3</v>
      </c>
      <c r="AA836" s="13">
        <f t="shared" si="298"/>
        <v>-6.7205485573029744E-3</v>
      </c>
      <c r="AB836" s="13">
        <f t="shared" si="299"/>
        <v>1.3532043255826132E-2</v>
      </c>
      <c r="AC836" s="55"/>
      <c r="AD836" s="14">
        <f t="shared" si="300"/>
        <v>-1.0237557148390111E-2</v>
      </c>
      <c r="AE836" s="14">
        <f t="shared" si="301"/>
        <v>7.6761583461010773E-3</v>
      </c>
      <c r="AF836" s="14">
        <f t="shared" si="302"/>
        <v>-8.1947054778407965E-3</v>
      </c>
      <c r="AG836" s="14">
        <f t="shared" si="303"/>
        <v>-1.6617314991213283E-2</v>
      </c>
      <c r="AH836" s="14">
        <f t="shared" si="304"/>
        <v>3.9788422792748166E-3</v>
      </c>
      <c r="AI836" s="14">
        <f t="shared" si="305"/>
        <v>-3.4478623605074328E-3</v>
      </c>
      <c r="AJ836" s="14">
        <f t="shared" si="306"/>
        <v>7.2570552749811543E-3</v>
      </c>
      <c r="AK836" s="14">
        <f t="shared" si="307"/>
        <v>3.3923273539689792E-3</v>
      </c>
      <c r="AL836" s="14">
        <f t="shared" si="308"/>
        <v>-7.0781491821371185E-3</v>
      </c>
      <c r="AM836" s="14">
        <f t="shared" si="309"/>
        <v>1.2603505655845967E-2</v>
      </c>
    </row>
    <row r="837" spans="1:39" x14ac:dyDescent="0.25">
      <c r="A837" s="11">
        <v>43965</v>
      </c>
      <c r="B837" s="12">
        <v>10927.4</v>
      </c>
      <c r="C837" s="12">
        <v>2852.5</v>
      </c>
      <c r="D837" s="12">
        <v>8943.7197269999997</v>
      </c>
      <c r="E837" s="12">
        <v>355.39001500000001</v>
      </c>
      <c r="F837" s="12">
        <v>2388.8500979999999</v>
      </c>
      <c r="G837" s="12">
        <v>35.5</v>
      </c>
      <c r="H837" s="12">
        <v>167</v>
      </c>
      <c r="I837" s="12">
        <v>1356.130005</v>
      </c>
      <c r="J837" s="12">
        <v>64.989998</v>
      </c>
      <c r="K837" s="12">
        <v>441.95001200000002</v>
      </c>
      <c r="L837" s="12">
        <v>144.41000399999999</v>
      </c>
      <c r="M837" s="12">
        <v>48.397877000000001</v>
      </c>
      <c r="N837" s="12">
        <v>214.96000699999999</v>
      </c>
      <c r="O837" s="53"/>
      <c r="P837" s="13">
        <f t="shared" si="287"/>
        <v>1.8211102366527676E-3</v>
      </c>
      <c r="Q837" s="13">
        <f t="shared" si="288"/>
        <v>3.9263803680980036E-3</v>
      </c>
      <c r="R837" s="13">
        <f t="shared" si="289"/>
        <v>7.9206242103206925E-3</v>
      </c>
      <c r="S837" s="13">
        <f t="shared" si="290"/>
        <v>2.7884781737607334E-2</v>
      </c>
      <c r="T837" s="13">
        <f t="shared" si="291"/>
        <v>8.7615087349026677E-3</v>
      </c>
      <c r="U837" s="13">
        <f t="shared" si="292"/>
        <v>-1.8873183098591539E-2</v>
      </c>
      <c r="V837" s="13">
        <f t="shared" si="293"/>
        <v>2.5928155688622834E-2</v>
      </c>
      <c r="W837" s="13">
        <f t="shared" si="294"/>
        <v>1.2579867665416078E-2</v>
      </c>
      <c r="X837" s="13">
        <f t="shared" si="295"/>
        <v>1.5694784295885E-2</v>
      </c>
      <c r="Y837" s="13">
        <f t="shared" si="296"/>
        <v>2.7695417281717427E-2</v>
      </c>
      <c r="Z837" s="13">
        <f t="shared" si="297"/>
        <v>7.6171384913195084E-3</v>
      </c>
      <c r="AA837" s="13">
        <f t="shared" si="298"/>
        <v>4.3146520662464827E-3</v>
      </c>
      <c r="AB837" s="13">
        <f t="shared" si="299"/>
        <v>1.0653111860012165E-2</v>
      </c>
      <c r="AC837" s="55"/>
      <c r="AD837" s="14">
        <f t="shared" si="300"/>
        <v>2.6488096459146213E-2</v>
      </c>
      <c r="AE837" s="14">
        <f t="shared" si="301"/>
        <v>7.5986114163503725E-3</v>
      </c>
      <c r="AF837" s="14">
        <f t="shared" si="302"/>
        <v>-1.9519663807072433E-2</v>
      </c>
      <c r="AG837" s="14">
        <f t="shared" si="303"/>
        <v>2.4873202260498207E-2</v>
      </c>
      <c r="AH837" s="14">
        <f t="shared" si="304"/>
        <v>1.1519135324886029E-2</v>
      </c>
      <c r="AI837" s="14">
        <f t="shared" si="305"/>
        <v>1.5008929078603288E-2</v>
      </c>
      <c r="AJ837" s="14">
        <f t="shared" si="306"/>
        <v>2.6555769400279643E-2</v>
      </c>
      <c r="AK837" s="14">
        <f t="shared" si="307"/>
        <v>6.2783170320651477E-3</v>
      </c>
      <c r="AL837" s="14">
        <f t="shared" si="308"/>
        <v>3.9570514414123386E-3</v>
      </c>
      <c r="AM837" s="14">
        <f t="shared" si="309"/>
        <v>9.7245742600320009E-3</v>
      </c>
    </row>
    <row r="838" spans="1:39" x14ac:dyDescent="0.25">
      <c r="A838" s="11">
        <v>43966</v>
      </c>
      <c r="B838" s="12">
        <v>10947.3</v>
      </c>
      <c r="C838" s="12">
        <v>2863.7</v>
      </c>
      <c r="D838" s="12">
        <v>9014.5595699999994</v>
      </c>
      <c r="E838" s="12">
        <v>365.29998799999998</v>
      </c>
      <c r="F838" s="12">
        <v>2409.780029</v>
      </c>
      <c r="G838" s="12">
        <v>34.830002</v>
      </c>
      <c r="H838" s="12">
        <v>171.33000200000001</v>
      </c>
      <c r="I838" s="12">
        <v>1373.1899410000001</v>
      </c>
      <c r="J838" s="12">
        <v>66.010002</v>
      </c>
      <c r="K838" s="12">
        <v>454.19000199999999</v>
      </c>
      <c r="L838" s="12">
        <v>145.509995</v>
      </c>
      <c r="M838" s="12">
        <v>48.606696999999997</v>
      </c>
      <c r="N838" s="12">
        <v>217.25</v>
      </c>
      <c r="O838" s="53"/>
      <c r="P838" s="13">
        <f t="shared" ref="P838:P901" si="310">B839/B838-1</f>
        <v>4.155362509477234E-2</v>
      </c>
      <c r="Q838" s="13">
        <f t="shared" ref="Q838:Q901" si="311">C839/C838-1</f>
        <v>3.1501204735132848E-2</v>
      </c>
      <c r="R838" s="13">
        <f t="shared" ref="R838:R901" si="312">D839/D838-1</f>
        <v>2.4434971702117281E-2</v>
      </c>
      <c r="S838" s="13">
        <f t="shared" ref="S838:S901" si="313">E839/E838-1</f>
        <v>7.3090968730062933E-3</v>
      </c>
      <c r="T838" s="13">
        <f t="shared" ref="T838:T901" si="314">F839/F838-1</f>
        <v>6.8387905956872608E-3</v>
      </c>
      <c r="U838" s="13">
        <f t="shared" ref="U838:U901" si="315">G839/G838-1</f>
        <v>4.5650183999415228E-2</v>
      </c>
      <c r="V838" s="13">
        <f t="shared" ref="V838:V901" si="316">H839/H838-1</f>
        <v>6.828914879718484E-3</v>
      </c>
      <c r="W838" s="13">
        <f t="shared" ref="W838:W901" si="317">I839/I838-1</f>
        <v>7.828487290091557E-3</v>
      </c>
      <c r="X838" s="13">
        <f t="shared" ref="X838:X901" si="318">J839/J838-1</f>
        <v>9.2410389564903106E-3</v>
      </c>
      <c r="Y838" s="13">
        <f t="shared" ref="Y838:Y901" si="319">K839/K838-1</f>
        <v>-3.5448050219299976E-3</v>
      </c>
      <c r="Z838" s="13">
        <f t="shared" ref="Z838:Z901" si="320">L839/L838-1</f>
        <v>5.0169062269571629E-3</v>
      </c>
      <c r="AA838" s="13">
        <f t="shared" ref="AA838:AA901" si="321">M839/M838-1</f>
        <v>2.4213947308536543E-2</v>
      </c>
      <c r="AB838" s="13">
        <f t="shared" ref="AB838:AB901" si="322">N839/N838-1</f>
        <v>-7.8249942462593758E-4</v>
      </c>
      <c r="AC838" s="55"/>
      <c r="AD838" s="14">
        <f t="shared" si="300"/>
        <v>5.9124115945451737E-3</v>
      </c>
      <c r="AE838" s="14">
        <f t="shared" si="301"/>
        <v>5.6758932771349656E-3</v>
      </c>
      <c r="AF838" s="14">
        <f t="shared" si="302"/>
        <v>4.5003703290934331E-2</v>
      </c>
      <c r="AG838" s="14">
        <f t="shared" si="303"/>
        <v>5.7739614515938571E-3</v>
      </c>
      <c r="AH838" s="14">
        <f t="shared" si="304"/>
        <v>6.7677549495615084E-3</v>
      </c>
      <c r="AI838" s="14">
        <f t="shared" si="305"/>
        <v>8.555183739208598E-3</v>
      </c>
      <c r="AJ838" s="14">
        <f t="shared" si="306"/>
        <v>-4.684452903367782E-3</v>
      </c>
      <c r="AK838" s="14">
        <f t="shared" si="307"/>
        <v>3.6780847677028018E-3</v>
      </c>
      <c r="AL838" s="14">
        <f t="shared" si="308"/>
        <v>2.3856346683702401E-2</v>
      </c>
      <c r="AM838" s="14">
        <f t="shared" si="309"/>
        <v>-1.7110370246061022E-3</v>
      </c>
    </row>
    <row r="839" spans="1:39" x14ac:dyDescent="0.25">
      <c r="A839" s="11">
        <v>43969</v>
      </c>
      <c r="B839" s="12">
        <v>11402.2</v>
      </c>
      <c r="C839" s="12">
        <v>2953.91</v>
      </c>
      <c r="D839" s="12">
        <v>9234.8300780000009</v>
      </c>
      <c r="E839" s="12">
        <v>367.97000100000002</v>
      </c>
      <c r="F839" s="12">
        <v>2426.26001</v>
      </c>
      <c r="G839" s="12">
        <v>36.419998</v>
      </c>
      <c r="H839" s="12">
        <v>172.5</v>
      </c>
      <c r="I839" s="12">
        <v>1383.9399410000001</v>
      </c>
      <c r="J839" s="12">
        <v>66.620002999999997</v>
      </c>
      <c r="K839" s="12">
        <v>452.57998700000002</v>
      </c>
      <c r="L839" s="12">
        <v>146.240005</v>
      </c>
      <c r="M839" s="12">
        <v>49.783656999999998</v>
      </c>
      <c r="N839" s="12">
        <v>217.08000200000001</v>
      </c>
      <c r="O839" s="53"/>
      <c r="P839" s="13">
        <f t="shared" si="310"/>
        <v>-1.3436003578256916E-2</v>
      </c>
      <c r="Q839" s="13">
        <f t="shared" si="311"/>
        <v>-1.0484408800538914E-2</v>
      </c>
      <c r="R839" s="13">
        <f t="shared" si="312"/>
        <v>-5.3850984349427256E-3</v>
      </c>
      <c r="S839" s="13">
        <f t="shared" si="313"/>
        <v>1.1495532213235959E-2</v>
      </c>
      <c r="T839" s="13">
        <f t="shared" si="314"/>
        <v>9.5084895703325678E-3</v>
      </c>
      <c r="U839" s="13">
        <f t="shared" si="315"/>
        <v>-2.7182813134695949E-2</v>
      </c>
      <c r="V839" s="13">
        <f t="shared" si="316"/>
        <v>2.052169855072461E-2</v>
      </c>
      <c r="W839" s="13">
        <f t="shared" si="317"/>
        <v>-7.5544867882384459E-3</v>
      </c>
      <c r="X839" s="13">
        <f t="shared" si="318"/>
        <v>7.9555535294708601E-3</v>
      </c>
      <c r="Y839" s="13">
        <f t="shared" si="319"/>
        <v>-3.4026648199979581E-3</v>
      </c>
      <c r="Z839" s="13">
        <f t="shared" si="320"/>
        <v>-5.812404068230248E-3</v>
      </c>
      <c r="AA839" s="13">
        <f t="shared" si="321"/>
        <v>-3.3937040824461695E-2</v>
      </c>
      <c r="AB839" s="13">
        <f t="shared" si="322"/>
        <v>-2.1512796927282252E-2</v>
      </c>
      <c r="AC839" s="55"/>
      <c r="AD839" s="14">
        <f t="shared" ref="AD839:AD902" si="323">S839-AD$3</f>
        <v>1.0098846934774839E-2</v>
      </c>
      <c r="AE839" s="14">
        <f t="shared" ref="AE839:AE902" si="324">T839-AE$3</f>
        <v>8.3455922517802726E-3</v>
      </c>
      <c r="AF839" s="14">
        <f t="shared" ref="AF839:AF902" si="325">U839-AF$3</f>
        <v>-2.7829293843176842E-2</v>
      </c>
      <c r="AG839" s="14">
        <f t="shared" ref="AG839:AG902" si="326">V839-AG$3</f>
        <v>1.9466745122599983E-2</v>
      </c>
      <c r="AH839" s="14">
        <f t="shared" ref="AH839:AH902" si="327">W839-AH$3</f>
        <v>-8.6152191287684945E-3</v>
      </c>
      <c r="AI839" s="14">
        <f t="shared" ref="AI839:AI902" si="328">X839-AI$3</f>
        <v>7.2696983121891467E-3</v>
      </c>
      <c r="AJ839" s="14">
        <f t="shared" ref="AJ839:AJ902" si="329">Y839-AJ$3</f>
        <v>-4.5423127014357426E-3</v>
      </c>
      <c r="AK839" s="14">
        <f t="shared" ref="AK839:AK902" si="330">Z839-AK$3</f>
        <v>-7.1512255274846087E-3</v>
      </c>
      <c r="AL839" s="14">
        <f t="shared" ref="AL839:AL902" si="331">AA839-AL$3</f>
        <v>-3.4294641449295837E-2</v>
      </c>
      <c r="AM839" s="14">
        <f t="shared" ref="AM839:AM902" si="332">AB839-AM$3</f>
        <v>-2.2441334527262418E-2</v>
      </c>
    </row>
    <row r="840" spans="1:39" x14ac:dyDescent="0.25">
      <c r="A840" s="11">
        <v>43970</v>
      </c>
      <c r="B840" s="12">
        <v>11249</v>
      </c>
      <c r="C840" s="12">
        <v>2922.94</v>
      </c>
      <c r="D840" s="12">
        <v>9185.0996090000008</v>
      </c>
      <c r="E840" s="12">
        <v>372.20001200000002</v>
      </c>
      <c r="F840" s="12">
        <v>2449.330078</v>
      </c>
      <c r="G840" s="12">
        <v>35.43</v>
      </c>
      <c r="H840" s="12">
        <v>176.03999300000001</v>
      </c>
      <c r="I840" s="12">
        <v>1373.4849850000001</v>
      </c>
      <c r="J840" s="12">
        <v>67.150002000000001</v>
      </c>
      <c r="K840" s="12">
        <v>451.040009</v>
      </c>
      <c r="L840" s="12">
        <v>145.38999899999999</v>
      </c>
      <c r="M840" s="12">
        <v>48.094147</v>
      </c>
      <c r="N840" s="12">
        <v>212.41000399999999</v>
      </c>
      <c r="O840" s="53"/>
      <c r="P840" s="13">
        <f t="shared" si="310"/>
        <v>1.5201351231220572E-2</v>
      </c>
      <c r="Q840" s="13">
        <f t="shared" si="311"/>
        <v>1.6651043127809739E-2</v>
      </c>
      <c r="R840" s="13">
        <f t="shared" si="312"/>
        <v>2.0759781833303403E-2</v>
      </c>
      <c r="S840" s="13">
        <f t="shared" si="313"/>
        <v>3.0709276280195263E-2</v>
      </c>
      <c r="T840" s="13">
        <f t="shared" si="314"/>
        <v>1.9846187100961199E-2</v>
      </c>
      <c r="U840" s="13">
        <f t="shared" si="315"/>
        <v>4.939316963025675E-2</v>
      </c>
      <c r="V840" s="13">
        <f t="shared" si="316"/>
        <v>5.0556693671306441E-3</v>
      </c>
      <c r="W840" s="13">
        <f t="shared" si="317"/>
        <v>2.4197560485162528E-2</v>
      </c>
      <c r="X840" s="13">
        <f t="shared" si="318"/>
        <v>3.365602282483926E-2</v>
      </c>
      <c r="Y840" s="13">
        <f t="shared" si="319"/>
        <v>-7.4716121247683231E-3</v>
      </c>
      <c r="Z840" s="13">
        <f t="shared" si="320"/>
        <v>3.8173210249489165E-2</v>
      </c>
      <c r="AA840" s="13">
        <f t="shared" si="321"/>
        <v>1.499897690253249E-2</v>
      </c>
      <c r="AB840" s="13">
        <f t="shared" si="322"/>
        <v>1.600675079315006E-2</v>
      </c>
      <c r="AC840" s="55"/>
      <c r="AD840" s="14">
        <f t="shared" si="323"/>
        <v>2.9312591001734143E-2</v>
      </c>
      <c r="AE840" s="14">
        <f t="shared" si="324"/>
        <v>1.8683289782408904E-2</v>
      </c>
      <c r="AF840" s="14">
        <f t="shared" si="325"/>
        <v>4.8746688921775853E-2</v>
      </c>
      <c r="AG840" s="14">
        <f t="shared" si="326"/>
        <v>4.0007159390060172E-3</v>
      </c>
      <c r="AH840" s="14">
        <f t="shared" si="327"/>
        <v>2.3136828144632481E-2</v>
      </c>
      <c r="AI840" s="14">
        <f t="shared" si="328"/>
        <v>3.2970167607557548E-2</v>
      </c>
      <c r="AJ840" s="14">
        <f t="shared" si="329"/>
        <v>-8.6112600062061076E-3</v>
      </c>
      <c r="AK840" s="14">
        <f t="shared" si="330"/>
        <v>3.6834388790234804E-2</v>
      </c>
      <c r="AL840" s="14">
        <f t="shared" si="331"/>
        <v>1.4641376277698346E-2</v>
      </c>
      <c r="AM840" s="14">
        <f t="shared" si="332"/>
        <v>1.5078213193169895E-2</v>
      </c>
    </row>
    <row r="841" spans="1:39" x14ac:dyDescent="0.25">
      <c r="A841" s="11">
        <v>43971</v>
      </c>
      <c r="B841" s="12">
        <v>11420</v>
      </c>
      <c r="C841" s="12">
        <v>2971.61</v>
      </c>
      <c r="D841" s="12">
        <v>9375.7802730000003</v>
      </c>
      <c r="E841" s="12">
        <v>383.63000499999998</v>
      </c>
      <c r="F841" s="12">
        <v>2497.9399410000001</v>
      </c>
      <c r="G841" s="12">
        <v>37.18</v>
      </c>
      <c r="H841" s="12">
        <v>176.929993</v>
      </c>
      <c r="I841" s="12">
        <v>1406.719971</v>
      </c>
      <c r="J841" s="12">
        <v>69.410004000000001</v>
      </c>
      <c r="K841" s="12">
        <v>447.67001299999998</v>
      </c>
      <c r="L841" s="12">
        <v>150.94000199999999</v>
      </c>
      <c r="M841" s="12">
        <v>48.815510000000003</v>
      </c>
      <c r="N841" s="12">
        <v>215.80999800000001</v>
      </c>
      <c r="O841" s="53"/>
      <c r="P841" s="13">
        <f t="shared" si="310"/>
        <v>-5.9894921190892791E-3</v>
      </c>
      <c r="Q841" s="13">
        <f t="shared" si="311"/>
        <v>-7.7735638256701822E-3</v>
      </c>
      <c r="R841" s="13">
        <f t="shared" si="312"/>
        <v>-9.6952346741498996E-3</v>
      </c>
      <c r="S841" s="13">
        <f t="shared" si="313"/>
        <v>-3.8057294293234456E-3</v>
      </c>
      <c r="T841" s="13">
        <f t="shared" si="314"/>
        <v>-2.0496870304857362E-2</v>
      </c>
      <c r="U841" s="13">
        <f t="shared" si="315"/>
        <v>-6.4281845077999056E-2</v>
      </c>
      <c r="V841" s="13">
        <f t="shared" si="316"/>
        <v>-9.4387501614833225E-3</v>
      </c>
      <c r="W841" s="13">
        <f t="shared" si="317"/>
        <v>-2.7865688131331057E-3</v>
      </c>
      <c r="X841" s="13">
        <f t="shared" si="318"/>
        <v>-1.5127545591266722E-2</v>
      </c>
      <c r="Y841" s="13">
        <f t="shared" si="319"/>
        <v>-2.5509890473722652E-2</v>
      </c>
      <c r="Z841" s="13">
        <f t="shared" si="320"/>
        <v>-1.8020411845496076E-2</v>
      </c>
      <c r="AA841" s="13">
        <f t="shared" si="321"/>
        <v>-1.1471866216290816E-2</v>
      </c>
      <c r="AB841" s="13">
        <f t="shared" si="322"/>
        <v>-2.2010101682128691E-2</v>
      </c>
      <c r="AC841" s="55"/>
      <c r="AD841" s="14">
        <f t="shared" si="323"/>
        <v>-5.2024147077845652E-3</v>
      </c>
      <c r="AE841" s="14">
        <f t="shared" si="324"/>
        <v>-2.1659767623409657E-2</v>
      </c>
      <c r="AF841" s="14">
        <f t="shared" si="325"/>
        <v>-6.4928325786479946E-2</v>
      </c>
      <c r="AG841" s="14">
        <f t="shared" si="326"/>
        <v>-1.0493703589607949E-2</v>
      </c>
      <c r="AH841" s="14">
        <f t="shared" si="327"/>
        <v>-3.8473011536631538E-3</v>
      </c>
      <c r="AI841" s="14">
        <f t="shared" si="328"/>
        <v>-1.5813400808548435E-2</v>
      </c>
      <c r="AJ841" s="14">
        <f t="shared" si="329"/>
        <v>-2.6649538355160436E-2</v>
      </c>
      <c r="AK841" s="14">
        <f t="shared" si="330"/>
        <v>-1.9359233304750437E-2</v>
      </c>
      <c r="AL841" s="14">
        <f t="shared" si="331"/>
        <v>-1.182946684112496E-2</v>
      </c>
      <c r="AM841" s="14">
        <f t="shared" si="332"/>
        <v>-2.2938639282108857E-2</v>
      </c>
    </row>
    <row r="842" spans="1:39" x14ac:dyDescent="0.25">
      <c r="A842" s="11">
        <v>43972</v>
      </c>
      <c r="B842" s="12">
        <v>11351.6</v>
      </c>
      <c r="C842" s="12">
        <v>2948.51</v>
      </c>
      <c r="D842" s="12">
        <v>9284.8798829999996</v>
      </c>
      <c r="E842" s="12">
        <v>382.17001299999998</v>
      </c>
      <c r="F842" s="12">
        <v>2446.73999</v>
      </c>
      <c r="G842" s="12">
        <v>34.790000999999997</v>
      </c>
      <c r="H842" s="12">
        <v>175.259995</v>
      </c>
      <c r="I842" s="12">
        <v>1402.8000489999999</v>
      </c>
      <c r="J842" s="12">
        <v>68.360000999999997</v>
      </c>
      <c r="K842" s="12">
        <v>436.25</v>
      </c>
      <c r="L842" s="12">
        <v>148.220001</v>
      </c>
      <c r="M842" s="12">
        <v>48.255504999999999</v>
      </c>
      <c r="N842" s="12">
        <v>211.05999800000001</v>
      </c>
      <c r="O842" s="53"/>
      <c r="P842" s="13">
        <f t="shared" si="310"/>
        <v>-1.7266288452729706E-3</v>
      </c>
      <c r="Q842" s="13">
        <f t="shared" si="311"/>
        <v>2.3537312066093108E-3</v>
      </c>
      <c r="R842" s="13">
        <f t="shared" si="312"/>
        <v>4.2768416501226536E-3</v>
      </c>
      <c r="S842" s="13">
        <f t="shared" si="313"/>
        <v>8.0853988928744069E-3</v>
      </c>
      <c r="T842" s="13">
        <f t="shared" si="314"/>
        <v>-4.0298957144195846E-3</v>
      </c>
      <c r="U842" s="13">
        <f t="shared" si="315"/>
        <v>3.2193129284474598E-2</v>
      </c>
      <c r="V842" s="13">
        <f t="shared" si="316"/>
        <v>1.4778107234340698E-2</v>
      </c>
      <c r="W842" s="13">
        <f t="shared" si="317"/>
        <v>5.4319894025038895E-3</v>
      </c>
      <c r="X842" s="13">
        <f t="shared" si="318"/>
        <v>5.1199238572274819E-3</v>
      </c>
      <c r="Y842" s="13">
        <f t="shared" si="319"/>
        <v>-1.5885370773639051E-2</v>
      </c>
      <c r="Z842" s="13">
        <f t="shared" si="320"/>
        <v>1.7811361369509227E-2</v>
      </c>
      <c r="AA842" s="13">
        <f t="shared" si="321"/>
        <v>-1.3769413458630808E-3</v>
      </c>
      <c r="AB842" s="13">
        <f t="shared" si="322"/>
        <v>1.2603065598437047E-2</v>
      </c>
      <c r="AC842" s="55"/>
      <c r="AD842" s="14">
        <f t="shared" si="323"/>
        <v>6.6887136144132874E-3</v>
      </c>
      <c r="AE842" s="14">
        <f t="shared" si="324"/>
        <v>-5.1927930329718798E-3</v>
      </c>
      <c r="AF842" s="14">
        <f t="shared" si="325"/>
        <v>3.1546648575993701E-2</v>
      </c>
      <c r="AG842" s="14">
        <f t="shared" si="326"/>
        <v>1.3723153806216071E-2</v>
      </c>
      <c r="AH842" s="14">
        <f t="shared" si="327"/>
        <v>4.3712570619738409E-3</v>
      </c>
      <c r="AI842" s="14">
        <f t="shared" si="328"/>
        <v>4.4340686399457685E-3</v>
      </c>
      <c r="AJ842" s="14">
        <f t="shared" si="329"/>
        <v>-1.7025018655076836E-2</v>
      </c>
      <c r="AK842" s="14">
        <f t="shared" si="330"/>
        <v>1.6472539910254866E-2</v>
      </c>
      <c r="AL842" s="14">
        <f t="shared" si="331"/>
        <v>-1.7345419706972247E-3</v>
      </c>
      <c r="AM842" s="14">
        <f t="shared" si="332"/>
        <v>1.1674527998456882E-2</v>
      </c>
    </row>
    <row r="843" spans="1:39" x14ac:dyDescent="0.25">
      <c r="A843" s="11">
        <v>43973</v>
      </c>
      <c r="B843" s="12">
        <v>11332</v>
      </c>
      <c r="C843" s="12">
        <v>2955.45</v>
      </c>
      <c r="D843" s="12">
        <v>9324.5898440000001</v>
      </c>
      <c r="E843" s="12">
        <v>385.26001000000002</v>
      </c>
      <c r="F843" s="12">
        <v>2436.8798830000001</v>
      </c>
      <c r="G843" s="12">
        <v>35.909999999999997</v>
      </c>
      <c r="H843" s="12">
        <v>177.85000600000001</v>
      </c>
      <c r="I843" s="12">
        <v>1410.420044</v>
      </c>
      <c r="J843" s="12">
        <v>68.709998999999996</v>
      </c>
      <c r="K843" s="12">
        <v>429.32000699999998</v>
      </c>
      <c r="L843" s="12">
        <v>150.86000100000001</v>
      </c>
      <c r="M843" s="12">
        <v>48.189059999999998</v>
      </c>
      <c r="N843" s="12">
        <v>213.720001</v>
      </c>
      <c r="O843" s="53"/>
      <c r="P843" s="13">
        <f t="shared" si="310"/>
        <v>2.3914578185668889E-2</v>
      </c>
      <c r="Q843" s="13">
        <f t="shared" si="311"/>
        <v>1.2289160703107926E-2</v>
      </c>
      <c r="R843" s="13">
        <f t="shared" si="312"/>
        <v>1.676200590212229E-3</v>
      </c>
      <c r="S843" s="13">
        <f t="shared" si="313"/>
        <v>-2.2400469231156461E-2</v>
      </c>
      <c r="T843" s="13">
        <f t="shared" si="314"/>
        <v>-6.1635274289799646E-3</v>
      </c>
      <c r="U843" s="13">
        <f t="shared" si="315"/>
        <v>7.7972431077695248E-3</v>
      </c>
      <c r="V843" s="13">
        <f t="shared" si="316"/>
        <v>-7.4782229695286029E-3</v>
      </c>
      <c r="W843" s="13">
        <f t="shared" si="317"/>
        <v>4.679440020777248E-3</v>
      </c>
      <c r="X843" s="13">
        <f t="shared" si="318"/>
        <v>4.3662204099290669E-3</v>
      </c>
      <c r="Y843" s="13">
        <f t="shared" si="319"/>
        <v>-3.3890845436420514E-2</v>
      </c>
      <c r="Z843" s="13">
        <f t="shared" si="320"/>
        <v>-2.5586643075787951E-2</v>
      </c>
      <c r="AA843" s="13">
        <f t="shared" si="321"/>
        <v>6.1060954498801667E-3</v>
      </c>
      <c r="AB843" s="13">
        <f t="shared" si="322"/>
        <v>-2.5734605906164165E-2</v>
      </c>
      <c r="AC843" s="55"/>
      <c r="AD843" s="14">
        <f t="shared" si="323"/>
        <v>-2.3797154509617582E-2</v>
      </c>
      <c r="AE843" s="14">
        <f t="shared" si="324"/>
        <v>-7.3264247475322598E-3</v>
      </c>
      <c r="AF843" s="14">
        <f t="shared" si="325"/>
        <v>7.1507623992886305E-3</v>
      </c>
      <c r="AG843" s="14">
        <f t="shared" si="326"/>
        <v>-8.5331763976532297E-3</v>
      </c>
      <c r="AH843" s="14">
        <f t="shared" si="327"/>
        <v>3.6187076802471998E-3</v>
      </c>
      <c r="AI843" s="14">
        <f t="shared" si="328"/>
        <v>3.6803651926473539E-3</v>
      </c>
      <c r="AJ843" s="14">
        <f t="shared" si="329"/>
        <v>-3.5030493317858298E-2</v>
      </c>
      <c r="AK843" s="14">
        <f t="shared" si="330"/>
        <v>-2.6925464535042312E-2</v>
      </c>
      <c r="AL843" s="14">
        <f t="shared" si="331"/>
        <v>5.7484948250460226E-3</v>
      </c>
      <c r="AM843" s="14">
        <f t="shared" si="332"/>
        <v>-2.6663143506144332E-2</v>
      </c>
    </row>
    <row r="844" spans="1:39" x14ac:dyDescent="0.25">
      <c r="A844" s="11">
        <v>43977</v>
      </c>
      <c r="B844" s="12">
        <v>11603</v>
      </c>
      <c r="C844" s="12">
        <v>2991.77</v>
      </c>
      <c r="D844" s="12">
        <v>9340.2197269999997</v>
      </c>
      <c r="E844" s="12">
        <v>376.63000499999998</v>
      </c>
      <c r="F844" s="12">
        <v>2421.860107</v>
      </c>
      <c r="G844" s="12">
        <v>36.189999</v>
      </c>
      <c r="H844" s="12">
        <v>176.520004</v>
      </c>
      <c r="I844" s="12">
        <v>1417.0200199999999</v>
      </c>
      <c r="J844" s="12">
        <v>69.010002</v>
      </c>
      <c r="K844" s="12">
        <v>414.76998900000001</v>
      </c>
      <c r="L844" s="12">
        <v>147</v>
      </c>
      <c r="M844" s="12">
        <v>48.483307000000003</v>
      </c>
      <c r="N844" s="12">
        <v>208.220001</v>
      </c>
      <c r="O844" s="53"/>
      <c r="P844" s="13">
        <f t="shared" si="310"/>
        <v>2.0210290442127077E-2</v>
      </c>
      <c r="Q844" s="13">
        <f t="shared" si="311"/>
        <v>1.4827343010993532E-2</v>
      </c>
      <c r="R844" s="13">
        <f t="shared" si="312"/>
        <v>7.723653951251519E-3</v>
      </c>
      <c r="S844" s="13">
        <f t="shared" si="313"/>
        <v>-3.8764622590279352E-3</v>
      </c>
      <c r="T844" s="13">
        <f t="shared" si="314"/>
        <v>-4.7361174854183563E-3</v>
      </c>
      <c r="U844" s="13">
        <f t="shared" si="315"/>
        <v>2.6250346124629731E-2</v>
      </c>
      <c r="V844" s="13">
        <f t="shared" si="316"/>
        <v>4.5321775542217502E-4</v>
      </c>
      <c r="W844" s="13">
        <f t="shared" si="317"/>
        <v>5.7864108370186962E-4</v>
      </c>
      <c r="X844" s="13">
        <f t="shared" si="318"/>
        <v>2.3040080479928005E-2</v>
      </c>
      <c r="Y844" s="13">
        <f t="shared" si="319"/>
        <v>1.2344253769045022E-2</v>
      </c>
      <c r="Z844" s="13">
        <f t="shared" si="320"/>
        <v>-7.074782312925243E-3</v>
      </c>
      <c r="AA844" s="13">
        <f t="shared" si="321"/>
        <v>2.2709362626604612E-2</v>
      </c>
      <c r="AB844" s="13">
        <f t="shared" si="322"/>
        <v>8.4525741597705206E-3</v>
      </c>
      <c r="AC844" s="55"/>
      <c r="AD844" s="14">
        <f t="shared" si="323"/>
        <v>-5.2731475374890547E-3</v>
      </c>
      <c r="AE844" s="14">
        <f t="shared" si="324"/>
        <v>-5.8990148039706515E-3</v>
      </c>
      <c r="AF844" s="14">
        <f t="shared" si="325"/>
        <v>2.5603865416148838E-2</v>
      </c>
      <c r="AG844" s="14">
        <f t="shared" si="326"/>
        <v>-6.0173567270245228E-4</v>
      </c>
      <c r="AH844" s="14">
        <f t="shared" si="327"/>
        <v>-4.8209125682817855E-4</v>
      </c>
      <c r="AI844" s="14">
        <f t="shared" si="328"/>
        <v>2.2354225262646292E-2</v>
      </c>
      <c r="AJ844" s="14">
        <f t="shared" si="329"/>
        <v>1.1204605887607237E-2</v>
      </c>
      <c r="AK844" s="14">
        <f t="shared" si="330"/>
        <v>-8.4136037721796036E-3</v>
      </c>
      <c r="AL844" s="14">
        <f t="shared" si="331"/>
        <v>2.235176200177047E-2</v>
      </c>
      <c r="AM844" s="14">
        <f t="shared" si="332"/>
        <v>7.524036559790356E-3</v>
      </c>
    </row>
    <row r="845" spans="1:39" x14ac:dyDescent="0.25">
      <c r="A845" s="11">
        <v>43978</v>
      </c>
      <c r="B845" s="12">
        <v>11837.5</v>
      </c>
      <c r="C845" s="12">
        <v>3036.13</v>
      </c>
      <c r="D845" s="12">
        <v>9412.3603519999997</v>
      </c>
      <c r="E845" s="12">
        <v>375.17001299999998</v>
      </c>
      <c r="F845" s="12">
        <v>2410.389893</v>
      </c>
      <c r="G845" s="12">
        <v>37.139999000000003</v>
      </c>
      <c r="H845" s="12">
        <v>176.60000600000001</v>
      </c>
      <c r="I845" s="12">
        <v>1417.839966</v>
      </c>
      <c r="J845" s="12">
        <v>70.599997999999999</v>
      </c>
      <c r="K845" s="12">
        <v>419.89001500000001</v>
      </c>
      <c r="L845" s="12">
        <v>145.96000699999999</v>
      </c>
      <c r="M845" s="12">
        <v>49.584332000000003</v>
      </c>
      <c r="N845" s="12">
        <v>209.979996</v>
      </c>
      <c r="O845" s="53"/>
      <c r="P845" s="13">
        <f t="shared" si="310"/>
        <v>-2.7539598732840842E-3</v>
      </c>
      <c r="Q845" s="13">
        <f t="shared" si="311"/>
        <v>-2.1079466294262605E-3</v>
      </c>
      <c r="R845" s="13">
        <f t="shared" si="312"/>
        <v>-4.6077834228672732E-3</v>
      </c>
      <c r="S845" s="13">
        <f t="shared" si="313"/>
        <v>1.2420966064790484E-2</v>
      </c>
      <c r="T845" s="13">
        <f t="shared" si="314"/>
        <v>-3.8540632065288127E-3</v>
      </c>
      <c r="U845" s="13">
        <f t="shared" si="315"/>
        <v>8.8853529586794266E-3</v>
      </c>
      <c r="V845" s="13">
        <f t="shared" si="316"/>
        <v>2.5481312837554393E-2</v>
      </c>
      <c r="W845" s="13">
        <f t="shared" si="317"/>
        <v>-7.8287114668618152E-4</v>
      </c>
      <c r="X845" s="13">
        <f t="shared" si="318"/>
        <v>3.8244335361028448E-3</v>
      </c>
      <c r="Y845" s="13">
        <f t="shared" si="319"/>
        <v>-1.5361196431403656E-2</v>
      </c>
      <c r="Z845" s="13">
        <f t="shared" si="320"/>
        <v>1.9388776817474529E-2</v>
      </c>
      <c r="AA845" s="13">
        <f t="shared" si="321"/>
        <v>2.6225159189398717E-2</v>
      </c>
      <c r="AB845" s="13">
        <f t="shared" si="322"/>
        <v>1.3334617836643803E-2</v>
      </c>
      <c r="AC845" s="55"/>
      <c r="AD845" s="14">
        <f t="shared" si="323"/>
        <v>1.1024280786329364E-2</v>
      </c>
      <c r="AE845" s="14">
        <f t="shared" si="324"/>
        <v>-5.0169605250811079E-3</v>
      </c>
      <c r="AF845" s="14">
        <f t="shared" si="325"/>
        <v>8.2388722501985315E-3</v>
      </c>
      <c r="AG845" s="14">
        <f t="shared" si="326"/>
        <v>2.4426359409429766E-2</v>
      </c>
      <c r="AH845" s="14">
        <f t="shared" si="327"/>
        <v>-1.8436034872162297E-3</v>
      </c>
      <c r="AI845" s="14">
        <f t="shared" si="328"/>
        <v>3.1385783188211318E-3</v>
      </c>
      <c r="AJ845" s="14">
        <f t="shared" si="329"/>
        <v>-1.6500844312841441E-2</v>
      </c>
      <c r="AK845" s="14">
        <f t="shared" si="330"/>
        <v>1.8049955358220168E-2</v>
      </c>
      <c r="AL845" s="14">
        <f t="shared" si="331"/>
        <v>2.5867558564564574E-2</v>
      </c>
      <c r="AM845" s="14">
        <f t="shared" si="332"/>
        <v>1.2406080236663638E-2</v>
      </c>
    </row>
    <row r="846" spans="1:39" x14ac:dyDescent="0.25">
      <c r="A846" s="11">
        <v>43979</v>
      </c>
      <c r="B846" s="12">
        <v>11804.9</v>
      </c>
      <c r="C846" s="12">
        <v>3029.73</v>
      </c>
      <c r="D846" s="12">
        <v>9368.9902340000008</v>
      </c>
      <c r="E846" s="12">
        <v>379.82998700000002</v>
      </c>
      <c r="F846" s="12">
        <v>2401.1000979999999</v>
      </c>
      <c r="G846" s="12">
        <v>37.470001000000003</v>
      </c>
      <c r="H846" s="12">
        <v>181.10000600000001</v>
      </c>
      <c r="I846" s="12">
        <v>1416.7299800000001</v>
      </c>
      <c r="J846" s="12">
        <v>70.870002999999997</v>
      </c>
      <c r="K846" s="12">
        <v>413.44000199999999</v>
      </c>
      <c r="L846" s="12">
        <v>148.78999300000001</v>
      </c>
      <c r="M846" s="12">
        <v>50.884689000000002</v>
      </c>
      <c r="N846" s="12">
        <v>212.779999</v>
      </c>
      <c r="O846" s="53"/>
      <c r="P846" s="13">
        <f t="shared" si="310"/>
        <v>-1.6095011393568726E-4</v>
      </c>
      <c r="Q846" s="13">
        <f t="shared" si="311"/>
        <v>4.8123100078225622E-3</v>
      </c>
      <c r="R846" s="13">
        <f t="shared" si="312"/>
        <v>1.290212498688792E-2</v>
      </c>
      <c r="S846" s="13">
        <f t="shared" si="313"/>
        <v>1.78238138949256E-2</v>
      </c>
      <c r="T846" s="13">
        <f t="shared" si="314"/>
        <v>1.7187962731906037E-2</v>
      </c>
      <c r="U846" s="13">
        <f t="shared" si="315"/>
        <v>1.387779519941823E-2</v>
      </c>
      <c r="V846" s="13">
        <f t="shared" si="316"/>
        <v>-3.484269901128545E-2</v>
      </c>
      <c r="W846" s="13">
        <f t="shared" si="317"/>
        <v>8.604366514499695E-3</v>
      </c>
      <c r="X846" s="13">
        <f t="shared" si="318"/>
        <v>1.4674770085730149E-2</v>
      </c>
      <c r="Y846" s="13">
        <f t="shared" si="319"/>
        <v>1.5213837484453263E-2</v>
      </c>
      <c r="Z846" s="13">
        <f t="shared" si="320"/>
        <v>4.1803900078145606E-2</v>
      </c>
      <c r="AA846" s="13">
        <f t="shared" si="321"/>
        <v>8.2074393733642115E-3</v>
      </c>
      <c r="AB846" s="13">
        <f t="shared" si="322"/>
        <v>2.9279048920382689E-2</v>
      </c>
      <c r="AC846" s="55"/>
      <c r="AD846" s="14">
        <f t="shared" si="323"/>
        <v>1.6427128616464479E-2</v>
      </c>
      <c r="AE846" s="14">
        <f t="shared" si="324"/>
        <v>1.6025065413353742E-2</v>
      </c>
      <c r="AF846" s="14">
        <f t="shared" si="325"/>
        <v>1.3231314490937335E-2</v>
      </c>
      <c r="AG846" s="14">
        <f t="shared" si="326"/>
        <v>-3.589765243941008E-2</v>
      </c>
      <c r="AH846" s="14">
        <f t="shared" si="327"/>
        <v>7.5436341739696464E-3</v>
      </c>
      <c r="AI846" s="14">
        <f t="shared" si="328"/>
        <v>1.3988914868448436E-2</v>
      </c>
      <c r="AJ846" s="14">
        <f t="shared" si="329"/>
        <v>1.4074189603015479E-2</v>
      </c>
      <c r="AK846" s="14">
        <f t="shared" si="330"/>
        <v>4.0465078618891245E-2</v>
      </c>
      <c r="AL846" s="14">
        <f t="shared" si="331"/>
        <v>7.8498387485300674E-3</v>
      </c>
      <c r="AM846" s="14">
        <f t="shared" si="332"/>
        <v>2.8350511320402522E-2</v>
      </c>
    </row>
    <row r="847" spans="1:39" x14ac:dyDescent="0.25">
      <c r="A847" s="11">
        <v>43980</v>
      </c>
      <c r="B847" s="12">
        <v>11803</v>
      </c>
      <c r="C847" s="12">
        <v>3044.31</v>
      </c>
      <c r="D847" s="12">
        <v>9489.8701170000004</v>
      </c>
      <c r="E847" s="12">
        <v>386.60000600000001</v>
      </c>
      <c r="F847" s="12">
        <v>2442.3701169999999</v>
      </c>
      <c r="G847" s="12">
        <v>37.990001999999997</v>
      </c>
      <c r="H847" s="12">
        <v>174.78999300000001</v>
      </c>
      <c r="I847" s="12">
        <v>1428.920044</v>
      </c>
      <c r="J847" s="12">
        <v>71.910004000000001</v>
      </c>
      <c r="K847" s="12">
        <v>419.73001099999999</v>
      </c>
      <c r="L847" s="12">
        <v>155.009995</v>
      </c>
      <c r="M847" s="12">
        <v>51.302321999999997</v>
      </c>
      <c r="N847" s="12">
        <v>219.009995</v>
      </c>
      <c r="O847" s="53"/>
      <c r="P847" s="13">
        <f t="shared" si="310"/>
        <v>8.2351944420910872E-3</v>
      </c>
      <c r="Q847" s="13">
        <f t="shared" si="311"/>
        <v>3.7512605483673855E-3</v>
      </c>
      <c r="R847" s="13">
        <f t="shared" si="312"/>
        <v>6.5522169675023001E-3</v>
      </c>
      <c r="S847" s="13">
        <f t="shared" si="313"/>
        <v>7.9668570931166194E-3</v>
      </c>
      <c r="T847" s="13">
        <f t="shared" si="314"/>
        <v>1.1738565666376433E-2</v>
      </c>
      <c r="U847" s="13">
        <f t="shared" si="315"/>
        <v>-1.2898183053530743E-2</v>
      </c>
      <c r="V847" s="13">
        <f t="shared" si="316"/>
        <v>8.9822533490233614E-3</v>
      </c>
      <c r="W847" s="13">
        <f t="shared" si="317"/>
        <v>2.0294361550716733E-3</v>
      </c>
      <c r="X847" s="13">
        <f t="shared" si="318"/>
        <v>9.4561529992405191E-3</v>
      </c>
      <c r="Y847" s="13">
        <f t="shared" si="319"/>
        <v>1.4747580201025956E-2</v>
      </c>
      <c r="Z847" s="13">
        <f t="shared" si="320"/>
        <v>-3.0965487096493716E-3</v>
      </c>
      <c r="AA847" s="13">
        <f t="shared" si="321"/>
        <v>6.2903975379515753E-3</v>
      </c>
      <c r="AB847" s="13">
        <f t="shared" si="322"/>
        <v>9.1338297140364233E-5</v>
      </c>
      <c r="AC847" s="55"/>
      <c r="AD847" s="14">
        <f t="shared" si="323"/>
        <v>6.5701718146554998E-3</v>
      </c>
      <c r="AE847" s="14">
        <f t="shared" si="324"/>
        <v>1.0575668347824137E-2</v>
      </c>
      <c r="AF847" s="14">
        <f t="shared" si="325"/>
        <v>-1.3544663762011638E-2</v>
      </c>
      <c r="AG847" s="14">
        <f t="shared" si="326"/>
        <v>7.9272999208987345E-3</v>
      </c>
      <c r="AH847" s="14">
        <f t="shared" si="327"/>
        <v>9.6870381454162513E-4</v>
      </c>
      <c r="AI847" s="14">
        <f t="shared" si="328"/>
        <v>8.7702977819588065E-3</v>
      </c>
      <c r="AJ847" s="14">
        <f t="shared" si="329"/>
        <v>1.3607932319588172E-2</v>
      </c>
      <c r="AK847" s="14">
        <f t="shared" si="330"/>
        <v>-4.4353701689037323E-3</v>
      </c>
      <c r="AL847" s="14">
        <f t="shared" si="331"/>
        <v>5.9327969131174312E-3</v>
      </c>
      <c r="AM847" s="14">
        <f t="shared" si="332"/>
        <v>-8.371993028398005E-4</v>
      </c>
    </row>
    <row r="848" spans="1:39" x14ac:dyDescent="0.25">
      <c r="A848" s="11">
        <v>43983</v>
      </c>
      <c r="B848" s="12">
        <v>11900.2</v>
      </c>
      <c r="C848" s="12">
        <v>3055.73</v>
      </c>
      <c r="D848" s="12">
        <v>9552.0498050000006</v>
      </c>
      <c r="E848" s="12">
        <v>389.67999300000002</v>
      </c>
      <c r="F848" s="12">
        <v>2471.040039</v>
      </c>
      <c r="G848" s="12">
        <v>37.5</v>
      </c>
      <c r="H848" s="12">
        <v>176.36000100000001</v>
      </c>
      <c r="I848" s="12">
        <v>1431.8199460000001</v>
      </c>
      <c r="J848" s="12">
        <v>72.589995999999999</v>
      </c>
      <c r="K848" s="12">
        <v>425.92001299999998</v>
      </c>
      <c r="L848" s="12">
        <v>154.529999</v>
      </c>
      <c r="M848" s="12">
        <v>51.625033999999999</v>
      </c>
      <c r="N848" s="12">
        <v>219.029999</v>
      </c>
      <c r="O848" s="53"/>
      <c r="P848" s="13">
        <f t="shared" si="310"/>
        <v>1.2285507806591323E-2</v>
      </c>
      <c r="Q848" s="13">
        <f t="shared" si="311"/>
        <v>8.2108039650099496E-3</v>
      </c>
      <c r="R848" s="13">
        <f t="shared" si="312"/>
        <v>5.8971717222948694E-3</v>
      </c>
      <c r="S848" s="13">
        <f t="shared" si="313"/>
        <v>1.9503413407215842E-3</v>
      </c>
      <c r="T848" s="13">
        <f t="shared" si="314"/>
        <v>5.5437102530908611E-4</v>
      </c>
      <c r="U848" s="13">
        <f t="shared" si="315"/>
        <v>1.0666933333332018E-3</v>
      </c>
      <c r="V848" s="13">
        <f t="shared" si="316"/>
        <v>-1.2077596892279496E-2</v>
      </c>
      <c r="W848" s="13">
        <f t="shared" si="317"/>
        <v>5.1682650606126312E-3</v>
      </c>
      <c r="X848" s="13">
        <f t="shared" si="318"/>
        <v>-7.025678855251738E-3</v>
      </c>
      <c r="Y848" s="13">
        <f t="shared" si="319"/>
        <v>3.2634883489262023E-3</v>
      </c>
      <c r="Z848" s="13">
        <f t="shared" si="320"/>
        <v>1.9154895613504808E-2</v>
      </c>
      <c r="AA848" s="13">
        <f t="shared" si="321"/>
        <v>4.7803939460844269E-3</v>
      </c>
      <c r="AB848" s="13">
        <f t="shared" si="322"/>
        <v>-7.4875588160872031E-3</v>
      </c>
      <c r="AC848" s="55"/>
      <c r="AD848" s="14">
        <f t="shared" si="323"/>
        <v>5.5365606226046439E-4</v>
      </c>
      <c r="AE848" s="14">
        <f t="shared" si="324"/>
        <v>-6.0852629324320887E-4</v>
      </c>
      <c r="AF848" s="14">
        <f t="shared" si="325"/>
        <v>4.2021262485230737E-4</v>
      </c>
      <c r="AG848" s="14">
        <f t="shared" si="326"/>
        <v>-1.3132550320404123E-2</v>
      </c>
      <c r="AH848" s="14">
        <f t="shared" si="327"/>
        <v>4.1075327200825826E-3</v>
      </c>
      <c r="AI848" s="14">
        <f t="shared" si="328"/>
        <v>-7.7115340725334514E-3</v>
      </c>
      <c r="AJ848" s="14">
        <f t="shared" si="329"/>
        <v>2.1238404674884183E-3</v>
      </c>
      <c r="AK848" s="14">
        <f t="shared" si="330"/>
        <v>1.7816074154250447E-2</v>
      </c>
      <c r="AL848" s="14">
        <f t="shared" si="331"/>
        <v>4.4227933212502828E-3</v>
      </c>
      <c r="AM848" s="14">
        <f t="shared" si="332"/>
        <v>-8.4160964160673677E-3</v>
      </c>
    </row>
    <row r="849" spans="1:39" x14ac:dyDescent="0.25">
      <c r="A849" s="11">
        <v>43984</v>
      </c>
      <c r="B849" s="12">
        <v>12046.4</v>
      </c>
      <c r="C849" s="12">
        <v>3080.82</v>
      </c>
      <c r="D849" s="12">
        <v>9608.3798829999996</v>
      </c>
      <c r="E849" s="12">
        <v>390.44000199999999</v>
      </c>
      <c r="F849" s="12">
        <v>2472.4099120000001</v>
      </c>
      <c r="G849" s="12">
        <v>37.540000999999997</v>
      </c>
      <c r="H849" s="12">
        <v>174.229996</v>
      </c>
      <c r="I849" s="12">
        <v>1439.219971</v>
      </c>
      <c r="J849" s="12">
        <v>72.080001999999993</v>
      </c>
      <c r="K849" s="12">
        <v>427.30999800000001</v>
      </c>
      <c r="L849" s="12">
        <v>157.490005</v>
      </c>
      <c r="M849" s="12">
        <v>51.871822000000002</v>
      </c>
      <c r="N849" s="12">
        <v>217.38999899999999</v>
      </c>
      <c r="O849" s="53"/>
      <c r="P849" s="13">
        <f t="shared" si="310"/>
        <v>2.1234559702483891E-2</v>
      </c>
      <c r="Q849" s="13">
        <f t="shared" si="311"/>
        <v>1.3648963587616247E-2</v>
      </c>
      <c r="R849" s="13">
        <f t="shared" si="312"/>
        <v>7.7567991594365004E-3</v>
      </c>
      <c r="S849" s="13">
        <f t="shared" si="313"/>
        <v>-1.3318025748806361E-3</v>
      </c>
      <c r="T849" s="13">
        <f t="shared" si="314"/>
        <v>2.422733370760044E-3</v>
      </c>
      <c r="U849" s="13">
        <f t="shared" si="315"/>
        <v>9.8561265355321392E-3</v>
      </c>
      <c r="V849" s="13">
        <f t="shared" si="316"/>
        <v>4.3621019195798638E-3</v>
      </c>
      <c r="W849" s="13">
        <f t="shared" si="317"/>
        <v>-1.9732675040818881E-3</v>
      </c>
      <c r="X849" s="13">
        <f t="shared" si="318"/>
        <v>5.9655936191567172E-3</v>
      </c>
      <c r="Y849" s="13">
        <f t="shared" si="319"/>
        <v>-1.2496775233421964E-2</v>
      </c>
      <c r="Z849" s="13">
        <f t="shared" si="320"/>
        <v>-4.5082606988297025E-3</v>
      </c>
      <c r="AA849" s="13">
        <f t="shared" si="321"/>
        <v>1.9030023661015694E-2</v>
      </c>
      <c r="AB849" s="13">
        <f t="shared" si="322"/>
        <v>-1.5778057940926682E-2</v>
      </c>
      <c r="AC849" s="55"/>
      <c r="AD849" s="14">
        <f t="shared" si="323"/>
        <v>-2.7284878533417557E-3</v>
      </c>
      <c r="AE849" s="14">
        <f t="shared" si="324"/>
        <v>1.259836052207749E-3</v>
      </c>
      <c r="AF849" s="14">
        <f t="shared" si="325"/>
        <v>9.2096458270512441E-3</v>
      </c>
      <c r="AG849" s="14">
        <f t="shared" si="326"/>
        <v>3.3071484914552365E-3</v>
      </c>
      <c r="AH849" s="14">
        <f t="shared" si="327"/>
        <v>-3.0339998446119363E-3</v>
      </c>
      <c r="AI849" s="14">
        <f t="shared" si="328"/>
        <v>5.2797384018750037E-3</v>
      </c>
      <c r="AJ849" s="14">
        <f t="shared" si="329"/>
        <v>-1.3636423114859748E-2</v>
      </c>
      <c r="AK849" s="14">
        <f t="shared" si="330"/>
        <v>-5.8470821580840632E-3</v>
      </c>
      <c r="AL849" s="14">
        <f t="shared" si="331"/>
        <v>1.8672423036181551E-2</v>
      </c>
      <c r="AM849" s="14">
        <f t="shared" si="332"/>
        <v>-1.6706595540906848E-2</v>
      </c>
    </row>
    <row r="850" spans="1:39" x14ac:dyDescent="0.25">
      <c r="A850" s="11">
        <v>43985</v>
      </c>
      <c r="B850" s="12">
        <v>12302.2</v>
      </c>
      <c r="C850" s="12">
        <v>3122.87</v>
      </c>
      <c r="D850" s="12">
        <v>9682.9101559999999</v>
      </c>
      <c r="E850" s="12">
        <v>389.92001299999998</v>
      </c>
      <c r="F850" s="12">
        <v>2478.3999020000001</v>
      </c>
      <c r="G850" s="12">
        <v>37.909999999999997</v>
      </c>
      <c r="H850" s="12">
        <v>174.990005</v>
      </c>
      <c r="I850" s="12">
        <v>1436.380005</v>
      </c>
      <c r="J850" s="12">
        <v>72.510002</v>
      </c>
      <c r="K850" s="12">
        <v>421.97000100000002</v>
      </c>
      <c r="L850" s="12">
        <v>156.779999</v>
      </c>
      <c r="M850" s="12">
        <v>52.858944000000001</v>
      </c>
      <c r="N850" s="12">
        <v>213.96000699999999</v>
      </c>
      <c r="O850" s="53"/>
      <c r="P850" s="13">
        <f t="shared" si="310"/>
        <v>-1.2355513647965832E-3</v>
      </c>
      <c r="Q850" s="13">
        <f t="shared" si="311"/>
        <v>-3.3686961032639573E-3</v>
      </c>
      <c r="R850" s="13">
        <f t="shared" si="312"/>
        <v>-6.929795373390113E-3</v>
      </c>
      <c r="S850" s="13">
        <f t="shared" si="313"/>
        <v>-1.0566333767536018E-2</v>
      </c>
      <c r="T850" s="13">
        <f t="shared" si="314"/>
        <v>-7.1819741380865221E-3</v>
      </c>
      <c r="U850" s="13">
        <f t="shared" si="315"/>
        <v>-1.2925402268530672E-2</v>
      </c>
      <c r="V850" s="13">
        <f t="shared" si="316"/>
        <v>-2.0286890099808885E-2</v>
      </c>
      <c r="W850" s="13">
        <f t="shared" si="317"/>
        <v>-1.6847875155432845E-2</v>
      </c>
      <c r="X850" s="13">
        <f t="shared" si="318"/>
        <v>-2.1928064489640908E-2</v>
      </c>
      <c r="Y850" s="13">
        <f t="shared" si="319"/>
        <v>-1.8105585662237633E-2</v>
      </c>
      <c r="Z850" s="13">
        <f t="shared" si="320"/>
        <v>-1.3904790240494846E-2</v>
      </c>
      <c r="AA850" s="13">
        <f t="shared" si="321"/>
        <v>5.3873569627116424E-4</v>
      </c>
      <c r="AB850" s="13">
        <f t="shared" si="322"/>
        <v>-1.7433215918711387E-2</v>
      </c>
      <c r="AC850" s="55"/>
      <c r="AD850" s="14">
        <f t="shared" si="323"/>
        <v>-1.1963019045997138E-2</v>
      </c>
      <c r="AE850" s="14">
        <f t="shared" si="324"/>
        <v>-8.3448714566388173E-3</v>
      </c>
      <c r="AF850" s="14">
        <f t="shared" si="325"/>
        <v>-1.3571882977011568E-2</v>
      </c>
      <c r="AG850" s="14">
        <f t="shared" si="326"/>
        <v>-2.1341843527933512E-2</v>
      </c>
      <c r="AH850" s="14">
        <f t="shared" si="327"/>
        <v>-1.7908607495962892E-2</v>
      </c>
      <c r="AI850" s="14">
        <f t="shared" si="328"/>
        <v>-2.2613919706922621E-2</v>
      </c>
      <c r="AJ850" s="14">
        <f t="shared" si="329"/>
        <v>-1.9245233543675418E-2</v>
      </c>
      <c r="AK850" s="14">
        <f t="shared" si="330"/>
        <v>-1.5243611699749207E-2</v>
      </c>
      <c r="AL850" s="14">
        <f t="shared" si="331"/>
        <v>1.8113507143702033E-4</v>
      </c>
      <c r="AM850" s="14">
        <f t="shared" si="332"/>
        <v>-1.8361753518691553E-2</v>
      </c>
    </row>
    <row r="851" spans="1:39" x14ac:dyDescent="0.25">
      <c r="A851" s="11">
        <v>43986</v>
      </c>
      <c r="B851" s="12">
        <v>12287</v>
      </c>
      <c r="C851" s="12">
        <v>3112.35</v>
      </c>
      <c r="D851" s="12">
        <v>9615.8095699999994</v>
      </c>
      <c r="E851" s="12">
        <v>385.79998799999998</v>
      </c>
      <c r="F851" s="12">
        <v>2460.6000979999999</v>
      </c>
      <c r="G851" s="12">
        <v>37.419998</v>
      </c>
      <c r="H851" s="12">
        <v>171.44000199999999</v>
      </c>
      <c r="I851" s="12">
        <v>1412.1800539999999</v>
      </c>
      <c r="J851" s="12">
        <v>70.919998000000007</v>
      </c>
      <c r="K851" s="12">
        <v>414.32998700000002</v>
      </c>
      <c r="L851" s="12">
        <v>154.60000600000001</v>
      </c>
      <c r="M851" s="12">
        <v>52.887421000000003</v>
      </c>
      <c r="N851" s="12">
        <v>210.229996</v>
      </c>
      <c r="O851" s="53"/>
      <c r="P851" s="13">
        <f t="shared" si="310"/>
        <v>2.8843493122812758E-2</v>
      </c>
      <c r="Q851" s="13">
        <f t="shared" si="311"/>
        <v>2.621170498176606E-2</v>
      </c>
      <c r="R851" s="13">
        <f t="shared" si="312"/>
        <v>2.0619221559729839E-2</v>
      </c>
      <c r="S851" s="13">
        <f t="shared" si="313"/>
        <v>1.8403333905754327E-2</v>
      </c>
      <c r="T851" s="13">
        <f t="shared" si="314"/>
        <v>9.103430507950927E-3</v>
      </c>
      <c r="U851" s="13">
        <f t="shared" si="315"/>
        <v>3.7680493729582709E-2</v>
      </c>
      <c r="V851" s="13">
        <f t="shared" si="316"/>
        <v>1.4232401840499342E-2</v>
      </c>
      <c r="W851" s="13">
        <f t="shared" si="317"/>
        <v>1.8559928619413801E-2</v>
      </c>
      <c r="X851" s="13">
        <f t="shared" si="318"/>
        <v>1.8471588225368984E-2</v>
      </c>
      <c r="Y851" s="13">
        <f t="shared" si="319"/>
        <v>1.2719376258904402E-2</v>
      </c>
      <c r="Z851" s="13">
        <f t="shared" si="320"/>
        <v>9.0555882643368335E-3</v>
      </c>
      <c r="AA851" s="13">
        <f t="shared" si="321"/>
        <v>9.5119593749901643E-3</v>
      </c>
      <c r="AB851" s="13">
        <f t="shared" si="322"/>
        <v>4.994544165809689E-3</v>
      </c>
      <c r="AC851" s="55"/>
      <c r="AD851" s="14">
        <f t="shared" si="323"/>
        <v>1.7006648627293206E-2</v>
      </c>
      <c r="AE851" s="14">
        <f t="shared" si="324"/>
        <v>7.9405331893986318E-3</v>
      </c>
      <c r="AF851" s="14">
        <f t="shared" si="325"/>
        <v>3.7034013021101812E-2</v>
      </c>
      <c r="AG851" s="14">
        <f t="shared" si="326"/>
        <v>1.3177448412374716E-2</v>
      </c>
      <c r="AH851" s="14">
        <f t="shared" si="327"/>
        <v>1.7499196278883754E-2</v>
      </c>
      <c r="AI851" s="14">
        <f t="shared" si="328"/>
        <v>1.7785733008087272E-2</v>
      </c>
      <c r="AJ851" s="14">
        <f t="shared" si="329"/>
        <v>1.1579728377466618E-2</v>
      </c>
      <c r="AK851" s="14">
        <f t="shared" si="330"/>
        <v>7.7167668050824728E-3</v>
      </c>
      <c r="AL851" s="14">
        <f t="shared" si="331"/>
        <v>9.1543587501560202E-3</v>
      </c>
      <c r="AM851" s="14">
        <f t="shared" si="332"/>
        <v>4.0660065658295243E-3</v>
      </c>
    </row>
    <row r="852" spans="1:39" x14ac:dyDescent="0.25">
      <c r="A852" s="11">
        <v>43987</v>
      </c>
      <c r="B852" s="12">
        <v>12641.4</v>
      </c>
      <c r="C852" s="12">
        <v>3193.93</v>
      </c>
      <c r="D852" s="12">
        <v>9814.0800780000009</v>
      </c>
      <c r="E852" s="12">
        <v>392.89999399999999</v>
      </c>
      <c r="F852" s="12">
        <v>2483</v>
      </c>
      <c r="G852" s="12">
        <v>38.830002</v>
      </c>
      <c r="H852" s="12">
        <v>173.88000500000001</v>
      </c>
      <c r="I852" s="12">
        <v>1438.3900149999999</v>
      </c>
      <c r="J852" s="12">
        <v>72.230002999999996</v>
      </c>
      <c r="K852" s="12">
        <v>419.60000600000001</v>
      </c>
      <c r="L852" s="12">
        <v>156</v>
      </c>
      <c r="M852" s="12">
        <v>53.390484000000001</v>
      </c>
      <c r="N852" s="12">
        <v>211.279999</v>
      </c>
      <c r="O852" s="53"/>
      <c r="P852" s="13">
        <f t="shared" si="310"/>
        <v>1.5441327701045893E-2</v>
      </c>
      <c r="Q852" s="13">
        <f t="shared" si="311"/>
        <v>1.2041591393674889E-2</v>
      </c>
      <c r="R852" s="13">
        <f t="shared" si="312"/>
        <v>1.1276647543164486E-2</v>
      </c>
      <c r="S852" s="13">
        <f t="shared" si="313"/>
        <v>1.2420476137752212E-2</v>
      </c>
      <c r="T852" s="13">
        <f t="shared" si="314"/>
        <v>1.6536471606927172E-2</v>
      </c>
      <c r="U852" s="13">
        <f t="shared" si="315"/>
        <v>7.2108932675305493E-3</v>
      </c>
      <c r="V852" s="13">
        <f t="shared" si="316"/>
        <v>1.535540558559334E-2</v>
      </c>
      <c r="W852" s="13">
        <f t="shared" si="317"/>
        <v>5.7147017945615719E-3</v>
      </c>
      <c r="X852" s="13">
        <f t="shared" si="318"/>
        <v>-2.5335745867267834E-2</v>
      </c>
      <c r="Y852" s="13">
        <f t="shared" si="319"/>
        <v>-2.6219256059789586E-4</v>
      </c>
      <c r="Z852" s="13">
        <f t="shared" si="320"/>
        <v>5.7689743589750542E-4</v>
      </c>
      <c r="AA852" s="13">
        <f t="shared" si="321"/>
        <v>4.9777035173534934E-3</v>
      </c>
      <c r="AB852" s="13">
        <f t="shared" si="322"/>
        <v>1.50037770494309E-2</v>
      </c>
      <c r="AC852" s="55"/>
      <c r="AD852" s="14">
        <f t="shared" si="323"/>
        <v>1.1023790859291092E-2</v>
      </c>
      <c r="AE852" s="14">
        <f t="shared" si="324"/>
        <v>1.5373574288374877E-2</v>
      </c>
      <c r="AF852" s="14">
        <f t="shared" si="325"/>
        <v>6.564412559049655E-3</v>
      </c>
      <c r="AG852" s="14">
        <f t="shared" si="326"/>
        <v>1.4300452157468713E-2</v>
      </c>
      <c r="AH852" s="14">
        <f t="shared" si="327"/>
        <v>4.6539694540315233E-3</v>
      </c>
      <c r="AI852" s="14">
        <f t="shared" si="328"/>
        <v>-2.6021601084549546E-2</v>
      </c>
      <c r="AJ852" s="14">
        <f t="shared" si="329"/>
        <v>-1.4018404420356799E-3</v>
      </c>
      <c r="AK852" s="14">
        <f t="shared" si="330"/>
        <v>-7.6192402335685571E-4</v>
      </c>
      <c r="AL852" s="14">
        <f t="shared" si="331"/>
        <v>4.6201028925193493E-3</v>
      </c>
      <c r="AM852" s="14">
        <f t="shared" si="332"/>
        <v>1.4075239449450735E-2</v>
      </c>
    </row>
    <row r="853" spans="1:39" x14ac:dyDescent="0.25">
      <c r="A853" s="11">
        <v>43990</v>
      </c>
      <c r="B853" s="12">
        <v>12836.6</v>
      </c>
      <c r="C853" s="12">
        <v>3232.39</v>
      </c>
      <c r="D853" s="12">
        <v>9924.75</v>
      </c>
      <c r="E853" s="12">
        <v>397.77999899999998</v>
      </c>
      <c r="F853" s="12">
        <v>2524.0600589999999</v>
      </c>
      <c r="G853" s="12">
        <v>39.110000999999997</v>
      </c>
      <c r="H853" s="12">
        <v>176.550003</v>
      </c>
      <c r="I853" s="12">
        <v>1446.6099850000001</v>
      </c>
      <c r="J853" s="12">
        <v>70.400002000000001</v>
      </c>
      <c r="K853" s="12">
        <v>419.48998999999998</v>
      </c>
      <c r="L853" s="12">
        <v>156.08999600000001</v>
      </c>
      <c r="M853" s="12">
        <v>53.656246000000003</v>
      </c>
      <c r="N853" s="12">
        <v>214.449997</v>
      </c>
      <c r="O853" s="53"/>
      <c r="P853" s="13">
        <f t="shared" si="310"/>
        <v>-1.6912578097003861E-2</v>
      </c>
      <c r="Q853" s="13">
        <f t="shared" si="311"/>
        <v>-7.7991826481333959E-3</v>
      </c>
      <c r="R853" s="13">
        <f t="shared" si="312"/>
        <v>2.9219879593944675E-3</v>
      </c>
      <c r="S853" s="13">
        <f t="shared" si="313"/>
        <v>-1.5586379444884058E-3</v>
      </c>
      <c r="T853" s="13">
        <f t="shared" si="314"/>
        <v>3.0427187231997666E-2</v>
      </c>
      <c r="U853" s="13">
        <f t="shared" si="315"/>
        <v>-2.1733648127495453E-2</v>
      </c>
      <c r="V853" s="13">
        <f t="shared" si="316"/>
        <v>-1.1271622578222229E-2</v>
      </c>
      <c r="W853" s="13">
        <f t="shared" si="317"/>
        <v>6.6016750188544471E-3</v>
      </c>
      <c r="X853" s="13">
        <f t="shared" si="318"/>
        <v>4.2610794244013483E-4</v>
      </c>
      <c r="Y853" s="13">
        <f t="shared" si="319"/>
        <v>3.4708809142263375E-2</v>
      </c>
      <c r="Z853" s="13">
        <f t="shared" si="320"/>
        <v>4.9330836038972148E-3</v>
      </c>
      <c r="AA853" s="13">
        <f t="shared" si="321"/>
        <v>-1.6451337277676892E-2</v>
      </c>
      <c r="AB853" s="13">
        <f t="shared" si="322"/>
        <v>-4.7563721812502457E-3</v>
      </c>
      <c r="AC853" s="55"/>
      <c r="AD853" s="14">
        <f t="shared" si="323"/>
        <v>-2.9553232229495253E-3</v>
      </c>
      <c r="AE853" s="14">
        <f t="shared" si="324"/>
        <v>2.926428991344537E-2</v>
      </c>
      <c r="AF853" s="14">
        <f t="shared" si="325"/>
        <v>-2.2380128835976346E-2</v>
      </c>
      <c r="AG853" s="14">
        <f t="shared" si="326"/>
        <v>-1.2326576006346856E-2</v>
      </c>
      <c r="AH853" s="14">
        <f t="shared" si="327"/>
        <v>5.5409426783243985E-3</v>
      </c>
      <c r="AI853" s="14">
        <f t="shared" si="328"/>
        <v>-2.5974727484157827E-4</v>
      </c>
      <c r="AJ853" s="14">
        <f t="shared" si="329"/>
        <v>3.356916126082559E-2</v>
      </c>
      <c r="AK853" s="14">
        <f t="shared" si="330"/>
        <v>3.5942621446428537E-3</v>
      </c>
      <c r="AL853" s="14">
        <f t="shared" si="331"/>
        <v>-1.6808937902511034E-2</v>
      </c>
      <c r="AM853" s="14">
        <f t="shared" si="332"/>
        <v>-5.6849097812304104E-3</v>
      </c>
    </row>
    <row r="854" spans="1:39" x14ac:dyDescent="0.25">
      <c r="A854" s="11">
        <v>43991</v>
      </c>
      <c r="B854" s="12">
        <v>12619.5</v>
      </c>
      <c r="C854" s="12">
        <v>3207.18</v>
      </c>
      <c r="D854" s="12">
        <v>9953.75</v>
      </c>
      <c r="E854" s="12">
        <v>397.16000400000001</v>
      </c>
      <c r="F854" s="12">
        <v>2600.860107</v>
      </c>
      <c r="G854" s="12">
        <v>38.259998000000003</v>
      </c>
      <c r="H854" s="12">
        <v>174.55999800000001</v>
      </c>
      <c r="I854" s="12">
        <v>1456.160034</v>
      </c>
      <c r="J854" s="12">
        <v>70.430000000000007</v>
      </c>
      <c r="K854" s="12">
        <v>434.04998799999998</v>
      </c>
      <c r="L854" s="12">
        <v>156.86000100000001</v>
      </c>
      <c r="M854" s="12">
        <v>52.773529000000003</v>
      </c>
      <c r="N854" s="12">
        <v>213.429993</v>
      </c>
      <c r="O854" s="53"/>
      <c r="P854" s="13">
        <f t="shared" si="310"/>
        <v>-1.3494987915527501E-2</v>
      </c>
      <c r="Q854" s="13">
        <f t="shared" si="311"/>
        <v>-5.3130787794885004E-3</v>
      </c>
      <c r="R854" s="13">
        <f t="shared" si="312"/>
        <v>6.6909063418310044E-3</v>
      </c>
      <c r="S854" s="13">
        <f t="shared" si="313"/>
        <v>2.4322698415523147E-2</v>
      </c>
      <c r="T854" s="13">
        <f t="shared" si="314"/>
        <v>1.7913244881801793E-2</v>
      </c>
      <c r="U854" s="13">
        <f t="shared" si="315"/>
        <v>-2.0125353900959597E-2</v>
      </c>
      <c r="V854" s="13">
        <f t="shared" si="316"/>
        <v>4.3194363464646779E-2</v>
      </c>
      <c r="W854" s="13">
        <f t="shared" si="317"/>
        <v>6.6544485315822577E-3</v>
      </c>
      <c r="X854" s="13">
        <f t="shared" si="318"/>
        <v>1.4201334658525688E-4</v>
      </c>
      <c r="Y854" s="13">
        <f t="shared" si="319"/>
        <v>9.9072229441010684E-4</v>
      </c>
      <c r="Z854" s="13">
        <f t="shared" si="320"/>
        <v>1.9444109272955812E-2</v>
      </c>
      <c r="AA854" s="13">
        <f t="shared" si="321"/>
        <v>1.3668879335319684E-2</v>
      </c>
      <c r="AB854" s="13">
        <f t="shared" si="322"/>
        <v>-1.3119009004513016E-3</v>
      </c>
      <c r="AC854" s="55"/>
      <c r="AD854" s="14">
        <f t="shared" si="323"/>
        <v>2.2926013137062027E-2</v>
      </c>
      <c r="AE854" s="14">
        <f t="shared" si="324"/>
        <v>1.6750347563249498E-2</v>
      </c>
      <c r="AF854" s="14">
        <f t="shared" si="325"/>
        <v>-2.0771834609440491E-2</v>
      </c>
      <c r="AG854" s="14">
        <f t="shared" si="326"/>
        <v>4.2139410036522149E-2</v>
      </c>
      <c r="AH854" s="14">
        <f t="shared" si="327"/>
        <v>5.5937161910522091E-3</v>
      </c>
      <c r="AI854" s="14">
        <f t="shared" si="328"/>
        <v>-5.4384187069645622E-4</v>
      </c>
      <c r="AJ854" s="14">
        <f t="shared" si="329"/>
        <v>-1.4892558702767717E-4</v>
      </c>
      <c r="AK854" s="14">
        <f t="shared" si="330"/>
        <v>1.8105287813701451E-2</v>
      </c>
      <c r="AL854" s="14">
        <f t="shared" si="331"/>
        <v>1.3311278710485539E-2</v>
      </c>
      <c r="AM854" s="14">
        <f t="shared" si="332"/>
        <v>-2.2404385004314662E-3</v>
      </c>
    </row>
    <row r="855" spans="1:39" x14ac:dyDescent="0.25">
      <c r="A855" s="11">
        <v>43992</v>
      </c>
      <c r="B855" s="12">
        <v>12449.2</v>
      </c>
      <c r="C855" s="12">
        <v>3190.14</v>
      </c>
      <c r="D855" s="12">
        <v>10020.349609000001</v>
      </c>
      <c r="E855" s="12">
        <v>406.82000699999998</v>
      </c>
      <c r="F855" s="12">
        <v>2647.4499510000001</v>
      </c>
      <c r="G855" s="12">
        <v>37.490001999999997</v>
      </c>
      <c r="H855" s="12">
        <v>182.10000600000001</v>
      </c>
      <c r="I855" s="12">
        <v>1465.849976</v>
      </c>
      <c r="J855" s="12">
        <v>70.440002000000007</v>
      </c>
      <c r="K855" s="12">
        <v>434.48001099999999</v>
      </c>
      <c r="L855" s="12">
        <v>159.91000399999999</v>
      </c>
      <c r="M855" s="12">
        <v>53.494883999999999</v>
      </c>
      <c r="N855" s="12">
        <v>213.14999399999999</v>
      </c>
      <c r="O855" s="53"/>
      <c r="P855" s="13">
        <f t="shared" si="310"/>
        <v>-6.3457892876650712E-2</v>
      </c>
      <c r="Q855" s="13">
        <f t="shared" si="311"/>
        <v>-5.8944121574601716E-2</v>
      </c>
      <c r="R855" s="13">
        <f t="shared" si="312"/>
        <v>-5.2654763614845113E-2</v>
      </c>
      <c r="S855" s="13">
        <f t="shared" si="313"/>
        <v>-4.7072399760319517E-2</v>
      </c>
      <c r="T855" s="13">
        <f t="shared" si="314"/>
        <v>-3.3802334947332091E-2</v>
      </c>
      <c r="U855" s="13">
        <f t="shared" si="315"/>
        <v>-6.5084098955236036E-2</v>
      </c>
      <c r="V855" s="13">
        <f t="shared" si="316"/>
        <v>-5.518947099869953E-2</v>
      </c>
      <c r="W855" s="13">
        <f t="shared" si="317"/>
        <v>-4.230310810470006E-2</v>
      </c>
      <c r="X855" s="13">
        <f t="shared" si="318"/>
        <v>-3.747869002048021E-2</v>
      </c>
      <c r="Y855" s="13">
        <f t="shared" si="319"/>
        <v>-2.0530318482246512E-2</v>
      </c>
      <c r="Z855" s="13">
        <f t="shared" si="320"/>
        <v>-4.2961733651135314E-2</v>
      </c>
      <c r="AA855" s="13">
        <f t="shared" si="321"/>
        <v>-2.9275921039477293E-2</v>
      </c>
      <c r="AB855" s="13">
        <f t="shared" si="322"/>
        <v>-4.2176825020225017E-2</v>
      </c>
      <c r="AC855" s="55"/>
      <c r="AD855" s="14">
        <f t="shared" si="323"/>
        <v>-4.8469085038780634E-2</v>
      </c>
      <c r="AE855" s="14">
        <f t="shared" si="324"/>
        <v>-3.4965232265884383E-2</v>
      </c>
      <c r="AF855" s="14">
        <f t="shared" si="325"/>
        <v>-6.5730579663716926E-2</v>
      </c>
      <c r="AG855" s="14">
        <f t="shared" si="326"/>
        <v>-5.6244424426824161E-2</v>
      </c>
      <c r="AH855" s="14">
        <f t="shared" si="327"/>
        <v>-4.336384044523011E-2</v>
      </c>
      <c r="AI855" s="14">
        <f t="shared" si="328"/>
        <v>-3.8164545237761922E-2</v>
      </c>
      <c r="AJ855" s="14">
        <f t="shared" si="329"/>
        <v>-2.1669966363684297E-2</v>
      </c>
      <c r="AK855" s="14">
        <f t="shared" si="330"/>
        <v>-4.4300555110389675E-2</v>
      </c>
      <c r="AL855" s="14">
        <f t="shared" si="331"/>
        <v>-2.9633521664311435E-2</v>
      </c>
      <c r="AM855" s="14">
        <f t="shared" si="332"/>
        <v>-4.310536262020518E-2</v>
      </c>
    </row>
    <row r="856" spans="1:39" x14ac:dyDescent="0.25">
      <c r="A856" s="11">
        <v>43993</v>
      </c>
      <c r="B856" s="12">
        <v>11659.2</v>
      </c>
      <c r="C856" s="12">
        <v>3002.1</v>
      </c>
      <c r="D856" s="12">
        <v>9492.7304690000001</v>
      </c>
      <c r="E856" s="12">
        <v>387.67001299999998</v>
      </c>
      <c r="F856" s="12">
        <v>2557.959961</v>
      </c>
      <c r="G856" s="12">
        <v>35.049999</v>
      </c>
      <c r="H856" s="12">
        <v>172.050003</v>
      </c>
      <c r="I856" s="12">
        <v>1403.839966</v>
      </c>
      <c r="J856" s="12">
        <v>67.800003000000004</v>
      </c>
      <c r="K856" s="12">
        <v>425.55999800000001</v>
      </c>
      <c r="L856" s="12">
        <v>153.03999300000001</v>
      </c>
      <c r="M856" s="12">
        <v>51.928772000000002</v>
      </c>
      <c r="N856" s="12">
        <v>204.16000399999999</v>
      </c>
      <c r="O856" s="53"/>
      <c r="P856" s="13">
        <f t="shared" si="310"/>
        <v>1.7839989021545266E-2</v>
      </c>
      <c r="Q856" s="13">
        <f t="shared" si="311"/>
        <v>1.3060857399820103E-2</v>
      </c>
      <c r="R856" s="13">
        <f t="shared" si="312"/>
        <v>1.0121334563723439E-2</v>
      </c>
      <c r="S856" s="13">
        <f t="shared" si="313"/>
        <v>4.8675407865503395E-2</v>
      </c>
      <c r="T856" s="13">
        <f t="shared" si="314"/>
        <v>-5.0586956783097436E-3</v>
      </c>
      <c r="U856" s="13">
        <f t="shared" si="315"/>
        <v>8.5591728547553814E-3</v>
      </c>
      <c r="V856" s="13">
        <f t="shared" si="316"/>
        <v>1.778551552829688E-2</v>
      </c>
      <c r="W856" s="13">
        <f t="shared" si="317"/>
        <v>6.6532426958985091E-3</v>
      </c>
      <c r="X856" s="13">
        <f t="shared" si="318"/>
        <v>7.3746309421254264E-3</v>
      </c>
      <c r="Y856" s="13">
        <f t="shared" si="319"/>
        <v>-1.7600317311779023E-2</v>
      </c>
      <c r="Z856" s="13">
        <f t="shared" si="320"/>
        <v>1.4506025232241093E-2</v>
      </c>
      <c r="AA856" s="13">
        <f t="shared" si="321"/>
        <v>7.3100130309255995E-4</v>
      </c>
      <c r="AB856" s="13">
        <f t="shared" si="322"/>
        <v>4.8951801548735574E-5</v>
      </c>
      <c r="AC856" s="55"/>
      <c r="AD856" s="14">
        <f t="shared" si="323"/>
        <v>4.7278722587042278E-2</v>
      </c>
      <c r="AE856" s="14">
        <f t="shared" si="324"/>
        <v>-6.2215929968620388E-3</v>
      </c>
      <c r="AF856" s="14">
        <f t="shared" si="325"/>
        <v>7.9126921462744863E-3</v>
      </c>
      <c r="AG856" s="14">
        <f t="shared" si="326"/>
        <v>1.6730562100172253E-2</v>
      </c>
      <c r="AH856" s="14">
        <f t="shared" si="327"/>
        <v>5.5925103553684605E-3</v>
      </c>
      <c r="AI856" s="14">
        <f t="shared" si="328"/>
        <v>6.6887757248437129E-3</v>
      </c>
      <c r="AJ856" s="14">
        <f t="shared" si="329"/>
        <v>-1.8739965193216808E-2</v>
      </c>
      <c r="AK856" s="14">
        <f t="shared" si="330"/>
        <v>1.3167203772986733E-2</v>
      </c>
      <c r="AL856" s="14">
        <f t="shared" si="331"/>
        <v>3.7340067825841603E-4</v>
      </c>
      <c r="AM856" s="14">
        <f t="shared" si="332"/>
        <v>-8.7958579843142916E-4</v>
      </c>
    </row>
    <row r="857" spans="1:39" x14ac:dyDescent="0.25">
      <c r="A857" s="11">
        <v>43994</v>
      </c>
      <c r="B857" s="12">
        <v>11867.2</v>
      </c>
      <c r="C857" s="12">
        <v>3041.31</v>
      </c>
      <c r="D857" s="12">
        <v>9588.8095699999994</v>
      </c>
      <c r="E857" s="12">
        <v>406.540009</v>
      </c>
      <c r="F857" s="12">
        <v>2545.0200199999999</v>
      </c>
      <c r="G857" s="12">
        <v>35.349997999999999</v>
      </c>
      <c r="H857" s="12">
        <v>175.11000100000001</v>
      </c>
      <c r="I857" s="12">
        <v>1413.1800539999999</v>
      </c>
      <c r="J857" s="12">
        <v>68.300003000000004</v>
      </c>
      <c r="K857" s="12">
        <v>418.07000699999998</v>
      </c>
      <c r="L857" s="12">
        <v>155.259995</v>
      </c>
      <c r="M857" s="12">
        <v>51.966732</v>
      </c>
      <c r="N857" s="12">
        <v>204.16999799999999</v>
      </c>
      <c r="O857" s="53"/>
      <c r="P857" s="13">
        <f t="shared" si="310"/>
        <v>6.3789267898071156E-3</v>
      </c>
      <c r="Q857" s="13">
        <f t="shared" si="311"/>
        <v>8.3122075684491925E-3</v>
      </c>
      <c r="R857" s="13">
        <f t="shared" si="312"/>
        <v>1.4309384287835014E-2</v>
      </c>
      <c r="S857" s="13">
        <f t="shared" si="313"/>
        <v>-1.2790900981162756E-2</v>
      </c>
      <c r="T857" s="13">
        <f t="shared" si="314"/>
        <v>1.0868249280019393E-2</v>
      </c>
      <c r="U857" s="13">
        <f t="shared" si="315"/>
        <v>1.4710071553610815E-2</v>
      </c>
      <c r="V857" s="13">
        <f t="shared" si="316"/>
        <v>1.9987436354363286E-2</v>
      </c>
      <c r="W857" s="13">
        <f t="shared" si="317"/>
        <v>4.7197963070033655E-3</v>
      </c>
      <c r="X857" s="13">
        <f t="shared" si="318"/>
        <v>7.3206438951400887E-3</v>
      </c>
      <c r="Y857" s="13">
        <f t="shared" si="319"/>
        <v>1.7772126379781206E-2</v>
      </c>
      <c r="Z857" s="13">
        <f t="shared" si="320"/>
        <v>1.4749504532703295E-2</v>
      </c>
      <c r="AA857" s="13">
        <f t="shared" si="321"/>
        <v>4.9315204196407336E-3</v>
      </c>
      <c r="AB857" s="13">
        <f t="shared" si="322"/>
        <v>8.2284763503794878E-3</v>
      </c>
      <c r="AC857" s="55"/>
      <c r="AD857" s="14">
        <f t="shared" si="323"/>
        <v>-1.4187586259623877E-2</v>
      </c>
      <c r="AE857" s="14">
        <f t="shared" si="324"/>
        <v>9.7053519614670979E-3</v>
      </c>
      <c r="AF857" s="14">
        <f t="shared" si="325"/>
        <v>1.406359084512992E-2</v>
      </c>
      <c r="AG857" s="14">
        <f t="shared" si="326"/>
        <v>1.8932482926238659E-2</v>
      </c>
      <c r="AH857" s="14">
        <f t="shared" si="327"/>
        <v>3.6590639664733173E-3</v>
      </c>
      <c r="AI857" s="14">
        <f t="shared" si="328"/>
        <v>6.6347886778583753E-3</v>
      </c>
      <c r="AJ857" s="14">
        <f t="shared" si="329"/>
        <v>1.6632478498343421E-2</v>
      </c>
      <c r="AK857" s="14">
        <f t="shared" si="330"/>
        <v>1.3410683073448934E-2</v>
      </c>
      <c r="AL857" s="14">
        <f t="shared" si="331"/>
        <v>4.5739197948065895E-3</v>
      </c>
      <c r="AM857" s="14">
        <f t="shared" si="332"/>
        <v>7.2999387503993231E-3</v>
      </c>
    </row>
    <row r="858" spans="1:39" x14ac:dyDescent="0.25">
      <c r="A858" s="11">
        <v>43997</v>
      </c>
      <c r="B858" s="12">
        <v>11942.9</v>
      </c>
      <c r="C858" s="12">
        <v>3066.59</v>
      </c>
      <c r="D858" s="12">
        <v>9726.0195309999999</v>
      </c>
      <c r="E858" s="12">
        <v>401.33999599999999</v>
      </c>
      <c r="F858" s="12">
        <v>2572.679932</v>
      </c>
      <c r="G858" s="12">
        <v>35.869999</v>
      </c>
      <c r="H858" s="12">
        <v>178.61000100000001</v>
      </c>
      <c r="I858" s="12">
        <v>1419.849976</v>
      </c>
      <c r="J858" s="12">
        <v>68.800003000000004</v>
      </c>
      <c r="K858" s="12">
        <v>425.5</v>
      </c>
      <c r="L858" s="12">
        <v>157.550003</v>
      </c>
      <c r="M858" s="12">
        <v>52.223007000000003</v>
      </c>
      <c r="N858" s="12">
        <v>205.85000600000001</v>
      </c>
      <c r="O858" s="53"/>
      <c r="P858" s="13">
        <f t="shared" si="310"/>
        <v>1.8303762067839457E-2</v>
      </c>
      <c r="Q858" s="13">
        <f t="shared" si="311"/>
        <v>1.8962430582503575E-2</v>
      </c>
      <c r="R858" s="13">
        <f t="shared" si="312"/>
        <v>1.746352507915816E-2</v>
      </c>
      <c r="S858" s="13">
        <f t="shared" si="313"/>
        <v>2.5738817718032658E-2</v>
      </c>
      <c r="T858" s="13">
        <f t="shared" si="314"/>
        <v>1.655475578996346E-2</v>
      </c>
      <c r="U858" s="13">
        <f t="shared" si="315"/>
        <v>2.3139169867275378E-2</v>
      </c>
      <c r="V858" s="13">
        <f t="shared" si="316"/>
        <v>1.0469710483905104E-2</v>
      </c>
      <c r="W858" s="13">
        <f t="shared" si="317"/>
        <v>1.6107332032662569E-2</v>
      </c>
      <c r="X858" s="13">
        <f t="shared" si="318"/>
        <v>1.0174374556349841E-2</v>
      </c>
      <c r="Y858" s="13">
        <f t="shared" si="319"/>
        <v>2.4982385428907072E-2</v>
      </c>
      <c r="Z858" s="13">
        <f t="shared" si="320"/>
        <v>2.3294179181957864E-2</v>
      </c>
      <c r="AA858" s="13">
        <f t="shared" si="321"/>
        <v>2.3082489294421471E-2</v>
      </c>
      <c r="AB858" s="13">
        <f t="shared" si="322"/>
        <v>7.5296961613884328E-3</v>
      </c>
      <c r="AC858" s="55"/>
      <c r="AD858" s="14">
        <f t="shared" si="323"/>
        <v>2.4342132439571538E-2</v>
      </c>
      <c r="AE858" s="14">
        <f t="shared" si="324"/>
        <v>1.5391858471411165E-2</v>
      </c>
      <c r="AF858" s="14">
        <f t="shared" si="325"/>
        <v>2.2492689158794484E-2</v>
      </c>
      <c r="AG858" s="14">
        <f t="shared" si="326"/>
        <v>9.4147570557804768E-3</v>
      </c>
      <c r="AH858" s="14">
        <f t="shared" si="327"/>
        <v>1.504659969213252E-2</v>
      </c>
      <c r="AI858" s="14">
        <f t="shared" si="328"/>
        <v>9.4885193390681286E-3</v>
      </c>
      <c r="AJ858" s="14">
        <f t="shared" si="329"/>
        <v>2.3842737547469288E-2</v>
      </c>
      <c r="AK858" s="14">
        <f t="shared" si="330"/>
        <v>2.1955357722703503E-2</v>
      </c>
      <c r="AL858" s="14">
        <f t="shared" si="331"/>
        <v>2.2724888669587329E-2</v>
      </c>
      <c r="AM858" s="14">
        <f t="shared" si="332"/>
        <v>6.6011585614082682E-3</v>
      </c>
    </row>
    <row r="859" spans="1:39" x14ac:dyDescent="0.25">
      <c r="A859" s="11">
        <v>43998</v>
      </c>
      <c r="B859" s="12">
        <v>12161.5</v>
      </c>
      <c r="C859" s="12">
        <v>3124.74</v>
      </c>
      <c r="D859" s="12">
        <v>9895.8701170000004</v>
      </c>
      <c r="E859" s="12">
        <v>411.67001299999998</v>
      </c>
      <c r="F859" s="12">
        <v>2615.2700199999999</v>
      </c>
      <c r="G859" s="12">
        <v>36.700001</v>
      </c>
      <c r="H859" s="12">
        <v>180.479996</v>
      </c>
      <c r="I859" s="12">
        <v>1442.719971</v>
      </c>
      <c r="J859" s="12">
        <v>69.5</v>
      </c>
      <c r="K859" s="12">
        <v>436.13000499999998</v>
      </c>
      <c r="L859" s="12">
        <v>161.220001</v>
      </c>
      <c r="M859" s="12">
        <v>53.428443999999999</v>
      </c>
      <c r="N859" s="12">
        <v>207.39999399999999</v>
      </c>
      <c r="O859" s="53"/>
      <c r="P859" s="13">
        <f t="shared" si="310"/>
        <v>-6.1670024256875733E-3</v>
      </c>
      <c r="Q859" s="13">
        <f t="shared" si="311"/>
        <v>-3.6002995449221364E-3</v>
      </c>
      <c r="R859" s="13">
        <f t="shared" si="312"/>
        <v>1.4814418365107773E-3</v>
      </c>
      <c r="S859" s="13">
        <f t="shared" si="313"/>
        <v>4.420960824270681E-3</v>
      </c>
      <c r="T859" s="13">
        <f t="shared" si="314"/>
        <v>9.8307095647431897E-3</v>
      </c>
      <c r="U859" s="13">
        <f t="shared" si="315"/>
        <v>5.1770570796443316E-3</v>
      </c>
      <c r="V859" s="13">
        <f t="shared" si="316"/>
        <v>5.0975067619127845E-3</v>
      </c>
      <c r="W859" s="13">
        <f t="shared" si="317"/>
        <v>5.8223523406124578E-3</v>
      </c>
      <c r="X859" s="13">
        <f t="shared" si="318"/>
        <v>5.7555395683461796E-4</v>
      </c>
      <c r="Y859" s="13">
        <f t="shared" si="319"/>
        <v>2.6689252898341786E-2</v>
      </c>
      <c r="Z859" s="13">
        <f t="shared" si="320"/>
        <v>1.6189064531763719E-2</v>
      </c>
      <c r="AA859" s="13">
        <f t="shared" si="321"/>
        <v>1.3146274669724622E-2</v>
      </c>
      <c r="AB859" s="13">
        <f t="shared" si="322"/>
        <v>7.7145903871145283E-3</v>
      </c>
      <c r="AC859" s="55"/>
      <c r="AD859" s="14">
        <f t="shared" si="323"/>
        <v>3.0242755458095615E-3</v>
      </c>
      <c r="AE859" s="14">
        <f t="shared" si="324"/>
        <v>8.6678122461908945E-3</v>
      </c>
      <c r="AF859" s="14">
        <f t="shared" si="325"/>
        <v>4.5305763711634374E-3</v>
      </c>
      <c r="AG859" s="14">
        <f t="shared" si="326"/>
        <v>4.0425533337881576E-3</v>
      </c>
      <c r="AH859" s="14">
        <f t="shared" si="327"/>
        <v>4.7616200000824092E-3</v>
      </c>
      <c r="AI859" s="14">
        <f t="shared" si="328"/>
        <v>-1.1030126044709514E-4</v>
      </c>
      <c r="AJ859" s="14">
        <f t="shared" si="329"/>
        <v>2.5549605016904002E-2</v>
      </c>
      <c r="AK859" s="14">
        <f t="shared" si="330"/>
        <v>1.4850243072509359E-2</v>
      </c>
      <c r="AL859" s="14">
        <f t="shared" si="331"/>
        <v>1.2788674044890478E-2</v>
      </c>
      <c r="AM859" s="14">
        <f t="shared" si="332"/>
        <v>6.7860527871343636E-3</v>
      </c>
    </row>
    <row r="860" spans="1:39" x14ac:dyDescent="0.25">
      <c r="A860" s="11">
        <v>43999</v>
      </c>
      <c r="B860" s="12">
        <v>12086.5</v>
      </c>
      <c r="C860" s="12">
        <v>3113.49</v>
      </c>
      <c r="D860" s="12">
        <v>9910.5302730000003</v>
      </c>
      <c r="E860" s="12">
        <v>413.48998999999998</v>
      </c>
      <c r="F860" s="12">
        <v>2640.9799800000001</v>
      </c>
      <c r="G860" s="12">
        <v>36.889999000000003</v>
      </c>
      <c r="H860" s="12">
        <v>181.39999399999999</v>
      </c>
      <c r="I860" s="12">
        <v>1451.119995</v>
      </c>
      <c r="J860" s="12">
        <v>69.540001000000004</v>
      </c>
      <c r="K860" s="12">
        <v>447.76998900000001</v>
      </c>
      <c r="L860" s="12">
        <v>163.83000200000001</v>
      </c>
      <c r="M860" s="12">
        <v>54.130828999999999</v>
      </c>
      <c r="N860" s="12">
        <v>209</v>
      </c>
      <c r="O860" s="53"/>
      <c r="P860" s="13">
        <f t="shared" si="310"/>
        <v>-1.1500434368924006E-3</v>
      </c>
      <c r="Q860" s="13">
        <f t="shared" si="311"/>
        <v>5.9418851513903803E-4</v>
      </c>
      <c r="R860" s="13">
        <f t="shared" si="312"/>
        <v>3.2813109999365597E-3</v>
      </c>
      <c r="S860" s="13">
        <f t="shared" si="313"/>
        <v>1.6856516889320661E-2</v>
      </c>
      <c r="T860" s="13">
        <f t="shared" si="314"/>
        <v>4.9224152013451761E-3</v>
      </c>
      <c r="U860" s="13">
        <f t="shared" si="315"/>
        <v>-5.6925726671882559E-3</v>
      </c>
      <c r="V860" s="13">
        <f t="shared" si="316"/>
        <v>3.4509427822803529E-2</v>
      </c>
      <c r="W860" s="13">
        <f t="shared" si="317"/>
        <v>-1.0447126393568817E-2</v>
      </c>
      <c r="X860" s="13">
        <f t="shared" si="318"/>
        <v>2.4446073850357131E-3</v>
      </c>
      <c r="Y860" s="13">
        <f t="shared" si="319"/>
        <v>4.6899212800972645E-3</v>
      </c>
      <c r="Z860" s="13">
        <f t="shared" si="320"/>
        <v>2.5758413895398791E-2</v>
      </c>
      <c r="AA860" s="13">
        <f t="shared" si="321"/>
        <v>-3.1562236004181177E-3</v>
      </c>
      <c r="AB860" s="13">
        <f t="shared" si="322"/>
        <v>-8.4689186602870947E-3</v>
      </c>
      <c r="AC860" s="55"/>
      <c r="AD860" s="14">
        <f t="shared" si="323"/>
        <v>1.545983161085954E-2</v>
      </c>
      <c r="AE860" s="14">
        <f t="shared" si="324"/>
        <v>3.7595178827928809E-3</v>
      </c>
      <c r="AF860" s="14">
        <f t="shared" si="325"/>
        <v>-6.3390533756691502E-3</v>
      </c>
      <c r="AG860" s="14">
        <f t="shared" si="326"/>
        <v>3.3454474394678899E-2</v>
      </c>
      <c r="AH860" s="14">
        <f t="shared" si="327"/>
        <v>-1.1507858734098866E-2</v>
      </c>
      <c r="AI860" s="14">
        <f t="shared" si="328"/>
        <v>1.7587521677540001E-3</v>
      </c>
      <c r="AJ860" s="14">
        <f t="shared" si="329"/>
        <v>3.5502733986594805E-3</v>
      </c>
      <c r="AK860" s="14">
        <f t="shared" si="330"/>
        <v>2.441959243614443E-2</v>
      </c>
      <c r="AL860" s="14">
        <f t="shared" si="331"/>
        <v>-3.5138242252522617E-3</v>
      </c>
      <c r="AM860" s="14">
        <f t="shared" si="332"/>
        <v>-9.3974562602672593E-3</v>
      </c>
    </row>
    <row r="861" spans="1:39" x14ac:dyDescent="0.25">
      <c r="A861" s="11">
        <v>44000</v>
      </c>
      <c r="B861" s="12">
        <v>12072.6</v>
      </c>
      <c r="C861" s="12">
        <v>3115.34</v>
      </c>
      <c r="D861" s="12">
        <v>9943.0498050000006</v>
      </c>
      <c r="E861" s="12">
        <v>420.459991</v>
      </c>
      <c r="F861" s="12">
        <v>2653.9799800000001</v>
      </c>
      <c r="G861" s="12">
        <v>36.68</v>
      </c>
      <c r="H861" s="12">
        <v>187.66000399999999</v>
      </c>
      <c r="I861" s="12">
        <v>1435.959961</v>
      </c>
      <c r="J861" s="12">
        <v>69.709998999999996</v>
      </c>
      <c r="K861" s="12">
        <v>449.86999500000002</v>
      </c>
      <c r="L861" s="12">
        <v>168.050003</v>
      </c>
      <c r="M861" s="12">
        <v>53.959980000000002</v>
      </c>
      <c r="N861" s="12">
        <v>207.229996</v>
      </c>
      <c r="O861" s="53"/>
      <c r="P861" s="13">
        <f t="shared" si="310"/>
        <v>-7.6619783642297712E-3</v>
      </c>
      <c r="Q861" s="13">
        <f t="shared" si="311"/>
        <v>-5.6494636219482919E-3</v>
      </c>
      <c r="R861" s="13">
        <f t="shared" si="312"/>
        <v>3.0878976372572531E-4</v>
      </c>
      <c r="S861" s="13">
        <f t="shared" si="313"/>
        <v>1.7956569380224385E-2</v>
      </c>
      <c r="T861" s="13">
        <f t="shared" si="314"/>
        <v>7.9239595469744462E-3</v>
      </c>
      <c r="U861" s="13">
        <f t="shared" si="315"/>
        <v>-2.453653217011853E-3</v>
      </c>
      <c r="V861" s="13">
        <f t="shared" si="316"/>
        <v>-3.7834753536506449E-3</v>
      </c>
      <c r="W861" s="13">
        <f t="shared" si="317"/>
        <v>-2.9527216044710203E-3</v>
      </c>
      <c r="X861" s="13">
        <f t="shared" si="318"/>
        <v>5.3077464539914576E-3</v>
      </c>
      <c r="Y861" s="13">
        <f t="shared" si="319"/>
        <v>8.5580413070225347E-3</v>
      </c>
      <c r="Z861" s="13">
        <f t="shared" si="320"/>
        <v>-2.1957762178677176E-2</v>
      </c>
      <c r="AA861" s="13">
        <f t="shared" si="321"/>
        <v>9.1468714406490736E-3</v>
      </c>
      <c r="AB861" s="13">
        <f t="shared" si="322"/>
        <v>-9.5063506153809652E-3</v>
      </c>
      <c r="AC861" s="55"/>
      <c r="AD861" s="14">
        <f t="shared" si="323"/>
        <v>1.6559884101763265E-2</v>
      </c>
      <c r="AE861" s="14">
        <f t="shared" si="324"/>
        <v>6.761062228422151E-3</v>
      </c>
      <c r="AF861" s="14">
        <f t="shared" si="325"/>
        <v>-3.1001339254927473E-3</v>
      </c>
      <c r="AG861" s="14">
        <f t="shared" si="326"/>
        <v>-4.8384287817752718E-3</v>
      </c>
      <c r="AH861" s="14">
        <f t="shared" si="327"/>
        <v>-4.0134539450010689E-3</v>
      </c>
      <c r="AI861" s="14">
        <f t="shared" si="328"/>
        <v>4.6218912367097442E-3</v>
      </c>
      <c r="AJ861" s="14">
        <f t="shared" si="329"/>
        <v>7.4183934255847503E-3</v>
      </c>
      <c r="AK861" s="14">
        <f t="shared" si="330"/>
        <v>-2.3296583637931537E-2</v>
      </c>
      <c r="AL861" s="14">
        <f t="shared" si="331"/>
        <v>8.7892708158149296E-3</v>
      </c>
      <c r="AM861" s="14">
        <f t="shared" si="332"/>
        <v>-1.043488821536113E-2</v>
      </c>
    </row>
    <row r="862" spans="1:39" x14ac:dyDescent="0.25">
      <c r="A862" s="11">
        <v>44001</v>
      </c>
      <c r="B862" s="12">
        <v>11980.1</v>
      </c>
      <c r="C862" s="12">
        <v>3097.74</v>
      </c>
      <c r="D862" s="12">
        <v>9946.1201170000004</v>
      </c>
      <c r="E862" s="12">
        <v>428.01001000000002</v>
      </c>
      <c r="F862" s="12">
        <v>2675.01001</v>
      </c>
      <c r="G862" s="12">
        <v>36.590000000000003</v>
      </c>
      <c r="H862" s="12">
        <v>186.949997</v>
      </c>
      <c r="I862" s="12">
        <v>1431.719971</v>
      </c>
      <c r="J862" s="12">
        <v>70.080001999999993</v>
      </c>
      <c r="K862" s="12">
        <v>453.72000100000002</v>
      </c>
      <c r="L862" s="12">
        <v>164.36000100000001</v>
      </c>
      <c r="M862" s="12">
        <v>54.453544999999998</v>
      </c>
      <c r="N862" s="12">
        <v>205.259995</v>
      </c>
      <c r="O862" s="53"/>
      <c r="P862" s="13">
        <f t="shared" si="310"/>
        <v>4.0734217577482745E-3</v>
      </c>
      <c r="Q862" s="13">
        <f t="shared" si="311"/>
        <v>6.4950576872171428E-3</v>
      </c>
      <c r="R862" s="13">
        <f t="shared" si="312"/>
        <v>1.1095819344808744E-2</v>
      </c>
      <c r="S862" s="13">
        <f t="shared" si="313"/>
        <v>2.483587942253962E-2</v>
      </c>
      <c r="T862" s="13">
        <f t="shared" si="314"/>
        <v>1.4508378606030048E-2</v>
      </c>
      <c r="U862" s="13">
        <f t="shared" si="315"/>
        <v>-1.6944493030882746E-2</v>
      </c>
      <c r="V862" s="13">
        <f t="shared" si="316"/>
        <v>2.5140396231191131E-2</v>
      </c>
      <c r="W862" s="13">
        <f t="shared" si="317"/>
        <v>1.4067006403447158E-2</v>
      </c>
      <c r="X862" s="13">
        <f t="shared" si="318"/>
        <v>2.7111157902079963E-3</v>
      </c>
      <c r="Y862" s="13">
        <f t="shared" si="319"/>
        <v>3.1561332911131723E-2</v>
      </c>
      <c r="Z862" s="13">
        <f t="shared" si="320"/>
        <v>3.589677515273304E-2</v>
      </c>
      <c r="AA862" s="13">
        <f t="shared" si="321"/>
        <v>-2.9631495984329126E-3</v>
      </c>
      <c r="AB862" s="13">
        <f t="shared" si="322"/>
        <v>2.3872406310834204E-3</v>
      </c>
      <c r="AC862" s="55"/>
      <c r="AD862" s="14">
        <f t="shared" si="323"/>
        <v>2.3439194144078499E-2</v>
      </c>
      <c r="AE862" s="14">
        <f t="shared" si="324"/>
        <v>1.3345481287477753E-2</v>
      </c>
      <c r="AF862" s="14">
        <f t="shared" si="325"/>
        <v>-1.7590973739363639E-2</v>
      </c>
      <c r="AG862" s="14">
        <f t="shared" si="326"/>
        <v>2.4085442803066504E-2</v>
      </c>
      <c r="AH862" s="14">
        <f t="shared" si="327"/>
        <v>1.3006274062917109E-2</v>
      </c>
      <c r="AI862" s="14">
        <f t="shared" si="328"/>
        <v>2.0252605729262833E-3</v>
      </c>
      <c r="AJ862" s="14">
        <f t="shared" si="329"/>
        <v>3.0421685029693939E-2</v>
      </c>
      <c r="AK862" s="14">
        <f t="shared" si="330"/>
        <v>3.455795369347868E-2</v>
      </c>
      <c r="AL862" s="14">
        <f t="shared" si="331"/>
        <v>-3.3207502232670567E-3</v>
      </c>
      <c r="AM862" s="14">
        <f t="shared" si="332"/>
        <v>1.4587030311032558E-3</v>
      </c>
    </row>
    <row r="863" spans="1:39" x14ac:dyDescent="0.25">
      <c r="A863" s="11">
        <v>44004</v>
      </c>
      <c r="B863" s="12">
        <v>12028.9</v>
      </c>
      <c r="C863" s="12">
        <v>3117.86</v>
      </c>
      <c r="D863" s="12">
        <v>10056.480469</v>
      </c>
      <c r="E863" s="12">
        <v>438.64001500000001</v>
      </c>
      <c r="F863" s="12">
        <v>2713.820068</v>
      </c>
      <c r="G863" s="12">
        <v>35.970001000000003</v>
      </c>
      <c r="H863" s="12">
        <v>191.64999399999999</v>
      </c>
      <c r="I863" s="12">
        <v>1451.8599850000001</v>
      </c>
      <c r="J863" s="12">
        <v>70.269997000000004</v>
      </c>
      <c r="K863" s="12">
        <v>468.040009</v>
      </c>
      <c r="L863" s="12">
        <v>170.259995</v>
      </c>
      <c r="M863" s="12">
        <v>54.292191000000003</v>
      </c>
      <c r="N863" s="12">
        <v>205.75</v>
      </c>
      <c r="O863" s="53"/>
      <c r="P863" s="13">
        <f t="shared" si="310"/>
        <v>4.0568963080582776E-3</v>
      </c>
      <c r="Q863" s="13">
        <f t="shared" si="311"/>
        <v>4.3074416426651663E-3</v>
      </c>
      <c r="R863" s="13">
        <f t="shared" si="312"/>
        <v>7.4469043350557929E-3</v>
      </c>
      <c r="S863" s="13">
        <f t="shared" si="313"/>
        <v>4.3543063438933327E-3</v>
      </c>
      <c r="T863" s="13">
        <f t="shared" si="314"/>
        <v>1.8641561611445923E-2</v>
      </c>
      <c r="U863" s="13">
        <f t="shared" si="315"/>
        <v>7.7842366476441605E-3</v>
      </c>
      <c r="V863" s="13">
        <f t="shared" si="316"/>
        <v>-1.3514198179416459E-2</v>
      </c>
      <c r="W863" s="13">
        <f t="shared" si="317"/>
        <v>8.6441179794620737E-3</v>
      </c>
      <c r="X863" s="13">
        <f t="shared" si="318"/>
        <v>-1.2807315190292989E-3</v>
      </c>
      <c r="Y863" s="13">
        <f t="shared" si="319"/>
        <v>-3.8030915429709822E-3</v>
      </c>
      <c r="Z863" s="13">
        <f t="shared" si="320"/>
        <v>1.4859615143298921E-2</v>
      </c>
      <c r="AA863" s="13">
        <f t="shared" si="321"/>
        <v>1.748133539130059E-4</v>
      </c>
      <c r="AB863" s="13">
        <f t="shared" si="322"/>
        <v>6.9987946537060086E-3</v>
      </c>
      <c r="AC863" s="55"/>
      <c r="AD863" s="14">
        <f t="shared" si="323"/>
        <v>2.9576210654322132E-3</v>
      </c>
      <c r="AE863" s="14">
        <f t="shared" si="324"/>
        <v>1.7478664292893627E-2</v>
      </c>
      <c r="AF863" s="14">
        <f t="shared" si="325"/>
        <v>7.1377559391632662E-3</v>
      </c>
      <c r="AG863" s="14">
        <f t="shared" si="326"/>
        <v>-1.4569151607541086E-2</v>
      </c>
      <c r="AH863" s="14">
        <f t="shared" si="327"/>
        <v>7.5833856389320251E-3</v>
      </c>
      <c r="AI863" s="14">
        <f t="shared" si="328"/>
        <v>-1.9665867363110119E-3</v>
      </c>
      <c r="AJ863" s="14">
        <f t="shared" si="329"/>
        <v>-4.9427394244087666E-3</v>
      </c>
      <c r="AK863" s="14">
        <f t="shared" si="330"/>
        <v>1.352079368404456E-2</v>
      </c>
      <c r="AL863" s="14">
        <f t="shared" si="331"/>
        <v>-1.8278727092113802E-4</v>
      </c>
      <c r="AM863" s="14">
        <f t="shared" si="332"/>
        <v>6.070257053725844E-3</v>
      </c>
    </row>
    <row r="864" spans="1:39" x14ac:dyDescent="0.25">
      <c r="A864" s="11">
        <v>44005</v>
      </c>
      <c r="B864" s="12">
        <v>12077.7</v>
      </c>
      <c r="C864" s="12">
        <v>3131.29</v>
      </c>
      <c r="D864" s="12">
        <v>10131.370117</v>
      </c>
      <c r="E864" s="12">
        <v>440.54998799999998</v>
      </c>
      <c r="F864" s="12">
        <v>2764.4099120000001</v>
      </c>
      <c r="G864" s="12">
        <v>36.25</v>
      </c>
      <c r="H864" s="12">
        <v>189.05999800000001</v>
      </c>
      <c r="I864" s="12">
        <v>1464.410034</v>
      </c>
      <c r="J864" s="12">
        <v>70.180000000000007</v>
      </c>
      <c r="K864" s="12">
        <v>466.26001000000002</v>
      </c>
      <c r="L864" s="12">
        <v>172.78999300000001</v>
      </c>
      <c r="M864" s="12">
        <v>54.301682</v>
      </c>
      <c r="N864" s="12">
        <v>207.19000199999999</v>
      </c>
      <c r="O864" s="53"/>
      <c r="P864" s="13">
        <f t="shared" si="310"/>
        <v>-2.9078384129428647E-2</v>
      </c>
      <c r="Q864" s="13">
        <f t="shared" si="311"/>
        <v>-2.5855158736495243E-2</v>
      </c>
      <c r="R864" s="13">
        <f t="shared" si="312"/>
        <v>-2.1931899874742422E-2</v>
      </c>
      <c r="S864" s="13">
        <f t="shared" si="313"/>
        <v>-2.0133912703681589E-2</v>
      </c>
      <c r="T864" s="13">
        <f t="shared" si="314"/>
        <v>-1.0855846620188236E-2</v>
      </c>
      <c r="U864" s="13">
        <f t="shared" si="315"/>
        <v>-6.620695172413793E-2</v>
      </c>
      <c r="V864" s="13">
        <f t="shared" si="316"/>
        <v>-1.8565508500640093E-2</v>
      </c>
      <c r="W864" s="13">
        <f t="shared" si="317"/>
        <v>-2.215230860675732E-2</v>
      </c>
      <c r="X864" s="13">
        <f t="shared" si="318"/>
        <v>-3.0065545739527133E-2</v>
      </c>
      <c r="Y864" s="13">
        <f t="shared" si="319"/>
        <v>-1.8037154848428938E-2</v>
      </c>
      <c r="Z864" s="13">
        <f t="shared" si="320"/>
        <v>-2.7721472272992154E-2</v>
      </c>
      <c r="AA864" s="13">
        <f t="shared" si="321"/>
        <v>-1.5906450190621979E-2</v>
      </c>
      <c r="AB864" s="13">
        <f t="shared" si="322"/>
        <v>-2.1526164182381735E-2</v>
      </c>
      <c r="AC864" s="55"/>
      <c r="AD864" s="14">
        <f t="shared" si="323"/>
        <v>-2.1530597982142709E-2</v>
      </c>
      <c r="AE864" s="14">
        <f t="shared" si="324"/>
        <v>-1.2018743938740532E-2</v>
      </c>
      <c r="AF864" s="14">
        <f t="shared" si="325"/>
        <v>-6.685343243261882E-2</v>
      </c>
      <c r="AG864" s="14">
        <f t="shared" si="326"/>
        <v>-1.962046192876472E-2</v>
      </c>
      <c r="AH864" s="14">
        <f t="shared" si="327"/>
        <v>-2.3213040947287367E-2</v>
      </c>
      <c r="AI864" s="14">
        <f t="shared" si="328"/>
        <v>-3.0751400956808846E-2</v>
      </c>
      <c r="AJ864" s="14">
        <f t="shared" si="329"/>
        <v>-1.9176802729866722E-2</v>
      </c>
      <c r="AK864" s="14">
        <f t="shared" si="330"/>
        <v>-2.9060293732246514E-2</v>
      </c>
      <c r="AL864" s="14">
        <f t="shared" si="331"/>
        <v>-1.6264050815456121E-2</v>
      </c>
      <c r="AM864" s="14">
        <f t="shared" si="332"/>
        <v>-2.2454701782361901E-2</v>
      </c>
    </row>
    <row r="865" spans="1:39" x14ac:dyDescent="0.25">
      <c r="A865" s="11">
        <v>44006</v>
      </c>
      <c r="B865" s="12">
        <v>11726.5</v>
      </c>
      <c r="C865" s="12">
        <v>3050.33</v>
      </c>
      <c r="D865" s="12">
        <v>9909.1699219999991</v>
      </c>
      <c r="E865" s="12">
        <v>431.67999300000002</v>
      </c>
      <c r="F865" s="12">
        <v>2734.3999020000001</v>
      </c>
      <c r="G865" s="12">
        <v>33.849997999999999</v>
      </c>
      <c r="H865" s="12">
        <v>185.550003</v>
      </c>
      <c r="I865" s="12">
        <v>1431.969971</v>
      </c>
      <c r="J865" s="12">
        <v>68.069999999999993</v>
      </c>
      <c r="K865" s="12">
        <v>457.85000600000001</v>
      </c>
      <c r="L865" s="12">
        <v>168</v>
      </c>
      <c r="M865" s="12">
        <v>53.437935000000003</v>
      </c>
      <c r="N865" s="12">
        <v>202.729996</v>
      </c>
      <c r="O865" s="53"/>
      <c r="P865" s="13">
        <f t="shared" si="310"/>
        <v>1.181938344774669E-2</v>
      </c>
      <c r="Q865" s="13">
        <f t="shared" si="311"/>
        <v>1.0959469958988111E-2</v>
      </c>
      <c r="R865" s="13">
        <f t="shared" si="312"/>
        <v>1.0881847707606696E-2</v>
      </c>
      <c r="S865" s="13">
        <f t="shared" si="313"/>
        <v>1.2208161335844014E-2</v>
      </c>
      <c r="T865" s="13">
        <f t="shared" si="314"/>
        <v>7.3801114406271129E-3</v>
      </c>
      <c r="U865" s="13">
        <f t="shared" si="315"/>
        <v>1.1817135114751132E-3</v>
      </c>
      <c r="V865" s="13">
        <f t="shared" si="316"/>
        <v>1.5036340365890632E-2</v>
      </c>
      <c r="W865" s="13">
        <f t="shared" si="317"/>
        <v>6.5364394432543271E-3</v>
      </c>
      <c r="X865" s="13">
        <f t="shared" si="318"/>
        <v>1.4543822535625139E-2</v>
      </c>
      <c r="Y865" s="13">
        <f t="shared" si="319"/>
        <v>1.7604014184505745E-2</v>
      </c>
      <c r="Z865" s="13">
        <f t="shared" si="320"/>
        <v>2.6785714285714191E-2</v>
      </c>
      <c r="AA865" s="13">
        <f t="shared" si="321"/>
        <v>3.9076360267289445E-3</v>
      </c>
      <c r="AB865" s="13">
        <f t="shared" si="322"/>
        <v>1.1739777274991869E-2</v>
      </c>
      <c r="AC865" s="55"/>
      <c r="AD865" s="14">
        <f t="shared" si="323"/>
        <v>1.0811476057382894E-2</v>
      </c>
      <c r="AE865" s="14">
        <f t="shared" si="324"/>
        <v>6.2172141220748177E-3</v>
      </c>
      <c r="AF865" s="14">
        <f t="shared" si="325"/>
        <v>5.3523280299421871E-4</v>
      </c>
      <c r="AG865" s="14">
        <f t="shared" si="326"/>
        <v>1.3981386937766006E-2</v>
      </c>
      <c r="AH865" s="14">
        <f t="shared" si="327"/>
        <v>5.4757071027242785E-3</v>
      </c>
      <c r="AI865" s="14">
        <f t="shared" si="328"/>
        <v>1.3857967318343427E-2</v>
      </c>
      <c r="AJ865" s="14">
        <f t="shared" si="329"/>
        <v>1.6464366303067961E-2</v>
      </c>
      <c r="AK865" s="14">
        <f t="shared" si="330"/>
        <v>2.544689282645983E-2</v>
      </c>
      <c r="AL865" s="14">
        <f t="shared" si="331"/>
        <v>3.5500354018948004E-3</v>
      </c>
      <c r="AM865" s="14">
        <f t="shared" si="332"/>
        <v>1.0811239675011705E-2</v>
      </c>
    </row>
    <row r="866" spans="1:39" x14ac:dyDescent="0.25">
      <c r="A866" s="11">
        <v>44007</v>
      </c>
      <c r="B866" s="12">
        <v>11865.1</v>
      </c>
      <c r="C866" s="12">
        <v>3083.76</v>
      </c>
      <c r="D866" s="12">
        <v>10017</v>
      </c>
      <c r="E866" s="12">
        <v>436.95001200000002</v>
      </c>
      <c r="F866" s="12">
        <v>2754.580078</v>
      </c>
      <c r="G866" s="12">
        <v>33.889999000000003</v>
      </c>
      <c r="H866" s="12">
        <v>188.33999600000001</v>
      </c>
      <c r="I866" s="12">
        <v>1441.329956</v>
      </c>
      <c r="J866" s="12">
        <v>69.059997999999993</v>
      </c>
      <c r="K866" s="12">
        <v>465.91000400000001</v>
      </c>
      <c r="L866" s="12">
        <v>172.5</v>
      </c>
      <c r="M866" s="12">
        <v>53.646751000000002</v>
      </c>
      <c r="N866" s="12">
        <v>205.11000100000001</v>
      </c>
      <c r="O866" s="53"/>
      <c r="P866" s="13">
        <f t="shared" si="310"/>
        <v>-2.1972001921602091E-2</v>
      </c>
      <c r="Q866" s="13">
        <f t="shared" si="311"/>
        <v>-2.4226917788673585E-2</v>
      </c>
      <c r="R866" s="13">
        <f t="shared" si="312"/>
        <v>-2.5933939602675538E-2</v>
      </c>
      <c r="S866" s="13">
        <f t="shared" si="313"/>
        <v>-2.2954568542270737E-2</v>
      </c>
      <c r="T866" s="13">
        <f t="shared" si="314"/>
        <v>-2.2402674546606494E-2</v>
      </c>
      <c r="U866" s="13">
        <f t="shared" si="315"/>
        <v>-1.7999410386527526E-2</v>
      </c>
      <c r="V866" s="13">
        <f t="shared" si="316"/>
        <v>-2.7450345703522339E-2</v>
      </c>
      <c r="W866" s="13">
        <f t="shared" si="317"/>
        <v>-5.6496384926311816E-2</v>
      </c>
      <c r="X866" s="13">
        <f t="shared" si="318"/>
        <v>-1.6796930692062784E-2</v>
      </c>
      <c r="Y866" s="13">
        <f t="shared" si="319"/>
        <v>-4.8314073118721934E-2</v>
      </c>
      <c r="Z866" s="13">
        <f t="shared" si="320"/>
        <v>-9.449304347826204E-3</v>
      </c>
      <c r="AA866" s="13">
        <f t="shared" si="321"/>
        <v>-6.7232216914684395E-3</v>
      </c>
      <c r="AB866" s="13">
        <f t="shared" si="322"/>
        <v>-7.1668957770617547E-3</v>
      </c>
      <c r="AC866" s="55"/>
      <c r="AD866" s="14">
        <f t="shared" si="323"/>
        <v>-2.4351253820731857E-2</v>
      </c>
      <c r="AE866" s="14">
        <f t="shared" si="324"/>
        <v>-2.3565571865158789E-2</v>
      </c>
      <c r="AF866" s="14">
        <f t="shared" si="325"/>
        <v>-1.8645891095008419E-2</v>
      </c>
      <c r="AG866" s="14">
        <f t="shared" si="326"/>
        <v>-2.8505299131646965E-2</v>
      </c>
      <c r="AH866" s="14">
        <f t="shared" si="327"/>
        <v>-5.7557117266841866E-2</v>
      </c>
      <c r="AI866" s="14">
        <f t="shared" si="328"/>
        <v>-1.7482785909344496E-2</v>
      </c>
      <c r="AJ866" s="14">
        <f t="shared" si="329"/>
        <v>-4.9453721000159719E-2</v>
      </c>
      <c r="AK866" s="14">
        <f t="shared" si="330"/>
        <v>-1.0788125807080565E-2</v>
      </c>
      <c r="AL866" s="14">
        <f t="shared" si="331"/>
        <v>-7.0808223163025836E-3</v>
      </c>
      <c r="AM866" s="14">
        <f t="shared" si="332"/>
        <v>-8.0954333770419194E-3</v>
      </c>
    </row>
    <row r="867" spans="1:39" x14ac:dyDescent="0.25">
      <c r="A867" s="11">
        <v>44008</v>
      </c>
      <c r="B867" s="12">
        <v>11604.4</v>
      </c>
      <c r="C867" s="12">
        <v>3009.05</v>
      </c>
      <c r="D867" s="12">
        <v>9757.2197269999997</v>
      </c>
      <c r="E867" s="12">
        <v>426.92001299999998</v>
      </c>
      <c r="F867" s="12">
        <v>2692.8701169999999</v>
      </c>
      <c r="G867" s="12">
        <v>33.279998999999997</v>
      </c>
      <c r="H867" s="12">
        <v>183.16999799999999</v>
      </c>
      <c r="I867" s="12">
        <v>1359.900024</v>
      </c>
      <c r="J867" s="12">
        <v>67.900002000000001</v>
      </c>
      <c r="K867" s="12">
        <v>443.39999399999999</v>
      </c>
      <c r="L867" s="12">
        <v>170.86999499999999</v>
      </c>
      <c r="M867" s="12">
        <v>53.286071999999997</v>
      </c>
      <c r="N867" s="12">
        <v>203.63999899999999</v>
      </c>
      <c r="O867" s="53"/>
      <c r="P867" s="13">
        <f t="shared" si="310"/>
        <v>1.4882286029437086E-2</v>
      </c>
      <c r="Q867" s="13">
        <f t="shared" si="311"/>
        <v>1.468569814393228E-2</v>
      </c>
      <c r="R867" s="13">
        <f t="shared" si="312"/>
        <v>1.1984014634458973E-2</v>
      </c>
      <c r="S867" s="13">
        <f t="shared" si="313"/>
        <v>-6.3712192382041621E-3</v>
      </c>
      <c r="T867" s="13">
        <f t="shared" si="314"/>
        <v>-4.6382608359569755E-3</v>
      </c>
      <c r="U867" s="13">
        <f t="shared" si="315"/>
        <v>4.1165956765804035E-2</v>
      </c>
      <c r="V867" s="13">
        <f t="shared" si="316"/>
        <v>8.7352733388157411E-4</v>
      </c>
      <c r="W867" s="13">
        <f t="shared" si="317"/>
        <v>2.5788621502370157E-2</v>
      </c>
      <c r="X867" s="13">
        <f t="shared" si="318"/>
        <v>1.7820308753451863E-2</v>
      </c>
      <c r="Y867" s="13">
        <f t="shared" si="319"/>
        <v>8.6603429227831707E-3</v>
      </c>
      <c r="Z867" s="13">
        <f t="shared" si="320"/>
        <v>-1.4747990131327549E-2</v>
      </c>
      <c r="AA867" s="13">
        <f t="shared" si="321"/>
        <v>-1.5496882562482717E-2</v>
      </c>
      <c r="AB867" s="13">
        <f t="shared" si="322"/>
        <v>2.258922619617687E-3</v>
      </c>
      <c r="AC867" s="55"/>
      <c r="AD867" s="14">
        <f t="shared" si="323"/>
        <v>-7.7679045166652817E-3</v>
      </c>
      <c r="AE867" s="14">
        <f t="shared" si="324"/>
        <v>-5.8011581545092707E-3</v>
      </c>
      <c r="AF867" s="14">
        <f t="shared" si="325"/>
        <v>4.0519476057323138E-2</v>
      </c>
      <c r="AG867" s="14">
        <f t="shared" si="326"/>
        <v>-1.8142609424305319E-4</v>
      </c>
      <c r="AH867" s="14">
        <f t="shared" si="327"/>
        <v>2.472788916184011E-2</v>
      </c>
      <c r="AI867" s="14">
        <f t="shared" si="328"/>
        <v>1.7134453536170151E-2</v>
      </c>
      <c r="AJ867" s="14">
        <f t="shared" si="329"/>
        <v>7.5206950413453863E-3</v>
      </c>
      <c r="AK867" s="14">
        <f t="shared" si="330"/>
        <v>-1.6086811590581909E-2</v>
      </c>
      <c r="AL867" s="14">
        <f t="shared" si="331"/>
        <v>-1.5854483187316859E-2</v>
      </c>
      <c r="AM867" s="14">
        <f t="shared" si="332"/>
        <v>1.3303850196375224E-3</v>
      </c>
    </row>
    <row r="868" spans="1:39" x14ac:dyDescent="0.25">
      <c r="A868" s="11">
        <v>44011</v>
      </c>
      <c r="B868" s="12">
        <v>11777.1</v>
      </c>
      <c r="C868" s="12">
        <v>3053.24</v>
      </c>
      <c r="D868" s="12">
        <v>9874.1503909999992</v>
      </c>
      <c r="E868" s="12">
        <v>424.20001200000002</v>
      </c>
      <c r="F868" s="12">
        <v>2680.3798830000001</v>
      </c>
      <c r="G868" s="12">
        <v>34.650002000000001</v>
      </c>
      <c r="H868" s="12">
        <v>183.33000200000001</v>
      </c>
      <c r="I868" s="12">
        <v>1394.969971</v>
      </c>
      <c r="J868" s="12">
        <v>69.110000999999997</v>
      </c>
      <c r="K868" s="12">
        <v>447.23998999999998</v>
      </c>
      <c r="L868" s="12">
        <v>168.35000600000001</v>
      </c>
      <c r="M868" s="12">
        <v>52.460304000000001</v>
      </c>
      <c r="N868" s="12">
        <v>204.10000600000001</v>
      </c>
      <c r="O868" s="53"/>
      <c r="P868" s="13">
        <f t="shared" si="310"/>
        <v>9.9090608044425377E-3</v>
      </c>
      <c r="Q868" s="13">
        <f t="shared" si="311"/>
        <v>1.5409859690034278E-2</v>
      </c>
      <c r="R868" s="13">
        <f t="shared" si="312"/>
        <v>1.8697217754377604E-2</v>
      </c>
      <c r="S868" s="13">
        <f t="shared" si="313"/>
        <v>2.6190442446286433E-2</v>
      </c>
      <c r="T868" s="13">
        <f t="shared" si="314"/>
        <v>2.9264577568835604E-2</v>
      </c>
      <c r="U868" s="13">
        <f t="shared" si="315"/>
        <v>1.3275583649316802E-2</v>
      </c>
      <c r="V868" s="13">
        <f t="shared" si="316"/>
        <v>2.1818578281584289E-2</v>
      </c>
      <c r="W868" s="13">
        <f t="shared" si="317"/>
        <v>1.3362304843478334E-2</v>
      </c>
      <c r="X868" s="13">
        <f t="shared" si="318"/>
        <v>3.0386195479870093E-3</v>
      </c>
      <c r="Y868" s="13">
        <f t="shared" si="319"/>
        <v>1.7440343382531642E-2</v>
      </c>
      <c r="Z868" s="13">
        <f t="shared" si="320"/>
        <v>3.4927174282369799E-2</v>
      </c>
      <c r="AA868" s="13">
        <f t="shared" si="321"/>
        <v>-7.0563449270137912E-3</v>
      </c>
      <c r="AB868" s="13">
        <f t="shared" si="322"/>
        <v>1.3375776186895338E-2</v>
      </c>
      <c r="AC868" s="55"/>
      <c r="AD868" s="14">
        <f t="shared" si="323"/>
        <v>2.4793757167825312E-2</v>
      </c>
      <c r="AE868" s="14">
        <f t="shared" si="324"/>
        <v>2.8101680250283308E-2</v>
      </c>
      <c r="AF868" s="14">
        <f t="shared" si="325"/>
        <v>1.2629102940835907E-2</v>
      </c>
      <c r="AG868" s="14">
        <f t="shared" si="326"/>
        <v>2.0763624853459662E-2</v>
      </c>
      <c r="AH868" s="14">
        <f t="shared" si="327"/>
        <v>1.2301572502948286E-2</v>
      </c>
      <c r="AI868" s="14">
        <f t="shared" si="328"/>
        <v>2.3527643307052963E-3</v>
      </c>
      <c r="AJ868" s="14">
        <f t="shared" si="329"/>
        <v>1.6300695501093858E-2</v>
      </c>
      <c r="AK868" s="14">
        <f t="shared" si="330"/>
        <v>3.3588352823115439E-2</v>
      </c>
      <c r="AL868" s="14">
        <f t="shared" si="331"/>
        <v>-7.4139455518479353E-3</v>
      </c>
      <c r="AM868" s="14">
        <f t="shared" si="332"/>
        <v>1.2447238586915174E-2</v>
      </c>
    </row>
    <row r="869" spans="1:39" x14ac:dyDescent="0.25">
      <c r="A869" s="11">
        <v>44012</v>
      </c>
      <c r="B869" s="12">
        <v>11893.8</v>
      </c>
      <c r="C869" s="12">
        <v>3100.29</v>
      </c>
      <c r="D869" s="12">
        <v>10058.769531</v>
      </c>
      <c r="E869" s="12">
        <v>435.30999800000001</v>
      </c>
      <c r="F869" s="12">
        <v>2758.820068</v>
      </c>
      <c r="G869" s="12">
        <v>35.110000999999997</v>
      </c>
      <c r="H869" s="12">
        <v>187.33000200000001</v>
      </c>
      <c r="I869" s="12">
        <v>1413.6099850000001</v>
      </c>
      <c r="J869" s="12">
        <v>69.319999999999993</v>
      </c>
      <c r="K869" s="12">
        <v>455.040009</v>
      </c>
      <c r="L869" s="12">
        <v>174.229996</v>
      </c>
      <c r="M869" s="12">
        <v>52.090125999999998</v>
      </c>
      <c r="N869" s="12">
        <v>206.83000200000001</v>
      </c>
      <c r="O869" s="53"/>
      <c r="P869" s="13">
        <f t="shared" si="310"/>
        <v>6.4739612234943067E-4</v>
      </c>
      <c r="Q869" s="13">
        <f t="shared" si="311"/>
        <v>5.022110834792981E-3</v>
      </c>
      <c r="R869" s="13">
        <f t="shared" si="312"/>
        <v>9.5300276743162105E-3</v>
      </c>
      <c r="S869" s="13">
        <f t="shared" si="313"/>
        <v>1.0337460707713797E-2</v>
      </c>
      <c r="T869" s="13">
        <f t="shared" si="314"/>
        <v>4.3453317014221504E-2</v>
      </c>
      <c r="U869" s="13">
        <f t="shared" si="315"/>
        <v>4.8418682756516951E-3</v>
      </c>
      <c r="V869" s="13">
        <f t="shared" si="316"/>
        <v>2.4342053869192748E-2</v>
      </c>
      <c r="W869" s="13">
        <f t="shared" si="317"/>
        <v>1.7282032710033368E-2</v>
      </c>
      <c r="X869" s="13">
        <f t="shared" si="318"/>
        <v>-4.183511252163763E-3</v>
      </c>
      <c r="Y869" s="13">
        <f t="shared" si="319"/>
        <v>6.7246847298651602E-2</v>
      </c>
      <c r="Z869" s="13">
        <f t="shared" si="320"/>
        <v>1.8366510207576514E-2</v>
      </c>
      <c r="AA869" s="13">
        <f t="shared" si="321"/>
        <v>3.4619996887703675E-3</v>
      </c>
      <c r="AB869" s="13">
        <f t="shared" si="322"/>
        <v>1.7647314048761631E-2</v>
      </c>
      <c r="AC869" s="55"/>
      <c r="AD869" s="14">
        <f t="shared" si="323"/>
        <v>8.9407754292526766E-3</v>
      </c>
      <c r="AE869" s="14">
        <f t="shared" si="324"/>
        <v>4.2290419695669212E-2</v>
      </c>
      <c r="AF869" s="14">
        <f t="shared" si="325"/>
        <v>4.1953875671708009E-3</v>
      </c>
      <c r="AG869" s="14">
        <f t="shared" si="326"/>
        <v>2.3287100441068121E-2</v>
      </c>
      <c r="AH869" s="14">
        <f t="shared" si="327"/>
        <v>1.6221300369503321E-2</v>
      </c>
      <c r="AI869" s="14">
        <f t="shared" si="328"/>
        <v>-4.8693664694454764E-3</v>
      </c>
      <c r="AJ869" s="14">
        <f t="shared" si="329"/>
        <v>6.6107199417213824E-2</v>
      </c>
      <c r="AK869" s="14">
        <f t="shared" si="330"/>
        <v>1.7027688748322153E-2</v>
      </c>
      <c r="AL869" s="14">
        <f t="shared" si="331"/>
        <v>3.1043990639362234E-3</v>
      </c>
      <c r="AM869" s="14">
        <f t="shared" si="332"/>
        <v>1.6718776448781465E-2</v>
      </c>
    </row>
    <row r="870" spans="1:39" x14ac:dyDescent="0.25">
      <c r="A870" s="11">
        <v>44013</v>
      </c>
      <c r="B870" s="12">
        <v>11901.5</v>
      </c>
      <c r="C870" s="12">
        <v>3115.86</v>
      </c>
      <c r="D870" s="12">
        <v>10154.629883</v>
      </c>
      <c r="E870" s="12">
        <v>439.80999800000001</v>
      </c>
      <c r="F870" s="12">
        <v>2878.6999510000001</v>
      </c>
      <c r="G870" s="12">
        <v>35.279998999999997</v>
      </c>
      <c r="H870" s="12">
        <v>191.88999899999999</v>
      </c>
      <c r="I870" s="12">
        <v>1438.040039</v>
      </c>
      <c r="J870" s="12">
        <v>69.029999000000004</v>
      </c>
      <c r="K870" s="12">
        <v>485.64001500000001</v>
      </c>
      <c r="L870" s="12">
        <v>177.429993</v>
      </c>
      <c r="M870" s="12">
        <v>52.270462000000002</v>
      </c>
      <c r="N870" s="12">
        <v>210.479996</v>
      </c>
      <c r="O870" s="53"/>
      <c r="P870" s="13">
        <f t="shared" si="310"/>
        <v>7.5620720077300696E-3</v>
      </c>
      <c r="Q870" s="13">
        <f t="shared" si="311"/>
        <v>4.5412823425956539E-3</v>
      </c>
      <c r="R870" s="13">
        <f t="shared" si="312"/>
        <v>5.2192941161477435E-3</v>
      </c>
      <c r="S870" s="13">
        <f t="shared" si="313"/>
        <v>7.1394784435983016E-3</v>
      </c>
      <c r="T870" s="13">
        <f t="shared" si="314"/>
        <v>4.0296308046867679E-3</v>
      </c>
      <c r="U870" s="13">
        <f t="shared" si="315"/>
        <v>2.8345238898674907E-3</v>
      </c>
      <c r="V870" s="13">
        <f t="shared" si="316"/>
        <v>3.3352441676754996E-3</v>
      </c>
      <c r="W870" s="13">
        <f t="shared" si="317"/>
        <v>1.8539060997591728E-2</v>
      </c>
      <c r="X870" s="13">
        <f t="shared" si="318"/>
        <v>3.3319281954502511E-3</v>
      </c>
      <c r="Y870" s="13">
        <f t="shared" si="319"/>
        <v>-1.8017460937604146E-2</v>
      </c>
      <c r="Z870" s="13">
        <f t="shared" si="320"/>
        <v>-1.2398467490217779E-3</v>
      </c>
      <c r="AA870" s="13">
        <f t="shared" si="321"/>
        <v>1.0895254761666306E-2</v>
      </c>
      <c r="AB870" s="13">
        <f t="shared" si="322"/>
        <v>1.5678544577699682E-3</v>
      </c>
      <c r="AC870" s="55"/>
      <c r="AD870" s="14">
        <f t="shared" si="323"/>
        <v>5.7427931651371821E-3</v>
      </c>
      <c r="AE870" s="14">
        <f t="shared" si="324"/>
        <v>2.8667334861344727E-3</v>
      </c>
      <c r="AF870" s="14">
        <f t="shared" si="325"/>
        <v>2.1880431813865965E-3</v>
      </c>
      <c r="AG870" s="14">
        <f t="shared" si="326"/>
        <v>2.2802907395508723E-3</v>
      </c>
      <c r="AH870" s="14">
        <f t="shared" si="327"/>
        <v>1.7478328657061681E-2</v>
      </c>
      <c r="AI870" s="14">
        <f t="shared" si="328"/>
        <v>2.6460729781685381E-3</v>
      </c>
      <c r="AJ870" s="14">
        <f t="shared" si="329"/>
        <v>-1.9157108819041931E-2</v>
      </c>
      <c r="AK870" s="14">
        <f t="shared" si="330"/>
        <v>-2.5786682082761391E-3</v>
      </c>
      <c r="AL870" s="14">
        <f t="shared" si="331"/>
        <v>1.0537654136832162E-2</v>
      </c>
      <c r="AM870" s="14">
        <f t="shared" si="332"/>
        <v>6.3931685778980351E-4</v>
      </c>
    </row>
    <row r="871" spans="1:39" x14ac:dyDescent="0.25">
      <c r="A871" s="11">
        <v>44014</v>
      </c>
      <c r="B871" s="12">
        <v>11991.5</v>
      </c>
      <c r="C871" s="12">
        <v>3130.01</v>
      </c>
      <c r="D871" s="12">
        <v>10207.629883</v>
      </c>
      <c r="E871" s="12">
        <v>442.95001200000002</v>
      </c>
      <c r="F871" s="12">
        <v>2890.3000489999999</v>
      </c>
      <c r="G871" s="12">
        <v>35.380001</v>
      </c>
      <c r="H871" s="12">
        <v>192.529999</v>
      </c>
      <c r="I871" s="12">
        <v>1464.6999510000001</v>
      </c>
      <c r="J871" s="12">
        <v>69.260002</v>
      </c>
      <c r="K871" s="12">
        <v>476.89001500000001</v>
      </c>
      <c r="L871" s="12">
        <v>177.21000699999999</v>
      </c>
      <c r="M871" s="12">
        <v>52.839962</v>
      </c>
      <c r="N871" s="12">
        <v>210.80999800000001</v>
      </c>
      <c r="O871" s="53"/>
      <c r="P871" s="13">
        <f t="shared" si="310"/>
        <v>1.4051619897427425E-2</v>
      </c>
      <c r="Q871" s="13">
        <f t="shared" si="311"/>
        <v>1.5881738397001799E-2</v>
      </c>
      <c r="R871" s="13">
        <f t="shared" si="312"/>
        <v>2.2142310270910182E-2</v>
      </c>
      <c r="S871" s="13">
        <f t="shared" si="313"/>
        <v>2.1763141977293676E-2</v>
      </c>
      <c r="T871" s="13">
        <f t="shared" si="314"/>
        <v>5.7689508761448405E-2</v>
      </c>
      <c r="U871" s="13">
        <f t="shared" si="315"/>
        <v>5.935528379436894E-3</v>
      </c>
      <c r="V871" s="13">
        <f t="shared" si="316"/>
        <v>2.6956848423398183E-2</v>
      </c>
      <c r="W871" s="13">
        <f t="shared" si="317"/>
        <v>2.1164744341552799E-2</v>
      </c>
      <c r="X871" s="13">
        <f t="shared" si="318"/>
        <v>2.9598555310466068E-2</v>
      </c>
      <c r="Y871" s="13">
        <f t="shared" si="319"/>
        <v>3.547984329258802E-2</v>
      </c>
      <c r="Z871" s="13">
        <f t="shared" si="320"/>
        <v>-5.8123918476002956E-3</v>
      </c>
      <c r="AA871" s="13">
        <f t="shared" si="321"/>
        <v>-1.1316605413153047E-2</v>
      </c>
      <c r="AB871" s="13">
        <f t="shared" si="322"/>
        <v>6.5936104225947645E-3</v>
      </c>
      <c r="AC871" s="55"/>
      <c r="AD871" s="14">
        <f t="shared" si="323"/>
        <v>2.0366456698832556E-2</v>
      </c>
      <c r="AE871" s="14">
        <f t="shared" si="324"/>
        <v>5.6526611442896113E-2</v>
      </c>
      <c r="AF871" s="14">
        <f t="shared" si="325"/>
        <v>5.2890476709559998E-3</v>
      </c>
      <c r="AG871" s="14">
        <f t="shared" si="326"/>
        <v>2.5901894995273556E-2</v>
      </c>
      <c r="AH871" s="14">
        <f t="shared" si="327"/>
        <v>2.0104012001022752E-2</v>
      </c>
      <c r="AI871" s="14">
        <f t="shared" si="328"/>
        <v>2.8912700093184356E-2</v>
      </c>
      <c r="AJ871" s="14">
        <f t="shared" si="329"/>
        <v>3.4340195411150236E-2</v>
      </c>
      <c r="AK871" s="14">
        <f t="shared" si="330"/>
        <v>-7.1512133068546563E-3</v>
      </c>
      <c r="AL871" s="14">
        <f t="shared" si="331"/>
        <v>-1.1674206037987191E-2</v>
      </c>
      <c r="AM871" s="14">
        <f t="shared" si="332"/>
        <v>5.6650728226145999E-3</v>
      </c>
    </row>
    <row r="872" spans="1:39" x14ac:dyDescent="0.25">
      <c r="A872" s="11">
        <v>44018</v>
      </c>
      <c r="B872" s="12">
        <v>12160</v>
      </c>
      <c r="C872" s="12">
        <v>3179.72</v>
      </c>
      <c r="D872" s="12">
        <v>10433.650390999999</v>
      </c>
      <c r="E872" s="12">
        <v>452.58999599999999</v>
      </c>
      <c r="F872" s="12">
        <v>3057.040039</v>
      </c>
      <c r="G872" s="12">
        <v>35.590000000000003</v>
      </c>
      <c r="H872" s="12">
        <v>197.720001</v>
      </c>
      <c r="I872" s="12">
        <v>1495.6999510000001</v>
      </c>
      <c r="J872" s="12">
        <v>71.309997999999993</v>
      </c>
      <c r="K872" s="12">
        <v>493.80999800000001</v>
      </c>
      <c r="L872" s="12">
        <v>176.179993</v>
      </c>
      <c r="M872" s="12">
        <v>52.241993000000001</v>
      </c>
      <c r="N872" s="12">
        <v>212.199997</v>
      </c>
      <c r="O872" s="53"/>
      <c r="P872" s="13">
        <f t="shared" si="310"/>
        <v>-1.3972039473684195E-2</v>
      </c>
      <c r="Q872" s="13">
        <f t="shared" si="311"/>
        <v>-1.0818562640735552E-2</v>
      </c>
      <c r="R872" s="13">
        <f t="shared" si="312"/>
        <v>-8.6030046662696202E-3</v>
      </c>
      <c r="S872" s="13">
        <f t="shared" si="313"/>
        <v>-7.1367264600342706E-3</v>
      </c>
      <c r="T872" s="13">
        <f t="shared" si="314"/>
        <v>-1.8619292280718458E-2</v>
      </c>
      <c r="U872" s="13">
        <f t="shared" si="315"/>
        <v>-2.669291935937057E-2</v>
      </c>
      <c r="V872" s="13">
        <f t="shared" si="316"/>
        <v>-6.7772405079038478E-3</v>
      </c>
      <c r="W872" s="13">
        <f t="shared" si="317"/>
        <v>-7.0334273882717291E-3</v>
      </c>
      <c r="X872" s="13">
        <f t="shared" si="318"/>
        <v>5.4690648007029719E-3</v>
      </c>
      <c r="Y872" s="13">
        <f t="shared" si="319"/>
        <v>-1.3162835961858521E-3</v>
      </c>
      <c r="Z872" s="13">
        <f t="shared" si="320"/>
        <v>6.2436487893378079E-3</v>
      </c>
      <c r="AA872" s="13">
        <f t="shared" si="321"/>
        <v>-8.1759514802585143E-3</v>
      </c>
      <c r="AB872" s="13">
        <f t="shared" si="322"/>
        <v>-5.1366447474548993E-3</v>
      </c>
      <c r="AC872" s="55"/>
      <c r="AD872" s="14">
        <f t="shared" si="323"/>
        <v>-8.533411738495391E-3</v>
      </c>
      <c r="AE872" s="14">
        <f t="shared" si="324"/>
        <v>-1.9782189599270753E-2</v>
      </c>
      <c r="AF872" s="14">
        <f t="shared" si="325"/>
        <v>-2.7339400067851464E-2</v>
      </c>
      <c r="AG872" s="14">
        <f t="shared" si="326"/>
        <v>-7.8321939360284747E-3</v>
      </c>
      <c r="AH872" s="14">
        <f t="shared" si="327"/>
        <v>-8.0941597288017777E-3</v>
      </c>
      <c r="AI872" s="14">
        <f t="shared" si="328"/>
        <v>4.7832095834212584E-3</v>
      </c>
      <c r="AJ872" s="14">
        <f t="shared" si="329"/>
        <v>-2.4559314776236361E-3</v>
      </c>
      <c r="AK872" s="14">
        <f t="shared" si="330"/>
        <v>4.9048273300834472E-3</v>
      </c>
      <c r="AL872" s="14">
        <f t="shared" si="331"/>
        <v>-8.5335521050926583E-3</v>
      </c>
      <c r="AM872" s="14">
        <f t="shared" si="332"/>
        <v>-6.0651823474350639E-3</v>
      </c>
    </row>
    <row r="873" spans="1:39" x14ac:dyDescent="0.25">
      <c r="A873" s="11">
        <v>44019</v>
      </c>
      <c r="B873" s="12">
        <v>11990.1</v>
      </c>
      <c r="C873" s="12">
        <v>3145.32</v>
      </c>
      <c r="D873" s="12">
        <v>10343.889648</v>
      </c>
      <c r="E873" s="12">
        <v>449.35998499999999</v>
      </c>
      <c r="F873" s="12">
        <v>3000.1201169999999</v>
      </c>
      <c r="G873" s="12">
        <v>34.639999000000003</v>
      </c>
      <c r="H873" s="12">
        <v>196.38000500000001</v>
      </c>
      <c r="I873" s="12">
        <v>1485.1800539999999</v>
      </c>
      <c r="J873" s="12">
        <v>71.699996999999996</v>
      </c>
      <c r="K873" s="12">
        <v>493.16000400000001</v>
      </c>
      <c r="L873" s="12">
        <v>177.279999</v>
      </c>
      <c r="M873" s="12">
        <v>51.814864999999998</v>
      </c>
      <c r="N873" s="12">
        <v>211.11000100000001</v>
      </c>
      <c r="O873" s="53"/>
      <c r="P873" s="13">
        <f t="shared" si="310"/>
        <v>8.0316260915254123E-3</v>
      </c>
      <c r="Q873" s="13">
        <f t="shared" si="311"/>
        <v>7.8275024480816136E-3</v>
      </c>
      <c r="R873" s="13">
        <f t="shared" si="312"/>
        <v>1.4366969975238897E-2</v>
      </c>
      <c r="S873" s="13">
        <f t="shared" si="313"/>
        <v>1.8515240069718386E-2</v>
      </c>
      <c r="T873" s="13">
        <f t="shared" si="314"/>
        <v>2.6995582457207234E-2</v>
      </c>
      <c r="U873" s="13">
        <f t="shared" si="315"/>
        <v>-2.5981524999467709E-3</v>
      </c>
      <c r="V873" s="13">
        <f t="shared" si="316"/>
        <v>1.9859425097784156E-2</v>
      </c>
      <c r="W873" s="13">
        <f t="shared" si="317"/>
        <v>7.2852755939314395E-3</v>
      </c>
      <c r="X873" s="13">
        <f t="shared" si="318"/>
        <v>8.36889853705447E-4</v>
      </c>
      <c r="Y873" s="13">
        <f t="shared" si="319"/>
        <v>1.9506843462512302E-2</v>
      </c>
      <c r="Z873" s="13">
        <f t="shared" si="320"/>
        <v>2.4199052483072192E-2</v>
      </c>
      <c r="AA873" s="13">
        <f t="shared" si="321"/>
        <v>0</v>
      </c>
      <c r="AB873" s="13">
        <f t="shared" si="322"/>
        <v>-1.4684193005143342E-3</v>
      </c>
      <c r="AC873" s="55"/>
      <c r="AD873" s="14">
        <f t="shared" si="323"/>
        <v>1.7118554791257266E-2</v>
      </c>
      <c r="AE873" s="14">
        <f t="shared" si="324"/>
        <v>2.5832685138654939E-2</v>
      </c>
      <c r="AF873" s="14">
        <f t="shared" si="325"/>
        <v>-3.2446332084276651E-3</v>
      </c>
      <c r="AG873" s="14">
        <f t="shared" si="326"/>
        <v>1.8804471669659529E-2</v>
      </c>
      <c r="AH873" s="14">
        <f t="shared" si="327"/>
        <v>6.2245432534013909E-3</v>
      </c>
      <c r="AI873" s="14">
        <f t="shared" si="328"/>
        <v>1.5103463642373389E-4</v>
      </c>
      <c r="AJ873" s="14">
        <f t="shared" si="329"/>
        <v>1.8367195581074518E-2</v>
      </c>
      <c r="AK873" s="14">
        <f t="shared" si="330"/>
        <v>2.2860231023817831E-2</v>
      </c>
      <c r="AL873" s="14">
        <f t="shared" si="331"/>
        <v>-3.5760062483414392E-4</v>
      </c>
      <c r="AM873" s="14">
        <f t="shared" si="332"/>
        <v>-2.3969569004944988E-3</v>
      </c>
    </row>
    <row r="874" spans="1:39" x14ac:dyDescent="0.25">
      <c r="A874" s="11">
        <v>44020</v>
      </c>
      <c r="B874" s="12">
        <v>12086.4</v>
      </c>
      <c r="C874" s="12">
        <v>3169.94</v>
      </c>
      <c r="D874" s="12">
        <v>10492.5</v>
      </c>
      <c r="E874" s="12">
        <v>457.67999300000002</v>
      </c>
      <c r="F874" s="12">
        <v>3081.110107</v>
      </c>
      <c r="G874" s="12">
        <v>34.549999</v>
      </c>
      <c r="H874" s="12">
        <v>200.279999</v>
      </c>
      <c r="I874" s="12">
        <v>1496</v>
      </c>
      <c r="J874" s="12">
        <v>71.760002</v>
      </c>
      <c r="K874" s="12">
        <v>502.77999899999998</v>
      </c>
      <c r="L874" s="12">
        <v>181.570007</v>
      </c>
      <c r="M874" s="12">
        <v>51.814864999999998</v>
      </c>
      <c r="N874" s="12">
        <v>210.800003</v>
      </c>
      <c r="O874" s="53"/>
      <c r="P874" s="13">
        <f t="shared" si="310"/>
        <v>-1.3055996822875282E-2</v>
      </c>
      <c r="Q874" s="13">
        <f t="shared" si="311"/>
        <v>-5.6436399427117756E-3</v>
      </c>
      <c r="R874" s="13">
        <f t="shared" si="312"/>
        <v>5.2656659518703908E-3</v>
      </c>
      <c r="S874" s="13">
        <f t="shared" si="313"/>
        <v>6.9043940052673225E-3</v>
      </c>
      <c r="T874" s="13">
        <f t="shared" si="314"/>
        <v>3.2949090579189821E-2</v>
      </c>
      <c r="U874" s="13">
        <f t="shared" si="315"/>
        <v>-1.4471491012199023E-3</v>
      </c>
      <c r="V874" s="13">
        <f t="shared" si="316"/>
        <v>2.2968144712243177E-3</v>
      </c>
      <c r="W874" s="13">
        <f t="shared" si="317"/>
        <v>1.0020046791443971E-2</v>
      </c>
      <c r="X874" s="13">
        <f t="shared" si="318"/>
        <v>-9.894077204735785E-3</v>
      </c>
      <c r="Y874" s="13">
        <f t="shared" si="319"/>
        <v>9.9049504950574629E-3</v>
      </c>
      <c r="Z874" s="13">
        <f t="shared" si="320"/>
        <v>9.1424185493367283E-3</v>
      </c>
      <c r="AA874" s="13">
        <f t="shared" si="321"/>
        <v>-1.6120045859426613E-2</v>
      </c>
      <c r="AB874" s="13">
        <f t="shared" si="322"/>
        <v>8.586328151048539E-3</v>
      </c>
      <c r="AC874" s="55"/>
      <c r="AD874" s="14">
        <f t="shared" si="323"/>
        <v>5.5077087268062029E-3</v>
      </c>
      <c r="AE874" s="14">
        <f t="shared" si="324"/>
        <v>3.178619326063753E-2</v>
      </c>
      <c r="AF874" s="14">
        <f t="shared" si="325"/>
        <v>-2.0936298097007965E-3</v>
      </c>
      <c r="AG874" s="14">
        <f t="shared" si="326"/>
        <v>1.2418610430996904E-3</v>
      </c>
      <c r="AH874" s="14">
        <f t="shared" si="327"/>
        <v>8.959314450913922E-3</v>
      </c>
      <c r="AI874" s="14">
        <f t="shared" si="328"/>
        <v>-1.0579932422017498E-2</v>
      </c>
      <c r="AJ874" s="14">
        <f t="shared" si="329"/>
        <v>8.7653026136196785E-3</v>
      </c>
      <c r="AK874" s="14">
        <f t="shared" si="330"/>
        <v>7.8035970900823676E-3</v>
      </c>
      <c r="AL874" s="14">
        <f t="shared" si="331"/>
        <v>-1.6477646484260755E-2</v>
      </c>
      <c r="AM874" s="14">
        <f t="shared" si="332"/>
        <v>7.6577905510683743E-3</v>
      </c>
    </row>
    <row r="875" spans="1:39" x14ac:dyDescent="0.25">
      <c r="A875" s="11">
        <v>44021</v>
      </c>
      <c r="B875" s="12">
        <v>11928.6</v>
      </c>
      <c r="C875" s="12">
        <v>3152.05</v>
      </c>
      <c r="D875" s="12">
        <v>10547.75</v>
      </c>
      <c r="E875" s="12">
        <v>460.83999599999999</v>
      </c>
      <c r="F875" s="12">
        <v>3182.6298830000001</v>
      </c>
      <c r="G875" s="12">
        <v>34.5</v>
      </c>
      <c r="H875" s="12">
        <v>200.740005</v>
      </c>
      <c r="I875" s="12">
        <v>1510.98999</v>
      </c>
      <c r="J875" s="12">
        <v>71.050003000000004</v>
      </c>
      <c r="K875" s="12">
        <v>507.76001000000002</v>
      </c>
      <c r="L875" s="12">
        <v>183.229996</v>
      </c>
      <c r="M875" s="12">
        <v>50.979607000000001</v>
      </c>
      <c r="N875" s="12">
        <v>212.61000100000001</v>
      </c>
      <c r="O875" s="53"/>
      <c r="P875" s="13">
        <f t="shared" si="310"/>
        <v>1.2323323776469941E-2</v>
      </c>
      <c r="Q875" s="13">
        <f t="shared" si="311"/>
        <v>1.046620453355751E-2</v>
      </c>
      <c r="R875" s="13">
        <f t="shared" si="312"/>
        <v>6.6071370671469953E-3</v>
      </c>
      <c r="S875" s="13">
        <f t="shared" si="313"/>
        <v>1.1630969634849109E-2</v>
      </c>
      <c r="T875" s="13">
        <f t="shared" si="314"/>
        <v>5.4577873138130784E-3</v>
      </c>
      <c r="U875" s="13">
        <f t="shared" si="315"/>
        <v>5.2173913043478404E-3</v>
      </c>
      <c r="V875" s="13">
        <f t="shared" si="316"/>
        <v>-9.2657166168745864E-3</v>
      </c>
      <c r="W875" s="13">
        <f t="shared" si="317"/>
        <v>2.0350895905008715E-2</v>
      </c>
      <c r="X875" s="13">
        <f t="shared" si="318"/>
        <v>8.4447427820657506E-3</v>
      </c>
      <c r="Y875" s="13">
        <f t="shared" si="319"/>
        <v>8.0687665812831488E-2</v>
      </c>
      <c r="Z875" s="13">
        <f t="shared" si="320"/>
        <v>-2.6360323666655527E-2</v>
      </c>
      <c r="AA875" s="13">
        <f t="shared" si="321"/>
        <v>9.3091733720112035E-3</v>
      </c>
      <c r="AB875" s="13">
        <f t="shared" si="322"/>
        <v>-1.2323013911278879E-2</v>
      </c>
      <c r="AC875" s="55"/>
      <c r="AD875" s="14">
        <f t="shared" si="323"/>
        <v>1.0234284356387988E-2</v>
      </c>
      <c r="AE875" s="14">
        <f t="shared" si="324"/>
        <v>4.2948899952607832E-3</v>
      </c>
      <c r="AF875" s="14">
        <f t="shared" si="325"/>
        <v>4.5709105958669461E-3</v>
      </c>
      <c r="AG875" s="14">
        <f t="shared" si="326"/>
        <v>-1.0320670044999213E-2</v>
      </c>
      <c r="AH875" s="14">
        <f t="shared" si="327"/>
        <v>1.9290163564478668E-2</v>
      </c>
      <c r="AI875" s="14">
        <f t="shared" si="328"/>
        <v>7.7588875647840371E-3</v>
      </c>
      <c r="AJ875" s="14">
        <f t="shared" si="329"/>
        <v>7.9548017931393711E-2</v>
      </c>
      <c r="AK875" s="14">
        <f t="shared" si="330"/>
        <v>-2.7699145125909888E-2</v>
      </c>
      <c r="AL875" s="14">
        <f t="shared" si="331"/>
        <v>8.9515727471770595E-3</v>
      </c>
      <c r="AM875" s="14">
        <f t="shared" si="332"/>
        <v>-1.3251551511259044E-2</v>
      </c>
    </row>
    <row r="876" spans="1:39" x14ac:dyDescent="0.25">
      <c r="A876" s="11">
        <v>44022</v>
      </c>
      <c r="B876" s="12">
        <v>12075.6</v>
      </c>
      <c r="C876" s="12">
        <v>3185.04</v>
      </c>
      <c r="D876" s="12">
        <v>10617.440430000001</v>
      </c>
      <c r="E876" s="12">
        <v>466.20001200000002</v>
      </c>
      <c r="F876" s="12">
        <v>3200</v>
      </c>
      <c r="G876" s="12">
        <v>34.68</v>
      </c>
      <c r="H876" s="12">
        <v>198.88000500000001</v>
      </c>
      <c r="I876" s="12">
        <v>1541.73999</v>
      </c>
      <c r="J876" s="12">
        <v>71.650002000000001</v>
      </c>
      <c r="K876" s="12">
        <v>548.72997999999995</v>
      </c>
      <c r="L876" s="12">
        <v>178.39999399999999</v>
      </c>
      <c r="M876" s="12">
        <v>51.454185000000003</v>
      </c>
      <c r="N876" s="12">
        <v>209.990005</v>
      </c>
      <c r="O876" s="53"/>
      <c r="P876" s="13">
        <f t="shared" si="310"/>
        <v>-5.0432276657059738E-3</v>
      </c>
      <c r="Q876" s="13">
        <f t="shared" si="311"/>
        <v>-9.3625197799713789E-3</v>
      </c>
      <c r="R876" s="13">
        <f t="shared" si="312"/>
        <v>-2.1342298786036218E-2</v>
      </c>
      <c r="S876" s="13">
        <f t="shared" si="313"/>
        <v>-5.090092318573336E-2</v>
      </c>
      <c r="T876" s="13">
        <f t="shared" si="314"/>
        <v>-3.0000000000000027E-2</v>
      </c>
      <c r="U876" s="13">
        <f t="shared" si="315"/>
        <v>-6.9204440599769379E-3</v>
      </c>
      <c r="V876" s="13">
        <f t="shared" si="316"/>
        <v>-5.2996825900120004E-2</v>
      </c>
      <c r="W876" s="13">
        <f t="shared" si="317"/>
        <v>-1.9717996677247829E-2</v>
      </c>
      <c r="X876" s="13">
        <f t="shared" si="318"/>
        <v>-1.5352393151363719E-2</v>
      </c>
      <c r="Y876" s="13">
        <f t="shared" si="319"/>
        <v>-4.2334082056168953E-2</v>
      </c>
      <c r="Z876" s="13">
        <f t="shared" si="320"/>
        <v>-3.8621071926717598E-2</v>
      </c>
      <c r="AA876" s="13">
        <f t="shared" si="321"/>
        <v>1.0145685914566327E-2</v>
      </c>
      <c r="AB876" s="13">
        <f t="shared" si="322"/>
        <v>-4.2811585246640638E-2</v>
      </c>
      <c r="AC876" s="55"/>
      <c r="AD876" s="14">
        <f t="shared" si="323"/>
        <v>-5.2297608464194477E-2</v>
      </c>
      <c r="AE876" s="14">
        <f t="shared" si="324"/>
        <v>-3.1162897318552322E-2</v>
      </c>
      <c r="AF876" s="14">
        <f t="shared" si="325"/>
        <v>-7.5669247684578321E-3</v>
      </c>
      <c r="AG876" s="14">
        <f t="shared" si="326"/>
        <v>-5.4051779328244634E-2</v>
      </c>
      <c r="AH876" s="14">
        <f t="shared" si="327"/>
        <v>-2.0778729017777876E-2</v>
      </c>
      <c r="AI876" s="14">
        <f t="shared" si="328"/>
        <v>-1.6038248368645432E-2</v>
      </c>
      <c r="AJ876" s="14">
        <f t="shared" si="329"/>
        <v>-4.3473729937606738E-2</v>
      </c>
      <c r="AK876" s="14">
        <f t="shared" si="330"/>
        <v>-3.9959893385971959E-2</v>
      </c>
      <c r="AL876" s="14">
        <f t="shared" si="331"/>
        <v>9.7880852897321829E-3</v>
      </c>
      <c r="AM876" s="14">
        <f t="shared" si="332"/>
        <v>-4.3740122846620801E-2</v>
      </c>
    </row>
    <row r="877" spans="1:39" x14ac:dyDescent="0.25">
      <c r="A877" s="11">
        <v>44025</v>
      </c>
      <c r="B877" s="12">
        <v>12014.7</v>
      </c>
      <c r="C877" s="12">
        <v>3155.22</v>
      </c>
      <c r="D877" s="12">
        <v>10390.839844</v>
      </c>
      <c r="E877" s="12">
        <v>442.47000100000002</v>
      </c>
      <c r="F877" s="12">
        <v>3104</v>
      </c>
      <c r="G877" s="12">
        <v>34.439999</v>
      </c>
      <c r="H877" s="12">
        <v>188.33999600000001</v>
      </c>
      <c r="I877" s="12">
        <v>1511.339966</v>
      </c>
      <c r="J877" s="12">
        <v>70.550003000000004</v>
      </c>
      <c r="K877" s="12">
        <v>525.5</v>
      </c>
      <c r="L877" s="12">
        <v>171.509995</v>
      </c>
      <c r="M877" s="12">
        <v>51.976222999999997</v>
      </c>
      <c r="N877" s="12">
        <v>201</v>
      </c>
      <c r="O877" s="53"/>
      <c r="P877" s="13">
        <f t="shared" si="310"/>
        <v>1.5772345543376032E-2</v>
      </c>
      <c r="Q877" s="13">
        <f t="shared" si="311"/>
        <v>1.3406355182839835E-2</v>
      </c>
      <c r="R877" s="13">
        <f t="shared" si="312"/>
        <v>9.4063844181411227E-3</v>
      </c>
      <c r="S877" s="13">
        <f t="shared" si="313"/>
        <v>-1.9639754063236592E-2</v>
      </c>
      <c r="T877" s="13">
        <f t="shared" si="314"/>
        <v>-6.4432989690721421E-3</v>
      </c>
      <c r="U877" s="13">
        <f t="shared" si="315"/>
        <v>2.2648142353314249E-2</v>
      </c>
      <c r="V877" s="13">
        <f t="shared" si="316"/>
        <v>6.4776575656293467E-3</v>
      </c>
      <c r="W877" s="13">
        <f t="shared" si="317"/>
        <v>6.1137733454208476E-3</v>
      </c>
      <c r="X877" s="13">
        <f t="shared" si="318"/>
        <v>1.5308206294477378E-2</v>
      </c>
      <c r="Y877" s="13">
        <f t="shared" si="319"/>
        <v>-1.179819219790712E-3</v>
      </c>
      <c r="Z877" s="13">
        <f t="shared" si="320"/>
        <v>4.6061921930555805E-3</v>
      </c>
      <c r="AA877" s="13">
        <f t="shared" si="321"/>
        <v>4.3828117329727245E-3</v>
      </c>
      <c r="AB877" s="13">
        <f t="shared" si="322"/>
        <v>-1.1691572139303497E-2</v>
      </c>
      <c r="AC877" s="55"/>
      <c r="AD877" s="14">
        <f t="shared" si="323"/>
        <v>-2.1036439341697712E-2</v>
      </c>
      <c r="AE877" s="14">
        <f t="shared" si="324"/>
        <v>-7.6061962876244373E-3</v>
      </c>
      <c r="AF877" s="14">
        <f t="shared" si="325"/>
        <v>2.2001661644833356E-2</v>
      </c>
      <c r="AG877" s="14">
        <f t="shared" si="326"/>
        <v>5.4227041375047198E-3</v>
      </c>
      <c r="AH877" s="14">
        <f t="shared" si="327"/>
        <v>5.053041004890799E-3</v>
      </c>
      <c r="AI877" s="14">
        <f t="shared" si="328"/>
        <v>1.4622351077195665E-2</v>
      </c>
      <c r="AJ877" s="14">
        <f t="shared" si="329"/>
        <v>-2.319467101228496E-3</v>
      </c>
      <c r="AK877" s="14">
        <f t="shared" si="330"/>
        <v>3.2673707338012194E-3</v>
      </c>
      <c r="AL877" s="14">
        <f t="shared" si="331"/>
        <v>4.0252111081385804E-3</v>
      </c>
      <c r="AM877" s="14">
        <f t="shared" si="332"/>
        <v>-1.2620109739283661E-2</v>
      </c>
    </row>
    <row r="878" spans="1:39" x14ac:dyDescent="0.25">
      <c r="A878" s="11">
        <v>44026</v>
      </c>
      <c r="B878" s="12">
        <v>12204.2</v>
      </c>
      <c r="C878" s="12">
        <v>3197.52</v>
      </c>
      <c r="D878" s="12">
        <v>10488.580078000001</v>
      </c>
      <c r="E878" s="12">
        <v>433.77999899999998</v>
      </c>
      <c r="F878" s="12">
        <v>3084</v>
      </c>
      <c r="G878" s="12">
        <v>35.220001000000003</v>
      </c>
      <c r="H878" s="12">
        <v>189.55999800000001</v>
      </c>
      <c r="I878" s="12">
        <v>1520.579956</v>
      </c>
      <c r="J878" s="12">
        <v>71.629997000000003</v>
      </c>
      <c r="K878" s="12">
        <v>524.88000499999998</v>
      </c>
      <c r="L878" s="12">
        <v>172.300003</v>
      </c>
      <c r="M878" s="12">
        <v>52.204025000000001</v>
      </c>
      <c r="N878" s="12">
        <v>198.64999399999999</v>
      </c>
      <c r="O878" s="53"/>
      <c r="P878" s="13">
        <f t="shared" si="310"/>
        <v>1.5330787761590248E-2</v>
      </c>
      <c r="Q878" s="13">
        <f t="shared" si="311"/>
        <v>9.0820385798993097E-3</v>
      </c>
      <c r="R878" s="13">
        <f t="shared" si="312"/>
        <v>5.9026250969715921E-3</v>
      </c>
      <c r="S878" s="13">
        <f t="shared" si="313"/>
        <v>-1.7750680109157591E-3</v>
      </c>
      <c r="T878" s="13">
        <f t="shared" si="314"/>
        <v>-2.4361181258106379E-2</v>
      </c>
      <c r="U878" s="13">
        <f t="shared" si="315"/>
        <v>4.2021577455378267E-2</v>
      </c>
      <c r="V878" s="13">
        <f t="shared" si="316"/>
        <v>-7.7548112234100408E-3</v>
      </c>
      <c r="W878" s="13">
        <f t="shared" si="317"/>
        <v>-4.564009260161539E-3</v>
      </c>
      <c r="X878" s="13">
        <f t="shared" si="318"/>
        <v>7.8180235020812727E-3</v>
      </c>
      <c r="Y878" s="13">
        <f t="shared" si="319"/>
        <v>-3.0864101976985081E-3</v>
      </c>
      <c r="Z878" s="13">
        <f t="shared" si="320"/>
        <v>-1.3929483216549299E-3</v>
      </c>
      <c r="AA878" s="13">
        <f t="shared" si="321"/>
        <v>4.0000172400498357E-3</v>
      </c>
      <c r="AB878" s="13">
        <f t="shared" si="322"/>
        <v>2.71838920871037E-3</v>
      </c>
      <c r="AC878" s="55"/>
      <c r="AD878" s="14">
        <f t="shared" si="323"/>
        <v>-3.1717532893768786E-3</v>
      </c>
      <c r="AE878" s="14">
        <f t="shared" si="324"/>
        <v>-2.5524078576658674E-2</v>
      </c>
      <c r="AF878" s="14">
        <f t="shared" si="325"/>
        <v>4.137509674689737E-2</v>
      </c>
      <c r="AG878" s="14">
        <f t="shared" si="326"/>
        <v>-8.8097646515346677E-3</v>
      </c>
      <c r="AH878" s="14">
        <f t="shared" si="327"/>
        <v>-5.6247416006915876E-3</v>
      </c>
      <c r="AI878" s="14">
        <f t="shared" si="328"/>
        <v>7.1321682847995593E-3</v>
      </c>
      <c r="AJ878" s="14">
        <f t="shared" si="329"/>
        <v>-4.2260580791362926E-3</v>
      </c>
      <c r="AK878" s="14">
        <f t="shared" si="330"/>
        <v>-2.731769780909291E-3</v>
      </c>
      <c r="AL878" s="14">
        <f t="shared" si="331"/>
        <v>3.6424166152156916E-3</v>
      </c>
      <c r="AM878" s="14">
        <f t="shared" si="332"/>
        <v>1.7898516087302054E-3</v>
      </c>
    </row>
    <row r="879" spans="1:39" x14ac:dyDescent="0.25">
      <c r="A879" s="11">
        <v>44027</v>
      </c>
      <c r="B879" s="12">
        <v>12391.3</v>
      </c>
      <c r="C879" s="12">
        <v>3226.56</v>
      </c>
      <c r="D879" s="12">
        <v>10550.490234000001</v>
      </c>
      <c r="E879" s="12">
        <v>433.01001000000002</v>
      </c>
      <c r="F879" s="12">
        <v>3008.8701169999999</v>
      </c>
      <c r="G879" s="12">
        <v>36.700001</v>
      </c>
      <c r="H879" s="12">
        <v>188.08999600000001</v>
      </c>
      <c r="I879" s="12">
        <v>1513.6400149999999</v>
      </c>
      <c r="J879" s="12">
        <v>72.190002000000007</v>
      </c>
      <c r="K879" s="12">
        <v>523.26000999999997</v>
      </c>
      <c r="L879" s="12">
        <v>172.05999800000001</v>
      </c>
      <c r="M879" s="12">
        <v>52.412841999999998</v>
      </c>
      <c r="N879" s="12">
        <v>199.19000199999999</v>
      </c>
      <c r="O879" s="53"/>
      <c r="P879" s="13">
        <f t="shared" si="310"/>
        <v>-3.3249134473379849E-3</v>
      </c>
      <c r="Q879" s="13">
        <f t="shared" si="311"/>
        <v>-3.4061043340275488E-3</v>
      </c>
      <c r="R879" s="13">
        <f t="shared" si="312"/>
        <v>-7.2660278621893282E-3</v>
      </c>
      <c r="S879" s="13">
        <f t="shared" si="313"/>
        <v>-1.5519274023249596E-2</v>
      </c>
      <c r="T879" s="13">
        <f t="shared" si="314"/>
        <v>-2.9812569672975631E-3</v>
      </c>
      <c r="U879" s="13">
        <f t="shared" si="315"/>
        <v>-8.9918798639815334E-3</v>
      </c>
      <c r="V879" s="13">
        <f t="shared" si="316"/>
        <v>-1.3716843292399306E-2</v>
      </c>
      <c r="W879" s="13">
        <f t="shared" si="317"/>
        <v>2.8804636219927904E-3</v>
      </c>
      <c r="X879" s="13">
        <f t="shared" si="318"/>
        <v>5.9565173581792585E-3</v>
      </c>
      <c r="Y879" s="13">
        <f t="shared" si="319"/>
        <v>7.8928351509224282E-3</v>
      </c>
      <c r="Z879" s="13">
        <f t="shared" si="320"/>
        <v>-1.3076833814678945E-2</v>
      </c>
      <c r="AA879" s="13">
        <f t="shared" si="321"/>
        <v>-1.0865657695112718E-3</v>
      </c>
      <c r="AB879" s="13">
        <f t="shared" si="322"/>
        <v>-4.0162808974719688E-3</v>
      </c>
      <c r="AC879" s="55"/>
      <c r="AD879" s="14">
        <f t="shared" si="323"/>
        <v>-1.6915959301710717E-2</v>
      </c>
      <c r="AE879" s="14">
        <f t="shared" si="324"/>
        <v>-4.1441542858498583E-3</v>
      </c>
      <c r="AF879" s="14">
        <f t="shared" si="325"/>
        <v>-9.6383605724624285E-3</v>
      </c>
      <c r="AG879" s="14">
        <f t="shared" si="326"/>
        <v>-1.4771796720523932E-2</v>
      </c>
      <c r="AH879" s="14">
        <f t="shared" si="327"/>
        <v>1.8197312814627422E-3</v>
      </c>
      <c r="AI879" s="14">
        <f t="shared" si="328"/>
        <v>5.2706621408975451E-3</v>
      </c>
      <c r="AJ879" s="14">
        <f t="shared" si="329"/>
        <v>6.7531872694846437E-3</v>
      </c>
      <c r="AK879" s="14">
        <f t="shared" si="330"/>
        <v>-1.4415655273933306E-2</v>
      </c>
      <c r="AL879" s="14">
        <f t="shared" si="331"/>
        <v>-1.4441663943454157E-3</v>
      </c>
      <c r="AM879" s="14">
        <f t="shared" si="332"/>
        <v>-4.9448184974521334E-3</v>
      </c>
    </row>
    <row r="880" spans="1:39" x14ac:dyDescent="0.25">
      <c r="A880" s="11">
        <v>44028</v>
      </c>
      <c r="B880" s="12">
        <v>12350.1</v>
      </c>
      <c r="C880" s="12">
        <v>3215.57</v>
      </c>
      <c r="D880" s="12">
        <v>10473.830078000001</v>
      </c>
      <c r="E880" s="12">
        <v>426.290009</v>
      </c>
      <c r="F880" s="12">
        <v>2999.8999020000001</v>
      </c>
      <c r="G880" s="12">
        <v>36.369999</v>
      </c>
      <c r="H880" s="12">
        <v>185.509995</v>
      </c>
      <c r="I880" s="12">
        <v>1518</v>
      </c>
      <c r="J880" s="12">
        <v>72.620002999999997</v>
      </c>
      <c r="K880" s="12">
        <v>527.39001499999995</v>
      </c>
      <c r="L880" s="12">
        <v>169.80999800000001</v>
      </c>
      <c r="M880" s="12">
        <v>52.355891999999997</v>
      </c>
      <c r="N880" s="12">
        <v>198.38999899999999</v>
      </c>
      <c r="O880" s="53"/>
      <c r="P880" s="13">
        <f t="shared" si="310"/>
        <v>4.2590748253050759E-3</v>
      </c>
      <c r="Q880" s="13">
        <f t="shared" si="311"/>
        <v>2.8486395880045201E-3</v>
      </c>
      <c r="R880" s="13">
        <f t="shared" si="312"/>
        <v>2.8032106480007091E-3</v>
      </c>
      <c r="S880" s="13">
        <f t="shared" si="313"/>
        <v>1.4379891319479698E-2</v>
      </c>
      <c r="T880" s="13">
        <f t="shared" si="314"/>
        <v>-1.2643732204102087E-2</v>
      </c>
      <c r="U880" s="13">
        <f t="shared" si="315"/>
        <v>3.6843553391354256E-2</v>
      </c>
      <c r="V880" s="13">
        <f t="shared" si="316"/>
        <v>1.2236559005890824E-2</v>
      </c>
      <c r="W880" s="13">
        <f t="shared" si="317"/>
        <v>-1.6139334650856485E-3</v>
      </c>
      <c r="X880" s="13">
        <f t="shared" si="318"/>
        <v>2.2032469483648898E-2</v>
      </c>
      <c r="Y880" s="13">
        <f t="shared" si="319"/>
        <v>-6.5226917502410386E-2</v>
      </c>
      <c r="Z880" s="13">
        <f t="shared" si="320"/>
        <v>2.4203521868011446E-2</v>
      </c>
      <c r="AA880" s="13">
        <f t="shared" si="321"/>
        <v>9.7896718100038971E-3</v>
      </c>
      <c r="AB880" s="13">
        <f t="shared" si="322"/>
        <v>6.6031453531083528E-3</v>
      </c>
      <c r="AC880" s="55"/>
      <c r="AD880" s="14">
        <f t="shared" si="323"/>
        <v>1.2983206041018578E-2</v>
      </c>
      <c r="AE880" s="14">
        <f t="shared" si="324"/>
        <v>-1.3806629522654382E-2</v>
      </c>
      <c r="AF880" s="14">
        <f t="shared" si="325"/>
        <v>3.6197072682873359E-2</v>
      </c>
      <c r="AG880" s="14">
        <f t="shared" si="326"/>
        <v>1.1181605577766197E-2</v>
      </c>
      <c r="AH880" s="14">
        <f t="shared" si="327"/>
        <v>-2.6746658056156967E-3</v>
      </c>
      <c r="AI880" s="14">
        <f t="shared" si="328"/>
        <v>2.1346614266367185E-2</v>
      </c>
      <c r="AJ880" s="14">
        <f t="shared" si="329"/>
        <v>-6.6366565383848164E-2</v>
      </c>
      <c r="AK880" s="14">
        <f t="shared" si="330"/>
        <v>2.2864700408757085E-2</v>
      </c>
      <c r="AL880" s="14">
        <f t="shared" si="331"/>
        <v>9.432071185169753E-3</v>
      </c>
      <c r="AM880" s="14">
        <f t="shared" si="332"/>
        <v>5.6746077531281882E-3</v>
      </c>
    </row>
    <row r="881" spans="1:39" x14ac:dyDescent="0.25">
      <c r="A881" s="11">
        <v>44029</v>
      </c>
      <c r="B881" s="12">
        <v>12402.7</v>
      </c>
      <c r="C881" s="12">
        <v>3224.73</v>
      </c>
      <c r="D881" s="12">
        <v>10503.190430000001</v>
      </c>
      <c r="E881" s="12">
        <v>432.42001299999998</v>
      </c>
      <c r="F881" s="12">
        <v>2961.969971</v>
      </c>
      <c r="G881" s="12">
        <v>37.709999000000003</v>
      </c>
      <c r="H881" s="12">
        <v>187.779999</v>
      </c>
      <c r="I881" s="12">
        <v>1515.5500489999999</v>
      </c>
      <c r="J881" s="12">
        <v>74.220000999999996</v>
      </c>
      <c r="K881" s="12">
        <v>492.98998999999998</v>
      </c>
      <c r="L881" s="12">
        <v>173.91999799999999</v>
      </c>
      <c r="M881" s="12">
        <v>52.868439000000002</v>
      </c>
      <c r="N881" s="12">
        <v>199.699997</v>
      </c>
      <c r="O881" s="53"/>
      <c r="P881" s="13">
        <f t="shared" si="310"/>
        <v>-7.8208777121113737E-4</v>
      </c>
      <c r="Q881" s="13">
        <f t="shared" si="311"/>
        <v>8.4069053843267572E-3</v>
      </c>
      <c r="R881" s="13">
        <f t="shared" si="312"/>
        <v>2.5125643085193383E-2</v>
      </c>
      <c r="S881" s="13">
        <f t="shared" si="313"/>
        <v>5.2842087121439452E-2</v>
      </c>
      <c r="T881" s="13">
        <f t="shared" si="314"/>
        <v>7.9295239080598989E-2</v>
      </c>
      <c r="U881" s="13">
        <f t="shared" si="315"/>
        <v>-1.431983596711317E-2</v>
      </c>
      <c r="V881" s="13">
        <f t="shared" si="316"/>
        <v>3.8928517621304337E-2</v>
      </c>
      <c r="W881" s="13">
        <f t="shared" si="317"/>
        <v>3.3103441244387355E-2</v>
      </c>
      <c r="X881" s="13">
        <f t="shared" si="318"/>
        <v>-4.7156830407479866E-3</v>
      </c>
      <c r="Y881" s="13">
        <f t="shared" si="319"/>
        <v>1.9107921440757902E-2</v>
      </c>
      <c r="Z881" s="13">
        <f t="shared" si="320"/>
        <v>2.8173925116995457E-2</v>
      </c>
      <c r="AA881" s="13">
        <f t="shared" si="321"/>
        <v>-7.7198231633054393E-3</v>
      </c>
      <c r="AB881" s="13">
        <f t="shared" si="322"/>
        <v>3.9859825335901267E-2</v>
      </c>
      <c r="AC881" s="55"/>
      <c r="AD881" s="14">
        <f t="shared" si="323"/>
        <v>5.1445401842978335E-2</v>
      </c>
      <c r="AE881" s="14">
        <f t="shared" si="324"/>
        <v>7.8132341762046698E-2</v>
      </c>
      <c r="AF881" s="14">
        <f t="shared" si="325"/>
        <v>-1.4966316675594065E-2</v>
      </c>
      <c r="AG881" s="14">
        <f t="shared" si="326"/>
        <v>3.7873564193179707E-2</v>
      </c>
      <c r="AH881" s="14">
        <f t="shared" si="327"/>
        <v>3.2042708903857305E-2</v>
      </c>
      <c r="AI881" s="14">
        <f t="shared" si="328"/>
        <v>-5.4015382580297E-3</v>
      </c>
      <c r="AJ881" s="14">
        <f t="shared" si="329"/>
        <v>1.7968273559320118E-2</v>
      </c>
      <c r="AK881" s="14">
        <f t="shared" si="330"/>
        <v>2.6835103657741097E-2</v>
      </c>
      <c r="AL881" s="14">
        <f t="shared" si="331"/>
        <v>-8.0774237881395834E-3</v>
      </c>
      <c r="AM881" s="14">
        <f t="shared" si="332"/>
        <v>3.8931287735921104E-2</v>
      </c>
    </row>
    <row r="882" spans="1:39" x14ac:dyDescent="0.25">
      <c r="A882" s="11">
        <v>44032</v>
      </c>
      <c r="B882" s="12">
        <v>12393</v>
      </c>
      <c r="C882" s="12">
        <v>3251.84</v>
      </c>
      <c r="D882" s="12">
        <v>10767.089844</v>
      </c>
      <c r="E882" s="12">
        <v>455.26998900000001</v>
      </c>
      <c r="F882" s="12">
        <v>3196.8400879999999</v>
      </c>
      <c r="G882" s="12">
        <v>37.169998</v>
      </c>
      <c r="H882" s="12">
        <v>195.08999600000001</v>
      </c>
      <c r="I882" s="12">
        <v>1565.719971</v>
      </c>
      <c r="J882" s="12">
        <v>73.870002999999997</v>
      </c>
      <c r="K882" s="12">
        <v>502.41000400000001</v>
      </c>
      <c r="L882" s="12">
        <v>178.820007</v>
      </c>
      <c r="M882" s="12">
        <v>52.460304000000001</v>
      </c>
      <c r="N882" s="12">
        <v>207.66000399999999</v>
      </c>
      <c r="O882" s="53"/>
      <c r="P882" s="13">
        <f t="shared" si="310"/>
        <v>9.3359154361334351E-3</v>
      </c>
      <c r="Q882" s="13">
        <f t="shared" si="311"/>
        <v>1.6790493997245193E-3</v>
      </c>
      <c r="R882" s="13">
        <f t="shared" si="312"/>
        <v>-8.0550541749524474E-3</v>
      </c>
      <c r="S882" s="13">
        <f t="shared" si="313"/>
        <v>-2.4139500220824006E-2</v>
      </c>
      <c r="T882" s="13">
        <f t="shared" si="314"/>
        <v>-1.8314975847487536E-2</v>
      </c>
      <c r="U882" s="13">
        <f t="shared" si="315"/>
        <v>8.3401134431053681E-3</v>
      </c>
      <c r="V882" s="13">
        <f t="shared" si="316"/>
        <v>-2.1989815408064328E-2</v>
      </c>
      <c r="W882" s="13">
        <f t="shared" si="317"/>
        <v>-4.6623452055335468E-3</v>
      </c>
      <c r="X882" s="13">
        <f t="shared" si="318"/>
        <v>1.5297102397572759E-2</v>
      </c>
      <c r="Y882" s="13">
        <f t="shared" si="319"/>
        <v>-2.4501896662073697E-2</v>
      </c>
      <c r="Z882" s="13">
        <f t="shared" si="320"/>
        <v>-1.8118805911913394E-2</v>
      </c>
      <c r="AA882" s="13">
        <f t="shared" si="321"/>
        <v>5.2468243416965432E-3</v>
      </c>
      <c r="AB882" s="13">
        <f t="shared" si="322"/>
        <v>-1.2761287435976265E-2</v>
      </c>
      <c r="AC882" s="55"/>
      <c r="AD882" s="14">
        <f t="shared" si="323"/>
        <v>-2.5536185499285127E-2</v>
      </c>
      <c r="AE882" s="14">
        <f t="shared" si="324"/>
        <v>-1.9477873166039831E-2</v>
      </c>
      <c r="AF882" s="14">
        <f t="shared" si="325"/>
        <v>7.6936327346244738E-3</v>
      </c>
      <c r="AG882" s="14">
        <f t="shared" si="326"/>
        <v>-2.3044768836188955E-2</v>
      </c>
      <c r="AH882" s="14">
        <f t="shared" si="327"/>
        <v>-5.7230775460635954E-3</v>
      </c>
      <c r="AI882" s="14">
        <f t="shared" si="328"/>
        <v>1.4611247180291047E-2</v>
      </c>
      <c r="AJ882" s="14">
        <f t="shared" si="329"/>
        <v>-2.5641544543511481E-2</v>
      </c>
      <c r="AK882" s="14">
        <f t="shared" si="330"/>
        <v>-1.9457627371167754E-2</v>
      </c>
      <c r="AL882" s="14">
        <f t="shared" si="331"/>
        <v>4.8892237168623991E-3</v>
      </c>
      <c r="AM882" s="14">
        <f t="shared" si="332"/>
        <v>-1.368982503595643E-2</v>
      </c>
    </row>
    <row r="883" spans="1:39" x14ac:dyDescent="0.25">
      <c r="A883" s="11">
        <v>44033</v>
      </c>
      <c r="B883" s="12">
        <v>12508.7</v>
      </c>
      <c r="C883" s="12">
        <v>3257.3</v>
      </c>
      <c r="D883" s="12">
        <v>10680.360352</v>
      </c>
      <c r="E883" s="12">
        <v>444.27999899999998</v>
      </c>
      <c r="F883" s="12">
        <v>3138.290039</v>
      </c>
      <c r="G883" s="12">
        <v>37.479999999999997</v>
      </c>
      <c r="H883" s="12">
        <v>190.800003</v>
      </c>
      <c r="I883" s="12">
        <v>1558.420044</v>
      </c>
      <c r="J883" s="12">
        <v>75</v>
      </c>
      <c r="K883" s="12">
        <v>490.10000600000001</v>
      </c>
      <c r="L883" s="12">
        <v>175.58000200000001</v>
      </c>
      <c r="M883" s="12">
        <v>52.735554</v>
      </c>
      <c r="N883" s="12">
        <v>205.009995</v>
      </c>
      <c r="O883" s="53"/>
      <c r="P883" s="13">
        <f t="shared" si="310"/>
        <v>4.8286392670700007E-3</v>
      </c>
      <c r="Q883" s="13">
        <f t="shared" si="311"/>
        <v>5.7470911491110943E-3</v>
      </c>
      <c r="R883" s="13">
        <f t="shared" si="312"/>
        <v>2.4127960247308788E-3</v>
      </c>
      <c r="S883" s="13">
        <f t="shared" si="313"/>
        <v>1.7331165070071375E-3</v>
      </c>
      <c r="T883" s="13">
        <f t="shared" si="314"/>
        <v>-1.2229630315568119E-2</v>
      </c>
      <c r="U883" s="13">
        <f t="shared" si="315"/>
        <v>2.4279589114194478E-2</v>
      </c>
      <c r="V883" s="13">
        <f t="shared" si="316"/>
        <v>2.6729297273648811E-3</v>
      </c>
      <c r="W883" s="13">
        <f t="shared" si="317"/>
        <v>6.46163788689047E-3</v>
      </c>
      <c r="X883" s="13">
        <f t="shared" si="318"/>
        <v>9.7333733333333505E-3</v>
      </c>
      <c r="Y883" s="13">
        <f t="shared" si="319"/>
        <v>-5.7130992975351624E-4</v>
      </c>
      <c r="Z883" s="13">
        <f t="shared" si="320"/>
        <v>1.6174940013954364E-2</v>
      </c>
      <c r="AA883" s="13">
        <f t="shared" si="321"/>
        <v>5.2195716005940529E-3</v>
      </c>
      <c r="AB883" s="13">
        <f t="shared" si="322"/>
        <v>3.9022633994016953E-3</v>
      </c>
      <c r="AC883" s="55"/>
      <c r="AD883" s="14">
        <f t="shared" si="323"/>
        <v>3.3643122854601771E-4</v>
      </c>
      <c r="AE883" s="14">
        <f t="shared" si="324"/>
        <v>-1.3392527634120414E-2</v>
      </c>
      <c r="AF883" s="14">
        <f t="shared" si="325"/>
        <v>2.3633108405713584E-2</v>
      </c>
      <c r="AG883" s="14">
        <f t="shared" si="326"/>
        <v>1.6179762992402538E-3</v>
      </c>
      <c r="AH883" s="14">
        <f t="shared" si="327"/>
        <v>5.4009055463604214E-3</v>
      </c>
      <c r="AI883" s="14">
        <f t="shared" si="328"/>
        <v>9.047518116051638E-3</v>
      </c>
      <c r="AJ883" s="14">
        <f t="shared" si="329"/>
        <v>-1.7109578111913003E-3</v>
      </c>
      <c r="AK883" s="14">
        <f t="shared" si="330"/>
        <v>1.4836118554700004E-2</v>
      </c>
      <c r="AL883" s="14">
        <f t="shared" si="331"/>
        <v>4.8619709757599088E-3</v>
      </c>
      <c r="AM883" s="14">
        <f t="shared" si="332"/>
        <v>2.9737257994215307E-3</v>
      </c>
    </row>
    <row r="884" spans="1:39" x14ac:dyDescent="0.25">
      <c r="A884" s="11">
        <v>44034</v>
      </c>
      <c r="B884" s="12">
        <v>12569.1</v>
      </c>
      <c r="C884" s="12">
        <v>3276.02</v>
      </c>
      <c r="D884" s="12">
        <v>10706.129883</v>
      </c>
      <c r="E884" s="12">
        <v>445.04998799999998</v>
      </c>
      <c r="F884" s="12">
        <v>3099.9099120000001</v>
      </c>
      <c r="G884" s="12">
        <v>38.389999000000003</v>
      </c>
      <c r="H884" s="12">
        <v>191.30999800000001</v>
      </c>
      <c r="I884" s="12">
        <v>1568.48999</v>
      </c>
      <c r="J884" s="12">
        <v>75.730002999999996</v>
      </c>
      <c r="K884" s="12">
        <v>489.82000699999998</v>
      </c>
      <c r="L884" s="12">
        <v>178.41999799999999</v>
      </c>
      <c r="M884" s="12">
        <v>53.010810999999997</v>
      </c>
      <c r="N884" s="12">
        <v>205.80999800000001</v>
      </c>
      <c r="O884" s="53"/>
      <c r="P884" s="13">
        <f t="shared" si="310"/>
        <v>-4.6304031314892136E-3</v>
      </c>
      <c r="Q884" s="13">
        <f t="shared" si="311"/>
        <v>-1.2319827107282633E-2</v>
      </c>
      <c r="R884" s="13">
        <f t="shared" si="312"/>
        <v>-2.2856995354462284E-2</v>
      </c>
      <c r="S884" s="13">
        <f t="shared" si="313"/>
        <v>-2.9906748362837909E-2</v>
      </c>
      <c r="T884" s="13">
        <f t="shared" si="314"/>
        <v>-3.656876045370705E-2</v>
      </c>
      <c r="U884" s="13">
        <f t="shared" si="315"/>
        <v>1.0419640802803443E-3</v>
      </c>
      <c r="V884" s="13">
        <f t="shared" si="316"/>
        <v>-1.4479143949392537E-2</v>
      </c>
      <c r="W884" s="13">
        <f t="shared" si="317"/>
        <v>-3.3669284685712397E-2</v>
      </c>
      <c r="X884" s="13">
        <f t="shared" si="318"/>
        <v>-1.0563884435604631E-2</v>
      </c>
      <c r="Y884" s="13">
        <f t="shared" si="319"/>
        <v>-2.4988811859618432E-2</v>
      </c>
      <c r="Z884" s="13">
        <f t="shared" si="320"/>
        <v>-2.5557656378854876E-2</v>
      </c>
      <c r="AA884" s="13">
        <f t="shared" si="321"/>
        <v>6.8397538758650622E-2</v>
      </c>
      <c r="AB884" s="13">
        <f t="shared" si="322"/>
        <v>-1.6034303639612668E-3</v>
      </c>
      <c r="AC884" s="55"/>
      <c r="AD884" s="14">
        <f t="shared" si="323"/>
        <v>-3.1303433641299026E-2</v>
      </c>
      <c r="AE884" s="14">
        <f t="shared" si="324"/>
        <v>-3.7731657772259342E-2</v>
      </c>
      <c r="AF884" s="14">
        <f t="shared" si="325"/>
        <v>3.9548337179944981E-4</v>
      </c>
      <c r="AG884" s="14">
        <f t="shared" si="326"/>
        <v>-1.5534097377517164E-2</v>
      </c>
      <c r="AH884" s="14">
        <f t="shared" si="327"/>
        <v>-3.4730017026242448E-2</v>
      </c>
      <c r="AI884" s="14">
        <f t="shared" si="328"/>
        <v>-1.1249739652886344E-2</v>
      </c>
      <c r="AJ884" s="14">
        <f t="shared" si="329"/>
        <v>-2.6128459741056216E-2</v>
      </c>
      <c r="AK884" s="14">
        <f t="shared" si="330"/>
        <v>-2.6896477838109237E-2</v>
      </c>
      <c r="AL884" s="14">
        <f t="shared" si="331"/>
        <v>6.803993813381648E-2</v>
      </c>
      <c r="AM884" s="14">
        <f t="shared" si="332"/>
        <v>-2.5319679639414314E-3</v>
      </c>
    </row>
    <row r="885" spans="1:39" x14ac:dyDescent="0.25">
      <c r="A885" s="11">
        <v>44035</v>
      </c>
      <c r="B885" s="12">
        <v>12510.9</v>
      </c>
      <c r="C885" s="12">
        <v>3235.66</v>
      </c>
      <c r="D885" s="12">
        <v>10461.419921999999</v>
      </c>
      <c r="E885" s="12">
        <v>431.73998999999998</v>
      </c>
      <c r="F885" s="12">
        <v>2986.5500489999999</v>
      </c>
      <c r="G885" s="12">
        <v>38.43</v>
      </c>
      <c r="H885" s="12">
        <v>188.53999300000001</v>
      </c>
      <c r="I885" s="12">
        <v>1515.6800539999999</v>
      </c>
      <c r="J885" s="12">
        <v>74.930000000000007</v>
      </c>
      <c r="K885" s="12">
        <v>477.57998700000002</v>
      </c>
      <c r="L885" s="12">
        <v>173.86000100000001</v>
      </c>
      <c r="M885" s="12">
        <v>56.636620000000001</v>
      </c>
      <c r="N885" s="12">
        <v>205.479996</v>
      </c>
      <c r="O885" s="53"/>
      <c r="P885" s="13">
        <f t="shared" si="310"/>
        <v>-3.9245777681862215E-3</v>
      </c>
      <c r="Q885" s="13">
        <f t="shared" si="311"/>
        <v>-6.1903908321639944E-3</v>
      </c>
      <c r="R885" s="13">
        <f t="shared" si="312"/>
        <v>-9.3907170090173908E-3</v>
      </c>
      <c r="S885" s="13">
        <f t="shared" si="313"/>
        <v>-3.3121601730707884E-3</v>
      </c>
      <c r="T885" s="13">
        <f t="shared" si="314"/>
        <v>7.4868536047092427E-3</v>
      </c>
      <c r="U885" s="13">
        <f t="shared" si="315"/>
        <v>4.4235753317720672E-3</v>
      </c>
      <c r="V885" s="13">
        <f t="shared" si="316"/>
        <v>-2.651320773094934E-4</v>
      </c>
      <c r="W885" s="13">
        <f t="shared" si="317"/>
        <v>-2.5137620502063696E-3</v>
      </c>
      <c r="X885" s="13">
        <f t="shared" si="318"/>
        <v>-6.673295075404484E-4</v>
      </c>
      <c r="Y885" s="13">
        <f t="shared" si="319"/>
        <v>6.0095168937637222E-3</v>
      </c>
      <c r="Z885" s="13">
        <f t="shared" si="320"/>
        <v>-7.4772977828293508E-3</v>
      </c>
      <c r="AA885" s="13">
        <f t="shared" si="321"/>
        <v>8.0444066047726803E-3</v>
      </c>
      <c r="AB885" s="13">
        <f t="shared" si="322"/>
        <v>1.4843308640126729E-2</v>
      </c>
      <c r="AC885" s="55"/>
      <c r="AD885" s="14">
        <f t="shared" si="323"/>
        <v>-4.7088454515319079E-3</v>
      </c>
      <c r="AE885" s="14">
        <f t="shared" si="324"/>
        <v>6.3239562861569475E-3</v>
      </c>
      <c r="AF885" s="14">
        <f t="shared" si="325"/>
        <v>3.777094623291173E-3</v>
      </c>
      <c r="AG885" s="14">
        <f t="shared" si="326"/>
        <v>-1.3200855054341207E-3</v>
      </c>
      <c r="AH885" s="14">
        <f t="shared" si="327"/>
        <v>-3.5744943907364177E-3</v>
      </c>
      <c r="AI885" s="14">
        <f t="shared" si="328"/>
        <v>-1.3531847248221614E-3</v>
      </c>
      <c r="AJ885" s="14">
        <f t="shared" si="329"/>
        <v>4.8698690123259378E-3</v>
      </c>
      <c r="AK885" s="14">
        <f t="shared" si="330"/>
        <v>-8.8161192420837114E-3</v>
      </c>
      <c r="AL885" s="14">
        <f t="shared" si="331"/>
        <v>7.6868059799385362E-3</v>
      </c>
      <c r="AM885" s="14">
        <f t="shared" si="332"/>
        <v>1.3914771040146564E-2</v>
      </c>
    </row>
    <row r="886" spans="1:39" x14ac:dyDescent="0.25">
      <c r="A886" s="11">
        <v>44036</v>
      </c>
      <c r="B886" s="12">
        <v>12461.8</v>
      </c>
      <c r="C886" s="12">
        <v>3215.63</v>
      </c>
      <c r="D886" s="12">
        <v>10363.179688</v>
      </c>
      <c r="E886" s="12">
        <v>430.30999800000001</v>
      </c>
      <c r="F886" s="12">
        <v>3008.9099120000001</v>
      </c>
      <c r="G886" s="12">
        <v>38.599997999999999</v>
      </c>
      <c r="H886" s="12">
        <v>188.490005</v>
      </c>
      <c r="I886" s="12">
        <v>1511.869995</v>
      </c>
      <c r="J886" s="12">
        <v>74.879997000000003</v>
      </c>
      <c r="K886" s="12">
        <v>480.45001200000002</v>
      </c>
      <c r="L886" s="12">
        <v>172.55999800000001</v>
      </c>
      <c r="M886" s="12">
        <v>57.092227999999999</v>
      </c>
      <c r="N886" s="12">
        <v>208.529999</v>
      </c>
      <c r="O886" s="53"/>
      <c r="P886" s="13">
        <f t="shared" si="310"/>
        <v>7.3263894461474965E-3</v>
      </c>
      <c r="Q886" s="13">
        <f t="shared" si="311"/>
        <v>7.3951294147647229E-3</v>
      </c>
      <c r="R886" s="13">
        <f t="shared" si="312"/>
        <v>1.6702387511472905E-2</v>
      </c>
      <c r="S886" s="13">
        <f t="shared" si="313"/>
        <v>1.5779340548810472E-2</v>
      </c>
      <c r="T886" s="13">
        <f t="shared" si="314"/>
        <v>1.5387648801098441E-2</v>
      </c>
      <c r="U886" s="13">
        <f t="shared" si="315"/>
        <v>-6.4766842734033103E-3</v>
      </c>
      <c r="V886" s="13">
        <f t="shared" si="316"/>
        <v>1.3104153718920042E-2</v>
      </c>
      <c r="W886" s="13">
        <f t="shared" si="317"/>
        <v>1.2124029222499333E-2</v>
      </c>
      <c r="X886" s="13">
        <f t="shared" si="318"/>
        <v>2.0699827218208844E-2</v>
      </c>
      <c r="Y886" s="13">
        <f t="shared" si="319"/>
        <v>3.1636968717569713E-2</v>
      </c>
      <c r="Z886" s="13">
        <f t="shared" si="320"/>
        <v>3.1409353632468218E-2</v>
      </c>
      <c r="AA886" s="13">
        <f t="shared" si="321"/>
        <v>1.4796164549752744E-2</v>
      </c>
      <c r="AB886" s="13">
        <f t="shared" si="322"/>
        <v>6.0422673286446571E-3</v>
      </c>
      <c r="AC886" s="55"/>
      <c r="AD886" s="14">
        <f t="shared" si="323"/>
        <v>1.4382655270349352E-2</v>
      </c>
      <c r="AE886" s="14">
        <f t="shared" si="324"/>
        <v>1.4224751482546146E-2</v>
      </c>
      <c r="AF886" s="14">
        <f t="shared" si="325"/>
        <v>-7.1231649818842046E-3</v>
      </c>
      <c r="AG886" s="14">
        <f t="shared" si="326"/>
        <v>1.2049200290795415E-2</v>
      </c>
      <c r="AH886" s="14">
        <f t="shared" si="327"/>
        <v>1.1063296881969284E-2</v>
      </c>
      <c r="AI886" s="14">
        <f t="shared" si="328"/>
        <v>2.0013972000927131E-2</v>
      </c>
      <c r="AJ886" s="14">
        <f t="shared" si="329"/>
        <v>3.0497320836131929E-2</v>
      </c>
      <c r="AK886" s="14">
        <f t="shared" si="330"/>
        <v>3.0070532173213857E-2</v>
      </c>
      <c r="AL886" s="14">
        <f t="shared" si="331"/>
        <v>1.44385639249186E-2</v>
      </c>
      <c r="AM886" s="14">
        <f t="shared" si="332"/>
        <v>5.1137297286644925E-3</v>
      </c>
    </row>
    <row r="887" spans="1:39" x14ac:dyDescent="0.25">
      <c r="A887" s="11">
        <v>44039</v>
      </c>
      <c r="B887" s="12">
        <v>12553.1</v>
      </c>
      <c r="C887" s="12">
        <v>3239.41</v>
      </c>
      <c r="D887" s="12">
        <v>10536.269531</v>
      </c>
      <c r="E887" s="12">
        <v>437.10000600000001</v>
      </c>
      <c r="F887" s="12">
        <v>3055.209961</v>
      </c>
      <c r="G887" s="12">
        <v>38.349997999999999</v>
      </c>
      <c r="H887" s="12">
        <v>190.96000699999999</v>
      </c>
      <c r="I887" s="12">
        <v>1530.1999510000001</v>
      </c>
      <c r="J887" s="12">
        <v>76.430000000000007</v>
      </c>
      <c r="K887" s="12">
        <v>495.64999399999999</v>
      </c>
      <c r="L887" s="12">
        <v>177.979996</v>
      </c>
      <c r="M887" s="12">
        <v>57.936973999999999</v>
      </c>
      <c r="N887" s="12">
        <v>209.78999300000001</v>
      </c>
      <c r="O887" s="53"/>
      <c r="P887" s="13">
        <f t="shared" si="310"/>
        <v>-4.9310528873345305E-3</v>
      </c>
      <c r="Q887" s="13">
        <f t="shared" si="311"/>
        <v>-6.4734010205561576E-3</v>
      </c>
      <c r="R887" s="13">
        <f t="shared" si="312"/>
        <v>-1.2735027953225231E-2</v>
      </c>
      <c r="S887" s="13">
        <f t="shared" si="313"/>
        <v>-1.1072971707989376E-2</v>
      </c>
      <c r="T887" s="13">
        <f t="shared" si="314"/>
        <v>-1.7962720631493845E-2</v>
      </c>
      <c r="U887" s="13">
        <f t="shared" si="315"/>
        <v>-2.0859975012252896E-3</v>
      </c>
      <c r="V887" s="13">
        <f t="shared" si="316"/>
        <v>-7.6456166028523453E-3</v>
      </c>
      <c r="W887" s="13">
        <f t="shared" si="317"/>
        <v>-1.9513779869412717E-2</v>
      </c>
      <c r="X887" s="13">
        <f t="shared" si="318"/>
        <v>-3.1401020541672597E-3</v>
      </c>
      <c r="Y887" s="13">
        <f t="shared" si="319"/>
        <v>-1.4405294232687882E-2</v>
      </c>
      <c r="Z887" s="13">
        <f t="shared" si="320"/>
        <v>-9.6077763705534336E-3</v>
      </c>
      <c r="AA887" s="13">
        <f t="shared" si="321"/>
        <v>3.1127445489300687E-3</v>
      </c>
      <c r="AB887" s="13">
        <f t="shared" si="322"/>
        <v>-1.6063659432983601E-2</v>
      </c>
      <c r="AC887" s="55"/>
      <c r="AD887" s="14">
        <f t="shared" si="323"/>
        <v>-1.2469656986450497E-2</v>
      </c>
      <c r="AE887" s="14">
        <f t="shared" si="324"/>
        <v>-1.912561795004614E-2</v>
      </c>
      <c r="AF887" s="14">
        <f t="shared" si="325"/>
        <v>-2.7324782097061838E-3</v>
      </c>
      <c r="AG887" s="14">
        <f t="shared" si="326"/>
        <v>-8.7005700309769722E-3</v>
      </c>
      <c r="AH887" s="14">
        <f t="shared" si="327"/>
        <v>-2.0574512209942764E-2</v>
      </c>
      <c r="AI887" s="14">
        <f t="shared" si="328"/>
        <v>-3.8259572714489727E-3</v>
      </c>
      <c r="AJ887" s="14">
        <f t="shared" si="329"/>
        <v>-1.5544942114125666E-2</v>
      </c>
      <c r="AK887" s="14">
        <f t="shared" si="330"/>
        <v>-1.0946597829807794E-2</v>
      </c>
      <c r="AL887" s="14">
        <f t="shared" si="331"/>
        <v>2.7551439240959246E-3</v>
      </c>
      <c r="AM887" s="14">
        <f t="shared" si="332"/>
        <v>-1.6992197032963768E-2</v>
      </c>
    </row>
    <row r="888" spans="1:39" x14ac:dyDescent="0.25">
      <c r="A888" s="11">
        <v>44040</v>
      </c>
      <c r="B888" s="12">
        <v>12491.2</v>
      </c>
      <c r="C888" s="12">
        <v>3218.44</v>
      </c>
      <c r="D888" s="12">
        <v>10402.089844</v>
      </c>
      <c r="E888" s="12">
        <v>432.26001000000002</v>
      </c>
      <c r="F888" s="12">
        <v>3000.330078</v>
      </c>
      <c r="G888" s="12">
        <v>38.270000000000003</v>
      </c>
      <c r="H888" s="12">
        <v>189.5</v>
      </c>
      <c r="I888" s="12">
        <v>1500.339966</v>
      </c>
      <c r="J888" s="12">
        <v>76.190002000000007</v>
      </c>
      <c r="K888" s="12">
        <v>488.51001000000002</v>
      </c>
      <c r="L888" s="12">
        <v>176.270004</v>
      </c>
      <c r="M888" s="12">
        <v>58.117317</v>
      </c>
      <c r="N888" s="12">
        <v>206.41999799999999</v>
      </c>
      <c r="O888" s="53"/>
      <c r="P888" s="13">
        <f t="shared" si="310"/>
        <v>1.4282054566414626E-2</v>
      </c>
      <c r="Q888" s="13">
        <f t="shared" si="311"/>
        <v>1.2428381451883519E-2</v>
      </c>
      <c r="R888" s="13">
        <f t="shared" si="312"/>
        <v>1.3540604639292075E-2</v>
      </c>
      <c r="S888" s="13">
        <f t="shared" si="313"/>
        <v>9.3461756964285936E-3</v>
      </c>
      <c r="T888" s="13">
        <f t="shared" si="314"/>
        <v>1.1065432848018864E-2</v>
      </c>
      <c r="U888" s="13">
        <f t="shared" si="315"/>
        <v>4.0240423308074202E-2</v>
      </c>
      <c r="V888" s="13">
        <f t="shared" si="316"/>
        <v>2.1688659630606955E-2</v>
      </c>
      <c r="W888" s="13">
        <f t="shared" si="317"/>
        <v>1.44500943061594E-2</v>
      </c>
      <c r="X888" s="13">
        <f t="shared" si="318"/>
        <v>1.4700038989367448E-2</v>
      </c>
      <c r="Y888" s="13">
        <f t="shared" si="319"/>
        <v>-8.2495730230789377E-3</v>
      </c>
      <c r="Z888" s="13">
        <f t="shared" si="320"/>
        <v>4.7257059119372391E-2</v>
      </c>
      <c r="AA888" s="13">
        <f t="shared" si="321"/>
        <v>1.6821802011266263E-2</v>
      </c>
      <c r="AB888" s="13">
        <f t="shared" si="322"/>
        <v>1.119076650703188E-2</v>
      </c>
      <c r="AC888" s="55"/>
      <c r="AD888" s="14">
        <f t="shared" si="323"/>
        <v>7.9494904179674732E-3</v>
      </c>
      <c r="AE888" s="14">
        <f t="shared" si="324"/>
        <v>9.9025355294665683E-3</v>
      </c>
      <c r="AF888" s="14">
        <f t="shared" si="325"/>
        <v>3.9593942599593306E-2</v>
      </c>
      <c r="AG888" s="14">
        <f t="shared" si="326"/>
        <v>2.0633706202482328E-2</v>
      </c>
      <c r="AH888" s="14">
        <f t="shared" si="327"/>
        <v>1.3389361965629351E-2</v>
      </c>
      <c r="AI888" s="14">
        <f t="shared" si="328"/>
        <v>1.4014183772085735E-2</v>
      </c>
      <c r="AJ888" s="14">
        <f t="shared" si="329"/>
        <v>-9.3892209045167221E-3</v>
      </c>
      <c r="AK888" s="14">
        <f t="shared" si="330"/>
        <v>4.591823766011803E-2</v>
      </c>
      <c r="AL888" s="14">
        <f t="shared" si="331"/>
        <v>1.646420138643212E-2</v>
      </c>
      <c r="AM888" s="14">
        <f t="shared" si="332"/>
        <v>1.0262228907051715E-2</v>
      </c>
    </row>
    <row r="889" spans="1:39" x14ac:dyDescent="0.25">
      <c r="A889" s="11">
        <v>44041</v>
      </c>
      <c r="B889" s="12">
        <v>12669.6</v>
      </c>
      <c r="C889" s="12">
        <v>3258.44</v>
      </c>
      <c r="D889" s="12">
        <v>10542.940430000001</v>
      </c>
      <c r="E889" s="12">
        <v>436.29998799999998</v>
      </c>
      <c r="F889" s="12">
        <v>3033.530029</v>
      </c>
      <c r="G889" s="12">
        <v>39.810001</v>
      </c>
      <c r="H889" s="12">
        <v>193.61000100000001</v>
      </c>
      <c r="I889" s="12">
        <v>1522.0200199999999</v>
      </c>
      <c r="J889" s="12">
        <v>77.309997999999993</v>
      </c>
      <c r="K889" s="12">
        <v>484.48001099999999</v>
      </c>
      <c r="L889" s="12">
        <v>184.60000600000001</v>
      </c>
      <c r="M889" s="12">
        <v>59.094954999999999</v>
      </c>
      <c r="N889" s="12">
        <v>208.729996</v>
      </c>
      <c r="O889" s="53"/>
      <c r="P889" s="13">
        <f t="shared" si="310"/>
        <v>-1.0758034981372844E-2</v>
      </c>
      <c r="Q889" s="13">
        <f t="shared" si="311"/>
        <v>-3.7502608610255894E-3</v>
      </c>
      <c r="R889" s="13">
        <f t="shared" si="312"/>
        <v>4.2558468671911598E-3</v>
      </c>
      <c r="S889" s="13">
        <f t="shared" si="313"/>
        <v>5.9134014920028122E-3</v>
      </c>
      <c r="T889" s="13">
        <f t="shared" si="314"/>
        <v>6.0490101711796473E-3</v>
      </c>
      <c r="U889" s="13">
        <f t="shared" si="315"/>
        <v>-2.1853855266167899E-2</v>
      </c>
      <c r="V889" s="13">
        <f t="shared" si="316"/>
        <v>-9.8652135227250692E-3</v>
      </c>
      <c r="W889" s="13">
        <f t="shared" si="317"/>
        <v>6.1956681752453058E-3</v>
      </c>
      <c r="X889" s="13">
        <f t="shared" si="318"/>
        <v>6.596844045966721E-3</v>
      </c>
      <c r="Y889" s="13">
        <f t="shared" si="319"/>
        <v>2.7245231382724278E-3</v>
      </c>
      <c r="Z889" s="13">
        <f t="shared" si="320"/>
        <v>4.2849343135991091E-2</v>
      </c>
      <c r="AA889" s="13">
        <f t="shared" si="321"/>
        <v>-1.3170599757627355E-2</v>
      </c>
      <c r="AB889" s="13">
        <f t="shared" si="322"/>
        <v>-1.1977195649445216E-3</v>
      </c>
      <c r="AC889" s="55"/>
      <c r="AD889" s="14">
        <f t="shared" si="323"/>
        <v>4.5167162135416926E-3</v>
      </c>
      <c r="AE889" s="14">
        <f t="shared" si="324"/>
        <v>4.8861128526273521E-3</v>
      </c>
      <c r="AF889" s="14">
        <f t="shared" si="325"/>
        <v>-2.2500335974648792E-2</v>
      </c>
      <c r="AG889" s="14">
        <f t="shared" si="326"/>
        <v>-1.0920166950849696E-2</v>
      </c>
      <c r="AH889" s="14">
        <f t="shared" si="327"/>
        <v>5.1349358347152572E-3</v>
      </c>
      <c r="AI889" s="14">
        <f t="shared" si="328"/>
        <v>5.9109888286850076E-3</v>
      </c>
      <c r="AJ889" s="14">
        <f t="shared" si="329"/>
        <v>1.5848752568346437E-3</v>
      </c>
      <c r="AK889" s="14">
        <f t="shared" si="330"/>
        <v>4.1510521676736731E-2</v>
      </c>
      <c r="AL889" s="14">
        <f t="shared" si="331"/>
        <v>-1.3528200382461499E-2</v>
      </c>
      <c r="AM889" s="14">
        <f t="shared" si="332"/>
        <v>-2.1262571649246862E-3</v>
      </c>
    </row>
    <row r="890" spans="1:39" x14ac:dyDescent="0.25">
      <c r="A890" s="11">
        <v>44042</v>
      </c>
      <c r="B890" s="12">
        <v>12533.3</v>
      </c>
      <c r="C890" s="12">
        <v>3246.22</v>
      </c>
      <c r="D890" s="12">
        <v>10587.809569999999</v>
      </c>
      <c r="E890" s="12">
        <v>438.88000499999998</v>
      </c>
      <c r="F890" s="12">
        <v>3051.8798830000001</v>
      </c>
      <c r="G890" s="12">
        <v>38.939999</v>
      </c>
      <c r="H890" s="12">
        <v>191.699997</v>
      </c>
      <c r="I890" s="12">
        <v>1531.4499510000001</v>
      </c>
      <c r="J890" s="12">
        <v>77.819999999999993</v>
      </c>
      <c r="K890" s="12">
        <v>485.79998799999998</v>
      </c>
      <c r="L890" s="12">
        <v>192.509995</v>
      </c>
      <c r="M890" s="12">
        <v>58.316639000000002</v>
      </c>
      <c r="N890" s="12">
        <v>208.479996</v>
      </c>
      <c r="O890" s="53"/>
      <c r="P890" s="13">
        <f t="shared" si="310"/>
        <v>-5.4494825784110468E-3</v>
      </c>
      <c r="Q890" s="13">
        <f t="shared" si="311"/>
        <v>7.6704597963170862E-3</v>
      </c>
      <c r="R890" s="13">
        <f t="shared" si="312"/>
        <v>1.4871816494145706E-2</v>
      </c>
      <c r="S890" s="13">
        <f t="shared" si="313"/>
        <v>1.2395192166478441E-2</v>
      </c>
      <c r="T890" s="13">
        <f t="shared" si="314"/>
        <v>3.6960841620384377E-2</v>
      </c>
      <c r="U890" s="13">
        <f t="shared" si="315"/>
        <v>-9.5017722008673422E-3</v>
      </c>
      <c r="V890" s="13">
        <f t="shared" si="316"/>
        <v>1.6431972088137403E-2</v>
      </c>
      <c r="W890" s="13">
        <f t="shared" si="317"/>
        <v>-3.166279770901903E-2</v>
      </c>
      <c r="X890" s="13">
        <f t="shared" si="318"/>
        <v>8.4811488049345574E-3</v>
      </c>
      <c r="Y890" s="13">
        <f t="shared" si="319"/>
        <v>6.3400927873222823E-3</v>
      </c>
      <c r="Z890" s="13">
        <f t="shared" si="320"/>
        <v>1.8492608656501153E-2</v>
      </c>
      <c r="AA890" s="13">
        <f t="shared" si="321"/>
        <v>-1.5624940250757668E-2</v>
      </c>
      <c r="AB890" s="13">
        <f t="shared" si="322"/>
        <v>1.5349180071933644E-2</v>
      </c>
      <c r="AC890" s="55"/>
      <c r="AD890" s="14">
        <f t="shared" si="323"/>
        <v>1.0998506888017321E-2</v>
      </c>
      <c r="AE890" s="14">
        <f t="shared" si="324"/>
        <v>3.5797944301832085E-2</v>
      </c>
      <c r="AF890" s="14">
        <f t="shared" si="325"/>
        <v>-1.0148252909348237E-2</v>
      </c>
      <c r="AG890" s="14">
        <f t="shared" si="326"/>
        <v>1.5377018660012776E-2</v>
      </c>
      <c r="AH890" s="14">
        <f t="shared" si="327"/>
        <v>-3.2723530049549081E-2</v>
      </c>
      <c r="AI890" s="14">
        <f t="shared" si="328"/>
        <v>7.7952935876528439E-3</v>
      </c>
      <c r="AJ890" s="14">
        <f t="shared" si="329"/>
        <v>5.2004449058844979E-3</v>
      </c>
      <c r="AK890" s="14">
        <f t="shared" si="330"/>
        <v>1.7153787197246792E-2</v>
      </c>
      <c r="AL890" s="14">
        <f t="shared" si="331"/>
        <v>-1.5982540875591811E-2</v>
      </c>
      <c r="AM890" s="14">
        <f t="shared" si="332"/>
        <v>1.4420642471953479E-2</v>
      </c>
    </row>
    <row r="891" spans="1:39" x14ac:dyDescent="0.25">
      <c r="A891" s="11">
        <v>44043</v>
      </c>
      <c r="B891" s="12">
        <v>12465</v>
      </c>
      <c r="C891" s="12">
        <v>3271.12</v>
      </c>
      <c r="D891" s="12">
        <v>10745.269531</v>
      </c>
      <c r="E891" s="12">
        <v>444.32000699999998</v>
      </c>
      <c r="F891" s="12">
        <v>3164.679932</v>
      </c>
      <c r="G891" s="12">
        <v>38.57</v>
      </c>
      <c r="H891" s="12">
        <v>194.85000600000001</v>
      </c>
      <c r="I891" s="12">
        <v>1482.959961</v>
      </c>
      <c r="J891" s="12">
        <v>78.480002999999996</v>
      </c>
      <c r="K891" s="12">
        <v>488.88000499999998</v>
      </c>
      <c r="L891" s="12">
        <v>196.070007</v>
      </c>
      <c r="M891" s="12">
        <v>57.405445</v>
      </c>
      <c r="N891" s="12">
        <v>211.679993</v>
      </c>
      <c r="O891" s="53"/>
      <c r="P891" s="13">
        <f t="shared" si="310"/>
        <v>5.7601283594062025E-3</v>
      </c>
      <c r="Q891" s="13">
        <f t="shared" si="311"/>
        <v>7.1810266819927193E-3</v>
      </c>
      <c r="R891" s="13">
        <f t="shared" si="312"/>
        <v>1.4660430205638564E-2</v>
      </c>
      <c r="S891" s="13">
        <f t="shared" si="313"/>
        <v>8.2147865108401774E-3</v>
      </c>
      <c r="T891" s="13">
        <f t="shared" si="314"/>
        <v>-1.6681004125001064E-2</v>
      </c>
      <c r="U891" s="13">
        <f t="shared" si="315"/>
        <v>-1.4778325123152691E-2</v>
      </c>
      <c r="V891" s="13">
        <f t="shared" si="316"/>
        <v>4.2802133657619645E-2</v>
      </c>
      <c r="W891" s="13">
        <f t="shared" si="317"/>
        <v>-5.7385298482781621E-3</v>
      </c>
      <c r="X891" s="13">
        <f t="shared" si="318"/>
        <v>-8.1550328177230069E-3</v>
      </c>
      <c r="Y891" s="13">
        <f t="shared" si="319"/>
        <v>1.992306885203865E-2</v>
      </c>
      <c r="Z891" s="13">
        <f t="shared" si="320"/>
        <v>5.1002191273445963E-3</v>
      </c>
      <c r="AA891" s="13">
        <f t="shared" si="321"/>
        <v>1.2731440371205327E-2</v>
      </c>
      <c r="AB891" s="13">
        <f t="shared" si="322"/>
        <v>1.7479686897003965E-3</v>
      </c>
      <c r="AC891" s="55"/>
      <c r="AD891" s="14">
        <f t="shared" si="323"/>
        <v>6.8181012323790579E-3</v>
      </c>
      <c r="AE891" s="14">
        <f t="shared" si="324"/>
        <v>-1.784390144355336E-2</v>
      </c>
      <c r="AF891" s="14">
        <f t="shared" si="325"/>
        <v>-1.5424805831633586E-2</v>
      </c>
      <c r="AG891" s="14">
        <f t="shared" si="326"/>
        <v>4.1747180229495015E-2</v>
      </c>
      <c r="AH891" s="14">
        <f t="shared" si="327"/>
        <v>-6.7992621888082107E-3</v>
      </c>
      <c r="AI891" s="14">
        <f t="shared" si="328"/>
        <v>-8.8408880350047195E-3</v>
      </c>
      <c r="AJ891" s="14">
        <f t="shared" si="329"/>
        <v>1.8783420970600866E-2</v>
      </c>
      <c r="AK891" s="14">
        <f t="shared" si="330"/>
        <v>3.7613976680902351E-3</v>
      </c>
      <c r="AL891" s="14">
        <f t="shared" si="331"/>
        <v>1.2373839746371183E-2</v>
      </c>
      <c r="AM891" s="14">
        <f t="shared" si="332"/>
        <v>8.1943108972023181E-4</v>
      </c>
    </row>
    <row r="892" spans="1:39" x14ac:dyDescent="0.25">
      <c r="A892" s="11">
        <v>44046</v>
      </c>
      <c r="B892" s="12">
        <v>12536.8</v>
      </c>
      <c r="C892" s="12">
        <v>3294.61</v>
      </c>
      <c r="D892" s="12">
        <v>10902.799805000001</v>
      </c>
      <c r="E892" s="12">
        <v>447.97000100000002</v>
      </c>
      <c r="F892" s="12">
        <v>3111.889893</v>
      </c>
      <c r="G892" s="12">
        <v>38</v>
      </c>
      <c r="H892" s="12">
        <v>203.19000199999999</v>
      </c>
      <c r="I892" s="12">
        <v>1474.4499510000001</v>
      </c>
      <c r="J892" s="12">
        <v>77.839995999999999</v>
      </c>
      <c r="K892" s="12">
        <v>498.61999500000002</v>
      </c>
      <c r="L892" s="12">
        <v>197.070007</v>
      </c>
      <c r="M892" s="12">
        <v>58.136299000000001</v>
      </c>
      <c r="N892" s="12">
        <v>212.050003</v>
      </c>
      <c r="O892" s="53"/>
      <c r="P892" s="13">
        <f t="shared" si="310"/>
        <v>6.0063174015698717E-3</v>
      </c>
      <c r="Q892" s="13">
        <f t="shared" si="311"/>
        <v>3.6119601409574376E-3</v>
      </c>
      <c r="R892" s="13">
        <f t="shared" si="312"/>
        <v>3.5192902452818586E-3</v>
      </c>
      <c r="S892" s="13">
        <f t="shared" si="313"/>
        <v>-2.3438801653149488E-3</v>
      </c>
      <c r="T892" s="13">
        <f t="shared" si="314"/>
        <v>8.6571780899447059E-3</v>
      </c>
      <c r="U892" s="13">
        <f t="shared" si="315"/>
        <v>-2.2368368421052609E-2</v>
      </c>
      <c r="V892" s="13">
        <f t="shared" si="316"/>
        <v>-8.7602637062822453E-3</v>
      </c>
      <c r="W892" s="13">
        <f t="shared" si="317"/>
        <v>-6.4295027400357307E-3</v>
      </c>
      <c r="X892" s="13">
        <f t="shared" si="318"/>
        <v>2.1840443054492731E-3</v>
      </c>
      <c r="Y892" s="13">
        <f t="shared" si="319"/>
        <v>2.2101039088895824E-2</v>
      </c>
      <c r="Z892" s="13">
        <f t="shared" si="320"/>
        <v>1.319302738949979E-3</v>
      </c>
      <c r="AA892" s="13">
        <f t="shared" si="321"/>
        <v>8.1632819454158234E-3</v>
      </c>
      <c r="AB892" s="13">
        <f t="shared" si="322"/>
        <v>1.0987983810592183E-2</v>
      </c>
      <c r="AC892" s="55"/>
      <c r="AD892" s="14">
        <f t="shared" si="323"/>
        <v>-3.7405654437760684E-3</v>
      </c>
      <c r="AE892" s="14">
        <f t="shared" si="324"/>
        <v>7.4942807713924108E-3</v>
      </c>
      <c r="AF892" s="14">
        <f t="shared" si="325"/>
        <v>-2.3014849129533502E-2</v>
      </c>
      <c r="AG892" s="14">
        <f t="shared" si="326"/>
        <v>-9.8152171344068721E-3</v>
      </c>
      <c r="AH892" s="14">
        <f t="shared" si="327"/>
        <v>-7.4902350805657793E-3</v>
      </c>
      <c r="AI892" s="14">
        <f t="shared" si="328"/>
        <v>1.4981890881675601E-3</v>
      </c>
      <c r="AJ892" s="14">
        <f t="shared" si="329"/>
        <v>2.096139120745804E-2</v>
      </c>
      <c r="AK892" s="14">
        <f t="shared" si="330"/>
        <v>-1.9518720304382165E-5</v>
      </c>
      <c r="AL892" s="14">
        <f t="shared" si="331"/>
        <v>7.8056813205816793E-3</v>
      </c>
      <c r="AM892" s="14">
        <f t="shared" si="332"/>
        <v>1.0059446210612019E-2</v>
      </c>
    </row>
    <row r="893" spans="1:39" x14ac:dyDescent="0.25">
      <c r="A893" s="11">
        <v>44047</v>
      </c>
      <c r="B893" s="12">
        <v>12612.1</v>
      </c>
      <c r="C893" s="12">
        <v>3306.51</v>
      </c>
      <c r="D893" s="12">
        <v>10941.169921999999</v>
      </c>
      <c r="E893" s="12">
        <v>446.92001299999998</v>
      </c>
      <c r="F893" s="12">
        <v>3138.830078</v>
      </c>
      <c r="G893" s="12">
        <v>37.150002000000001</v>
      </c>
      <c r="H893" s="12">
        <v>201.41000399999999</v>
      </c>
      <c r="I893" s="12">
        <v>1464.969971</v>
      </c>
      <c r="J893" s="12">
        <v>78.010002</v>
      </c>
      <c r="K893" s="12">
        <v>509.64001500000001</v>
      </c>
      <c r="L893" s="12">
        <v>197.33000200000001</v>
      </c>
      <c r="M893" s="12">
        <v>58.610881999999997</v>
      </c>
      <c r="N893" s="12">
        <v>214.38000500000001</v>
      </c>
      <c r="O893" s="53"/>
      <c r="P893" s="13">
        <f t="shared" si="310"/>
        <v>9.4670990556686707E-3</v>
      </c>
      <c r="Q893" s="13">
        <f t="shared" si="311"/>
        <v>6.4297401187354275E-3</v>
      </c>
      <c r="R893" s="13">
        <f t="shared" si="312"/>
        <v>5.2307449210640122E-3</v>
      </c>
      <c r="S893" s="13">
        <f t="shared" si="313"/>
        <v>5.7952137399586157E-3</v>
      </c>
      <c r="T893" s="13">
        <f t="shared" si="314"/>
        <v>2.1090645034911093E-2</v>
      </c>
      <c r="U893" s="13">
        <f t="shared" si="315"/>
        <v>1.5612327557882777E-2</v>
      </c>
      <c r="V893" s="13">
        <f t="shared" si="316"/>
        <v>6.1069210842179533E-3</v>
      </c>
      <c r="W893" s="13">
        <f t="shared" si="317"/>
        <v>5.8977413674237145E-3</v>
      </c>
      <c r="X893" s="13">
        <f t="shared" si="318"/>
        <v>6.5247992174131797E-2</v>
      </c>
      <c r="Y893" s="13">
        <f t="shared" si="319"/>
        <v>-1.4775193819896559E-2</v>
      </c>
      <c r="Z893" s="13">
        <f t="shared" si="320"/>
        <v>2.8277514536284132E-2</v>
      </c>
      <c r="AA893" s="13">
        <f t="shared" si="321"/>
        <v>-9.2307602537016198E-3</v>
      </c>
      <c r="AB893" s="13">
        <f t="shared" si="322"/>
        <v>-1.0355448027907332E-2</v>
      </c>
      <c r="AC893" s="55"/>
      <c r="AD893" s="14">
        <f t="shared" si="323"/>
        <v>4.3985284614974961E-3</v>
      </c>
      <c r="AE893" s="14">
        <f t="shared" si="324"/>
        <v>1.9927747716358798E-2</v>
      </c>
      <c r="AF893" s="14">
        <f t="shared" si="325"/>
        <v>1.4965846849401882E-2</v>
      </c>
      <c r="AG893" s="14">
        <f t="shared" si="326"/>
        <v>5.0519676560933265E-3</v>
      </c>
      <c r="AH893" s="14">
        <f t="shared" si="327"/>
        <v>4.8370090268936659E-3</v>
      </c>
      <c r="AI893" s="14">
        <f t="shared" si="328"/>
        <v>6.4562136956850077E-2</v>
      </c>
      <c r="AJ893" s="14">
        <f t="shared" si="329"/>
        <v>-1.5914841701334344E-2</v>
      </c>
      <c r="AK893" s="14">
        <f t="shared" si="330"/>
        <v>2.6938693077029771E-2</v>
      </c>
      <c r="AL893" s="14">
        <f t="shared" si="331"/>
        <v>-9.5883608785357639E-3</v>
      </c>
      <c r="AM893" s="14">
        <f t="shared" si="332"/>
        <v>-1.1283985627887497E-2</v>
      </c>
    </row>
    <row r="894" spans="1:39" x14ac:dyDescent="0.25">
      <c r="A894" s="11">
        <v>44048</v>
      </c>
      <c r="B894" s="12">
        <v>12731.5</v>
      </c>
      <c r="C894" s="12">
        <v>3327.77</v>
      </c>
      <c r="D894" s="12">
        <v>10998.400390999999</v>
      </c>
      <c r="E894" s="12">
        <v>449.51001000000002</v>
      </c>
      <c r="F894" s="12">
        <v>3205.030029</v>
      </c>
      <c r="G894" s="12">
        <v>37.729999999999997</v>
      </c>
      <c r="H894" s="12">
        <v>202.63999899999999</v>
      </c>
      <c r="I894" s="12">
        <v>1473.6099850000001</v>
      </c>
      <c r="J894" s="12">
        <v>83.099997999999999</v>
      </c>
      <c r="K894" s="12">
        <v>502.10998499999999</v>
      </c>
      <c r="L894" s="12">
        <v>202.91000399999999</v>
      </c>
      <c r="M894" s="12">
        <v>58.069859000000001</v>
      </c>
      <c r="N894" s="12">
        <v>212.16000399999999</v>
      </c>
      <c r="O894" s="53"/>
      <c r="P894" s="13">
        <f t="shared" si="310"/>
        <v>-1.8065428268465578E-4</v>
      </c>
      <c r="Q894" s="13">
        <f t="shared" si="311"/>
        <v>6.4277278778279712E-3</v>
      </c>
      <c r="R894" s="13">
        <f t="shared" si="312"/>
        <v>9.971442946352882E-3</v>
      </c>
      <c r="S894" s="13">
        <f t="shared" si="313"/>
        <v>3.2479755011462386E-2</v>
      </c>
      <c r="T894" s="13">
        <f t="shared" si="314"/>
        <v>6.230821808003828E-3</v>
      </c>
      <c r="U894" s="13">
        <f t="shared" si="315"/>
        <v>4.2406307977738145E-3</v>
      </c>
      <c r="V894" s="13">
        <f t="shared" si="316"/>
        <v>2.5414498743656422E-2</v>
      </c>
      <c r="W894" s="13">
        <f t="shared" si="317"/>
        <v>1.7976256451601058E-2</v>
      </c>
      <c r="X894" s="13">
        <f t="shared" si="318"/>
        <v>4.933862934629607E-3</v>
      </c>
      <c r="Y894" s="13">
        <f t="shared" si="319"/>
        <v>1.3881424803770859E-2</v>
      </c>
      <c r="Z894" s="13">
        <f t="shared" si="320"/>
        <v>5.8153465907970769E-3</v>
      </c>
      <c r="AA894" s="13">
        <f t="shared" si="321"/>
        <v>-4.7932611649703638E-3</v>
      </c>
      <c r="AB894" s="13">
        <f t="shared" si="322"/>
        <v>-1.6968372606176452E-3</v>
      </c>
      <c r="AC894" s="55"/>
      <c r="AD894" s="14">
        <f t="shared" si="323"/>
        <v>3.1083069733001265E-2</v>
      </c>
      <c r="AE894" s="14">
        <f t="shared" si="324"/>
        <v>5.0679244894515328E-3</v>
      </c>
      <c r="AF894" s="14">
        <f t="shared" si="325"/>
        <v>3.5941500892929202E-3</v>
      </c>
      <c r="AG894" s="14">
        <f t="shared" si="326"/>
        <v>2.4359545315531795E-2</v>
      </c>
      <c r="AH894" s="14">
        <f t="shared" si="327"/>
        <v>1.6915524111071011E-2</v>
      </c>
      <c r="AI894" s="14">
        <f t="shared" si="328"/>
        <v>4.2480077173478936E-3</v>
      </c>
      <c r="AJ894" s="14">
        <f t="shared" si="329"/>
        <v>1.2741776922333074E-2</v>
      </c>
      <c r="AK894" s="14">
        <f t="shared" si="330"/>
        <v>4.4765251315427163E-3</v>
      </c>
      <c r="AL894" s="14">
        <f t="shared" si="331"/>
        <v>-5.1508617898045079E-3</v>
      </c>
      <c r="AM894" s="14">
        <f t="shared" si="332"/>
        <v>-2.6253748605978098E-3</v>
      </c>
    </row>
    <row r="895" spans="1:39" x14ac:dyDescent="0.25">
      <c r="A895" s="11">
        <v>44049</v>
      </c>
      <c r="B895" s="12">
        <v>12729.2</v>
      </c>
      <c r="C895" s="12">
        <v>3349.16</v>
      </c>
      <c r="D895" s="12">
        <v>11108.070313</v>
      </c>
      <c r="E895" s="12">
        <v>464.10998499999999</v>
      </c>
      <c r="F895" s="12">
        <v>3225</v>
      </c>
      <c r="G895" s="12">
        <v>37.889999000000003</v>
      </c>
      <c r="H895" s="12">
        <v>207.78999300000001</v>
      </c>
      <c r="I895" s="12">
        <v>1500.099976</v>
      </c>
      <c r="J895" s="12">
        <v>83.510002</v>
      </c>
      <c r="K895" s="12">
        <v>509.07998700000002</v>
      </c>
      <c r="L895" s="12">
        <v>204.08999600000001</v>
      </c>
      <c r="M895" s="12">
        <v>57.791514999999997</v>
      </c>
      <c r="N895" s="12">
        <v>211.800003</v>
      </c>
      <c r="O895" s="53"/>
      <c r="P895" s="13">
        <f t="shared" si="310"/>
        <v>2.8752788863399825E-3</v>
      </c>
      <c r="Q895" s="13">
        <f t="shared" si="311"/>
        <v>6.329945419150107E-4</v>
      </c>
      <c r="R895" s="13">
        <f t="shared" si="312"/>
        <v>-8.7404779826045775E-3</v>
      </c>
      <c r="S895" s="13">
        <f t="shared" si="313"/>
        <v>-3.1328733425116884E-2</v>
      </c>
      <c r="T895" s="13">
        <f t="shared" si="314"/>
        <v>-1.7841872558139515E-2</v>
      </c>
      <c r="U895" s="13">
        <f t="shared" si="315"/>
        <v>2.8503616482016714E-2</v>
      </c>
      <c r="V895" s="13">
        <f t="shared" si="316"/>
        <v>-3.2436547606024546E-2</v>
      </c>
      <c r="W895" s="13">
        <f t="shared" si="317"/>
        <v>-3.7397414104084481E-3</v>
      </c>
      <c r="X895" s="13">
        <f t="shared" si="318"/>
        <v>-3.8318763302148673E-3</v>
      </c>
      <c r="Y895" s="13">
        <f t="shared" si="319"/>
        <v>-2.8188057606750916E-2</v>
      </c>
      <c r="Z895" s="13">
        <f t="shared" si="320"/>
        <v>-2.6752859557114261E-2</v>
      </c>
      <c r="AA895" s="13">
        <f t="shared" si="321"/>
        <v>-1.2082015846097804E-2</v>
      </c>
      <c r="AB895" s="13">
        <f t="shared" si="322"/>
        <v>-6.6100518421617904E-3</v>
      </c>
      <c r="AC895" s="55"/>
      <c r="AD895" s="14">
        <f t="shared" si="323"/>
        <v>-3.2725418703578001E-2</v>
      </c>
      <c r="AE895" s="14">
        <f t="shared" si="324"/>
        <v>-1.9004769876691811E-2</v>
      </c>
      <c r="AF895" s="14">
        <f t="shared" si="325"/>
        <v>2.785713577353582E-2</v>
      </c>
      <c r="AG895" s="14">
        <f t="shared" si="326"/>
        <v>-3.3491501034149176E-2</v>
      </c>
      <c r="AH895" s="14">
        <f t="shared" si="327"/>
        <v>-4.8004737509384967E-3</v>
      </c>
      <c r="AI895" s="14">
        <f t="shared" si="328"/>
        <v>-4.5177315474965807E-3</v>
      </c>
      <c r="AJ895" s="14">
        <f t="shared" si="329"/>
        <v>-2.93277054881887E-2</v>
      </c>
      <c r="AK895" s="14">
        <f t="shared" si="330"/>
        <v>-2.8091681016368622E-2</v>
      </c>
      <c r="AL895" s="14">
        <f t="shared" si="331"/>
        <v>-1.2439616470931949E-2</v>
      </c>
      <c r="AM895" s="14">
        <f t="shared" si="332"/>
        <v>-7.538589442141955E-3</v>
      </c>
    </row>
    <row r="896" spans="1:39" x14ac:dyDescent="0.25">
      <c r="A896" s="11">
        <v>44050</v>
      </c>
      <c r="B896" s="12">
        <v>12765.8</v>
      </c>
      <c r="C896" s="12">
        <v>3351.28</v>
      </c>
      <c r="D896" s="12">
        <v>11010.980469</v>
      </c>
      <c r="E896" s="12">
        <v>449.57000699999998</v>
      </c>
      <c r="F896" s="12">
        <v>3167.459961</v>
      </c>
      <c r="G896" s="12">
        <v>38.970001000000003</v>
      </c>
      <c r="H896" s="12">
        <v>201.050003</v>
      </c>
      <c r="I896" s="12">
        <v>1494.48999</v>
      </c>
      <c r="J896" s="12">
        <v>83.190002000000007</v>
      </c>
      <c r="K896" s="12">
        <v>494.73001099999999</v>
      </c>
      <c r="L896" s="12">
        <v>198.63000500000001</v>
      </c>
      <c r="M896" s="12">
        <v>57.093277</v>
      </c>
      <c r="N896" s="12">
        <v>210.39999399999999</v>
      </c>
      <c r="O896" s="53"/>
      <c r="P896" s="13">
        <f t="shared" si="310"/>
        <v>6.1257422174874065E-3</v>
      </c>
      <c r="Q896" s="13">
        <f t="shared" si="311"/>
        <v>2.7422358024395965E-3</v>
      </c>
      <c r="R896" s="13">
        <f t="shared" si="312"/>
        <v>-3.8706922712279379E-3</v>
      </c>
      <c r="S896" s="13">
        <f t="shared" si="313"/>
        <v>-1.3968898952816389E-2</v>
      </c>
      <c r="T896" s="13">
        <f t="shared" si="314"/>
        <v>-6.0932258774020198E-3</v>
      </c>
      <c r="U896" s="13">
        <f t="shared" si="315"/>
        <v>2.5658197955902295E-4</v>
      </c>
      <c r="V896" s="13">
        <f t="shared" si="316"/>
        <v>-1.9348415528250507E-2</v>
      </c>
      <c r="W896" s="13">
        <f t="shared" si="317"/>
        <v>1.0772812201973458E-3</v>
      </c>
      <c r="X896" s="13">
        <f t="shared" si="318"/>
        <v>-1.4304627616188892E-2</v>
      </c>
      <c r="Y896" s="13">
        <f t="shared" si="319"/>
        <v>-2.2941818259737623E-2</v>
      </c>
      <c r="Z896" s="13">
        <f t="shared" si="320"/>
        <v>-2.6733111143001809E-2</v>
      </c>
      <c r="AA896" s="13">
        <f t="shared" si="321"/>
        <v>-2.0103943236610133E-3</v>
      </c>
      <c r="AB896" s="13">
        <f t="shared" si="322"/>
        <v>-1.9486649795246613E-2</v>
      </c>
      <c r="AC896" s="55"/>
      <c r="AD896" s="14">
        <f t="shared" si="323"/>
        <v>-1.5365584231277509E-2</v>
      </c>
      <c r="AE896" s="14">
        <f t="shared" si="324"/>
        <v>-7.256123195954315E-3</v>
      </c>
      <c r="AF896" s="14">
        <f t="shared" si="325"/>
        <v>-3.898987289218715E-4</v>
      </c>
      <c r="AG896" s="14">
        <f t="shared" si="326"/>
        <v>-2.0403368956375133E-2</v>
      </c>
      <c r="AH896" s="14">
        <f t="shared" si="327"/>
        <v>1.6548879667297681E-5</v>
      </c>
      <c r="AI896" s="14">
        <f t="shared" si="328"/>
        <v>-1.4990482833470604E-2</v>
      </c>
      <c r="AJ896" s="14">
        <f t="shared" si="329"/>
        <v>-2.4081466141175407E-2</v>
      </c>
      <c r="AK896" s="14">
        <f t="shared" si="330"/>
        <v>-2.8071932602256169E-2</v>
      </c>
      <c r="AL896" s="14">
        <f t="shared" si="331"/>
        <v>-2.3679949484951574E-3</v>
      </c>
      <c r="AM896" s="14">
        <f t="shared" si="332"/>
        <v>-2.041518739522678E-2</v>
      </c>
    </row>
    <row r="897" spans="1:39" x14ac:dyDescent="0.25">
      <c r="A897" s="11">
        <v>44053</v>
      </c>
      <c r="B897" s="12">
        <v>12844</v>
      </c>
      <c r="C897" s="12">
        <v>3360.47</v>
      </c>
      <c r="D897" s="12">
        <v>10968.360352</v>
      </c>
      <c r="E897" s="12">
        <v>443.290009</v>
      </c>
      <c r="F897" s="12">
        <v>3148.1599120000001</v>
      </c>
      <c r="G897" s="12">
        <v>38.979999999999997</v>
      </c>
      <c r="H897" s="12">
        <v>197.16000399999999</v>
      </c>
      <c r="I897" s="12">
        <v>1496.099976</v>
      </c>
      <c r="J897" s="12">
        <v>82</v>
      </c>
      <c r="K897" s="12">
        <v>483.38000499999998</v>
      </c>
      <c r="L897" s="12">
        <v>193.320007</v>
      </c>
      <c r="M897" s="12">
        <v>56.978496999999997</v>
      </c>
      <c r="N897" s="12">
        <v>206.300003</v>
      </c>
      <c r="O897" s="53"/>
      <c r="P897" s="13">
        <f t="shared" si="310"/>
        <v>4.2042977265643877E-4</v>
      </c>
      <c r="Q897" s="13">
        <f t="shared" si="311"/>
        <v>-7.9691233666718819E-3</v>
      </c>
      <c r="R897" s="13">
        <f t="shared" si="312"/>
        <v>-1.6915932103394815E-2</v>
      </c>
      <c r="S897" s="13">
        <f t="shared" si="313"/>
        <v>-1.8182223457240188E-2</v>
      </c>
      <c r="T897" s="13">
        <f t="shared" si="314"/>
        <v>-2.1437916715331129E-2</v>
      </c>
      <c r="U897" s="13">
        <f t="shared" si="315"/>
        <v>8.4659055926117333E-3</v>
      </c>
      <c r="V897" s="13">
        <f t="shared" si="316"/>
        <v>-2.6222351872137284E-2</v>
      </c>
      <c r="W897" s="13">
        <f t="shared" si="317"/>
        <v>-1.0547443521916056E-2</v>
      </c>
      <c r="X897" s="13">
        <f t="shared" si="318"/>
        <v>-1.7073195121951268E-2</v>
      </c>
      <c r="Y897" s="13">
        <f t="shared" si="319"/>
        <v>-3.4031221461053085E-2</v>
      </c>
      <c r="Z897" s="13">
        <f t="shared" si="320"/>
        <v>-2.2191226177640244E-2</v>
      </c>
      <c r="AA897" s="13">
        <f t="shared" si="321"/>
        <v>-1.3261757325750412E-2</v>
      </c>
      <c r="AB897" s="13">
        <f t="shared" si="322"/>
        <v>-2.1812893526715116E-2</v>
      </c>
      <c r="AC897" s="55"/>
      <c r="AD897" s="14">
        <f t="shared" si="323"/>
        <v>-1.9578908735701308E-2</v>
      </c>
      <c r="AE897" s="14">
        <f t="shared" si="324"/>
        <v>-2.2600814033883424E-2</v>
      </c>
      <c r="AF897" s="14">
        <f t="shared" si="325"/>
        <v>7.8194248841308382E-3</v>
      </c>
      <c r="AG897" s="14">
        <f t="shared" si="326"/>
        <v>-2.7277305300261911E-2</v>
      </c>
      <c r="AH897" s="14">
        <f t="shared" si="327"/>
        <v>-1.1608175862446104E-2</v>
      </c>
      <c r="AI897" s="14">
        <f t="shared" si="328"/>
        <v>-1.775905033923298E-2</v>
      </c>
      <c r="AJ897" s="14">
        <f t="shared" si="329"/>
        <v>-3.5170869342490869E-2</v>
      </c>
      <c r="AK897" s="14">
        <f t="shared" si="330"/>
        <v>-2.3530047636894605E-2</v>
      </c>
      <c r="AL897" s="14">
        <f t="shared" si="331"/>
        <v>-1.3619357950584556E-2</v>
      </c>
      <c r="AM897" s="14">
        <f t="shared" si="332"/>
        <v>-2.2741431126695282E-2</v>
      </c>
    </row>
    <row r="898" spans="1:39" x14ac:dyDescent="0.25">
      <c r="A898" s="11">
        <v>44054</v>
      </c>
      <c r="B898" s="12">
        <v>12849.4</v>
      </c>
      <c r="C898" s="12">
        <v>3333.69</v>
      </c>
      <c r="D898" s="12">
        <v>10782.820313</v>
      </c>
      <c r="E898" s="12">
        <v>435.23001099999999</v>
      </c>
      <c r="F898" s="12">
        <v>3080.669922</v>
      </c>
      <c r="G898" s="12">
        <v>39.310001</v>
      </c>
      <c r="H898" s="12">
        <v>191.990005</v>
      </c>
      <c r="I898" s="12">
        <v>1480.3199460000001</v>
      </c>
      <c r="J898" s="12">
        <v>80.599997999999999</v>
      </c>
      <c r="K898" s="12">
        <v>466.92999300000002</v>
      </c>
      <c r="L898" s="12">
        <v>189.029999</v>
      </c>
      <c r="M898" s="12">
        <v>56.222861999999999</v>
      </c>
      <c r="N898" s="12">
        <v>201.800003</v>
      </c>
      <c r="O898" s="53"/>
      <c r="P898" s="13">
        <f t="shared" si="310"/>
        <v>9.759210546795849E-3</v>
      </c>
      <c r="Q898" s="13">
        <f t="shared" si="311"/>
        <v>1.3996502374245878E-2</v>
      </c>
      <c r="R898" s="13">
        <f t="shared" si="312"/>
        <v>2.1276429945086495E-2</v>
      </c>
      <c r="S898" s="13">
        <f t="shared" si="313"/>
        <v>2.3274989646796307E-2</v>
      </c>
      <c r="T898" s="13">
        <f t="shared" si="314"/>
        <v>2.6478029151219218E-2</v>
      </c>
      <c r="U898" s="13">
        <f t="shared" si="315"/>
        <v>1.6535181466925009E-2</v>
      </c>
      <c r="V898" s="13">
        <f t="shared" si="316"/>
        <v>3.2813687358359545E-3</v>
      </c>
      <c r="W898" s="13">
        <f t="shared" si="317"/>
        <v>1.7766462629288826E-2</v>
      </c>
      <c r="X898" s="13">
        <f t="shared" si="318"/>
        <v>2.543429343509418E-2</v>
      </c>
      <c r="Y898" s="13">
        <f t="shared" si="319"/>
        <v>1.8289696802578304E-2</v>
      </c>
      <c r="Z898" s="13">
        <f t="shared" si="320"/>
        <v>1.2114521568610925E-2</v>
      </c>
      <c r="AA898" s="13">
        <f t="shared" si="321"/>
        <v>2.3817713157327391E-2</v>
      </c>
      <c r="AB898" s="13">
        <f t="shared" si="322"/>
        <v>1.6947462582545203E-2</v>
      </c>
      <c r="AC898" s="55"/>
      <c r="AD898" s="14">
        <f t="shared" si="323"/>
        <v>2.1878304368335186E-2</v>
      </c>
      <c r="AE898" s="14">
        <f t="shared" si="324"/>
        <v>2.5315131832666923E-2</v>
      </c>
      <c r="AF898" s="14">
        <f t="shared" si="325"/>
        <v>1.5888700758444115E-2</v>
      </c>
      <c r="AG898" s="14">
        <f t="shared" si="326"/>
        <v>2.2264153077113272E-3</v>
      </c>
      <c r="AH898" s="14">
        <f t="shared" si="327"/>
        <v>1.6705730288758779E-2</v>
      </c>
      <c r="AI898" s="14">
        <f t="shared" si="328"/>
        <v>2.4748438217812467E-2</v>
      </c>
      <c r="AJ898" s="14">
        <f t="shared" si="329"/>
        <v>1.7150048921140519E-2</v>
      </c>
      <c r="AK898" s="14">
        <f t="shared" si="330"/>
        <v>1.0775700109356565E-2</v>
      </c>
      <c r="AL898" s="14">
        <f t="shared" si="331"/>
        <v>2.3460112532493249E-2</v>
      </c>
      <c r="AM898" s="14">
        <f t="shared" si="332"/>
        <v>1.6018924982565037E-2</v>
      </c>
    </row>
    <row r="899" spans="1:39" x14ac:dyDescent="0.25">
      <c r="A899" s="11">
        <v>44055</v>
      </c>
      <c r="B899" s="12">
        <v>12974.8</v>
      </c>
      <c r="C899" s="12">
        <v>3380.35</v>
      </c>
      <c r="D899" s="12">
        <v>11012.240234000001</v>
      </c>
      <c r="E899" s="12">
        <v>445.35998499999999</v>
      </c>
      <c r="F899" s="12">
        <v>3162.23999</v>
      </c>
      <c r="G899" s="12">
        <v>39.959999000000003</v>
      </c>
      <c r="H899" s="12">
        <v>192.61999499999999</v>
      </c>
      <c r="I899" s="12">
        <v>1506.619995</v>
      </c>
      <c r="J899" s="12">
        <v>82.650002000000001</v>
      </c>
      <c r="K899" s="12">
        <v>475.47000100000002</v>
      </c>
      <c r="L899" s="12">
        <v>191.320007</v>
      </c>
      <c r="M899" s="12">
        <v>57.561962000000001</v>
      </c>
      <c r="N899" s="12">
        <v>205.220001</v>
      </c>
      <c r="O899" s="53"/>
      <c r="P899" s="13">
        <f t="shared" si="310"/>
        <v>-4.2852298301321312E-3</v>
      </c>
      <c r="Q899" s="13">
        <f t="shared" si="311"/>
        <v>-2.0471252976762555E-3</v>
      </c>
      <c r="R899" s="13">
        <f t="shared" si="312"/>
        <v>2.7478301741523659E-3</v>
      </c>
      <c r="S899" s="13">
        <f t="shared" si="313"/>
        <v>1.0463454636590264E-2</v>
      </c>
      <c r="T899" s="13">
        <f t="shared" si="314"/>
        <v>-3.8579298340990498E-4</v>
      </c>
      <c r="U899" s="13">
        <f t="shared" si="315"/>
        <v>-5.25523036174258E-3</v>
      </c>
      <c r="V899" s="13">
        <f t="shared" si="316"/>
        <v>1.3082774714016532E-2</v>
      </c>
      <c r="W899" s="13">
        <f t="shared" si="317"/>
        <v>7.8519839370643219E-3</v>
      </c>
      <c r="X899" s="13">
        <f t="shared" si="318"/>
        <v>1.415605531382802E-2</v>
      </c>
      <c r="Y899" s="13">
        <f t="shared" si="319"/>
        <v>1.232461772072968E-2</v>
      </c>
      <c r="Z899" s="13">
        <f t="shared" si="320"/>
        <v>9.1469785488769162E-3</v>
      </c>
      <c r="AA899" s="13">
        <f t="shared" si="321"/>
        <v>-4.4865565909654181E-3</v>
      </c>
      <c r="AB899" s="13">
        <f t="shared" si="322"/>
        <v>2.475393224464506E-2</v>
      </c>
      <c r="AC899" s="55"/>
      <c r="AD899" s="14">
        <f t="shared" si="323"/>
        <v>9.0667693581291432E-3</v>
      </c>
      <c r="AE899" s="14">
        <f t="shared" si="324"/>
        <v>-1.5486903019622E-3</v>
      </c>
      <c r="AF899" s="14">
        <f t="shared" si="325"/>
        <v>-5.9017110702234742E-3</v>
      </c>
      <c r="AG899" s="14">
        <f t="shared" si="326"/>
        <v>1.2027821285891905E-2</v>
      </c>
      <c r="AH899" s="14">
        <f t="shared" si="327"/>
        <v>6.7912515965342733E-3</v>
      </c>
      <c r="AI899" s="14">
        <f t="shared" si="328"/>
        <v>1.3470200096546307E-2</v>
      </c>
      <c r="AJ899" s="14">
        <f t="shared" si="329"/>
        <v>1.1184969839291896E-2</v>
      </c>
      <c r="AK899" s="14">
        <f t="shared" si="330"/>
        <v>7.8081570896225555E-3</v>
      </c>
      <c r="AL899" s="14">
        <f t="shared" si="331"/>
        <v>-4.8441572157995622E-3</v>
      </c>
      <c r="AM899" s="14">
        <f t="shared" si="332"/>
        <v>2.3825394644664894E-2</v>
      </c>
    </row>
    <row r="900" spans="1:39" x14ac:dyDescent="0.25">
      <c r="A900" s="11">
        <v>44056</v>
      </c>
      <c r="B900" s="12">
        <v>12919.2</v>
      </c>
      <c r="C900" s="12">
        <v>3373.43</v>
      </c>
      <c r="D900" s="12">
        <v>11042.5</v>
      </c>
      <c r="E900" s="12">
        <v>450.01998900000001</v>
      </c>
      <c r="F900" s="12">
        <v>3161.0200199999999</v>
      </c>
      <c r="G900" s="12">
        <v>39.75</v>
      </c>
      <c r="H900" s="12">
        <v>195.13999899999999</v>
      </c>
      <c r="I900" s="12">
        <v>1518.4499510000001</v>
      </c>
      <c r="J900" s="12">
        <v>83.82</v>
      </c>
      <c r="K900" s="12">
        <v>481.32998700000002</v>
      </c>
      <c r="L900" s="12">
        <v>193.070007</v>
      </c>
      <c r="M900" s="12">
        <v>57.303707000000003</v>
      </c>
      <c r="N900" s="12">
        <v>210.300003</v>
      </c>
      <c r="O900" s="53"/>
      <c r="P900" s="13">
        <f t="shared" si="310"/>
        <v>-1.2926496996719106E-3</v>
      </c>
      <c r="Q900" s="13">
        <f t="shared" si="311"/>
        <v>-1.7193183199293305E-4</v>
      </c>
      <c r="R900" s="13">
        <f t="shared" si="312"/>
        <v>-2.100991170477684E-3</v>
      </c>
      <c r="S900" s="13">
        <f t="shared" si="313"/>
        <v>-5.3775011313997867E-3</v>
      </c>
      <c r="T900" s="13">
        <f t="shared" si="314"/>
        <v>-4.1125965409102294E-3</v>
      </c>
      <c r="U900" s="13">
        <f t="shared" si="315"/>
        <v>-1.4842767295597525E-2</v>
      </c>
      <c r="V900" s="13">
        <f t="shared" si="316"/>
        <v>-8.6091626965725254E-3</v>
      </c>
      <c r="W900" s="13">
        <f t="shared" si="317"/>
        <v>-7.0598118778562036E-3</v>
      </c>
      <c r="X900" s="13">
        <f t="shared" si="318"/>
        <v>-5.965163445478372E-3</v>
      </c>
      <c r="Y900" s="13">
        <f t="shared" si="319"/>
        <v>2.8047411058143012E-3</v>
      </c>
      <c r="Z900" s="13">
        <f t="shared" si="320"/>
        <v>-8.33894412196301E-3</v>
      </c>
      <c r="AA900" s="13">
        <f t="shared" si="321"/>
        <v>-7.8451120099438665E-3</v>
      </c>
      <c r="AB900" s="13">
        <f t="shared" si="322"/>
        <v>-1.4312933699767938E-2</v>
      </c>
      <c r="AC900" s="55"/>
      <c r="AD900" s="14">
        <f t="shared" si="323"/>
        <v>-6.7741864098609062E-3</v>
      </c>
      <c r="AE900" s="14">
        <f t="shared" si="324"/>
        <v>-5.2754938594625246E-3</v>
      </c>
      <c r="AF900" s="14">
        <f t="shared" si="325"/>
        <v>-1.548924800407842E-2</v>
      </c>
      <c r="AG900" s="14">
        <f t="shared" si="326"/>
        <v>-9.6641161246971523E-3</v>
      </c>
      <c r="AH900" s="14">
        <f t="shared" si="327"/>
        <v>-8.1205442183862522E-3</v>
      </c>
      <c r="AI900" s="14">
        <f t="shared" si="328"/>
        <v>-6.6510186627600854E-3</v>
      </c>
      <c r="AJ900" s="14">
        <f t="shared" si="329"/>
        <v>1.6650932243765172E-3</v>
      </c>
      <c r="AK900" s="14">
        <f t="shared" si="330"/>
        <v>-9.6777655812173707E-3</v>
      </c>
      <c r="AL900" s="14">
        <f t="shared" si="331"/>
        <v>-8.2027126347780106E-3</v>
      </c>
      <c r="AM900" s="14">
        <f t="shared" si="332"/>
        <v>-1.5241471299748103E-2</v>
      </c>
    </row>
    <row r="901" spans="1:39" x14ac:dyDescent="0.25">
      <c r="A901" s="11">
        <v>44057</v>
      </c>
      <c r="B901" s="12">
        <v>12902.5</v>
      </c>
      <c r="C901" s="12">
        <v>3372.85</v>
      </c>
      <c r="D901" s="12">
        <v>11019.299805000001</v>
      </c>
      <c r="E901" s="12">
        <v>447.60000600000001</v>
      </c>
      <c r="F901" s="12">
        <v>3148.0200199999999</v>
      </c>
      <c r="G901" s="12">
        <v>39.159999999999997</v>
      </c>
      <c r="H901" s="12">
        <v>193.46000699999999</v>
      </c>
      <c r="I901" s="12">
        <v>1507.7299800000001</v>
      </c>
      <c r="J901" s="12">
        <v>83.32</v>
      </c>
      <c r="K901" s="12">
        <v>482.67999300000002</v>
      </c>
      <c r="L901" s="12">
        <v>191.46000699999999</v>
      </c>
      <c r="M901" s="12">
        <v>56.854152999999997</v>
      </c>
      <c r="N901" s="12">
        <v>207.28999300000001</v>
      </c>
      <c r="O901" s="53"/>
      <c r="P901" s="13">
        <f t="shared" si="310"/>
        <v>2.6041464832398109E-3</v>
      </c>
      <c r="Q901" s="13">
        <f t="shared" si="311"/>
        <v>2.7098744385312123E-3</v>
      </c>
      <c r="R901" s="13">
        <f t="shared" si="312"/>
        <v>1.0021568153531168E-2</v>
      </c>
      <c r="S901" s="13">
        <f t="shared" si="313"/>
        <v>8.8918251712446494E-3</v>
      </c>
      <c r="T901" s="13">
        <f t="shared" si="314"/>
        <v>1.092429266062922E-2</v>
      </c>
      <c r="U901" s="13">
        <f t="shared" si="315"/>
        <v>4.8518386108273859E-3</v>
      </c>
      <c r="V901" s="13">
        <f t="shared" si="316"/>
        <v>1.6954398228673728E-2</v>
      </c>
      <c r="W901" s="13">
        <f t="shared" si="317"/>
        <v>6.7982995204485253E-3</v>
      </c>
      <c r="X901" s="13">
        <f t="shared" si="318"/>
        <v>1.5602136341814621E-3</v>
      </c>
      <c r="Y901" s="13">
        <f t="shared" si="319"/>
        <v>-6.8365584815122116E-4</v>
      </c>
      <c r="Z901" s="13">
        <f t="shared" si="320"/>
        <v>2.5227127459574561E-2</v>
      </c>
      <c r="AA901" s="13">
        <f t="shared" si="321"/>
        <v>5.2153797806115954E-3</v>
      </c>
      <c r="AB901" s="13">
        <f t="shared" si="322"/>
        <v>-2.6050123895754451E-3</v>
      </c>
      <c r="AC901" s="55"/>
      <c r="AD901" s="14">
        <f t="shared" si="323"/>
        <v>7.4951398927835299E-3</v>
      </c>
      <c r="AE901" s="14">
        <f t="shared" si="324"/>
        <v>9.7613953420769249E-3</v>
      </c>
      <c r="AF901" s="14">
        <f t="shared" si="325"/>
        <v>4.2053579023464916E-3</v>
      </c>
      <c r="AG901" s="14">
        <f t="shared" si="326"/>
        <v>1.5899444800549101E-2</v>
      </c>
      <c r="AH901" s="14">
        <f t="shared" si="327"/>
        <v>5.7375671799184767E-3</v>
      </c>
      <c r="AI901" s="14">
        <f t="shared" si="328"/>
        <v>8.7435841689974898E-4</v>
      </c>
      <c r="AJ901" s="14">
        <f t="shared" si="329"/>
        <v>-1.8233037295890052E-3</v>
      </c>
      <c r="AK901" s="14">
        <f t="shared" si="330"/>
        <v>2.38883060003202E-2</v>
      </c>
      <c r="AL901" s="14">
        <f t="shared" si="331"/>
        <v>4.8577791557774513E-3</v>
      </c>
      <c r="AM901" s="14">
        <f t="shared" si="332"/>
        <v>-3.5335499895556097E-3</v>
      </c>
    </row>
    <row r="902" spans="1:39" x14ac:dyDescent="0.25">
      <c r="A902" s="11">
        <v>44060</v>
      </c>
      <c r="B902" s="12">
        <v>12936.1</v>
      </c>
      <c r="C902" s="12">
        <v>3381.99</v>
      </c>
      <c r="D902" s="12">
        <v>11129.730469</v>
      </c>
      <c r="E902" s="12">
        <v>451.57998700000002</v>
      </c>
      <c r="F902" s="12">
        <v>3182.4099120000001</v>
      </c>
      <c r="G902" s="12">
        <v>39.349997999999999</v>
      </c>
      <c r="H902" s="12">
        <v>196.740005</v>
      </c>
      <c r="I902" s="12">
        <v>1517.9799800000001</v>
      </c>
      <c r="J902" s="12">
        <v>83.449996999999996</v>
      </c>
      <c r="K902" s="12">
        <v>482.35000600000001</v>
      </c>
      <c r="L902" s="12">
        <v>196.28999300000001</v>
      </c>
      <c r="M902" s="12">
        <v>57.150669000000001</v>
      </c>
      <c r="N902" s="12">
        <v>206.75</v>
      </c>
      <c r="O902" s="53"/>
      <c r="P902" s="13">
        <f t="shared" ref="P902:P965" si="333">B903/B902-1</f>
        <v>-1.9944187197069585E-3</v>
      </c>
      <c r="Q902" s="13">
        <f t="shared" ref="Q902:Q965" si="334">C903/C902-1</f>
        <v>2.3033775972136628E-3</v>
      </c>
      <c r="R902" s="13">
        <f t="shared" ref="R902:R965" si="335">D903/D902-1</f>
        <v>7.2876315581871243E-3</v>
      </c>
      <c r="S902" s="13">
        <f t="shared" ref="S902:S965" si="336">E903/E902-1</f>
        <v>2.6418405029982051E-2</v>
      </c>
      <c r="T902" s="13">
        <f t="shared" ref="T902:T965" si="337">F903/F902-1</f>
        <v>4.0874708663237724E-2</v>
      </c>
      <c r="U902" s="13">
        <f t="shared" ref="U902:U965" si="338">G903/G902-1</f>
        <v>-5.0815758618338869E-4</v>
      </c>
      <c r="V902" s="13">
        <f t="shared" ref="V902:V965" si="339">H903/H902-1</f>
        <v>3.695227109504251E-2</v>
      </c>
      <c r="W902" s="13">
        <f t="shared" ref="W902:W965" si="340">I903/I902-1</f>
        <v>2.6759243557349155E-2</v>
      </c>
      <c r="X902" s="13">
        <f t="shared" ref="X902:X965" si="341">J903/J902-1</f>
        <v>-5.6320433420746774E-3</v>
      </c>
      <c r="Y902" s="13">
        <f t="shared" ref="Y902:Y965" si="342">K903/K902-1</f>
        <v>1.9736682661096516E-2</v>
      </c>
      <c r="Z902" s="13">
        <f t="shared" ref="Z902:Z965" si="343">L903/L902-1</f>
        <v>-8.7624742031551239E-3</v>
      </c>
      <c r="AA902" s="13">
        <f t="shared" ref="AA902:AA965" si="344">M903/M902-1</f>
        <v>5.0208511119966825E-3</v>
      </c>
      <c r="AB902" s="13">
        <f t="shared" ref="AB902:AB965" si="345">N903/N902-1</f>
        <v>1.1608464328900503E-3</v>
      </c>
      <c r="AC902" s="55"/>
      <c r="AD902" s="14">
        <f t="shared" si="323"/>
        <v>2.502171975152093E-2</v>
      </c>
      <c r="AE902" s="14">
        <f t="shared" si="324"/>
        <v>3.9711811344685433E-2</v>
      </c>
      <c r="AF902" s="14">
        <f t="shared" si="325"/>
        <v>-1.1546382946642831E-3</v>
      </c>
      <c r="AG902" s="14">
        <f t="shared" si="326"/>
        <v>3.589731766691788E-2</v>
      </c>
      <c r="AH902" s="14">
        <f t="shared" si="327"/>
        <v>2.5698511216819108E-2</v>
      </c>
      <c r="AI902" s="14">
        <f t="shared" si="328"/>
        <v>-6.3178985593563908E-3</v>
      </c>
      <c r="AJ902" s="14">
        <f t="shared" si="329"/>
        <v>1.8597034779658732E-2</v>
      </c>
      <c r="AK902" s="14">
        <f t="shared" si="330"/>
        <v>-1.0101295662409485E-2</v>
      </c>
      <c r="AL902" s="14">
        <f t="shared" si="331"/>
        <v>4.6632504871625385E-3</v>
      </c>
      <c r="AM902" s="14">
        <f t="shared" si="332"/>
        <v>2.3230883290988557E-4</v>
      </c>
    </row>
    <row r="903" spans="1:39" x14ac:dyDescent="0.25">
      <c r="A903" s="11">
        <v>44061</v>
      </c>
      <c r="B903" s="12">
        <v>12910.3</v>
      </c>
      <c r="C903" s="12">
        <v>3389.78</v>
      </c>
      <c r="D903" s="12">
        <v>11210.839844</v>
      </c>
      <c r="E903" s="12">
        <v>463.51001000000002</v>
      </c>
      <c r="F903" s="12">
        <v>3312.48999</v>
      </c>
      <c r="G903" s="12">
        <v>39.330002</v>
      </c>
      <c r="H903" s="12">
        <v>204.009995</v>
      </c>
      <c r="I903" s="12">
        <v>1558.599976</v>
      </c>
      <c r="J903" s="12">
        <v>82.980002999999996</v>
      </c>
      <c r="K903" s="12">
        <v>491.86999500000002</v>
      </c>
      <c r="L903" s="12">
        <v>194.570007</v>
      </c>
      <c r="M903" s="12">
        <v>57.437614000000004</v>
      </c>
      <c r="N903" s="12">
        <v>206.990005</v>
      </c>
      <c r="O903" s="53"/>
      <c r="P903" s="13">
        <f t="shared" si="333"/>
        <v>-3.9038597089146032E-3</v>
      </c>
      <c r="Q903" s="13">
        <f t="shared" si="334"/>
        <v>-4.4044156257928568E-3</v>
      </c>
      <c r="R903" s="13">
        <f t="shared" si="335"/>
        <v>-5.7426458584595164E-3</v>
      </c>
      <c r="S903" s="13">
        <f t="shared" si="336"/>
        <v>-3.2361760644608051E-3</v>
      </c>
      <c r="T903" s="13">
        <f t="shared" si="337"/>
        <v>-1.5701182541535741E-2</v>
      </c>
      <c r="U903" s="13">
        <f t="shared" si="338"/>
        <v>5.0841594160089265E-4</v>
      </c>
      <c r="V903" s="13">
        <f t="shared" si="339"/>
        <v>5.391922096757984E-3</v>
      </c>
      <c r="W903" s="13">
        <f t="shared" si="340"/>
        <v>-7.1024940141536375E-3</v>
      </c>
      <c r="X903" s="13">
        <f t="shared" si="341"/>
        <v>-3.7359000818545374E-3</v>
      </c>
      <c r="Y903" s="13">
        <f t="shared" si="342"/>
        <v>-1.4922634181009697E-2</v>
      </c>
      <c r="Z903" s="13">
        <f t="shared" si="343"/>
        <v>-1.0947242243764754E-2</v>
      </c>
      <c r="AA903" s="13">
        <f t="shared" si="344"/>
        <v>0</v>
      </c>
      <c r="AB903" s="13">
        <f t="shared" si="345"/>
        <v>-4.0582201058452227E-3</v>
      </c>
      <c r="AC903" s="55"/>
      <c r="AD903" s="14">
        <f t="shared" ref="AD903:AD966" si="346">S903-AD$3</f>
        <v>-4.6328613429219246E-3</v>
      </c>
      <c r="AE903" s="14">
        <f t="shared" ref="AE903:AE966" si="347">T903-AE$3</f>
        <v>-1.6864079860088036E-2</v>
      </c>
      <c r="AF903" s="14">
        <f t="shared" ref="AF903:AF966" si="348">U903-AF$3</f>
        <v>-1.380647668800018E-4</v>
      </c>
      <c r="AG903" s="14">
        <f t="shared" ref="AG903:AG966" si="349">V903-AG$3</f>
        <v>4.3369686686333571E-3</v>
      </c>
      <c r="AH903" s="14">
        <f t="shared" ref="AH903:AH966" si="350">W903-AH$3</f>
        <v>-8.1632263546836861E-3</v>
      </c>
      <c r="AI903" s="14">
        <f t="shared" ref="AI903:AI966" si="351">X903-AI$3</f>
        <v>-4.4217552991362508E-3</v>
      </c>
      <c r="AJ903" s="14">
        <f t="shared" ref="AJ903:AJ966" si="352">Y903-AJ$3</f>
        <v>-1.6062282062447482E-2</v>
      </c>
      <c r="AK903" s="14">
        <f t="shared" ref="AK903:AK966" si="353">Z903-AK$3</f>
        <v>-1.2286063703019115E-2</v>
      </c>
      <c r="AL903" s="14">
        <f t="shared" ref="AL903:AL966" si="354">AA903-AL$3</f>
        <v>-3.5760062483414392E-4</v>
      </c>
      <c r="AM903" s="14">
        <f t="shared" ref="AM903:AM966" si="355">AB903-AM$3</f>
        <v>-4.9867577058253874E-3</v>
      </c>
    </row>
    <row r="904" spans="1:39" x14ac:dyDescent="0.25">
      <c r="A904" s="11">
        <v>44062</v>
      </c>
      <c r="B904" s="12">
        <v>12859.9</v>
      </c>
      <c r="C904" s="12">
        <v>3374.85</v>
      </c>
      <c r="D904" s="12">
        <v>11146.459961</v>
      </c>
      <c r="E904" s="12">
        <v>462.01001000000002</v>
      </c>
      <c r="F904" s="12">
        <v>3260.4799800000001</v>
      </c>
      <c r="G904" s="12">
        <v>39.349997999999999</v>
      </c>
      <c r="H904" s="12">
        <v>205.11000100000001</v>
      </c>
      <c r="I904" s="12">
        <v>1547.530029</v>
      </c>
      <c r="J904" s="12">
        <v>82.669998000000007</v>
      </c>
      <c r="K904" s="12">
        <v>484.52999899999998</v>
      </c>
      <c r="L904" s="12">
        <v>192.44000199999999</v>
      </c>
      <c r="M904" s="12">
        <v>57.437614000000004</v>
      </c>
      <c r="N904" s="12">
        <v>206.14999399999999</v>
      </c>
      <c r="O904" s="53"/>
      <c r="P904" s="13">
        <f t="shared" si="333"/>
        <v>-3.6547718100451432E-3</v>
      </c>
      <c r="Q904" s="13">
        <f t="shared" si="334"/>
        <v>3.1586589033587575E-3</v>
      </c>
      <c r="R904" s="13">
        <f t="shared" si="335"/>
        <v>1.0630301854990698E-2</v>
      </c>
      <c r="S904" s="13">
        <f t="shared" si="336"/>
        <v>3.5648580427943388E-2</v>
      </c>
      <c r="T904" s="13">
        <f t="shared" si="337"/>
        <v>1.1314327101005439E-2</v>
      </c>
      <c r="U904" s="13">
        <f t="shared" si="338"/>
        <v>-1.2452275092873055E-2</v>
      </c>
      <c r="V904" s="13">
        <f t="shared" si="339"/>
        <v>2.1451874499283985E-2</v>
      </c>
      <c r="W904" s="13">
        <f t="shared" si="340"/>
        <v>2.2112637789725165E-2</v>
      </c>
      <c r="X904" s="13">
        <f t="shared" si="341"/>
        <v>4.1127858742660006E-3</v>
      </c>
      <c r="Y904" s="13">
        <f t="shared" si="342"/>
        <v>2.7593740382625853E-2</v>
      </c>
      <c r="Z904" s="13">
        <f t="shared" si="343"/>
        <v>2.9827431616842315E-2</v>
      </c>
      <c r="AA904" s="13">
        <f t="shared" si="344"/>
        <v>3.3307442053565062E-4</v>
      </c>
      <c r="AB904" s="13">
        <f t="shared" si="345"/>
        <v>9.7502306985270959E-3</v>
      </c>
      <c r="AC904" s="55"/>
      <c r="AD904" s="14">
        <f t="shared" si="346"/>
        <v>3.4251895149482271E-2</v>
      </c>
      <c r="AE904" s="14">
        <f t="shared" si="347"/>
        <v>1.0151429782453144E-2</v>
      </c>
      <c r="AF904" s="14">
        <f t="shared" si="348"/>
        <v>-1.309875580135395E-2</v>
      </c>
      <c r="AG904" s="14">
        <f t="shared" si="349"/>
        <v>2.0396921071159358E-2</v>
      </c>
      <c r="AH904" s="14">
        <f t="shared" si="350"/>
        <v>2.1051905449195118E-2</v>
      </c>
      <c r="AI904" s="14">
        <f t="shared" si="351"/>
        <v>3.4269306569842876E-3</v>
      </c>
      <c r="AJ904" s="14">
        <f t="shared" si="352"/>
        <v>2.6454092501188069E-2</v>
      </c>
      <c r="AK904" s="14">
        <f t="shared" si="353"/>
        <v>2.8488610157587954E-2</v>
      </c>
      <c r="AL904" s="14">
        <f t="shared" si="354"/>
        <v>-2.4526204298493299E-5</v>
      </c>
      <c r="AM904" s="14">
        <f t="shared" si="355"/>
        <v>8.8216930985469313E-3</v>
      </c>
    </row>
    <row r="905" spans="1:39" x14ac:dyDescent="0.25">
      <c r="A905" s="11">
        <v>44063</v>
      </c>
      <c r="B905" s="12">
        <v>12812.9</v>
      </c>
      <c r="C905" s="12">
        <v>3385.51</v>
      </c>
      <c r="D905" s="12">
        <v>11264.950194999999</v>
      </c>
      <c r="E905" s="12">
        <v>478.48001099999999</v>
      </c>
      <c r="F905" s="12">
        <v>3297.3701169999999</v>
      </c>
      <c r="G905" s="12">
        <v>38.860000999999997</v>
      </c>
      <c r="H905" s="12">
        <v>209.509995</v>
      </c>
      <c r="I905" s="12">
        <v>1581.75</v>
      </c>
      <c r="J905" s="12">
        <v>83.010002</v>
      </c>
      <c r="K905" s="12">
        <v>497.89999399999999</v>
      </c>
      <c r="L905" s="12">
        <v>198.179993</v>
      </c>
      <c r="M905" s="12">
        <v>57.456744999999998</v>
      </c>
      <c r="N905" s="12">
        <v>208.16000399999999</v>
      </c>
      <c r="O905" s="53"/>
      <c r="P905" s="13">
        <f t="shared" si="333"/>
        <v>-2.9657610689226566E-4</v>
      </c>
      <c r="Q905" s="13">
        <f t="shared" si="334"/>
        <v>3.4411358997610275E-3</v>
      </c>
      <c r="R905" s="13">
        <f t="shared" si="335"/>
        <v>4.158883012265413E-3</v>
      </c>
      <c r="S905" s="13">
        <f t="shared" si="336"/>
        <v>-1.0993165605824973E-2</v>
      </c>
      <c r="T905" s="13">
        <f t="shared" si="337"/>
        <v>-3.8364349621476945E-3</v>
      </c>
      <c r="U905" s="13">
        <f t="shared" si="338"/>
        <v>-1.1065388289619338E-2</v>
      </c>
      <c r="V905" s="13">
        <f t="shared" si="339"/>
        <v>-9.4506040153359283E-3</v>
      </c>
      <c r="W905" s="13">
        <f t="shared" si="340"/>
        <v>-8.4081302354988008E-4</v>
      </c>
      <c r="X905" s="13">
        <f t="shared" si="341"/>
        <v>-3.3730754517992123E-3</v>
      </c>
      <c r="Y905" s="13">
        <f t="shared" si="342"/>
        <v>-1.1227146148549583E-2</v>
      </c>
      <c r="Z905" s="13">
        <f t="shared" si="343"/>
        <v>-7.0138260626539939E-3</v>
      </c>
      <c r="AA905" s="13">
        <f t="shared" si="344"/>
        <v>-8.4900737067510335E-3</v>
      </c>
      <c r="AB905" s="13">
        <f t="shared" si="345"/>
        <v>-6.869753903348208E-3</v>
      </c>
      <c r="AC905" s="55"/>
      <c r="AD905" s="14">
        <f t="shared" si="346"/>
        <v>-1.2389850884286093E-2</v>
      </c>
      <c r="AE905" s="14">
        <f t="shared" si="347"/>
        <v>-4.9993322806999897E-3</v>
      </c>
      <c r="AF905" s="14">
        <f t="shared" si="348"/>
        <v>-1.1711868998100233E-2</v>
      </c>
      <c r="AG905" s="14">
        <f t="shared" si="349"/>
        <v>-1.0505557443460555E-2</v>
      </c>
      <c r="AH905" s="14">
        <f t="shared" si="350"/>
        <v>-1.9015453640799282E-3</v>
      </c>
      <c r="AI905" s="14">
        <f t="shared" si="351"/>
        <v>-4.0589306690809257E-3</v>
      </c>
      <c r="AJ905" s="14">
        <f t="shared" si="352"/>
        <v>-1.2366794029987367E-2</v>
      </c>
      <c r="AK905" s="14">
        <f t="shared" si="353"/>
        <v>-8.3526475219083546E-3</v>
      </c>
      <c r="AL905" s="14">
        <f t="shared" si="354"/>
        <v>-8.8476743315851775E-3</v>
      </c>
      <c r="AM905" s="14">
        <f t="shared" si="355"/>
        <v>-7.7982915033283726E-3</v>
      </c>
    </row>
    <row r="906" spans="1:39" x14ac:dyDescent="0.25">
      <c r="A906" s="11">
        <v>44064</v>
      </c>
      <c r="B906" s="12">
        <v>12809.1</v>
      </c>
      <c r="C906" s="12">
        <v>3397.16</v>
      </c>
      <c r="D906" s="12">
        <v>11311.799805000001</v>
      </c>
      <c r="E906" s="12">
        <v>473.22000100000002</v>
      </c>
      <c r="F906" s="12">
        <v>3284.719971</v>
      </c>
      <c r="G906" s="12">
        <v>38.43</v>
      </c>
      <c r="H906" s="12">
        <v>207.529999</v>
      </c>
      <c r="I906" s="12">
        <v>1580.420044</v>
      </c>
      <c r="J906" s="12">
        <v>82.730002999999996</v>
      </c>
      <c r="K906" s="12">
        <v>492.30999800000001</v>
      </c>
      <c r="L906" s="12">
        <v>196.78999300000001</v>
      </c>
      <c r="M906" s="12">
        <v>56.968933</v>
      </c>
      <c r="N906" s="12">
        <v>206.729996</v>
      </c>
      <c r="O906" s="53"/>
      <c r="P906" s="13">
        <f t="shared" si="333"/>
        <v>1.2787783685036302E-2</v>
      </c>
      <c r="Q906" s="13">
        <f t="shared" si="334"/>
        <v>1.004368354743379E-2</v>
      </c>
      <c r="R906" s="13">
        <f t="shared" si="335"/>
        <v>6.0043426484597262E-3</v>
      </c>
      <c r="S906" s="13">
        <f t="shared" si="336"/>
        <v>6.5085731657397172E-3</v>
      </c>
      <c r="T906" s="13">
        <f t="shared" si="337"/>
        <v>6.9229615312007553E-3</v>
      </c>
      <c r="U906" s="13">
        <f t="shared" si="338"/>
        <v>1.3270856102003625E-2</v>
      </c>
      <c r="V906" s="13">
        <f t="shared" si="339"/>
        <v>4.4813183852037142E-3</v>
      </c>
      <c r="W906" s="13">
        <f t="shared" si="340"/>
        <v>4.9226830737412186E-3</v>
      </c>
      <c r="X906" s="13">
        <f t="shared" si="341"/>
        <v>1.160400054621058E-2</v>
      </c>
      <c r="Y906" s="13">
        <f t="shared" si="342"/>
        <v>-7.1093417038424755E-3</v>
      </c>
      <c r="Z906" s="13">
        <f t="shared" si="343"/>
        <v>1.062051971311373E-2</v>
      </c>
      <c r="AA906" s="13">
        <f t="shared" si="344"/>
        <v>1.2088606258432222E-2</v>
      </c>
      <c r="AB906" s="13">
        <f t="shared" si="345"/>
        <v>2.7572534756881151E-3</v>
      </c>
      <c r="AC906" s="55"/>
      <c r="AD906" s="14">
        <f t="shared" si="346"/>
        <v>5.1118878872785977E-3</v>
      </c>
      <c r="AE906" s="14">
        <f t="shared" si="347"/>
        <v>5.7600642126484601E-3</v>
      </c>
      <c r="AF906" s="14">
        <f t="shared" si="348"/>
        <v>1.262437539352273E-2</v>
      </c>
      <c r="AG906" s="14">
        <f t="shared" si="349"/>
        <v>3.4263649570790869E-3</v>
      </c>
      <c r="AH906" s="14">
        <f t="shared" si="350"/>
        <v>3.8619507332111704E-3</v>
      </c>
      <c r="AI906" s="14">
        <f t="shared" si="351"/>
        <v>1.0918145328928867E-2</v>
      </c>
      <c r="AJ906" s="14">
        <f t="shared" si="352"/>
        <v>-8.24898958528026E-3</v>
      </c>
      <c r="AK906" s="14">
        <f t="shared" si="353"/>
        <v>9.281698253859369E-3</v>
      </c>
      <c r="AL906" s="14">
        <f t="shared" si="354"/>
        <v>1.1731005633598078E-2</v>
      </c>
      <c r="AM906" s="14">
        <f t="shared" si="355"/>
        <v>1.8287158757079505E-3</v>
      </c>
    </row>
    <row r="907" spans="1:39" x14ac:dyDescent="0.25">
      <c r="A907" s="11">
        <v>44067</v>
      </c>
      <c r="B907" s="12">
        <v>12972.9</v>
      </c>
      <c r="C907" s="12">
        <v>3431.28</v>
      </c>
      <c r="D907" s="12">
        <v>11379.719727</v>
      </c>
      <c r="E907" s="12">
        <v>476.29998799999998</v>
      </c>
      <c r="F907" s="12">
        <v>3307.459961</v>
      </c>
      <c r="G907" s="12">
        <v>38.939999</v>
      </c>
      <c r="H907" s="12">
        <v>208.46000699999999</v>
      </c>
      <c r="I907" s="12">
        <v>1588.1999510000001</v>
      </c>
      <c r="J907" s="12">
        <v>83.690002000000007</v>
      </c>
      <c r="K907" s="12">
        <v>488.80999800000001</v>
      </c>
      <c r="L907" s="12">
        <v>198.88000500000001</v>
      </c>
      <c r="M907" s="12">
        <v>57.657608000000003</v>
      </c>
      <c r="N907" s="12">
        <v>207.300003</v>
      </c>
      <c r="O907" s="53"/>
      <c r="P907" s="13">
        <f t="shared" si="333"/>
        <v>2.2431376176490492E-3</v>
      </c>
      <c r="Q907" s="13">
        <f t="shared" si="334"/>
        <v>3.5963255694666518E-3</v>
      </c>
      <c r="R907" s="13">
        <f t="shared" si="335"/>
        <v>7.6232105957911855E-3</v>
      </c>
      <c r="S907" s="13">
        <f t="shared" si="336"/>
        <v>1.7069085040581689E-2</v>
      </c>
      <c r="T907" s="13">
        <f t="shared" si="337"/>
        <v>1.1800605135126041E-2</v>
      </c>
      <c r="U907" s="13">
        <f t="shared" si="338"/>
        <v>1.7976374370220372E-2</v>
      </c>
      <c r="V907" s="13">
        <f t="shared" si="339"/>
        <v>3.6409842392454816E-2</v>
      </c>
      <c r="W907" s="13">
        <f t="shared" si="340"/>
        <v>1.2605478288419736E-2</v>
      </c>
      <c r="X907" s="13">
        <f t="shared" si="341"/>
        <v>3.3456684587005459E-3</v>
      </c>
      <c r="Y907" s="13">
        <f t="shared" si="342"/>
        <v>3.6210163606351653E-3</v>
      </c>
      <c r="Z907" s="13">
        <f t="shared" si="343"/>
        <v>1.4028524385847563E-2</v>
      </c>
      <c r="AA907" s="13">
        <f t="shared" si="344"/>
        <v>-1.6588617411946727E-3</v>
      </c>
      <c r="AB907" s="13">
        <f t="shared" si="345"/>
        <v>-7.7183115139656255E-3</v>
      </c>
      <c r="AC907" s="55"/>
      <c r="AD907" s="14">
        <f t="shared" si="346"/>
        <v>1.5672399762120568E-2</v>
      </c>
      <c r="AE907" s="14">
        <f t="shared" si="347"/>
        <v>1.0637707816573746E-2</v>
      </c>
      <c r="AF907" s="14">
        <f t="shared" si="348"/>
        <v>1.7329893661739478E-2</v>
      </c>
      <c r="AG907" s="14">
        <f t="shared" si="349"/>
        <v>3.5354888964330186E-2</v>
      </c>
      <c r="AH907" s="14">
        <f t="shared" si="350"/>
        <v>1.1544745947889687E-2</v>
      </c>
      <c r="AI907" s="14">
        <f t="shared" si="351"/>
        <v>2.6598132414188329E-3</v>
      </c>
      <c r="AJ907" s="14">
        <f t="shared" si="352"/>
        <v>2.4813684791973813E-3</v>
      </c>
      <c r="AK907" s="14">
        <f t="shared" si="353"/>
        <v>1.2689702926593202E-2</v>
      </c>
      <c r="AL907" s="14">
        <f t="shared" si="354"/>
        <v>-2.0164623660288167E-3</v>
      </c>
      <c r="AM907" s="14">
        <f t="shared" si="355"/>
        <v>-8.6468491139457902E-3</v>
      </c>
    </row>
    <row r="908" spans="1:39" x14ac:dyDescent="0.25">
      <c r="A908" s="11">
        <v>44068</v>
      </c>
      <c r="B908" s="12">
        <v>13002</v>
      </c>
      <c r="C908" s="12">
        <v>3443.62</v>
      </c>
      <c r="D908" s="12">
        <v>11466.469727</v>
      </c>
      <c r="E908" s="12">
        <v>484.42999300000002</v>
      </c>
      <c r="F908" s="12">
        <v>3346.48999</v>
      </c>
      <c r="G908" s="12">
        <v>39.639999000000003</v>
      </c>
      <c r="H908" s="12">
        <v>216.050003</v>
      </c>
      <c r="I908" s="12">
        <v>1608.219971</v>
      </c>
      <c r="J908" s="12">
        <v>83.970000999999996</v>
      </c>
      <c r="K908" s="12">
        <v>490.57998700000002</v>
      </c>
      <c r="L908" s="12">
        <v>201.66999799999999</v>
      </c>
      <c r="M908" s="12">
        <v>57.561962000000001</v>
      </c>
      <c r="N908" s="12">
        <v>205.699997</v>
      </c>
      <c r="O908" s="53"/>
      <c r="P908" s="13">
        <f t="shared" si="333"/>
        <v>3.1149053991692544E-3</v>
      </c>
      <c r="Q908" s="13">
        <f t="shared" si="334"/>
        <v>1.0195666188487662E-2</v>
      </c>
      <c r="R908" s="13">
        <f t="shared" si="335"/>
        <v>1.7319179113374439E-2</v>
      </c>
      <c r="S908" s="13">
        <f t="shared" si="336"/>
        <v>9.0952248284924098E-2</v>
      </c>
      <c r="T908" s="13">
        <f t="shared" si="337"/>
        <v>2.8495560508160933E-2</v>
      </c>
      <c r="U908" s="13">
        <f t="shared" si="338"/>
        <v>-7.3158679948504002E-3</v>
      </c>
      <c r="V908" s="13">
        <f t="shared" si="339"/>
        <v>0.26044898504352232</v>
      </c>
      <c r="W908" s="13">
        <f t="shared" si="340"/>
        <v>2.7458951384953245E-2</v>
      </c>
      <c r="X908" s="13">
        <f t="shared" si="341"/>
        <v>0</v>
      </c>
      <c r="Y908" s="13">
        <f t="shared" si="342"/>
        <v>0.11608716928764573</v>
      </c>
      <c r="Z908" s="13">
        <f t="shared" si="343"/>
        <v>8.9750484353157134E-3</v>
      </c>
      <c r="AA908" s="13">
        <f t="shared" si="344"/>
        <v>1.9940425241238291E-3</v>
      </c>
      <c r="AB908" s="13">
        <f t="shared" si="345"/>
        <v>1.3660661356256654E-2</v>
      </c>
      <c r="AC908" s="55"/>
      <c r="AD908" s="14">
        <f t="shared" si="346"/>
        <v>8.9555563006462974E-2</v>
      </c>
      <c r="AE908" s="14">
        <f t="shared" si="347"/>
        <v>2.7332663189608638E-2</v>
      </c>
      <c r="AF908" s="14">
        <f t="shared" si="348"/>
        <v>-7.9623487033312953E-3</v>
      </c>
      <c r="AG908" s="14">
        <f t="shared" si="349"/>
        <v>0.2593940316153977</v>
      </c>
      <c r="AH908" s="14">
        <f t="shared" si="350"/>
        <v>2.6398219044423198E-2</v>
      </c>
      <c r="AI908" s="14">
        <f t="shared" si="351"/>
        <v>-6.858552172817131E-4</v>
      </c>
      <c r="AJ908" s="14">
        <f t="shared" si="352"/>
        <v>0.11494752140620795</v>
      </c>
      <c r="AK908" s="14">
        <f t="shared" si="353"/>
        <v>7.6362269760613527E-3</v>
      </c>
      <c r="AL908" s="14">
        <f t="shared" si="354"/>
        <v>1.6364418992896852E-3</v>
      </c>
      <c r="AM908" s="14">
        <f t="shared" si="355"/>
        <v>1.2732123756276489E-2</v>
      </c>
    </row>
    <row r="909" spans="1:39" x14ac:dyDescent="0.25">
      <c r="A909" s="11">
        <v>44069</v>
      </c>
      <c r="B909" s="12">
        <v>13042.5</v>
      </c>
      <c r="C909" s="12">
        <v>3478.73</v>
      </c>
      <c r="D909" s="12">
        <v>11665.059569999999</v>
      </c>
      <c r="E909" s="12">
        <v>528.48999000000003</v>
      </c>
      <c r="F909" s="12">
        <v>3441.8500979999999</v>
      </c>
      <c r="G909" s="12">
        <v>39.349997999999999</v>
      </c>
      <c r="H909" s="12">
        <v>272.32000699999998</v>
      </c>
      <c r="I909" s="12">
        <v>1652.380005</v>
      </c>
      <c r="J909" s="12">
        <v>83.970000999999996</v>
      </c>
      <c r="K909" s="12">
        <v>547.53002900000001</v>
      </c>
      <c r="L909" s="12">
        <v>203.479996</v>
      </c>
      <c r="M909" s="12">
        <v>57.676743000000002</v>
      </c>
      <c r="N909" s="12">
        <v>208.509995</v>
      </c>
      <c r="O909" s="53"/>
      <c r="P909" s="13">
        <f t="shared" si="333"/>
        <v>2.0164845696759581E-3</v>
      </c>
      <c r="Q909" s="13">
        <f t="shared" si="334"/>
        <v>1.6730243508407128E-3</v>
      </c>
      <c r="R909" s="13">
        <f t="shared" si="335"/>
        <v>-3.4050169878385717E-3</v>
      </c>
      <c r="S909" s="13">
        <f t="shared" si="336"/>
        <v>-3.4380940687258943E-2</v>
      </c>
      <c r="T909" s="13">
        <f t="shared" si="337"/>
        <v>-1.2159186718886494E-2</v>
      </c>
      <c r="U909" s="13">
        <f t="shared" si="338"/>
        <v>3.6340560932175858E-2</v>
      </c>
      <c r="V909" s="13">
        <f t="shared" si="339"/>
        <v>1.4688601267552004E-2</v>
      </c>
      <c r="W909" s="13">
        <f t="shared" si="340"/>
        <v>-1.0923667041105367E-2</v>
      </c>
      <c r="X909" s="13">
        <f t="shared" si="341"/>
        <v>-7.5027389841283432E-3</v>
      </c>
      <c r="Y909" s="13">
        <f t="shared" si="342"/>
        <v>-3.8828936996987973E-2</v>
      </c>
      <c r="Z909" s="13">
        <f t="shared" si="343"/>
        <v>4.2264596859928893E-3</v>
      </c>
      <c r="AA909" s="13">
        <f t="shared" si="344"/>
        <v>1.6582940545029068E-3</v>
      </c>
      <c r="AB909" s="13">
        <f t="shared" si="345"/>
        <v>-3.069397224818915E-3</v>
      </c>
      <c r="AC909" s="55"/>
      <c r="AD909" s="14">
        <f t="shared" si="346"/>
        <v>-3.577762596572006E-2</v>
      </c>
      <c r="AE909" s="14">
        <f t="shared" si="347"/>
        <v>-1.332208403743879E-2</v>
      </c>
      <c r="AF909" s="14">
        <f t="shared" si="348"/>
        <v>3.5694080223694961E-2</v>
      </c>
      <c r="AG909" s="14">
        <f t="shared" si="349"/>
        <v>1.3633647839427377E-2</v>
      </c>
      <c r="AH909" s="14">
        <f t="shared" si="350"/>
        <v>-1.1984399381635416E-2</v>
      </c>
      <c r="AI909" s="14">
        <f t="shared" si="351"/>
        <v>-8.1885942014100557E-3</v>
      </c>
      <c r="AJ909" s="14">
        <f t="shared" si="352"/>
        <v>-3.9968584878425757E-2</v>
      </c>
      <c r="AK909" s="14">
        <f t="shared" si="353"/>
        <v>2.8876382267385282E-3</v>
      </c>
      <c r="AL909" s="14">
        <f t="shared" si="354"/>
        <v>1.3006934296687629E-3</v>
      </c>
      <c r="AM909" s="14">
        <f t="shared" si="355"/>
        <v>-3.9979348247990796E-3</v>
      </c>
    </row>
    <row r="910" spans="1:39" x14ac:dyDescent="0.25">
      <c r="A910" s="11">
        <v>44070</v>
      </c>
      <c r="B910" s="12">
        <v>13068.8</v>
      </c>
      <c r="C910" s="12">
        <v>3484.55</v>
      </c>
      <c r="D910" s="12">
        <v>11625.339844</v>
      </c>
      <c r="E910" s="12">
        <v>510.32000699999998</v>
      </c>
      <c r="F910" s="12">
        <v>3400</v>
      </c>
      <c r="G910" s="12">
        <v>40.779998999999997</v>
      </c>
      <c r="H910" s="12">
        <v>276.32000699999998</v>
      </c>
      <c r="I910" s="12">
        <v>1634.329956</v>
      </c>
      <c r="J910" s="12">
        <v>83.339995999999999</v>
      </c>
      <c r="K910" s="12">
        <v>526.27002000000005</v>
      </c>
      <c r="L910" s="12">
        <v>204.33999600000001</v>
      </c>
      <c r="M910" s="12">
        <v>57.772387999999999</v>
      </c>
      <c r="N910" s="12">
        <v>207.86999499999999</v>
      </c>
      <c r="O910" s="53"/>
      <c r="P910" s="13">
        <f t="shared" si="333"/>
        <v>7.820151811949172E-3</v>
      </c>
      <c r="Q910" s="13">
        <f t="shared" si="334"/>
        <v>6.732576659826961E-3</v>
      </c>
      <c r="R910" s="13">
        <f t="shared" si="335"/>
        <v>6.0462782114947267E-3</v>
      </c>
      <c r="S910" s="13">
        <f t="shared" si="336"/>
        <v>1.1992465347336667E-2</v>
      </c>
      <c r="T910" s="13">
        <f t="shared" si="337"/>
        <v>5.2942617647055989E-4</v>
      </c>
      <c r="U910" s="13">
        <f t="shared" si="338"/>
        <v>6.1304562562642939E-3</v>
      </c>
      <c r="V910" s="13">
        <f t="shared" si="339"/>
        <v>-1.889114384685131E-2</v>
      </c>
      <c r="W910" s="13">
        <f t="shared" si="340"/>
        <v>6.1677129290775845E-3</v>
      </c>
      <c r="X910" s="13">
        <f t="shared" si="341"/>
        <v>1.4398908778445296E-2</v>
      </c>
      <c r="Y910" s="13">
        <f t="shared" si="342"/>
        <v>-4.5224027771905151E-3</v>
      </c>
      <c r="Z910" s="13">
        <f t="shared" si="343"/>
        <v>6.8513263551195358E-4</v>
      </c>
      <c r="AA910" s="13">
        <f t="shared" si="344"/>
        <v>-4.1389322525494654E-3</v>
      </c>
      <c r="AB910" s="13">
        <f t="shared" si="345"/>
        <v>1.2989080025715971E-3</v>
      </c>
      <c r="AC910" s="55"/>
      <c r="AD910" s="14">
        <f t="shared" si="346"/>
        <v>1.0595780068875547E-2</v>
      </c>
      <c r="AE910" s="14">
        <f t="shared" si="347"/>
        <v>-6.3347114208173508E-4</v>
      </c>
      <c r="AF910" s="14">
        <f t="shared" si="348"/>
        <v>5.4839755477833997E-3</v>
      </c>
      <c r="AG910" s="14">
        <f t="shared" si="349"/>
        <v>-1.9946097274975937E-2</v>
      </c>
      <c r="AH910" s="14">
        <f t="shared" si="350"/>
        <v>5.1069805885475359E-3</v>
      </c>
      <c r="AI910" s="14">
        <f t="shared" si="351"/>
        <v>1.3713053561163584E-2</v>
      </c>
      <c r="AJ910" s="14">
        <f t="shared" si="352"/>
        <v>-5.6620506586282995E-3</v>
      </c>
      <c r="AK910" s="14">
        <f t="shared" si="353"/>
        <v>-6.5368882374240754E-4</v>
      </c>
      <c r="AL910" s="14">
        <f t="shared" si="354"/>
        <v>-4.4965328773836095E-3</v>
      </c>
      <c r="AM910" s="14">
        <f t="shared" si="355"/>
        <v>3.7037040259143238E-4</v>
      </c>
    </row>
    <row r="911" spans="1:39" x14ac:dyDescent="0.25">
      <c r="A911" s="11">
        <v>44071</v>
      </c>
      <c r="B911" s="12">
        <v>13171</v>
      </c>
      <c r="C911" s="12">
        <v>3508.01</v>
      </c>
      <c r="D911" s="12">
        <v>11695.629883</v>
      </c>
      <c r="E911" s="12">
        <v>516.44000200000005</v>
      </c>
      <c r="F911" s="12">
        <v>3401.8000489999999</v>
      </c>
      <c r="G911" s="12">
        <v>41.029998999999997</v>
      </c>
      <c r="H911" s="12">
        <v>271.10000600000001</v>
      </c>
      <c r="I911" s="12">
        <v>1644.410034</v>
      </c>
      <c r="J911" s="12">
        <v>84.540001000000004</v>
      </c>
      <c r="K911" s="12">
        <v>523.89001499999995</v>
      </c>
      <c r="L911" s="12">
        <v>204.479996</v>
      </c>
      <c r="M911" s="12">
        <v>57.533271999999997</v>
      </c>
      <c r="N911" s="12">
        <v>208.13999899999999</v>
      </c>
      <c r="O911" s="53"/>
      <c r="P911" s="13">
        <f t="shared" si="333"/>
        <v>-9.520917166502163E-3</v>
      </c>
      <c r="Q911" s="13">
        <f t="shared" si="334"/>
        <v>-2.1949766391772263E-3</v>
      </c>
      <c r="R911" s="13">
        <f t="shared" si="335"/>
        <v>6.8256330611176086E-3</v>
      </c>
      <c r="S911" s="13">
        <f t="shared" si="336"/>
        <v>-5.9057915502062075E-3</v>
      </c>
      <c r="T911" s="13">
        <f t="shared" si="337"/>
        <v>1.4451146831646167E-2</v>
      </c>
      <c r="U911" s="13">
        <f t="shared" si="338"/>
        <v>-2.4369973784288401E-4</v>
      </c>
      <c r="V911" s="13">
        <f t="shared" si="339"/>
        <v>5.7174030457232128E-3</v>
      </c>
      <c r="W911" s="13">
        <f t="shared" si="340"/>
        <v>-6.2210639612285679E-3</v>
      </c>
      <c r="X911" s="13">
        <f t="shared" si="341"/>
        <v>-8.043529594942922E-3</v>
      </c>
      <c r="Y911" s="13">
        <f t="shared" si="342"/>
        <v>1.0822849906769072E-2</v>
      </c>
      <c r="Z911" s="13">
        <f t="shared" si="343"/>
        <v>-1.6627396647641568E-3</v>
      </c>
      <c r="AA911" s="13">
        <f t="shared" si="344"/>
        <v>-9.4763948068170567E-3</v>
      </c>
      <c r="AB911" s="13">
        <f t="shared" si="345"/>
        <v>3.1997713231467939E-2</v>
      </c>
      <c r="AC911" s="55"/>
      <c r="AD911" s="14">
        <f t="shared" si="346"/>
        <v>-7.3024768286673271E-3</v>
      </c>
      <c r="AE911" s="14">
        <f t="shared" si="347"/>
        <v>1.3288249513093871E-2</v>
      </c>
      <c r="AF911" s="14">
        <f t="shared" si="348"/>
        <v>-8.9018044632377846E-4</v>
      </c>
      <c r="AG911" s="14">
        <f t="shared" si="349"/>
        <v>4.6624496175985859E-3</v>
      </c>
      <c r="AH911" s="14">
        <f t="shared" si="350"/>
        <v>-7.2817963017586165E-3</v>
      </c>
      <c r="AI911" s="14">
        <f t="shared" si="351"/>
        <v>-8.7293848122246345E-3</v>
      </c>
      <c r="AJ911" s="14">
        <f t="shared" si="352"/>
        <v>9.6832020253312875E-3</v>
      </c>
      <c r="AK911" s="14">
        <f t="shared" si="353"/>
        <v>-3.0015611240185179E-3</v>
      </c>
      <c r="AL911" s="14">
        <f t="shared" si="354"/>
        <v>-9.8339954316512008E-3</v>
      </c>
      <c r="AM911" s="14">
        <f t="shared" si="355"/>
        <v>3.1069175631487773E-2</v>
      </c>
    </row>
    <row r="912" spans="1:39" x14ac:dyDescent="0.25">
      <c r="A912" s="11">
        <v>44074</v>
      </c>
      <c r="B912" s="12">
        <v>13045.6</v>
      </c>
      <c r="C912" s="12">
        <v>3500.31</v>
      </c>
      <c r="D912" s="12">
        <v>11775.459961</v>
      </c>
      <c r="E912" s="12">
        <v>513.39001499999995</v>
      </c>
      <c r="F912" s="12">
        <v>3450.959961</v>
      </c>
      <c r="G912" s="12">
        <v>41.02</v>
      </c>
      <c r="H912" s="12">
        <v>272.64999399999999</v>
      </c>
      <c r="I912" s="12">
        <v>1634.1800539999999</v>
      </c>
      <c r="J912" s="12">
        <v>83.860000999999997</v>
      </c>
      <c r="K912" s="12">
        <v>529.55999799999995</v>
      </c>
      <c r="L912" s="12">
        <v>204.13999899999999</v>
      </c>
      <c r="M912" s="12">
        <v>56.988064000000001</v>
      </c>
      <c r="N912" s="12">
        <v>214.800003</v>
      </c>
      <c r="O912" s="53"/>
      <c r="P912" s="13">
        <f t="shared" si="333"/>
        <v>5.2201508554607923E-3</v>
      </c>
      <c r="Q912" s="13">
        <f t="shared" si="334"/>
        <v>7.5250477814823302E-3</v>
      </c>
      <c r="R912" s="13">
        <f t="shared" si="335"/>
        <v>1.3945099515760617E-2</v>
      </c>
      <c r="S912" s="13">
        <f t="shared" si="336"/>
        <v>2.8360498986331306E-2</v>
      </c>
      <c r="T912" s="13">
        <f t="shared" si="337"/>
        <v>1.3955582372518816E-2</v>
      </c>
      <c r="U912" s="13">
        <f t="shared" si="338"/>
        <v>1.0970282788883567E-2</v>
      </c>
      <c r="V912" s="13">
        <f t="shared" si="339"/>
        <v>3.1542293010283329E-2</v>
      </c>
      <c r="W912" s="13">
        <f t="shared" si="340"/>
        <v>1.6234384292638016E-2</v>
      </c>
      <c r="X912" s="13">
        <f t="shared" si="341"/>
        <v>1.1686083810087178E-2</v>
      </c>
      <c r="Y912" s="13">
        <f t="shared" si="342"/>
        <v>5.096682170468636E-2</v>
      </c>
      <c r="Z912" s="13">
        <f t="shared" si="343"/>
        <v>2.3464259936633036E-2</v>
      </c>
      <c r="AA912" s="13">
        <f t="shared" si="344"/>
        <v>1.0069477004868155E-3</v>
      </c>
      <c r="AB912" s="13">
        <f t="shared" si="345"/>
        <v>4.5623649269688205E-3</v>
      </c>
      <c r="AC912" s="55"/>
      <c r="AD912" s="14">
        <f t="shared" si="346"/>
        <v>2.6963813707870186E-2</v>
      </c>
      <c r="AE912" s="14">
        <f t="shared" si="347"/>
        <v>1.279268505396652E-2</v>
      </c>
      <c r="AF912" s="14">
        <f t="shared" si="348"/>
        <v>1.0323802080402672E-2</v>
      </c>
      <c r="AG912" s="14">
        <f t="shared" si="349"/>
        <v>3.0487339582158702E-2</v>
      </c>
      <c r="AH912" s="14">
        <f t="shared" si="350"/>
        <v>1.5173651952107967E-2</v>
      </c>
      <c r="AI912" s="14">
        <f t="shared" si="351"/>
        <v>1.1000228592805465E-2</v>
      </c>
      <c r="AJ912" s="14">
        <f t="shared" si="352"/>
        <v>4.9827173823248576E-2</v>
      </c>
      <c r="AK912" s="14">
        <f t="shared" si="353"/>
        <v>2.2125438477378676E-2</v>
      </c>
      <c r="AL912" s="14">
        <f t="shared" si="354"/>
        <v>6.4934707565267162E-4</v>
      </c>
      <c r="AM912" s="14">
        <f t="shared" si="355"/>
        <v>3.6338273269886558E-3</v>
      </c>
    </row>
    <row r="913" spans="1:39" x14ac:dyDescent="0.25">
      <c r="A913" s="11">
        <v>44075</v>
      </c>
      <c r="B913" s="12">
        <v>13113.7</v>
      </c>
      <c r="C913" s="12">
        <v>3526.65</v>
      </c>
      <c r="D913" s="12">
        <v>11939.669921999999</v>
      </c>
      <c r="E913" s="12">
        <v>527.95001200000002</v>
      </c>
      <c r="F913" s="12">
        <v>3499.1201169999999</v>
      </c>
      <c r="G913" s="12">
        <v>41.470001000000003</v>
      </c>
      <c r="H913" s="12">
        <v>281.25</v>
      </c>
      <c r="I913" s="12">
        <v>1660.709961</v>
      </c>
      <c r="J913" s="12">
        <v>84.839995999999999</v>
      </c>
      <c r="K913" s="12">
        <v>556.54998799999998</v>
      </c>
      <c r="L913" s="12">
        <v>208.929993</v>
      </c>
      <c r="M913" s="12">
        <v>57.045448</v>
      </c>
      <c r="N913" s="12">
        <v>215.779999</v>
      </c>
      <c r="O913" s="53"/>
      <c r="P913" s="13">
        <f t="shared" si="333"/>
        <v>1.2429749041079186E-2</v>
      </c>
      <c r="Q913" s="13">
        <f t="shared" si="334"/>
        <v>1.5365857116526938E-2</v>
      </c>
      <c r="R913" s="13">
        <f t="shared" si="335"/>
        <v>9.7800449060019279E-3</v>
      </c>
      <c r="S913" s="13">
        <f t="shared" si="336"/>
        <v>1.1080549042586263E-2</v>
      </c>
      <c r="T913" s="13">
        <f t="shared" si="337"/>
        <v>9.2394181734229974E-3</v>
      </c>
      <c r="U913" s="13">
        <f t="shared" si="338"/>
        <v>1.8326476529383129E-2</v>
      </c>
      <c r="V913" s="13">
        <f t="shared" si="339"/>
        <v>-1.6213326222222268E-2</v>
      </c>
      <c r="W913" s="13">
        <f t="shared" si="340"/>
        <v>4.0687458729586012E-2</v>
      </c>
      <c r="X913" s="13">
        <f t="shared" si="341"/>
        <v>1.9919885427623019E-2</v>
      </c>
      <c r="Y913" s="13">
        <f t="shared" si="342"/>
        <v>-6.6659978079094406E-3</v>
      </c>
      <c r="Z913" s="13">
        <f t="shared" si="343"/>
        <v>9.0461593037052257E-3</v>
      </c>
      <c r="AA913" s="13">
        <f t="shared" si="344"/>
        <v>2.1462255849055811E-2</v>
      </c>
      <c r="AB913" s="13">
        <f t="shared" si="345"/>
        <v>1.8166642034324942E-2</v>
      </c>
      <c r="AC913" s="55"/>
      <c r="AD913" s="14">
        <f t="shared" si="346"/>
        <v>9.6838637641251425E-3</v>
      </c>
      <c r="AE913" s="14">
        <f t="shared" si="347"/>
        <v>8.0765208548707022E-3</v>
      </c>
      <c r="AF913" s="14">
        <f t="shared" si="348"/>
        <v>1.7679995820902236E-2</v>
      </c>
      <c r="AG913" s="14">
        <f t="shared" si="349"/>
        <v>-1.7268279650346895E-2</v>
      </c>
      <c r="AH913" s="14">
        <f t="shared" si="350"/>
        <v>3.9626726389055962E-2</v>
      </c>
      <c r="AI913" s="14">
        <f t="shared" si="351"/>
        <v>1.9234030210341306E-2</v>
      </c>
      <c r="AJ913" s="14">
        <f t="shared" si="352"/>
        <v>-7.8056456893472251E-3</v>
      </c>
      <c r="AK913" s="14">
        <f t="shared" si="353"/>
        <v>7.707337844450865E-3</v>
      </c>
      <c r="AL913" s="14">
        <f t="shared" si="354"/>
        <v>2.1104655224221669E-2</v>
      </c>
      <c r="AM913" s="14">
        <f t="shared" si="355"/>
        <v>1.7238104434344776E-2</v>
      </c>
    </row>
    <row r="914" spans="1:39" x14ac:dyDescent="0.25">
      <c r="A914" s="11">
        <v>44076</v>
      </c>
      <c r="B914" s="12">
        <v>13276.7</v>
      </c>
      <c r="C914" s="12">
        <v>3580.84</v>
      </c>
      <c r="D914" s="12">
        <v>12056.440430000001</v>
      </c>
      <c r="E914" s="12">
        <v>533.79998799999998</v>
      </c>
      <c r="F914" s="12">
        <v>3531.4499510000001</v>
      </c>
      <c r="G914" s="12">
        <v>42.23</v>
      </c>
      <c r="H914" s="12">
        <v>276.69000199999999</v>
      </c>
      <c r="I914" s="12">
        <v>1728.280029</v>
      </c>
      <c r="J914" s="12">
        <v>86.529999000000004</v>
      </c>
      <c r="K914" s="12">
        <v>552.84002699999996</v>
      </c>
      <c r="L914" s="12">
        <v>210.820007</v>
      </c>
      <c r="M914" s="12">
        <v>58.269772000000003</v>
      </c>
      <c r="N914" s="12">
        <v>219.699997</v>
      </c>
      <c r="O914" s="53"/>
      <c r="P914" s="13">
        <f t="shared" si="333"/>
        <v>-2.3394367576280328E-2</v>
      </c>
      <c r="Q914" s="13">
        <f t="shared" si="334"/>
        <v>-3.5125836395929477E-2</v>
      </c>
      <c r="R914" s="13">
        <f t="shared" si="335"/>
        <v>-4.9628314797720119E-2</v>
      </c>
      <c r="S914" s="13">
        <f t="shared" si="336"/>
        <v>-4.8707382136546573E-2</v>
      </c>
      <c r="T914" s="13">
        <f t="shared" si="337"/>
        <v>-4.6284091030007635E-2</v>
      </c>
      <c r="U914" s="13">
        <f t="shared" si="338"/>
        <v>-1.7523040492540831E-2</v>
      </c>
      <c r="V914" s="13">
        <f t="shared" si="339"/>
        <v>-4.2213278093076734E-2</v>
      </c>
      <c r="W914" s="13">
        <f t="shared" si="340"/>
        <v>-5.0015079471823265E-2</v>
      </c>
      <c r="X914" s="13">
        <f t="shared" si="341"/>
        <v>-4.4262129253000548E-2</v>
      </c>
      <c r="Y914" s="13">
        <f t="shared" si="342"/>
        <v>-4.9001565872508701E-2</v>
      </c>
      <c r="Z914" s="13">
        <f t="shared" si="343"/>
        <v>-2.7653931346278804E-2</v>
      </c>
      <c r="AA914" s="13">
        <f t="shared" si="344"/>
        <v>-1.8548982824233562E-2</v>
      </c>
      <c r="AB914" s="13">
        <f t="shared" si="345"/>
        <v>-5.4255795005768714E-2</v>
      </c>
      <c r="AC914" s="55"/>
      <c r="AD914" s="14">
        <f t="shared" si="346"/>
        <v>-5.010406741500769E-2</v>
      </c>
      <c r="AE914" s="14">
        <f t="shared" si="347"/>
        <v>-4.7446988348559926E-2</v>
      </c>
      <c r="AF914" s="14">
        <f t="shared" si="348"/>
        <v>-1.8169521201021725E-2</v>
      </c>
      <c r="AG914" s="14">
        <f t="shared" si="349"/>
        <v>-4.3268231521201364E-2</v>
      </c>
      <c r="AH914" s="14">
        <f t="shared" si="350"/>
        <v>-5.1075811812353315E-2</v>
      </c>
      <c r="AI914" s="14">
        <f t="shared" si="351"/>
        <v>-4.4947984470282261E-2</v>
      </c>
      <c r="AJ914" s="14">
        <f t="shared" si="352"/>
        <v>-5.0141213753946486E-2</v>
      </c>
      <c r="AK914" s="14">
        <f t="shared" si="353"/>
        <v>-2.8992752805533165E-2</v>
      </c>
      <c r="AL914" s="14">
        <f t="shared" si="354"/>
        <v>-1.8906583449067704E-2</v>
      </c>
      <c r="AM914" s="14">
        <f t="shared" si="355"/>
        <v>-5.5184332605748877E-2</v>
      </c>
    </row>
    <row r="915" spans="1:39" x14ac:dyDescent="0.25">
      <c r="A915" s="11">
        <v>44077</v>
      </c>
      <c r="B915" s="12">
        <v>12966.1</v>
      </c>
      <c r="C915" s="12">
        <v>3455.06</v>
      </c>
      <c r="D915" s="12">
        <v>11458.099609000001</v>
      </c>
      <c r="E915" s="12">
        <v>507.79998799999998</v>
      </c>
      <c r="F915" s="12">
        <v>3368</v>
      </c>
      <c r="G915" s="12">
        <v>41.490001999999997</v>
      </c>
      <c r="H915" s="12">
        <v>265.01001000000002</v>
      </c>
      <c r="I915" s="12">
        <v>1641.839966</v>
      </c>
      <c r="J915" s="12">
        <v>82.699996999999996</v>
      </c>
      <c r="K915" s="12">
        <v>525.75</v>
      </c>
      <c r="L915" s="12">
        <v>204.990005</v>
      </c>
      <c r="M915" s="12">
        <v>57.188927</v>
      </c>
      <c r="N915" s="12">
        <v>207.779999</v>
      </c>
      <c r="O915" s="53"/>
      <c r="P915" s="13">
        <f t="shared" si="333"/>
        <v>-3.7713730420094738E-3</v>
      </c>
      <c r="Q915" s="13">
        <f t="shared" si="334"/>
        <v>-8.1329991374968769E-3</v>
      </c>
      <c r="R915" s="13">
        <f t="shared" si="335"/>
        <v>-1.265216143575254E-2</v>
      </c>
      <c r="S915" s="13">
        <f t="shared" si="336"/>
        <v>-3.123274197477921E-2</v>
      </c>
      <c r="T915" s="13">
        <f t="shared" si="337"/>
        <v>-2.1787376187648477E-2</v>
      </c>
      <c r="U915" s="13">
        <f t="shared" si="338"/>
        <v>-2.4107012576191078E-4</v>
      </c>
      <c r="V915" s="13">
        <f t="shared" si="339"/>
        <v>-3.8904239881354052E-2</v>
      </c>
      <c r="W915" s="13">
        <f t="shared" si="340"/>
        <v>-3.0940851758995414E-2</v>
      </c>
      <c r="X915" s="13">
        <f t="shared" si="341"/>
        <v>-5.1995165126789145E-3</v>
      </c>
      <c r="Y915" s="13">
        <f t="shared" si="342"/>
        <v>-1.8449856395625353E-2</v>
      </c>
      <c r="Z915" s="13">
        <f t="shared" si="343"/>
        <v>-6.4149513045770101E-2</v>
      </c>
      <c r="AA915" s="13">
        <f t="shared" si="344"/>
        <v>-1.053695237191643E-2</v>
      </c>
      <c r="AB915" s="13">
        <f t="shared" si="345"/>
        <v>-2.0406227839090518E-2</v>
      </c>
      <c r="AC915" s="55"/>
      <c r="AD915" s="14">
        <f t="shared" si="346"/>
        <v>-3.2629427253240327E-2</v>
      </c>
      <c r="AE915" s="14">
        <f t="shared" si="347"/>
        <v>-2.2950273506200772E-2</v>
      </c>
      <c r="AF915" s="14">
        <f t="shared" si="348"/>
        <v>-8.8755083424280523E-4</v>
      </c>
      <c r="AG915" s="14">
        <f t="shared" si="349"/>
        <v>-3.9959193309478683E-2</v>
      </c>
      <c r="AH915" s="14">
        <f t="shared" si="350"/>
        <v>-3.2001584099525464E-2</v>
      </c>
      <c r="AI915" s="14">
        <f t="shared" si="351"/>
        <v>-5.8853717299606279E-3</v>
      </c>
      <c r="AJ915" s="14">
        <f t="shared" si="352"/>
        <v>-1.9589504277063137E-2</v>
      </c>
      <c r="AK915" s="14">
        <f t="shared" si="353"/>
        <v>-6.5488334505024462E-2</v>
      </c>
      <c r="AL915" s="14">
        <f t="shared" si="354"/>
        <v>-1.0894552996750574E-2</v>
      </c>
      <c r="AM915" s="14">
        <f t="shared" si="355"/>
        <v>-2.1334765439070685E-2</v>
      </c>
    </row>
    <row r="916" spans="1:39" x14ac:dyDescent="0.25">
      <c r="A916" s="11">
        <v>44078</v>
      </c>
      <c r="B916" s="12">
        <v>12917.2</v>
      </c>
      <c r="C916" s="12">
        <v>3426.96</v>
      </c>
      <c r="D916" s="12">
        <v>11313.129883</v>
      </c>
      <c r="E916" s="12">
        <v>491.94000199999999</v>
      </c>
      <c r="F916" s="12">
        <v>3294.6201169999999</v>
      </c>
      <c r="G916" s="12">
        <v>41.48</v>
      </c>
      <c r="H916" s="12">
        <v>254.699997</v>
      </c>
      <c r="I916" s="12">
        <v>1591.040039</v>
      </c>
      <c r="J916" s="12">
        <v>82.269997000000004</v>
      </c>
      <c r="K916" s="12">
        <v>516.04998799999998</v>
      </c>
      <c r="L916" s="12">
        <v>191.83999600000001</v>
      </c>
      <c r="M916" s="12">
        <v>56.586329999999997</v>
      </c>
      <c r="N916" s="12">
        <v>203.53999300000001</v>
      </c>
      <c r="O916" s="53"/>
      <c r="P916" s="13">
        <f t="shared" si="333"/>
        <v>-1.7736041866658447E-2</v>
      </c>
      <c r="Q916" s="13">
        <f t="shared" si="334"/>
        <v>-2.7756378831384043E-2</v>
      </c>
      <c r="R916" s="13">
        <f t="shared" si="335"/>
        <v>-4.1141528278518691E-2</v>
      </c>
      <c r="S916" s="13">
        <f t="shared" si="336"/>
        <v>-6.0596814405834865E-2</v>
      </c>
      <c r="T916" s="13">
        <f t="shared" si="337"/>
        <v>-4.3944377153816827E-2</v>
      </c>
      <c r="U916" s="13">
        <f t="shared" si="338"/>
        <v>-1.3500530376084785E-2</v>
      </c>
      <c r="V916" s="13">
        <f t="shared" si="339"/>
        <v>-5.2728673569634954E-2</v>
      </c>
      <c r="W916" s="13">
        <f t="shared" si="340"/>
        <v>-3.6862695194561312E-2</v>
      </c>
      <c r="X916" s="13">
        <f t="shared" si="341"/>
        <v>-2.6376553775734335E-2</v>
      </c>
      <c r="Y916" s="13">
        <f t="shared" si="342"/>
        <v>-1.7498302896966633E-2</v>
      </c>
      <c r="Z916" s="13">
        <f t="shared" si="343"/>
        <v>-3.0702664318237427E-2</v>
      </c>
      <c r="AA916" s="13">
        <f t="shared" si="344"/>
        <v>8.6207393199029259E-3</v>
      </c>
      <c r="AB916" s="13">
        <f t="shared" si="345"/>
        <v>-3.3064730428677969E-2</v>
      </c>
      <c r="AC916" s="55"/>
      <c r="AD916" s="14">
        <f t="shared" si="346"/>
        <v>-6.1993499684295982E-2</v>
      </c>
      <c r="AE916" s="14">
        <f t="shared" si="347"/>
        <v>-4.5107274472369119E-2</v>
      </c>
      <c r="AF916" s="14">
        <f t="shared" si="348"/>
        <v>-1.414701108456568E-2</v>
      </c>
      <c r="AG916" s="14">
        <f t="shared" si="349"/>
        <v>-5.3783626997759584E-2</v>
      </c>
      <c r="AH916" s="14">
        <f t="shared" si="350"/>
        <v>-3.7923427535091363E-2</v>
      </c>
      <c r="AI916" s="14">
        <f t="shared" si="351"/>
        <v>-2.7062408993016047E-2</v>
      </c>
      <c r="AJ916" s="14">
        <f t="shared" si="352"/>
        <v>-1.8637950778404418E-2</v>
      </c>
      <c r="AK916" s="14">
        <f t="shared" si="353"/>
        <v>-3.2041485777491788E-2</v>
      </c>
      <c r="AL916" s="14">
        <f t="shared" si="354"/>
        <v>8.2631386950687818E-3</v>
      </c>
      <c r="AM916" s="14">
        <f t="shared" si="355"/>
        <v>-3.3993268028658132E-2</v>
      </c>
    </row>
    <row r="917" spans="1:39" x14ac:dyDescent="0.25">
      <c r="A917" s="11">
        <v>44082</v>
      </c>
      <c r="B917" s="12">
        <v>12688.1</v>
      </c>
      <c r="C917" s="12">
        <v>3331.84</v>
      </c>
      <c r="D917" s="12">
        <v>10847.690430000001</v>
      </c>
      <c r="E917" s="12">
        <v>462.13000499999998</v>
      </c>
      <c r="F917" s="12">
        <v>3149.8400879999999</v>
      </c>
      <c r="G917" s="12">
        <v>40.919998</v>
      </c>
      <c r="H917" s="12">
        <v>241.270004</v>
      </c>
      <c r="I917" s="12">
        <v>1532.3900149999999</v>
      </c>
      <c r="J917" s="12">
        <v>80.099997999999999</v>
      </c>
      <c r="K917" s="12">
        <v>507.01998900000001</v>
      </c>
      <c r="L917" s="12">
        <v>185.949997</v>
      </c>
      <c r="M917" s="12">
        <v>57.074145999999999</v>
      </c>
      <c r="N917" s="12">
        <v>196.80999800000001</v>
      </c>
      <c r="O917" s="53"/>
      <c r="P917" s="13">
        <f t="shared" si="333"/>
        <v>1.5581529149360396E-2</v>
      </c>
      <c r="Q917" s="13">
        <f t="shared" si="334"/>
        <v>2.0145024971186976E-2</v>
      </c>
      <c r="R917" s="13">
        <f t="shared" si="335"/>
        <v>2.7090479940991452E-2</v>
      </c>
      <c r="S917" s="13">
        <f t="shared" si="336"/>
        <v>3.7500239786421252E-2</v>
      </c>
      <c r="T917" s="13">
        <f t="shared" si="337"/>
        <v>3.7706682143160197E-2</v>
      </c>
      <c r="U917" s="13">
        <f t="shared" si="338"/>
        <v>1.4907161041405548E-2</v>
      </c>
      <c r="V917" s="13">
        <f t="shared" si="339"/>
        <v>3.7965718274701077E-2</v>
      </c>
      <c r="W917" s="13">
        <f t="shared" si="340"/>
        <v>1.6033741906103405E-2</v>
      </c>
      <c r="X917" s="13">
        <f t="shared" si="341"/>
        <v>3.2958802321068736E-2</v>
      </c>
      <c r="Y917" s="13">
        <f t="shared" si="342"/>
        <v>-1.3470843651491649E-2</v>
      </c>
      <c r="Z917" s="13">
        <f t="shared" si="343"/>
        <v>4.6517930301445576E-2</v>
      </c>
      <c r="AA917" s="13">
        <f t="shared" si="344"/>
        <v>4.089156235469571E-2</v>
      </c>
      <c r="AB917" s="13">
        <f t="shared" si="345"/>
        <v>1.7885290563338208E-2</v>
      </c>
      <c r="AC917" s="55"/>
      <c r="AD917" s="14">
        <f t="shared" si="346"/>
        <v>3.6103554507960135E-2</v>
      </c>
      <c r="AE917" s="14">
        <f t="shared" si="347"/>
        <v>3.6543784824607906E-2</v>
      </c>
      <c r="AF917" s="14">
        <f t="shared" si="348"/>
        <v>1.4260680332924653E-2</v>
      </c>
      <c r="AG917" s="14">
        <f t="shared" si="349"/>
        <v>3.6910764846576447E-2</v>
      </c>
      <c r="AH917" s="14">
        <f t="shared" si="350"/>
        <v>1.4973009565573356E-2</v>
      </c>
      <c r="AI917" s="14">
        <f t="shared" si="351"/>
        <v>3.2272947103787024E-2</v>
      </c>
      <c r="AJ917" s="14">
        <f t="shared" si="352"/>
        <v>-1.4610491532929433E-2</v>
      </c>
      <c r="AK917" s="14">
        <f t="shared" si="353"/>
        <v>4.5179108842191215E-2</v>
      </c>
      <c r="AL917" s="14">
        <f t="shared" si="354"/>
        <v>4.0533961729861567E-2</v>
      </c>
      <c r="AM917" s="14">
        <f t="shared" si="355"/>
        <v>1.6956752963358041E-2</v>
      </c>
    </row>
    <row r="918" spans="1:39" x14ac:dyDescent="0.25">
      <c r="A918" s="11">
        <v>44083</v>
      </c>
      <c r="B918" s="12">
        <v>12885.8</v>
      </c>
      <c r="C918" s="12">
        <v>3398.96</v>
      </c>
      <c r="D918" s="12">
        <v>11141.559569999999</v>
      </c>
      <c r="E918" s="12">
        <v>479.459991</v>
      </c>
      <c r="F918" s="12">
        <v>3268.610107</v>
      </c>
      <c r="G918" s="12">
        <v>41.529998999999997</v>
      </c>
      <c r="H918" s="12">
        <v>250.429993</v>
      </c>
      <c r="I918" s="12">
        <v>1556.959961</v>
      </c>
      <c r="J918" s="12">
        <v>82.739998</v>
      </c>
      <c r="K918" s="12">
        <v>500.19000199999999</v>
      </c>
      <c r="L918" s="12">
        <v>194.60000600000001</v>
      </c>
      <c r="M918" s="12">
        <v>59.407997000000002</v>
      </c>
      <c r="N918" s="12">
        <v>200.33000200000001</v>
      </c>
      <c r="O918" s="53"/>
      <c r="P918" s="13">
        <f t="shared" si="333"/>
        <v>-1.389902062735715E-2</v>
      </c>
      <c r="Q918" s="13">
        <f t="shared" si="334"/>
        <v>-1.7584790641843373E-2</v>
      </c>
      <c r="R918" s="13">
        <f t="shared" si="335"/>
        <v>-1.992267999873909E-2</v>
      </c>
      <c r="S918" s="13">
        <f t="shared" si="336"/>
        <v>-6.674135611035803E-3</v>
      </c>
      <c r="T918" s="13">
        <f t="shared" si="337"/>
        <v>-2.860543073025501E-2</v>
      </c>
      <c r="U918" s="13">
        <f t="shared" si="338"/>
        <v>-1.3484180435448412E-2</v>
      </c>
      <c r="V918" s="13">
        <f t="shared" si="339"/>
        <v>-1.0501897031159446E-2</v>
      </c>
      <c r="W918" s="13">
        <f t="shared" si="340"/>
        <v>-1.6018357327558852E-2</v>
      </c>
      <c r="X918" s="13">
        <f t="shared" si="341"/>
        <v>-1.1602598781788709E-2</v>
      </c>
      <c r="Y918" s="13">
        <f t="shared" si="342"/>
        <v>-3.9025148287550104E-2</v>
      </c>
      <c r="Z918" s="13">
        <f t="shared" si="343"/>
        <v>-2.3175795791085418E-2</v>
      </c>
      <c r="AA918" s="13">
        <f t="shared" si="344"/>
        <v>-1.6422368187232417E-2</v>
      </c>
      <c r="AB918" s="13">
        <f t="shared" si="345"/>
        <v>-1.1630819032288575E-2</v>
      </c>
      <c r="AC918" s="55"/>
      <c r="AD918" s="14">
        <f t="shared" si="346"/>
        <v>-8.0708208894969234E-3</v>
      </c>
      <c r="AE918" s="14">
        <f t="shared" si="347"/>
        <v>-2.9768328048807306E-2</v>
      </c>
      <c r="AF918" s="14">
        <f t="shared" si="348"/>
        <v>-1.4130661143929307E-2</v>
      </c>
      <c r="AG918" s="14">
        <f t="shared" si="349"/>
        <v>-1.1556850459284073E-2</v>
      </c>
      <c r="AH918" s="14">
        <f t="shared" si="350"/>
        <v>-1.7079089668088899E-2</v>
      </c>
      <c r="AI918" s="14">
        <f t="shared" si="351"/>
        <v>-1.2288453999070421E-2</v>
      </c>
      <c r="AJ918" s="14">
        <f t="shared" si="352"/>
        <v>-4.0164796168987889E-2</v>
      </c>
      <c r="AK918" s="14">
        <f t="shared" si="353"/>
        <v>-2.4514617250339779E-2</v>
      </c>
      <c r="AL918" s="14">
        <f t="shared" si="354"/>
        <v>-1.6779968812066559E-2</v>
      </c>
      <c r="AM918" s="14">
        <f t="shared" si="355"/>
        <v>-1.255935663226874E-2</v>
      </c>
    </row>
    <row r="919" spans="1:39" x14ac:dyDescent="0.25">
      <c r="A919" s="11">
        <v>44084</v>
      </c>
      <c r="B919" s="12">
        <v>12706.7</v>
      </c>
      <c r="C919" s="12">
        <v>3339.19</v>
      </c>
      <c r="D919" s="12">
        <v>10919.589844</v>
      </c>
      <c r="E919" s="12">
        <v>476.26001000000002</v>
      </c>
      <c r="F919" s="12">
        <v>3175.110107</v>
      </c>
      <c r="G919" s="12">
        <v>40.970001000000003</v>
      </c>
      <c r="H919" s="12">
        <v>247.800003</v>
      </c>
      <c r="I919" s="12">
        <v>1532.0200199999999</v>
      </c>
      <c r="J919" s="12">
        <v>81.779999000000004</v>
      </c>
      <c r="K919" s="12">
        <v>480.67001299999998</v>
      </c>
      <c r="L919" s="12">
        <v>190.08999600000001</v>
      </c>
      <c r="M919" s="12">
        <v>58.432377000000002</v>
      </c>
      <c r="N919" s="12">
        <v>198</v>
      </c>
      <c r="O919" s="53"/>
      <c r="P919" s="13">
        <f t="shared" si="333"/>
        <v>5.217719785624908E-3</v>
      </c>
      <c r="Q919" s="13">
        <f t="shared" si="334"/>
        <v>5.3306340759284865E-4</v>
      </c>
      <c r="R919" s="13">
        <f t="shared" si="335"/>
        <v>-6.0478497767282313E-3</v>
      </c>
      <c r="S919" s="13">
        <f t="shared" si="336"/>
        <v>-1.0309502996063036E-2</v>
      </c>
      <c r="T919" s="13">
        <f t="shared" si="337"/>
        <v>-1.8547431117480917E-2</v>
      </c>
      <c r="U919" s="13">
        <f t="shared" si="338"/>
        <v>-1.6597509968330426E-2</v>
      </c>
      <c r="V919" s="13">
        <f t="shared" si="339"/>
        <v>-1.8966896461256266E-2</v>
      </c>
      <c r="W919" s="13">
        <f t="shared" si="340"/>
        <v>-7.3759147089996757E-3</v>
      </c>
      <c r="X919" s="13">
        <f t="shared" si="341"/>
        <v>-5.3803253286907049E-3</v>
      </c>
      <c r="Y919" s="13">
        <f t="shared" si="342"/>
        <v>2.8293547823212695E-3</v>
      </c>
      <c r="Z919" s="13">
        <f t="shared" si="343"/>
        <v>-3.2037435573411321E-2</v>
      </c>
      <c r="AA919" s="13">
        <f t="shared" si="344"/>
        <v>1.4568567012086531E-2</v>
      </c>
      <c r="AB919" s="13">
        <f t="shared" si="345"/>
        <v>6.5659090909098161E-4</v>
      </c>
      <c r="AC919" s="55"/>
      <c r="AD919" s="14">
        <f t="shared" si="346"/>
        <v>-1.1706188274524156E-2</v>
      </c>
      <c r="AE919" s="14">
        <f t="shared" si="347"/>
        <v>-1.9710328436033212E-2</v>
      </c>
      <c r="AF919" s="14">
        <f t="shared" si="348"/>
        <v>-1.724399067681132E-2</v>
      </c>
      <c r="AG919" s="14">
        <f t="shared" si="349"/>
        <v>-2.0021849889380893E-2</v>
      </c>
      <c r="AH919" s="14">
        <f t="shared" si="350"/>
        <v>-8.4366470495297243E-3</v>
      </c>
      <c r="AI919" s="14">
        <f t="shared" si="351"/>
        <v>-6.0661805459724183E-3</v>
      </c>
      <c r="AJ919" s="14">
        <f t="shared" si="352"/>
        <v>1.6897069008834855E-3</v>
      </c>
      <c r="AK919" s="14">
        <f t="shared" si="353"/>
        <v>-3.3376257032665682E-2</v>
      </c>
      <c r="AL919" s="14">
        <f t="shared" si="354"/>
        <v>1.4210966387252387E-2</v>
      </c>
      <c r="AM919" s="14">
        <f t="shared" si="355"/>
        <v>-2.7194669088918312E-4</v>
      </c>
    </row>
    <row r="920" spans="1:39" x14ac:dyDescent="0.25">
      <c r="A920" s="11">
        <v>44085</v>
      </c>
      <c r="B920" s="12">
        <v>12773</v>
      </c>
      <c r="C920" s="12">
        <v>3340.97</v>
      </c>
      <c r="D920" s="12">
        <v>10853.549805000001</v>
      </c>
      <c r="E920" s="12">
        <v>471.35000600000001</v>
      </c>
      <c r="F920" s="12">
        <v>3116.219971</v>
      </c>
      <c r="G920" s="12">
        <v>40.290000999999997</v>
      </c>
      <c r="H920" s="12">
        <v>243.10000600000001</v>
      </c>
      <c r="I920" s="12">
        <v>1520.719971</v>
      </c>
      <c r="J920" s="12">
        <v>81.339995999999999</v>
      </c>
      <c r="K920" s="12">
        <v>482.02999899999998</v>
      </c>
      <c r="L920" s="12">
        <v>184</v>
      </c>
      <c r="M920" s="12">
        <v>59.283653000000001</v>
      </c>
      <c r="N920" s="12">
        <v>198.13000500000001</v>
      </c>
      <c r="O920" s="53"/>
      <c r="P920" s="13">
        <f t="shared" si="333"/>
        <v>1.2502935880372767E-2</v>
      </c>
      <c r="Q920" s="13">
        <f t="shared" si="334"/>
        <v>1.274180851668838E-2</v>
      </c>
      <c r="R920" s="13">
        <f t="shared" si="335"/>
        <v>1.8712825725131443E-2</v>
      </c>
      <c r="S920" s="13">
        <f t="shared" si="336"/>
        <v>3.0889992181309056E-2</v>
      </c>
      <c r="T920" s="13">
        <f t="shared" si="337"/>
        <v>-4.251946307804455E-3</v>
      </c>
      <c r="U920" s="13">
        <f t="shared" si="338"/>
        <v>2.0600595170002789E-2</v>
      </c>
      <c r="V920" s="13">
        <f t="shared" si="339"/>
        <v>1.4561879525416321E-2</v>
      </c>
      <c r="W920" s="13">
        <f t="shared" si="340"/>
        <v>-9.4688175828527843E-4</v>
      </c>
      <c r="X920" s="13">
        <f t="shared" si="341"/>
        <v>1.9055852916442184E-2</v>
      </c>
      <c r="Y920" s="13">
        <f t="shared" si="342"/>
        <v>-1.1970186527747506E-2</v>
      </c>
      <c r="Z920" s="13">
        <f t="shared" si="343"/>
        <v>1.6086994565217339E-2</v>
      </c>
      <c r="AA920" s="13">
        <f t="shared" si="344"/>
        <v>-3.5494776275004636E-3</v>
      </c>
      <c r="AB920" s="13">
        <f t="shared" si="345"/>
        <v>1.9532604362473949E-2</v>
      </c>
      <c r="AC920" s="55"/>
      <c r="AD920" s="14">
        <f t="shared" si="346"/>
        <v>2.9493306902847936E-2</v>
      </c>
      <c r="AE920" s="14">
        <f t="shared" si="347"/>
        <v>-5.4148436263567502E-3</v>
      </c>
      <c r="AF920" s="14">
        <f t="shared" si="348"/>
        <v>1.9954114461521896E-2</v>
      </c>
      <c r="AG920" s="14">
        <f t="shared" si="349"/>
        <v>1.3506926097291694E-2</v>
      </c>
      <c r="AH920" s="14">
        <f t="shared" si="350"/>
        <v>-2.0076140988153266E-3</v>
      </c>
      <c r="AI920" s="14">
        <f t="shared" si="351"/>
        <v>1.8369997699160472E-2</v>
      </c>
      <c r="AJ920" s="14">
        <f t="shared" si="352"/>
        <v>-1.3109834409185291E-2</v>
      </c>
      <c r="AK920" s="14">
        <f t="shared" si="353"/>
        <v>1.4748173105962978E-2</v>
      </c>
      <c r="AL920" s="14">
        <f t="shared" si="354"/>
        <v>-3.9070782523346077E-3</v>
      </c>
      <c r="AM920" s="14">
        <f t="shared" si="355"/>
        <v>1.8604066762493782E-2</v>
      </c>
    </row>
    <row r="921" spans="1:39" x14ac:dyDescent="0.25">
      <c r="A921" s="11">
        <v>44088</v>
      </c>
      <c r="B921" s="12">
        <v>12932.7</v>
      </c>
      <c r="C921" s="12">
        <v>3383.54</v>
      </c>
      <c r="D921" s="12">
        <v>11056.650390999999</v>
      </c>
      <c r="E921" s="12">
        <v>485.91000400000001</v>
      </c>
      <c r="F921" s="12">
        <v>3102.969971</v>
      </c>
      <c r="G921" s="12">
        <v>41.119999</v>
      </c>
      <c r="H921" s="12">
        <v>246.63999899999999</v>
      </c>
      <c r="I921" s="12">
        <v>1519.280029</v>
      </c>
      <c r="J921" s="12">
        <v>82.889999000000003</v>
      </c>
      <c r="K921" s="12">
        <v>476.26001000000002</v>
      </c>
      <c r="L921" s="12">
        <v>186.96000699999999</v>
      </c>
      <c r="M921" s="12">
        <v>59.073227000000003</v>
      </c>
      <c r="N921" s="12">
        <v>202</v>
      </c>
      <c r="O921" s="53"/>
      <c r="P921" s="13">
        <f t="shared" si="333"/>
        <v>2.667656405854979E-3</v>
      </c>
      <c r="Q921" s="13">
        <f t="shared" si="334"/>
        <v>5.2193856138835759E-3</v>
      </c>
      <c r="R921" s="13">
        <f t="shared" si="335"/>
        <v>1.2089549481351769E-2</v>
      </c>
      <c r="S921" s="13">
        <f t="shared" si="336"/>
        <v>2.4202031041122618E-2</v>
      </c>
      <c r="T921" s="13">
        <f t="shared" si="337"/>
        <v>1.7131945361001488E-2</v>
      </c>
      <c r="U921" s="13">
        <f t="shared" si="338"/>
        <v>-2.4318823548609148E-3</v>
      </c>
      <c r="V921" s="13">
        <f t="shared" si="339"/>
        <v>2.0434617338771499E-2</v>
      </c>
      <c r="W921" s="13">
        <f t="shared" si="340"/>
        <v>1.4585798257735094E-2</v>
      </c>
      <c r="X921" s="13">
        <f t="shared" si="341"/>
        <v>3.016045397708389E-3</v>
      </c>
      <c r="Y921" s="13">
        <f t="shared" si="342"/>
        <v>4.1426908801349915E-2</v>
      </c>
      <c r="Z921" s="13">
        <f t="shared" si="343"/>
        <v>-5.0278292939943681E-3</v>
      </c>
      <c r="AA921" s="13">
        <f t="shared" si="344"/>
        <v>1.1496087728540605E-2</v>
      </c>
      <c r="AB921" s="13">
        <f t="shared" si="345"/>
        <v>1.1534663366336684E-2</v>
      </c>
      <c r="AC921" s="55"/>
      <c r="AD921" s="14">
        <f t="shared" si="346"/>
        <v>2.2805345762661498E-2</v>
      </c>
      <c r="AE921" s="14">
        <f t="shared" si="347"/>
        <v>1.5969048042449193E-2</v>
      </c>
      <c r="AF921" s="14">
        <f t="shared" si="348"/>
        <v>-3.078363063341809E-3</v>
      </c>
      <c r="AG921" s="14">
        <f t="shared" si="349"/>
        <v>1.9379663910646872E-2</v>
      </c>
      <c r="AH921" s="14">
        <f t="shared" si="350"/>
        <v>1.3525065917205046E-2</v>
      </c>
      <c r="AI921" s="14">
        <f t="shared" si="351"/>
        <v>2.330190180426676E-3</v>
      </c>
      <c r="AJ921" s="14">
        <f t="shared" si="352"/>
        <v>4.0287260919912131E-2</v>
      </c>
      <c r="AK921" s="14">
        <f t="shared" si="353"/>
        <v>-6.3666507532487288E-3</v>
      </c>
      <c r="AL921" s="14">
        <f t="shared" si="354"/>
        <v>1.1138487103706461E-2</v>
      </c>
      <c r="AM921" s="14">
        <f t="shared" si="355"/>
        <v>1.0606125766356519E-2</v>
      </c>
    </row>
    <row r="922" spans="1:39" x14ac:dyDescent="0.25">
      <c r="A922" s="11">
        <v>44089</v>
      </c>
      <c r="B922" s="12">
        <v>12967.2</v>
      </c>
      <c r="C922" s="12">
        <v>3401.2</v>
      </c>
      <c r="D922" s="12">
        <v>11190.320313</v>
      </c>
      <c r="E922" s="12">
        <v>497.67001299999998</v>
      </c>
      <c r="F922" s="12">
        <v>3156.1298830000001</v>
      </c>
      <c r="G922" s="12">
        <v>41.02</v>
      </c>
      <c r="H922" s="12">
        <v>251.679993</v>
      </c>
      <c r="I922" s="12">
        <v>1541.4399410000001</v>
      </c>
      <c r="J922" s="12">
        <v>83.139999000000003</v>
      </c>
      <c r="K922" s="12">
        <v>495.98998999999998</v>
      </c>
      <c r="L922" s="12">
        <v>186.020004</v>
      </c>
      <c r="M922" s="12">
        <v>59.752338000000002</v>
      </c>
      <c r="N922" s="12">
        <v>204.33000200000001</v>
      </c>
      <c r="O922" s="53"/>
      <c r="P922" s="13">
        <f t="shared" si="333"/>
        <v>2.3675118761181668E-3</v>
      </c>
      <c r="Q922" s="13">
        <f t="shared" si="334"/>
        <v>-4.6189580148182641E-3</v>
      </c>
      <c r="R922" s="13">
        <f t="shared" si="335"/>
        <v>-1.2497460491594059E-2</v>
      </c>
      <c r="S922" s="13">
        <f t="shared" si="336"/>
        <v>-4.3542934944726053E-2</v>
      </c>
      <c r="T922" s="13">
        <f t="shared" si="337"/>
        <v>-2.4723249008317238E-2</v>
      </c>
      <c r="U922" s="13">
        <f t="shared" si="338"/>
        <v>-2.0234056557776769E-2</v>
      </c>
      <c r="V922" s="13">
        <f t="shared" si="339"/>
        <v>-4.2911118485289279E-3</v>
      </c>
      <c r="W922" s="13">
        <f t="shared" si="340"/>
        <v>-1.3325149072415332E-2</v>
      </c>
      <c r="X922" s="13">
        <f t="shared" si="341"/>
        <v>-1.5275391090635027E-2</v>
      </c>
      <c r="Y922" s="13">
        <f t="shared" si="342"/>
        <v>-2.4456148802519118E-2</v>
      </c>
      <c r="Z922" s="13">
        <f t="shared" si="343"/>
        <v>-2.7470163907748368E-2</v>
      </c>
      <c r="AA922" s="13">
        <f t="shared" si="344"/>
        <v>-4.0019187199001882E-3</v>
      </c>
      <c r="AB922" s="13">
        <f t="shared" si="345"/>
        <v>-6.5580041446875459E-3</v>
      </c>
      <c r="AC922" s="55"/>
      <c r="AD922" s="14">
        <f t="shared" si="346"/>
        <v>-4.493962022318717E-2</v>
      </c>
      <c r="AE922" s="14">
        <f t="shared" si="347"/>
        <v>-2.5886146326869534E-2</v>
      </c>
      <c r="AF922" s="14">
        <f t="shared" si="348"/>
        <v>-2.0880537266257663E-2</v>
      </c>
      <c r="AG922" s="14">
        <f t="shared" si="349"/>
        <v>-5.3460652766535548E-3</v>
      </c>
      <c r="AH922" s="14">
        <f t="shared" si="350"/>
        <v>-1.4385881412945381E-2</v>
      </c>
      <c r="AI922" s="14">
        <f t="shared" si="351"/>
        <v>-1.5961246307916739E-2</v>
      </c>
      <c r="AJ922" s="14">
        <f t="shared" si="352"/>
        <v>-2.5595796683956902E-2</v>
      </c>
      <c r="AK922" s="14">
        <f t="shared" si="353"/>
        <v>-2.8808985367002729E-2</v>
      </c>
      <c r="AL922" s="14">
        <f t="shared" si="354"/>
        <v>-4.3595193447343323E-3</v>
      </c>
      <c r="AM922" s="14">
        <f t="shared" si="355"/>
        <v>-7.4865417446677105E-3</v>
      </c>
    </row>
    <row r="923" spans="1:39" x14ac:dyDescent="0.25">
      <c r="A923" s="11">
        <v>44090</v>
      </c>
      <c r="B923" s="12">
        <v>12997.9</v>
      </c>
      <c r="C923" s="12">
        <v>3385.49</v>
      </c>
      <c r="D923" s="12">
        <v>11050.469727</v>
      </c>
      <c r="E923" s="12">
        <v>476</v>
      </c>
      <c r="F923" s="12">
        <v>3078.1000979999999</v>
      </c>
      <c r="G923" s="12">
        <v>40.189999</v>
      </c>
      <c r="H923" s="12">
        <v>250.60000600000001</v>
      </c>
      <c r="I923" s="12">
        <v>1520.900024</v>
      </c>
      <c r="J923" s="12">
        <v>81.870002999999997</v>
      </c>
      <c r="K923" s="12">
        <v>483.85998499999999</v>
      </c>
      <c r="L923" s="12">
        <v>180.91000399999999</v>
      </c>
      <c r="M923" s="12">
        <v>59.513213999999998</v>
      </c>
      <c r="N923" s="12">
        <v>202.990005</v>
      </c>
      <c r="O923" s="53"/>
      <c r="P923" s="13">
        <f t="shared" si="333"/>
        <v>-3.8006139453296006E-3</v>
      </c>
      <c r="Q923" s="13">
        <f t="shared" si="334"/>
        <v>-8.4123716212423094E-3</v>
      </c>
      <c r="R923" s="13">
        <f t="shared" si="335"/>
        <v>-1.2686289131897177E-2</v>
      </c>
      <c r="S923" s="13">
        <f t="shared" si="336"/>
        <v>-3.5714537815126901E-3</v>
      </c>
      <c r="T923" s="13">
        <f t="shared" si="337"/>
        <v>-2.2536667356943041E-2</v>
      </c>
      <c r="U923" s="13">
        <f t="shared" si="338"/>
        <v>-1.2938567129598622E-2</v>
      </c>
      <c r="V923" s="13">
        <f t="shared" si="339"/>
        <v>-2.422189487098414E-2</v>
      </c>
      <c r="W923" s="13">
        <f t="shared" si="340"/>
        <v>-1.6680909066775107E-2</v>
      </c>
      <c r="X923" s="13">
        <f t="shared" si="341"/>
        <v>-1.4168852540533128E-2</v>
      </c>
      <c r="Y923" s="13">
        <f t="shared" si="342"/>
        <v>-2.8231251650206124E-2</v>
      </c>
      <c r="Z923" s="13">
        <f t="shared" si="343"/>
        <v>-2.8301425497729626E-2</v>
      </c>
      <c r="AA923" s="13">
        <f t="shared" si="344"/>
        <v>4.0179984230057642E-3</v>
      </c>
      <c r="AB923" s="13">
        <f t="shared" si="345"/>
        <v>2.4631754652155724E-3</v>
      </c>
      <c r="AC923" s="55"/>
      <c r="AD923" s="14">
        <f t="shared" si="346"/>
        <v>-4.9681390599738097E-3</v>
      </c>
      <c r="AE923" s="14">
        <f t="shared" si="347"/>
        <v>-2.3699564675495336E-2</v>
      </c>
      <c r="AF923" s="14">
        <f t="shared" si="348"/>
        <v>-1.3585047838079517E-2</v>
      </c>
      <c r="AG923" s="14">
        <f t="shared" si="349"/>
        <v>-2.5276848299108767E-2</v>
      </c>
      <c r="AH923" s="14">
        <f t="shared" si="350"/>
        <v>-1.7741641407305154E-2</v>
      </c>
      <c r="AI923" s="14">
        <f t="shared" si="351"/>
        <v>-1.485470775781484E-2</v>
      </c>
      <c r="AJ923" s="14">
        <f t="shared" si="352"/>
        <v>-2.9370899531643908E-2</v>
      </c>
      <c r="AK923" s="14">
        <f t="shared" si="353"/>
        <v>-2.9640246956983987E-2</v>
      </c>
      <c r="AL923" s="14">
        <f t="shared" si="354"/>
        <v>3.6603977981716201E-3</v>
      </c>
      <c r="AM923" s="14">
        <f t="shared" si="355"/>
        <v>1.5346378652354078E-3</v>
      </c>
    </row>
    <row r="924" spans="1:39" x14ac:dyDescent="0.25">
      <c r="A924" s="11">
        <v>44091</v>
      </c>
      <c r="B924" s="12">
        <v>12948.5</v>
      </c>
      <c r="C924" s="12">
        <v>3357.01</v>
      </c>
      <c r="D924" s="12">
        <v>10910.280273</v>
      </c>
      <c r="E924" s="12">
        <v>474.29998799999998</v>
      </c>
      <c r="F924" s="12">
        <v>3008.7299800000001</v>
      </c>
      <c r="G924" s="12">
        <v>39.669998</v>
      </c>
      <c r="H924" s="12">
        <v>244.529999</v>
      </c>
      <c r="I924" s="12">
        <v>1495.530029</v>
      </c>
      <c r="J924" s="12">
        <v>80.709998999999996</v>
      </c>
      <c r="K924" s="12">
        <v>470.20001200000002</v>
      </c>
      <c r="L924" s="12">
        <v>175.78999300000001</v>
      </c>
      <c r="M924" s="12">
        <v>59.752338000000002</v>
      </c>
      <c r="N924" s="12">
        <v>203.490005</v>
      </c>
      <c r="O924" s="53"/>
      <c r="P924" s="13">
        <f t="shared" si="333"/>
        <v>-8.8736147044058411E-3</v>
      </c>
      <c r="Q924" s="13">
        <f t="shared" si="334"/>
        <v>-1.1182570203842279E-2</v>
      </c>
      <c r="R924" s="13">
        <f t="shared" si="335"/>
        <v>-1.0723830834075243E-2</v>
      </c>
      <c r="S924" s="13">
        <f t="shared" si="336"/>
        <v>-1.4231499411296644E-2</v>
      </c>
      <c r="T924" s="13">
        <f t="shared" si="337"/>
        <v>-1.7887968796721276E-2</v>
      </c>
      <c r="U924" s="13">
        <f t="shared" si="338"/>
        <v>-2.9997430299845362E-2</v>
      </c>
      <c r="V924" s="13">
        <f t="shared" si="339"/>
        <v>-7.1565861332212322E-3</v>
      </c>
      <c r="W924" s="13">
        <f t="shared" si="340"/>
        <v>-2.3764176118726388E-2</v>
      </c>
      <c r="X924" s="13">
        <f t="shared" si="341"/>
        <v>-2.1310878717765713E-2</v>
      </c>
      <c r="Y924" s="13">
        <f t="shared" si="342"/>
        <v>-5.1046574622382046E-4</v>
      </c>
      <c r="Z924" s="13">
        <f t="shared" si="343"/>
        <v>1.5928893062757687E-3</v>
      </c>
      <c r="AA924" s="13">
        <f t="shared" si="344"/>
        <v>-2.5132087718475637E-2</v>
      </c>
      <c r="AB924" s="13">
        <f t="shared" si="345"/>
        <v>5.8478941017274799E-3</v>
      </c>
      <c r="AC924" s="55"/>
      <c r="AD924" s="14">
        <f t="shared" si="346"/>
        <v>-1.5628184689757765E-2</v>
      </c>
      <c r="AE924" s="14">
        <f t="shared" si="347"/>
        <v>-1.9050866115273572E-2</v>
      </c>
      <c r="AF924" s="14">
        <f t="shared" si="348"/>
        <v>-3.0643911008326256E-2</v>
      </c>
      <c r="AG924" s="14">
        <f t="shared" si="349"/>
        <v>-8.211539561345859E-3</v>
      </c>
      <c r="AH924" s="14">
        <f t="shared" si="350"/>
        <v>-2.4824908459256435E-2</v>
      </c>
      <c r="AI924" s="14">
        <f t="shared" si="351"/>
        <v>-2.1996733935047426E-2</v>
      </c>
      <c r="AJ924" s="14">
        <f t="shared" si="352"/>
        <v>-1.6501136276616045E-3</v>
      </c>
      <c r="AK924" s="14">
        <f t="shared" si="353"/>
        <v>2.5406784702140762E-4</v>
      </c>
      <c r="AL924" s="14">
        <f t="shared" si="354"/>
        <v>-2.548968834330978E-2</v>
      </c>
      <c r="AM924" s="14">
        <f t="shared" si="355"/>
        <v>4.9193565017473153E-3</v>
      </c>
    </row>
    <row r="925" spans="1:39" x14ac:dyDescent="0.25">
      <c r="A925" s="11">
        <v>44092</v>
      </c>
      <c r="B925" s="12">
        <v>12833.6</v>
      </c>
      <c r="C925" s="12">
        <v>3319.47</v>
      </c>
      <c r="D925" s="12">
        <v>10793.280273</v>
      </c>
      <c r="E925" s="12">
        <v>467.54998799999998</v>
      </c>
      <c r="F925" s="12">
        <v>2954.9099120000001</v>
      </c>
      <c r="G925" s="12">
        <v>38.479999999999997</v>
      </c>
      <c r="H925" s="12">
        <v>242.779999</v>
      </c>
      <c r="I925" s="12">
        <v>1459.98999</v>
      </c>
      <c r="J925" s="12">
        <v>78.989998</v>
      </c>
      <c r="K925" s="12">
        <v>469.959991</v>
      </c>
      <c r="L925" s="12">
        <v>176.070007</v>
      </c>
      <c r="M925" s="12">
        <v>58.250636999999998</v>
      </c>
      <c r="N925" s="12">
        <v>204.679993</v>
      </c>
      <c r="O925" s="53"/>
      <c r="P925" s="13">
        <f t="shared" si="333"/>
        <v>-2.1178780700660815E-2</v>
      </c>
      <c r="Q925" s="13">
        <f t="shared" si="334"/>
        <v>-1.1571124305988612E-2</v>
      </c>
      <c r="R925" s="13">
        <f t="shared" si="335"/>
        <v>-1.3416188252076688E-3</v>
      </c>
      <c r="S925" s="13">
        <f t="shared" si="336"/>
        <v>1.730302044195553E-2</v>
      </c>
      <c r="T925" s="13">
        <f t="shared" si="337"/>
        <v>1.8816340144314214E-3</v>
      </c>
      <c r="U925" s="13">
        <f t="shared" si="338"/>
        <v>1.8191008316008617E-3</v>
      </c>
      <c r="V925" s="13">
        <f t="shared" si="339"/>
        <v>9.3500453470221068E-3</v>
      </c>
      <c r="W925" s="13">
        <f t="shared" si="340"/>
        <v>-1.9746680591967603E-2</v>
      </c>
      <c r="X925" s="13">
        <f t="shared" si="341"/>
        <v>-7.7225093739082817E-3</v>
      </c>
      <c r="Y925" s="13">
        <f t="shared" si="342"/>
        <v>3.7003181830429499E-2</v>
      </c>
      <c r="Z925" s="13">
        <f t="shared" si="343"/>
        <v>4.0552051548450097E-2</v>
      </c>
      <c r="AA925" s="13">
        <f t="shared" si="344"/>
        <v>-1.642030112048376E-2</v>
      </c>
      <c r="AB925" s="13">
        <f t="shared" si="345"/>
        <v>-8.7453295935964181E-3</v>
      </c>
      <c r="AC925" s="55"/>
      <c r="AD925" s="14">
        <f t="shared" si="346"/>
        <v>1.590633516349441E-2</v>
      </c>
      <c r="AE925" s="14">
        <f t="shared" si="347"/>
        <v>7.1873669587912644E-4</v>
      </c>
      <c r="AF925" s="14">
        <f t="shared" si="348"/>
        <v>1.1726201231199672E-3</v>
      </c>
      <c r="AG925" s="14">
        <f t="shared" si="349"/>
        <v>8.2950919188974799E-3</v>
      </c>
      <c r="AH925" s="14">
        <f t="shared" si="350"/>
        <v>-2.0807412932497649E-2</v>
      </c>
      <c r="AI925" s="14">
        <f t="shared" si="351"/>
        <v>-8.4083645911899943E-3</v>
      </c>
      <c r="AJ925" s="14">
        <f t="shared" si="352"/>
        <v>3.5863533948991715E-2</v>
      </c>
      <c r="AK925" s="14">
        <f t="shared" si="353"/>
        <v>3.9213230089195736E-2</v>
      </c>
      <c r="AL925" s="14">
        <f t="shared" si="354"/>
        <v>-1.6777901745317902E-2</v>
      </c>
      <c r="AM925" s="14">
        <f t="shared" si="355"/>
        <v>-9.6738671935765828E-3</v>
      </c>
    </row>
    <row r="926" spans="1:39" x14ac:dyDescent="0.25">
      <c r="A926" s="11">
        <v>44095</v>
      </c>
      <c r="B926" s="12">
        <v>12561.8</v>
      </c>
      <c r="C926" s="12">
        <v>3281.06</v>
      </c>
      <c r="D926" s="12">
        <v>10778.799805000001</v>
      </c>
      <c r="E926" s="12">
        <v>475.64001500000001</v>
      </c>
      <c r="F926" s="12">
        <v>2960.469971</v>
      </c>
      <c r="G926" s="12">
        <v>38.549999</v>
      </c>
      <c r="H926" s="12">
        <v>245.050003</v>
      </c>
      <c r="I926" s="12">
        <v>1431.160034</v>
      </c>
      <c r="J926" s="12">
        <v>78.379997000000003</v>
      </c>
      <c r="K926" s="12">
        <v>487.35000600000001</v>
      </c>
      <c r="L926" s="12">
        <v>183.21000699999999</v>
      </c>
      <c r="M926" s="12">
        <v>57.294144000000003</v>
      </c>
      <c r="N926" s="12">
        <v>202.88999899999999</v>
      </c>
      <c r="O926" s="53"/>
      <c r="P926" s="13">
        <f t="shared" si="333"/>
        <v>3.2399815313093328E-3</v>
      </c>
      <c r="Q926" s="13">
        <f t="shared" si="334"/>
        <v>1.0517942372282096E-2</v>
      </c>
      <c r="R926" s="13">
        <f t="shared" si="335"/>
        <v>1.7148462383934193E-2</v>
      </c>
      <c r="S926" s="13">
        <f t="shared" si="336"/>
        <v>2.3421040384922209E-2</v>
      </c>
      <c r="T926" s="13">
        <f t="shared" si="337"/>
        <v>5.6923400896066623E-2</v>
      </c>
      <c r="U926" s="13">
        <f t="shared" si="338"/>
        <v>1.2969909545264002E-3</v>
      </c>
      <c r="V926" s="13">
        <f t="shared" si="339"/>
        <v>1.1140567094789944E-2</v>
      </c>
      <c r="W926" s="13">
        <f t="shared" si="340"/>
        <v>2.396652099355645E-2</v>
      </c>
      <c r="X926" s="13">
        <f t="shared" si="341"/>
        <v>1.0844680180327027E-2</v>
      </c>
      <c r="Y926" s="13">
        <f t="shared" si="342"/>
        <v>7.8383234902432708E-3</v>
      </c>
      <c r="Z926" s="13">
        <f t="shared" si="343"/>
        <v>2.4944008653413841E-2</v>
      </c>
      <c r="AA926" s="13">
        <f t="shared" si="344"/>
        <v>1.0183606198916229E-2</v>
      </c>
      <c r="AB926" s="13">
        <f t="shared" si="345"/>
        <v>1.18290404250041E-2</v>
      </c>
      <c r="AC926" s="55"/>
      <c r="AD926" s="14">
        <f t="shared" si="346"/>
        <v>2.2024355106461089E-2</v>
      </c>
      <c r="AE926" s="14">
        <f t="shared" si="347"/>
        <v>5.5760503577514331E-2</v>
      </c>
      <c r="AF926" s="14">
        <f t="shared" si="348"/>
        <v>6.5051024604550578E-4</v>
      </c>
      <c r="AG926" s="14">
        <f t="shared" si="349"/>
        <v>1.0085613666665317E-2</v>
      </c>
      <c r="AH926" s="14">
        <f t="shared" si="350"/>
        <v>2.2905788653026404E-2</v>
      </c>
      <c r="AI926" s="14">
        <f t="shared" si="351"/>
        <v>1.0158824963045314E-2</v>
      </c>
      <c r="AJ926" s="14">
        <f t="shared" si="352"/>
        <v>6.6986756088054863E-3</v>
      </c>
      <c r="AK926" s="14">
        <f t="shared" si="353"/>
        <v>2.360518719415948E-2</v>
      </c>
      <c r="AL926" s="14">
        <f t="shared" si="354"/>
        <v>9.8260055740820845E-3</v>
      </c>
      <c r="AM926" s="14">
        <f t="shared" si="355"/>
        <v>1.0900502825023936E-2</v>
      </c>
    </row>
    <row r="927" spans="1:39" x14ac:dyDescent="0.25">
      <c r="A927" s="11">
        <v>44096</v>
      </c>
      <c r="B927" s="12">
        <v>12602.5</v>
      </c>
      <c r="C927" s="12">
        <v>3315.57</v>
      </c>
      <c r="D927" s="12">
        <v>10963.639648</v>
      </c>
      <c r="E927" s="12">
        <v>486.77999899999998</v>
      </c>
      <c r="F927" s="12">
        <v>3128.98999</v>
      </c>
      <c r="G927" s="12">
        <v>38.599997999999999</v>
      </c>
      <c r="H927" s="12">
        <v>247.779999</v>
      </c>
      <c r="I927" s="12">
        <v>1465.459961</v>
      </c>
      <c r="J927" s="12">
        <v>79.230002999999996</v>
      </c>
      <c r="K927" s="12">
        <v>491.17001299999998</v>
      </c>
      <c r="L927" s="12">
        <v>187.779999</v>
      </c>
      <c r="M927" s="12">
        <v>57.877605000000003</v>
      </c>
      <c r="N927" s="12">
        <v>205.28999300000001</v>
      </c>
      <c r="O927" s="53"/>
      <c r="P927" s="13">
        <f t="shared" si="333"/>
        <v>-1.9305693314818462E-2</v>
      </c>
      <c r="Q927" s="13">
        <f t="shared" si="334"/>
        <v>-2.3721411401357861E-2</v>
      </c>
      <c r="R927" s="13">
        <f t="shared" si="335"/>
        <v>-3.0158726902367428E-2</v>
      </c>
      <c r="S927" s="13">
        <f t="shared" si="336"/>
        <v>-3.3670208376823552E-2</v>
      </c>
      <c r="T927" s="13">
        <f t="shared" si="337"/>
        <v>-4.126887059808082E-2</v>
      </c>
      <c r="U927" s="13">
        <f t="shared" si="338"/>
        <v>-2.279785092216835E-2</v>
      </c>
      <c r="V927" s="13">
        <f t="shared" si="339"/>
        <v>-4.7582508869087548E-2</v>
      </c>
      <c r="W927" s="13">
        <f t="shared" si="340"/>
        <v>-3.4289575517102766E-2</v>
      </c>
      <c r="X927" s="13">
        <f t="shared" si="341"/>
        <v>-1.8174958291999443E-2</v>
      </c>
      <c r="Y927" s="13">
        <f t="shared" si="342"/>
        <v>-4.1859289972574043E-2</v>
      </c>
      <c r="Z927" s="13">
        <f t="shared" si="343"/>
        <v>-3.2857588842568841E-2</v>
      </c>
      <c r="AA927" s="13">
        <f t="shared" si="344"/>
        <v>-9.9160979449652853E-4</v>
      </c>
      <c r="AB927" s="13">
        <f t="shared" si="345"/>
        <v>-2.5086434680720249E-2</v>
      </c>
      <c r="AC927" s="55"/>
      <c r="AD927" s="14">
        <f t="shared" si="346"/>
        <v>-3.5066893655284669E-2</v>
      </c>
      <c r="AE927" s="14">
        <f t="shared" si="347"/>
        <v>-4.2431767916633112E-2</v>
      </c>
      <c r="AF927" s="14">
        <f t="shared" si="348"/>
        <v>-2.3444331630649243E-2</v>
      </c>
      <c r="AG927" s="14">
        <f t="shared" si="349"/>
        <v>-4.8637462297212178E-2</v>
      </c>
      <c r="AH927" s="14">
        <f t="shared" si="350"/>
        <v>-3.5350307857632816E-2</v>
      </c>
      <c r="AI927" s="14">
        <f t="shared" si="351"/>
        <v>-1.8860813509281156E-2</v>
      </c>
      <c r="AJ927" s="14">
        <f t="shared" si="352"/>
        <v>-4.2998937854011827E-2</v>
      </c>
      <c r="AK927" s="14">
        <f t="shared" si="353"/>
        <v>-3.4196410301823202E-2</v>
      </c>
      <c r="AL927" s="14">
        <f t="shared" si="354"/>
        <v>-1.3492104193306724E-3</v>
      </c>
      <c r="AM927" s="14">
        <f t="shared" si="355"/>
        <v>-2.6014972280700415E-2</v>
      </c>
    </row>
    <row r="928" spans="1:39" x14ac:dyDescent="0.25">
      <c r="A928" s="11">
        <v>44097</v>
      </c>
      <c r="B928" s="12">
        <v>12359.2</v>
      </c>
      <c r="C928" s="12">
        <v>3236.92</v>
      </c>
      <c r="D928" s="12">
        <v>10632.990234000001</v>
      </c>
      <c r="E928" s="12">
        <v>470.39001500000001</v>
      </c>
      <c r="F928" s="12">
        <v>2999.860107</v>
      </c>
      <c r="G928" s="12">
        <v>37.720001000000003</v>
      </c>
      <c r="H928" s="12">
        <v>235.990005</v>
      </c>
      <c r="I928" s="12">
        <v>1415.209961</v>
      </c>
      <c r="J928" s="12">
        <v>77.790001000000004</v>
      </c>
      <c r="K928" s="12">
        <v>470.60998499999999</v>
      </c>
      <c r="L928" s="12">
        <v>181.61000100000001</v>
      </c>
      <c r="M928" s="12">
        <v>57.820213000000003</v>
      </c>
      <c r="N928" s="12">
        <v>200.13999899999999</v>
      </c>
      <c r="O928" s="53"/>
      <c r="P928" s="13">
        <f t="shared" si="333"/>
        <v>5.0974173085638341E-4</v>
      </c>
      <c r="Q928" s="13">
        <f t="shared" si="334"/>
        <v>2.9874077827070078E-3</v>
      </c>
      <c r="R928" s="13">
        <f t="shared" si="335"/>
        <v>3.6940969694865267E-3</v>
      </c>
      <c r="S928" s="13">
        <f t="shared" si="336"/>
        <v>-5.7824399185004705E-3</v>
      </c>
      <c r="T928" s="13">
        <f t="shared" si="337"/>
        <v>6.6436204653326225E-3</v>
      </c>
      <c r="U928" s="13">
        <f t="shared" si="338"/>
        <v>-1.5906733406502394E-2</v>
      </c>
      <c r="V928" s="13">
        <f t="shared" si="339"/>
        <v>6.6104409803289244E-3</v>
      </c>
      <c r="W928" s="13">
        <f t="shared" si="340"/>
        <v>9.2424999543936348E-3</v>
      </c>
      <c r="X928" s="13">
        <f t="shared" si="341"/>
        <v>2.6995628911226088E-3</v>
      </c>
      <c r="Y928" s="13">
        <f t="shared" si="342"/>
        <v>5.2485116736313842E-3</v>
      </c>
      <c r="Z928" s="13">
        <f t="shared" si="343"/>
        <v>3.1936622256831804E-3</v>
      </c>
      <c r="AA928" s="13">
        <f t="shared" si="344"/>
        <v>2.3159893928443864E-3</v>
      </c>
      <c r="AB928" s="13">
        <f t="shared" si="345"/>
        <v>9.343439638969997E-3</v>
      </c>
      <c r="AC928" s="55"/>
      <c r="AD928" s="14">
        <f t="shared" si="346"/>
        <v>-7.17912519696159E-3</v>
      </c>
      <c r="AE928" s="14">
        <f t="shared" si="347"/>
        <v>5.4807231467803273E-3</v>
      </c>
      <c r="AF928" s="14">
        <f t="shared" si="348"/>
        <v>-1.6553214114983287E-2</v>
      </c>
      <c r="AG928" s="14">
        <f t="shared" si="349"/>
        <v>5.5554875522042975E-3</v>
      </c>
      <c r="AH928" s="14">
        <f t="shared" si="350"/>
        <v>8.1817676138635862E-3</v>
      </c>
      <c r="AI928" s="14">
        <f t="shared" si="351"/>
        <v>2.0137076738408958E-3</v>
      </c>
      <c r="AJ928" s="14">
        <f t="shared" si="352"/>
        <v>4.1088637921935997E-3</v>
      </c>
      <c r="AK928" s="14">
        <f t="shared" si="353"/>
        <v>1.8548407664288192E-3</v>
      </c>
      <c r="AL928" s="14">
        <f t="shared" si="354"/>
        <v>1.9583887680102424E-3</v>
      </c>
      <c r="AM928" s="14">
        <f t="shared" si="355"/>
        <v>8.4149020389898323E-3</v>
      </c>
    </row>
    <row r="929" spans="1:39" x14ac:dyDescent="0.25">
      <c r="A929" s="11">
        <v>44098</v>
      </c>
      <c r="B929" s="12">
        <v>12365.5</v>
      </c>
      <c r="C929" s="12">
        <v>3246.59</v>
      </c>
      <c r="D929" s="12">
        <v>10672.269531</v>
      </c>
      <c r="E929" s="12">
        <v>467.67001299999998</v>
      </c>
      <c r="F929" s="12">
        <v>3019.790039</v>
      </c>
      <c r="G929" s="12">
        <v>37.119999</v>
      </c>
      <c r="H929" s="12">
        <v>237.550003</v>
      </c>
      <c r="I929" s="12">
        <v>1428.290039</v>
      </c>
      <c r="J929" s="12">
        <v>78</v>
      </c>
      <c r="K929" s="12">
        <v>473.07998700000002</v>
      </c>
      <c r="L929" s="12">
        <v>182.19000199999999</v>
      </c>
      <c r="M929" s="12">
        <v>57.954124</v>
      </c>
      <c r="N929" s="12">
        <v>202.009995</v>
      </c>
      <c r="O929" s="53"/>
      <c r="P929" s="13">
        <f t="shared" si="333"/>
        <v>9.6963325381100862E-3</v>
      </c>
      <c r="Q929" s="13">
        <f t="shared" si="334"/>
        <v>1.5976763311659203E-2</v>
      </c>
      <c r="R929" s="13">
        <f t="shared" si="335"/>
        <v>2.2609065325713384E-2</v>
      </c>
      <c r="S929" s="13">
        <f t="shared" si="336"/>
        <v>2.5894296541095541E-2</v>
      </c>
      <c r="T929" s="13">
        <f t="shared" si="337"/>
        <v>2.4948702733302852E-2</v>
      </c>
      <c r="U929" s="13">
        <f t="shared" si="338"/>
        <v>5.926751237250949E-3</v>
      </c>
      <c r="V929" s="13">
        <f t="shared" si="339"/>
        <v>2.1848040136627445E-2</v>
      </c>
      <c r="W929" s="13">
        <f t="shared" si="340"/>
        <v>1.1671244316505458E-2</v>
      </c>
      <c r="X929" s="13">
        <f t="shared" si="341"/>
        <v>1.0128217948718099E-2</v>
      </c>
      <c r="Y929" s="13">
        <f t="shared" si="342"/>
        <v>2.0715351038512519E-2</v>
      </c>
      <c r="Z929" s="13">
        <f t="shared" si="343"/>
        <v>2.7773192515800016E-2</v>
      </c>
      <c r="AA929" s="13">
        <f t="shared" si="344"/>
        <v>3.7960025070864489E-3</v>
      </c>
      <c r="AB929" s="13">
        <f t="shared" si="345"/>
        <v>1.7672427544983549E-2</v>
      </c>
      <c r="AC929" s="55"/>
      <c r="AD929" s="14">
        <f t="shared" si="346"/>
        <v>2.449761126263442E-2</v>
      </c>
      <c r="AE929" s="14">
        <f t="shared" si="347"/>
        <v>2.3785805414750557E-2</v>
      </c>
      <c r="AF929" s="14">
        <f t="shared" si="348"/>
        <v>5.2802705287700548E-3</v>
      </c>
      <c r="AG929" s="14">
        <f t="shared" si="349"/>
        <v>2.0793086708502818E-2</v>
      </c>
      <c r="AH929" s="14">
        <f t="shared" si="350"/>
        <v>1.0610511975975409E-2</v>
      </c>
      <c r="AI929" s="14">
        <f t="shared" si="351"/>
        <v>9.4423627314363864E-3</v>
      </c>
      <c r="AJ929" s="14">
        <f t="shared" si="352"/>
        <v>1.9575703157074735E-2</v>
      </c>
      <c r="AK929" s="14">
        <f t="shared" si="353"/>
        <v>2.6434371056545655E-2</v>
      </c>
      <c r="AL929" s="14">
        <f t="shared" si="354"/>
        <v>3.4384018822523049E-3</v>
      </c>
      <c r="AM929" s="14">
        <f t="shared" si="355"/>
        <v>1.6743889945003382E-2</v>
      </c>
    </row>
    <row r="930" spans="1:39" x14ac:dyDescent="0.25">
      <c r="A930" s="11">
        <v>44099</v>
      </c>
      <c r="B930" s="12">
        <v>12485.4</v>
      </c>
      <c r="C930" s="12">
        <v>3298.46</v>
      </c>
      <c r="D930" s="12">
        <v>10913.559569999999</v>
      </c>
      <c r="E930" s="12">
        <v>479.77999899999998</v>
      </c>
      <c r="F930" s="12">
        <v>3095.1298830000001</v>
      </c>
      <c r="G930" s="12">
        <v>37.340000000000003</v>
      </c>
      <c r="H930" s="12">
        <v>242.740005</v>
      </c>
      <c r="I930" s="12">
        <v>1444.959961</v>
      </c>
      <c r="J930" s="12">
        <v>78.790001000000004</v>
      </c>
      <c r="K930" s="12">
        <v>482.88000499999998</v>
      </c>
      <c r="L930" s="12">
        <v>187.25</v>
      </c>
      <c r="M930" s="12">
        <v>58.174118</v>
      </c>
      <c r="N930" s="12">
        <v>205.58000200000001</v>
      </c>
      <c r="O930" s="53"/>
      <c r="P930" s="13">
        <f t="shared" si="333"/>
        <v>1.5385970813910577E-2</v>
      </c>
      <c r="Q930" s="13">
        <f t="shared" si="334"/>
        <v>1.6110548559024496E-2</v>
      </c>
      <c r="R930" s="13">
        <f t="shared" si="335"/>
        <v>1.8689658648191276E-2</v>
      </c>
      <c r="S930" s="13">
        <f t="shared" si="336"/>
        <v>1.8195862724990519E-2</v>
      </c>
      <c r="T930" s="13">
        <f t="shared" si="337"/>
        <v>2.5498175838587267E-2</v>
      </c>
      <c r="U930" s="13">
        <f t="shared" si="338"/>
        <v>1.7675415104445591E-2</v>
      </c>
      <c r="V930" s="13">
        <f t="shared" si="339"/>
        <v>1.6190133142660157E-2</v>
      </c>
      <c r="W930" s="13">
        <f t="shared" si="340"/>
        <v>1.3536748095402729E-2</v>
      </c>
      <c r="X930" s="13">
        <f t="shared" si="341"/>
        <v>2.1830193910011397E-2</v>
      </c>
      <c r="Y930" s="13">
        <f t="shared" si="342"/>
        <v>1.6090931327753077E-2</v>
      </c>
      <c r="Z930" s="13">
        <f t="shared" si="343"/>
        <v>2.5473986648865132E-2</v>
      </c>
      <c r="AA930" s="13">
        <f t="shared" si="344"/>
        <v>1.4962238017944607E-2</v>
      </c>
      <c r="AB930" s="13">
        <f t="shared" si="345"/>
        <v>-4.1832911354870994E-3</v>
      </c>
      <c r="AC930" s="55"/>
      <c r="AD930" s="14">
        <f t="shared" si="346"/>
        <v>1.6799177446529399E-2</v>
      </c>
      <c r="AE930" s="14">
        <f t="shared" si="347"/>
        <v>2.4335278520034972E-2</v>
      </c>
      <c r="AF930" s="14">
        <f t="shared" si="348"/>
        <v>1.7028934395964698E-2</v>
      </c>
      <c r="AG930" s="14">
        <f t="shared" si="349"/>
        <v>1.513517971453553E-2</v>
      </c>
      <c r="AH930" s="14">
        <f t="shared" si="350"/>
        <v>1.247601575487268E-2</v>
      </c>
      <c r="AI930" s="14">
        <f t="shared" si="351"/>
        <v>2.1144338692729685E-2</v>
      </c>
      <c r="AJ930" s="14">
        <f t="shared" si="352"/>
        <v>1.4951283446315293E-2</v>
      </c>
      <c r="AK930" s="14">
        <f t="shared" si="353"/>
        <v>2.4135165189610772E-2</v>
      </c>
      <c r="AL930" s="14">
        <f t="shared" si="354"/>
        <v>1.4604637393110463E-2</v>
      </c>
      <c r="AM930" s="14">
        <f t="shared" si="355"/>
        <v>-5.111828735467264E-3</v>
      </c>
    </row>
    <row r="931" spans="1:39" x14ac:dyDescent="0.25">
      <c r="A931" s="11">
        <v>44102</v>
      </c>
      <c r="B931" s="12">
        <v>12677.5</v>
      </c>
      <c r="C931" s="12">
        <v>3351.6</v>
      </c>
      <c r="D931" s="12">
        <v>11117.530273</v>
      </c>
      <c r="E931" s="12">
        <v>488.51001000000002</v>
      </c>
      <c r="F931" s="12">
        <v>3174.0500489999999</v>
      </c>
      <c r="G931" s="12">
        <v>38</v>
      </c>
      <c r="H931" s="12">
        <v>246.66999799999999</v>
      </c>
      <c r="I931" s="12">
        <v>1464.5200199999999</v>
      </c>
      <c r="J931" s="12">
        <v>80.510002</v>
      </c>
      <c r="K931" s="12">
        <v>490.64999399999999</v>
      </c>
      <c r="L931" s="12">
        <v>192.020004</v>
      </c>
      <c r="M931" s="12">
        <v>59.044533000000001</v>
      </c>
      <c r="N931" s="12">
        <v>204.720001</v>
      </c>
      <c r="O931" s="53"/>
      <c r="P931" s="13">
        <f t="shared" si="333"/>
        <v>-5.9081049102740479E-3</v>
      </c>
      <c r="Q931" s="13">
        <f t="shared" si="334"/>
        <v>-4.8126268051080778E-3</v>
      </c>
      <c r="R931" s="13">
        <f t="shared" si="335"/>
        <v>-2.9035471194889251E-3</v>
      </c>
      <c r="S931" s="13">
        <f t="shared" si="336"/>
        <v>1.6785265055263565E-3</v>
      </c>
      <c r="T931" s="13">
        <f t="shared" si="337"/>
        <v>-9.1902035411162153E-3</v>
      </c>
      <c r="U931" s="13">
        <f t="shared" si="338"/>
        <v>-6.3158421052630365E-3</v>
      </c>
      <c r="V931" s="13">
        <f t="shared" si="339"/>
        <v>3.1621154024576992E-3</v>
      </c>
      <c r="W931" s="13">
        <f t="shared" si="340"/>
        <v>3.2843088071954352E-3</v>
      </c>
      <c r="X931" s="13">
        <f t="shared" si="341"/>
        <v>-8.9430006472983603E-3</v>
      </c>
      <c r="Y931" s="13">
        <f t="shared" si="342"/>
        <v>5.7678936810503512E-3</v>
      </c>
      <c r="Z931" s="13">
        <f t="shared" si="343"/>
        <v>1.2915300220491588E-2</v>
      </c>
      <c r="AA931" s="13">
        <f t="shared" si="344"/>
        <v>2.915917719257699E-3</v>
      </c>
      <c r="AB931" s="13">
        <f t="shared" si="345"/>
        <v>9.2811156248484572E-4</v>
      </c>
      <c r="AC931" s="55"/>
      <c r="AD931" s="14">
        <f t="shared" si="346"/>
        <v>2.8184122706523674E-4</v>
      </c>
      <c r="AE931" s="14">
        <f t="shared" si="347"/>
        <v>-1.035310085966851E-2</v>
      </c>
      <c r="AF931" s="14">
        <f t="shared" si="348"/>
        <v>-6.9623228137439307E-3</v>
      </c>
      <c r="AG931" s="14">
        <f t="shared" si="349"/>
        <v>2.1071619743330719E-3</v>
      </c>
      <c r="AH931" s="14">
        <f t="shared" si="350"/>
        <v>2.223576466665387E-3</v>
      </c>
      <c r="AI931" s="14">
        <f t="shared" si="351"/>
        <v>-9.6288558645800729E-3</v>
      </c>
      <c r="AJ931" s="14">
        <f t="shared" si="352"/>
        <v>4.6282457996125667E-3</v>
      </c>
      <c r="AK931" s="14">
        <f t="shared" si="353"/>
        <v>1.1576478761237227E-2</v>
      </c>
      <c r="AL931" s="14">
        <f t="shared" si="354"/>
        <v>2.558317094423555E-3</v>
      </c>
      <c r="AM931" s="14">
        <f t="shared" si="355"/>
        <v>-4.2603749531900954E-7</v>
      </c>
    </row>
    <row r="932" spans="1:39" x14ac:dyDescent="0.25">
      <c r="A932" s="11">
        <v>44103</v>
      </c>
      <c r="B932" s="12">
        <v>12602.6</v>
      </c>
      <c r="C932" s="12">
        <v>3335.47</v>
      </c>
      <c r="D932" s="12">
        <v>11085.25</v>
      </c>
      <c r="E932" s="12">
        <v>489.32998700000002</v>
      </c>
      <c r="F932" s="12">
        <v>3144.8798830000001</v>
      </c>
      <c r="G932" s="12">
        <v>37.759998000000003</v>
      </c>
      <c r="H932" s="12">
        <v>247.449997</v>
      </c>
      <c r="I932" s="12">
        <v>1469.329956</v>
      </c>
      <c r="J932" s="12">
        <v>79.790001000000004</v>
      </c>
      <c r="K932" s="12">
        <v>493.48001099999999</v>
      </c>
      <c r="L932" s="12">
        <v>194.5</v>
      </c>
      <c r="M932" s="12">
        <v>59.216701999999998</v>
      </c>
      <c r="N932" s="12">
        <v>204.91000399999999</v>
      </c>
      <c r="O932" s="53"/>
      <c r="P932" s="13">
        <f t="shared" si="333"/>
        <v>7.8793264881849012E-3</v>
      </c>
      <c r="Q932" s="13">
        <f t="shared" si="334"/>
        <v>8.2537093722925281E-3</v>
      </c>
      <c r="R932" s="13">
        <f t="shared" si="335"/>
        <v>7.4206505040481652E-3</v>
      </c>
      <c r="S932" s="13">
        <f t="shared" si="336"/>
        <v>2.2479840378144544E-3</v>
      </c>
      <c r="T932" s="13">
        <f t="shared" si="337"/>
        <v>1.2242429419362377E-3</v>
      </c>
      <c r="U932" s="13">
        <f t="shared" si="338"/>
        <v>1.1917399995625022E-2</v>
      </c>
      <c r="V932" s="13">
        <f t="shared" si="339"/>
        <v>1.5639563737800399E-2</v>
      </c>
      <c r="W932" s="13">
        <f t="shared" si="340"/>
        <v>1.8377083982890063E-4</v>
      </c>
      <c r="X932" s="13">
        <f t="shared" si="341"/>
        <v>5.1384383364023734E-3</v>
      </c>
      <c r="Y932" s="13">
        <f t="shared" si="342"/>
        <v>1.3273056362965718E-2</v>
      </c>
      <c r="Z932" s="13">
        <f t="shared" si="343"/>
        <v>1.3007706940874053E-2</v>
      </c>
      <c r="AA932" s="13">
        <f t="shared" si="344"/>
        <v>-3.7151342876203808E-3</v>
      </c>
      <c r="AB932" s="13">
        <f t="shared" si="345"/>
        <v>-2.928017121115456E-4</v>
      </c>
      <c r="AC932" s="55"/>
      <c r="AD932" s="14">
        <f t="shared" si="346"/>
        <v>8.5129875935333467E-4</v>
      </c>
      <c r="AE932" s="14">
        <f t="shared" si="347"/>
        <v>6.1345623383942749E-5</v>
      </c>
      <c r="AF932" s="14">
        <f t="shared" si="348"/>
        <v>1.1270919287144127E-2</v>
      </c>
      <c r="AG932" s="14">
        <f t="shared" si="349"/>
        <v>1.4584610309675772E-2</v>
      </c>
      <c r="AH932" s="14">
        <f t="shared" si="350"/>
        <v>-8.7696150070114753E-4</v>
      </c>
      <c r="AI932" s="14">
        <f t="shared" si="351"/>
        <v>4.4525831191206599E-3</v>
      </c>
      <c r="AJ932" s="14">
        <f t="shared" si="352"/>
        <v>1.2133408481527934E-2</v>
      </c>
      <c r="AK932" s="14">
        <f t="shared" si="353"/>
        <v>1.1668885481619692E-2</v>
      </c>
      <c r="AL932" s="14">
        <f t="shared" si="354"/>
        <v>-4.0727349124545249E-3</v>
      </c>
      <c r="AM932" s="14">
        <f t="shared" si="355"/>
        <v>-1.2213393120917102E-3</v>
      </c>
    </row>
    <row r="933" spans="1:39" x14ac:dyDescent="0.25">
      <c r="A933" s="11">
        <v>44104</v>
      </c>
      <c r="B933" s="12">
        <v>12701.9</v>
      </c>
      <c r="C933" s="12">
        <v>3363</v>
      </c>
      <c r="D933" s="12">
        <v>11167.509765999999</v>
      </c>
      <c r="E933" s="12">
        <v>490.42999300000002</v>
      </c>
      <c r="F933" s="12">
        <v>3148.7299800000001</v>
      </c>
      <c r="G933" s="12">
        <v>38.209999000000003</v>
      </c>
      <c r="H933" s="12">
        <v>251.320007</v>
      </c>
      <c r="I933" s="12">
        <v>1469.599976</v>
      </c>
      <c r="J933" s="12">
        <v>80.199996999999996</v>
      </c>
      <c r="K933" s="12">
        <v>500.02999899999998</v>
      </c>
      <c r="L933" s="12">
        <v>197.029999</v>
      </c>
      <c r="M933" s="12">
        <v>58.996704000000001</v>
      </c>
      <c r="N933" s="12">
        <v>204.85000600000001</v>
      </c>
      <c r="O933" s="53"/>
      <c r="P933" s="13">
        <f t="shared" si="333"/>
        <v>1.9603366425495761E-3</v>
      </c>
      <c r="Q933" s="13">
        <f t="shared" si="334"/>
        <v>5.2928932500744263E-3</v>
      </c>
      <c r="R933" s="13">
        <f t="shared" si="335"/>
        <v>1.4237731001058407E-2</v>
      </c>
      <c r="S933" s="13">
        <f t="shared" si="336"/>
        <v>1.8514399872766374E-2</v>
      </c>
      <c r="T933" s="13">
        <f t="shared" si="337"/>
        <v>2.3034693498868997E-2</v>
      </c>
      <c r="U933" s="13">
        <f t="shared" si="338"/>
        <v>5.4959174429707325E-3</v>
      </c>
      <c r="V933" s="13">
        <f t="shared" si="339"/>
        <v>8.4752106504597524E-3</v>
      </c>
      <c r="W933" s="13">
        <f t="shared" si="340"/>
        <v>1.3942562829764249E-2</v>
      </c>
      <c r="X933" s="13">
        <f t="shared" si="341"/>
        <v>1.5960175160605106E-2</v>
      </c>
      <c r="Y933" s="13">
        <f t="shared" si="342"/>
        <v>5.4956724706431093E-2</v>
      </c>
      <c r="Z933" s="13">
        <f t="shared" si="343"/>
        <v>-4.5676800719063326E-4</v>
      </c>
      <c r="AA933" s="13">
        <f t="shared" si="344"/>
        <v>3.8910817797550568E-3</v>
      </c>
      <c r="AB933" s="13">
        <f t="shared" si="345"/>
        <v>1.1569416307461555E-2</v>
      </c>
      <c r="AC933" s="55"/>
      <c r="AD933" s="14">
        <f t="shared" si="346"/>
        <v>1.7117714594305253E-2</v>
      </c>
      <c r="AE933" s="14">
        <f t="shared" si="347"/>
        <v>2.1871796180316701E-2</v>
      </c>
      <c r="AF933" s="14">
        <f t="shared" si="348"/>
        <v>4.8494367344898382E-3</v>
      </c>
      <c r="AG933" s="14">
        <f t="shared" si="349"/>
        <v>7.4202572223351256E-3</v>
      </c>
      <c r="AH933" s="14">
        <f t="shared" si="350"/>
        <v>1.28818304892342E-2</v>
      </c>
      <c r="AI933" s="14">
        <f t="shared" si="351"/>
        <v>1.5274319943323393E-2</v>
      </c>
      <c r="AJ933" s="14">
        <f t="shared" si="352"/>
        <v>5.3817076824993308E-2</v>
      </c>
      <c r="AK933" s="14">
        <f t="shared" si="353"/>
        <v>-1.7955894664449944E-3</v>
      </c>
      <c r="AL933" s="14">
        <f t="shared" si="354"/>
        <v>3.5334811549209127E-3</v>
      </c>
      <c r="AM933" s="14">
        <f t="shared" si="355"/>
        <v>1.0640878707481391E-2</v>
      </c>
    </row>
    <row r="934" spans="1:39" x14ac:dyDescent="0.25">
      <c r="A934" s="11">
        <v>44105</v>
      </c>
      <c r="B934" s="12">
        <v>12726.8</v>
      </c>
      <c r="C934" s="12">
        <v>3380.8</v>
      </c>
      <c r="D934" s="12">
        <v>11326.509765999999</v>
      </c>
      <c r="E934" s="12">
        <v>499.51001000000002</v>
      </c>
      <c r="F934" s="12">
        <v>3221.26001</v>
      </c>
      <c r="G934" s="12">
        <v>38.419998</v>
      </c>
      <c r="H934" s="12">
        <v>253.449997</v>
      </c>
      <c r="I934" s="12">
        <v>1490.089966</v>
      </c>
      <c r="J934" s="12">
        <v>81.480002999999996</v>
      </c>
      <c r="K934" s="12">
        <v>527.51000999999997</v>
      </c>
      <c r="L934" s="12">
        <v>196.94000199999999</v>
      </c>
      <c r="M934" s="12">
        <v>59.226264999999998</v>
      </c>
      <c r="N934" s="12">
        <v>207.220001</v>
      </c>
      <c r="O934" s="53"/>
      <c r="P934" s="13">
        <f t="shared" si="333"/>
        <v>1.8072099820849452E-3</v>
      </c>
      <c r="Q934" s="13">
        <f t="shared" si="334"/>
        <v>-9.571699006152401E-3</v>
      </c>
      <c r="R934" s="13">
        <f t="shared" si="335"/>
        <v>-2.2203683234788274E-2</v>
      </c>
      <c r="S934" s="13">
        <f t="shared" si="336"/>
        <v>-4.1080297870306981E-2</v>
      </c>
      <c r="T934" s="13">
        <f t="shared" si="337"/>
        <v>-2.9882719712526429E-2</v>
      </c>
      <c r="U934" s="13">
        <f t="shared" si="338"/>
        <v>1.5617387590700638E-3</v>
      </c>
      <c r="V934" s="13">
        <f t="shared" si="339"/>
        <v>-2.2095052540087368E-2</v>
      </c>
      <c r="W934" s="13">
        <f t="shared" si="340"/>
        <v>-2.1253697912626546E-2</v>
      </c>
      <c r="X934" s="13">
        <f t="shared" si="341"/>
        <v>-2.3686793433230435E-2</v>
      </c>
      <c r="Y934" s="13">
        <f t="shared" si="342"/>
        <v>-4.6349854100398935E-2</v>
      </c>
      <c r="Z934" s="13">
        <f t="shared" si="343"/>
        <v>-2.5540763424994783E-2</v>
      </c>
      <c r="AA934" s="13">
        <f t="shared" si="344"/>
        <v>1.2435428774716817E-2</v>
      </c>
      <c r="AB934" s="13">
        <f t="shared" si="345"/>
        <v>-2.4418477828305862E-2</v>
      </c>
      <c r="AC934" s="55"/>
      <c r="AD934" s="14">
        <f t="shared" si="346"/>
        <v>-4.2476983148768098E-2</v>
      </c>
      <c r="AE934" s="14">
        <f t="shared" si="347"/>
        <v>-3.1045617031078724E-2</v>
      </c>
      <c r="AF934" s="14">
        <f t="shared" si="348"/>
        <v>9.1525805058916931E-4</v>
      </c>
      <c r="AG934" s="14">
        <f t="shared" si="349"/>
        <v>-2.3150005968211994E-2</v>
      </c>
      <c r="AH934" s="14">
        <f t="shared" si="350"/>
        <v>-2.2314430253156593E-2</v>
      </c>
      <c r="AI934" s="14">
        <f t="shared" si="351"/>
        <v>-2.4372648650512148E-2</v>
      </c>
      <c r="AJ934" s="14">
        <f t="shared" si="352"/>
        <v>-4.748950198183672E-2</v>
      </c>
      <c r="AK934" s="14">
        <f t="shared" si="353"/>
        <v>-2.6879584884249144E-2</v>
      </c>
      <c r="AL934" s="14">
        <f t="shared" si="354"/>
        <v>1.2077828149882673E-2</v>
      </c>
      <c r="AM934" s="14">
        <f t="shared" si="355"/>
        <v>-2.5347015428286029E-2</v>
      </c>
    </row>
    <row r="935" spans="1:39" x14ac:dyDescent="0.25">
      <c r="A935" s="11">
        <v>44106</v>
      </c>
      <c r="B935" s="12">
        <v>12749.8</v>
      </c>
      <c r="C935" s="12">
        <v>3348.44</v>
      </c>
      <c r="D935" s="12">
        <v>11075.019531</v>
      </c>
      <c r="E935" s="12">
        <v>478.98998999999998</v>
      </c>
      <c r="F935" s="12">
        <v>3125</v>
      </c>
      <c r="G935" s="12">
        <v>38.479999999999997</v>
      </c>
      <c r="H935" s="12">
        <v>247.85000600000001</v>
      </c>
      <c r="I935" s="12">
        <v>1458.420044</v>
      </c>
      <c r="J935" s="12">
        <v>79.550003000000004</v>
      </c>
      <c r="K935" s="12">
        <v>503.05999800000001</v>
      </c>
      <c r="L935" s="12">
        <v>191.91000399999999</v>
      </c>
      <c r="M935" s="12">
        <v>59.962769000000002</v>
      </c>
      <c r="N935" s="12">
        <v>202.16000399999999</v>
      </c>
      <c r="O935" s="53"/>
      <c r="P935" s="13">
        <f t="shared" si="333"/>
        <v>1.5678677312585432E-2</v>
      </c>
      <c r="Q935" s="13">
        <f t="shared" si="334"/>
        <v>1.7975534875942278E-2</v>
      </c>
      <c r="R935" s="13">
        <f t="shared" si="335"/>
        <v>2.3247878008640699E-2</v>
      </c>
      <c r="S935" s="13">
        <f t="shared" si="336"/>
        <v>1.5616215695864577E-2</v>
      </c>
      <c r="T935" s="13">
        <f t="shared" si="337"/>
        <v>2.3743984320000022E-2</v>
      </c>
      <c r="U935" s="13">
        <f t="shared" si="338"/>
        <v>1.9750571725571708E-2</v>
      </c>
      <c r="V935" s="13">
        <f t="shared" si="339"/>
        <v>1.4847661532838563E-2</v>
      </c>
      <c r="W935" s="13">
        <f t="shared" si="340"/>
        <v>1.8924572597275757E-2</v>
      </c>
      <c r="X935" s="13">
        <f t="shared" si="341"/>
        <v>-1.1062287452082153E-2</v>
      </c>
      <c r="Y935" s="13">
        <f t="shared" si="342"/>
        <v>3.4966059853560605E-2</v>
      </c>
      <c r="Z935" s="13">
        <f t="shared" si="343"/>
        <v>2.5741242754598881E-2</v>
      </c>
      <c r="AA935" s="13">
        <f t="shared" si="344"/>
        <v>3.9877411264979123E-3</v>
      </c>
      <c r="AB935" s="13">
        <f t="shared" si="345"/>
        <v>6.381049537375505E-3</v>
      </c>
      <c r="AC935" s="55"/>
      <c r="AD935" s="14">
        <f t="shared" si="346"/>
        <v>1.4219530417403457E-2</v>
      </c>
      <c r="AE935" s="14">
        <f t="shared" si="347"/>
        <v>2.2581087001447727E-2</v>
      </c>
      <c r="AF935" s="14">
        <f t="shared" si="348"/>
        <v>1.9104091017090815E-2</v>
      </c>
      <c r="AG935" s="14">
        <f t="shared" si="349"/>
        <v>1.3792708104713936E-2</v>
      </c>
      <c r="AH935" s="14">
        <f t="shared" si="350"/>
        <v>1.786384025674571E-2</v>
      </c>
      <c r="AI935" s="14">
        <f t="shared" si="351"/>
        <v>-1.1748142669363866E-2</v>
      </c>
      <c r="AJ935" s="14">
        <f t="shared" si="352"/>
        <v>3.382641197212282E-2</v>
      </c>
      <c r="AK935" s="14">
        <f t="shared" si="353"/>
        <v>2.440242129534452E-2</v>
      </c>
      <c r="AL935" s="14">
        <f t="shared" si="354"/>
        <v>3.6301405016637683E-3</v>
      </c>
      <c r="AM935" s="14">
        <f t="shared" si="355"/>
        <v>5.4525119373953403E-3</v>
      </c>
    </row>
    <row r="936" spans="1:39" x14ac:dyDescent="0.25">
      <c r="A936" s="11">
        <v>44109</v>
      </c>
      <c r="B936" s="12">
        <v>12949.7</v>
      </c>
      <c r="C936" s="12">
        <v>3408.63</v>
      </c>
      <c r="D936" s="12">
        <v>11332.490234000001</v>
      </c>
      <c r="E936" s="12">
        <v>486.47000100000002</v>
      </c>
      <c r="F936" s="12">
        <v>3199.1999510000001</v>
      </c>
      <c r="G936" s="12">
        <v>39.240001999999997</v>
      </c>
      <c r="H936" s="12">
        <v>251.529999</v>
      </c>
      <c r="I936" s="12">
        <v>1486.0200199999999</v>
      </c>
      <c r="J936" s="12">
        <v>78.669998000000007</v>
      </c>
      <c r="K936" s="12">
        <v>520.65002400000003</v>
      </c>
      <c r="L936" s="12">
        <v>196.85000600000001</v>
      </c>
      <c r="M936" s="12">
        <v>60.201884999999997</v>
      </c>
      <c r="N936" s="12">
        <v>203.449997</v>
      </c>
      <c r="O936" s="53"/>
      <c r="P936" s="13">
        <f t="shared" si="333"/>
        <v>-8.6334046348565119E-3</v>
      </c>
      <c r="Q936" s="13">
        <f t="shared" si="334"/>
        <v>-1.3988024514247743E-2</v>
      </c>
      <c r="R936" s="13">
        <f t="shared" si="335"/>
        <v>-1.5697399364729914E-2</v>
      </c>
      <c r="S936" s="13">
        <f t="shared" si="336"/>
        <v>-1.5396612297990497E-2</v>
      </c>
      <c r="T936" s="13">
        <f t="shared" si="337"/>
        <v>-3.1020252413100913E-2</v>
      </c>
      <c r="U936" s="13">
        <f t="shared" si="338"/>
        <v>2.2935778647514837E-3</v>
      </c>
      <c r="V936" s="13">
        <f t="shared" si="339"/>
        <v>-5.5261798017182118E-3</v>
      </c>
      <c r="W936" s="13">
        <f t="shared" si="340"/>
        <v>-2.1924387667401568E-2</v>
      </c>
      <c r="X936" s="13">
        <f t="shared" si="341"/>
        <v>-1.3219791870339281E-2</v>
      </c>
      <c r="Y936" s="13">
        <f t="shared" si="342"/>
        <v>-2.8387646823579193E-2</v>
      </c>
      <c r="Z936" s="13">
        <f t="shared" si="343"/>
        <v>-2.6365262086911145E-2</v>
      </c>
      <c r="AA936" s="13">
        <f t="shared" si="344"/>
        <v>-1.922451431545702E-2</v>
      </c>
      <c r="AB936" s="13">
        <f t="shared" si="345"/>
        <v>-6.6846941265866766E-3</v>
      </c>
      <c r="AC936" s="55"/>
      <c r="AD936" s="14">
        <f t="shared" si="346"/>
        <v>-1.6793297576451618E-2</v>
      </c>
      <c r="AE936" s="14">
        <f t="shared" si="347"/>
        <v>-3.2183149731653204E-2</v>
      </c>
      <c r="AF936" s="14">
        <f t="shared" si="348"/>
        <v>1.6470971562705893E-3</v>
      </c>
      <c r="AG936" s="14">
        <f t="shared" si="349"/>
        <v>-6.5811332298428386E-3</v>
      </c>
      <c r="AH936" s="14">
        <f t="shared" si="350"/>
        <v>-2.2985120007931615E-2</v>
      </c>
      <c r="AI936" s="14">
        <f t="shared" si="351"/>
        <v>-1.3905647087620994E-2</v>
      </c>
      <c r="AJ936" s="14">
        <f t="shared" si="352"/>
        <v>-2.9527294705016978E-2</v>
      </c>
      <c r="AK936" s="14">
        <f t="shared" si="353"/>
        <v>-2.7704083546165506E-2</v>
      </c>
      <c r="AL936" s="14">
        <f t="shared" si="354"/>
        <v>-1.9582114940291162E-2</v>
      </c>
      <c r="AM936" s="14">
        <f t="shared" si="355"/>
        <v>-7.6132317265668412E-3</v>
      </c>
    </row>
    <row r="937" spans="1:39" x14ac:dyDescent="0.25">
      <c r="A937" s="11">
        <v>44110</v>
      </c>
      <c r="B937" s="12">
        <v>12837.9</v>
      </c>
      <c r="C937" s="12">
        <v>3360.95</v>
      </c>
      <c r="D937" s="12">
        <v>11154.599609000001</v>
      </c>
      <c r="E937" s="12">
        <v>478.98001099999999</v>
      </c>
      <c r="F937" s="12">
        <v>3099.959961</v>
      </c>
      <c r="G937" s="12">
        <v>39.330002</v>
      </c>
      <c r="H937" s="12">
        <v>250.13999899999999</v>
      </c>
      <c r="I937" s="12">
        <v>1453.4399410000001</v>
      </c>
      <c r="J937" s="12">
        <v>77.629997000000003</v>
      </c>
      <c r="K937" s="12">
        <v>505.86999500000002</v>
      </c>
      <c r="L937" s="12">
        <v>191.66000399999999</v>
      </c>
      <c r="M937" s="12">
        <v>59.044533000000001</v>
      </c>
      <c r="N937" s="12">
        <v>202.08999600000001</v>
      </c>
      <c r="O937" s="53"/>
      <c r="P937" s="13">
        <f t="shared" si="333"/>
        <v>1.592160711642876E-2</v>
      </c>
      <c r="Q937" s="13">
        <f t="shared" si="334"/>
        <v>1.740579300495404E-2</v>
      </c>
      <c r="R937" s="13">
        <f t="shared" si="335"/>
        <v>1.8826314467671468E-2</v>
      </c>
      <c r="S937" s="13">
        <f t="shared" si="336"/>
        <v>2.9583662521565968E-2</v>
      </c>
      <c r="T937" s="13">
        <f t="shared" si="337"/>
        <v>3.0881037563181613E-2</v>
      </c>
      <c r="U937" s="13">
        <f t="shared" si="338"/>
        <v>2.1611949066262515E-2</v>
      </c>
      <c r="V937" s="13">
        <f t="shared" si="339"/>
        <v>3.9338018866786673E-2</v>
      </c>
      <c r="W937" s="13">
        <f t="shared" si="340"/>
        <v>4.7130244647652919E-3</v>
      </c>
      <c r="X937" s="13">
        <f t="shared" si="341"/>
        <v>1.4556293232885098E-2</v>
      </c>
      <c r="Y937" s="13">
        <f t="shared" si="342"/>
        <v>5.6911811897442099E-2</v>
      </c>
      <c r="Z937" s="13">
        <f t="shared" si="343"/>
        <v>1.5391823742213928E-2</v>
      </c>
      <c r="AA937" s="13">
        <f t="shared" si="344"/>
        <v>5.0217858442542784E-3</v>
      </c>
      <c r="AB937" s="13">
        <f t="shared" si="345"/>
        <v>8.5605969332593901E-3</v>
      </c>
      <c r="AC937" s="55"/>
      <c r="AD937" s="14">
        <f t="shared" si="346"/>
        <v>2.8186977243104847E-2</v>
      </c>
      <c r="AE937" s="14">
        <f t="shared" si="347"/>
        <v>2.9718140244629317E-2</v>
      </c>
      <c r="AF937" s="14">
        <f t="shared" si="348"/>
        <v>2.0965468357781621E-2</v>
      </c>
      <c r="AG937" s="14">
        <f t="shared" si="349"/>
        <v>3.8283065438662042E-2</v>
      </c>
      <c r="AH937" s="14">
        <f t="shared" si="350"/>
        <v>3.6522921242352437E-3</v>
      </c>
      <c r="AI937" s="14">
        <f t="shared" si="351"/>
        <v>1.3870438015603385E-2</v>
      </c>
      <c r="AJ937" s="14">
        <f t="shared" si="352"/>
        <v>5.5772164016004315E-2</v>
      </c>
      <c r="AK937" s="14">
        <f t="shared" si="353"/>
        <v>1.4053002282959567E-2</v>
      </c>
      <c r="AL937" s="14">
        <f t="shared" si="354"/>
        <v>4.6641852194201344E-3</v>
      </c>
      <c r="AM937" s="14">
        <f t="shared" si="355"/>
        <v>7.6320593332792255E-3</v>
      </c>
    </row>
    <row r="938" spans="1:39" x14ac:dyDescent="0.25">
      <c r="A938" s="11">
        <v>44111</v>
      </c>
      <c r="B938" s="12">
        <v>13042.3</v>
      </c>
      <c r="C938" s="12">
        <v>3419.45</v>
      </c>
      <c r="D938" s="12">
        <v>11364.599609000001</v>
      </c>
      <c r="E938" s="12">
        <v>493.14999399999999</v>
      </c>
      <c r="F938" s="12">
        <v>3195.6899410000001</v>
      </c>
      <c r="G938" s="12">
        <v>40.18</v>
      </c>
      <c r="H938" s="12">
        <v>259.98001099999999</v>
      </c>
      <c r="I938" s="12">
        <v>1460.290039</v>
      </c>
      <c r="J938" s="12">
        <v>78.760002</v>
      </c>
      <c r="K938" s="12">
        <v>534.65997300000004</v>
      </c>
      <c r="L938" s="12">
        <v>194.61000100000001</v>
      </c>
      <c r="M938" s="12">
        <v>59.341042000000002</v>
      </c>
      <c r="N938" s="12">
        <v>203.820007</v>
      </c>
      <c r="O938" s="53"/>
      <c r="P938" s="13">
        <f t="shared" si="333"/>
        <v>1.1370693819341859E-2</v>
      </c>
      <c r="Q938" s="13">
        <f t="shared" si="334"/>
        <v>8.0071356504700653E-3</v>
      </c>
      <c r="R938" s="13">
        <f t="shared" si="335"/>
        <v>4.9610951498326727E-3</v>
      </c>
      <c r="S938" s="13">
        <f t="shared" si="336"/>
        <v>-4.6841691738923608E-3</v>
      </c>
      <c r="T938" s="13">
        <f t="shared" si="337"/>
        <v>-1.6083825699284571E-3</v>
      </c>
      <c r="U938" s="13">
        <f t="shared" si="338"/>
        <v>7.7153310104529638E-3</v>
      </c>
      <c r="V938" s="13">
        <f t="shared" si="339"/>
        <v>9.2310943090168074E-4</v>
      </c>
      <c r="W938" s="13">
        <f t="shared" si="340"/>
        <v>1.7558166059639779E-2</v>
      </c>
      <c r="X938" s="13">
        <f t="shared" si="341"/>
        <v>5.2056372471906975E-3</v>
      </c>
      <c r="Y938" s="13">
        <f t="shared" si="342"/>
        <v>-5.367888274666166E-3</v>
      </c>
      <c r="Z938" s="13">
        <f t="shared" si="343"/>
        <v>-7.9646626177243274E-3</v>
      </c>
      <c r="AA938" s="13">
        <f t="shared" si="344"/>
        <v>2.9013983273160626E-3</v>
      </c>
      <c r="AB938" s="13">
        <f t="shared" si="345"/>
        <v>8.0953485591823693E-3</v>
      </c>
      <c r="AC938" s="55"/>
      <c r="AD938" s="14">
        <f t="shared" si="346"/>
        <v>-6.0808544523534803E-3</v>
      </c>
      <c r="AE938" s="14">
        <f t="shared" si="347"/>
        <v>-2.7712798884807523E-3</v>
      </c>
      <c r="AF938" s="14">
        <f t="shared" si="348"/>
        <v>7.0688503019720695E-3</v>
      </c>
      <c r="AG938" s="14">
        <f t="shared" si="349"/>
        <v>-1.3184399722294656E-4</v>
      </c>
      <c r="AH938" s="14">
        <f t="shared" si="350"/>
        <v>1.6497433719109732E-2</v>
      </c>
      <c r="AI938" s="14">
        <f t="shared" si="351"/>
        <v>4.5197820299089841E-3</v>
      </c>
      <c r="AJ938" s="14">
        <f t="shared" si="352"/>
        <v>-6.5075361561039505E-3</v>
      </c>
      <c r="AK938" s="14">
        <f t="shared" si="353"/>
        <v>-9.3034840769786881E-3</v>
      </c>
      <c r="AL938" s="14">
        <f t="shared" si="354"/>
        <v>2.5437977024819185E-3</v>
      </c>
      <c r="AM938" s="14">
        <f t="shared" si="355"/>
        <v>7.1668109592022047E-3</v>
      </c>
    </row>
    <row r="939" spans="1:39" x14ac:dyDescent="0.25">
      <c r="A939" s="11">
        <v>44112</v>
      </c>
      <c r="B939" s="12">
        <v>13190.6</v>
      </c>
      <c r="C939" s="12">
        <v>3446.83</v>
      </c>
      <c r="D939" s="12">
        <v>11420.980469</v>
      </c>
      <c r="E939" s="12">
        <v>490.83999599999999</v>
      </c>
      <c r="F939" s="12">
        <v>3190.5500489999999</v>
      </c>
      <c r="G939" s="12">
        <v>40.490001999999997</v>
      </c>
      <c r="H939" s="12">
        <v>260.22000100000002</v>
      </c>
      <c r="I939" s="12">
        <v>1485.9300539999999</v>
      </c>
      <c r="J939" s="12">
        <v>79.169998000000007</v>
      </c>
      <c r="K939" s="12">
        <v>531.78997800000002</v>
      </c>
      <c r="L939" s="12">
        <v>193.05999800000001</v>
      </c>
      <c r="M939" s="12">
        <v>59.513213999999998</v>
      </c>
      <c r="N939" s="12">
        <v>205.470001</v>
      </c>
      <c r="O939" s="53"/>
      <c r="P939" s="13">
        <f t="shared" si="333"/>
        <v>4.7003168923325234E-3</v>
      </c>
      <c r="Q939" s="13">
        <f t="shared" si="334"/>
        <v>8.7906859346125188E-3</v>
      </c>
      <c r="R939" s="13">
        <f t="shared" si="335"/>
        <v>1.391824120805274E-2</v>
      </c>
      <c r="S939" s="13">
        <f t="shared" si="336"/>
        <v>2.3062521579843009E-2</v>
      </c>
      <c r="T939" s="13">
        <f t="shared" si="337"/>
        <v>3.0120152175679094E-2</v>
      </c>
      <c r="U939" s="13">
        <f t="shared" si="338"/>
        <v>1.6053271619991705E-2</v>
      </c>
      <c r="V939" s="13">
        <f t="shared" si="339"/>
        <v>2.2135154783893718E-2</v>
      </c>
      <c r="W939" s="13">
        <f t="shared" si="340"/>
        <v>1.9711504536269464E-2</v>
      </c>
      <c r="X939" s="13">
        <f t="shared" si="341"/>
        <v>2.2483251799501058E-2</v>
      </c>
      <c r="Y939" s="13">
        <f t="shared" si="342"/>
        <v>1.4385423412398346E-2</v>
      </c>
      <c r="Z939" s="13">
        <f t="shared" si="343"/>
        <v>2.1806723524362637E-2</v>
      </c>
      <c r="AA939" s="13">
        <f t="shared" si="344"/>
        <v>1.4464821207606171E-2</v>
      </c>
      <c r="AB939" s="13">
        <f t="shared" si="345"/>
        <v>1.9905567625903675E-2</v>
      </c>
      <c r="AC939" s="55"/>
      <c r="AD939" s="14">
        <f t="shared" si="346"/>
        <v>2.1665836301381889E-2</v>
      </c>
      <c r="AE939" s="14">
        <f t="shared" si="347"/>
        <v>2.8957254857126798E-2</v>
      </c>
      <c r="AF939" s="14">
        <f t="shared" si="348"/>
        <v>1.540679091151081E-2</v>
      </c>
      <c r="AG939" s="14">
        <f t="shared" si="349"/>
        <v>2.1080201355769091E-2</v>
      </c>
      <c r="AH939" s="14">
        <f t="shared" si="350"/>
        <v>1.8650772195739417E-2</v>
      </c>
      <c r="AI939" s="14">
        <f t="shared" si="351"/>
        <v>2.1797396582219346E-2</v>
      </c>
      <c r="AJ939" s="14">
        <f t="shared" si="352"/>
        <v>1.3245775530960562E-2</v>
      </c>
      <c r="AK939" s="14">
        <f t="shared" si="353"/>
        <v>2.0467902065108276E-2</v>
      </c>
      <c r="AL939" s="14">
        <f t="shared" si="354"/>
        <v>1.4107220582772027E-2</v>
      </c>
      <c r="AM939" s="14">
        <f t="shared" si="355"/>
        <v>1.8977030025923509E-2</v>
      </c>
    </row>
    <row r="940" spans="1:39" x14ac:dyDescent="0.25">
      <c r="A940" s="11">
        <v>44113</v>
      </c>
      <c r="B940" s="12">
        <v>13252.6</v>
      </c>
      <c r="C940" s="12">
        <v>3477.13</v>
      </c>
      <c r="D940" s="12">
        <v>11579.940430000001</v>
      </c>
      <c r="E940" s="12">
        <v>502.16000400000001</v>
      </c>
      <c r="F940" s="12">
        <v>3286.6499020000001</v>
      </c>
      <c r="G940" s="12">
        <v>41.139999000000003</v>
      </c>
      <c r="H940" s="12">
        <v>265.98001099999999</v>
      </c>
      <c r="I940" s="12">
        <v>1515.219971</v>
      </c>
      <c r="J940" s="12">
        <v>80.949996999999996</v>
      </c>
      <c r="K940" s="12">
        <v>539.44000200000005</v>
      </c>
      <c r="L940" s="12">
        <v>197.270004</v>
      </c>
      <c r="M940" s="12">
        <v>60.374062000000002</v>
      </c>
      <c r="N940" s="12">
        <v>209.55999800000001</v>
      </c>
      <c r="O940" s="53"/>
      <c r="P940" s="13">
        <f t="shared" si="333"/>
        <v>5.4555332538519519E-3</v>
      </c>
      <c r="Q940" s="13">
        <f t="shared" si="334"/>
        <v>1.6418713134107588E-2</v>
      </c>
      <c r="R940" s="13">
        <f t="shared" si="335"/>
        <v>2.5589020754573921E-2</v>
      </c>
      <c r="S940" s="13">
        <f t="shared" si="336"/>
        <v>1.7384919010793976E-2</v>
      </c>
      <c r="T940" s="13">
        <f t="shared" si="337"/>
        <v>4.7549947411466009E-2</v>
      </c>
      <c r="U940" s="13">
        <f t="shared" si="338"/>
        <v>2.0175061258508986E-2</v>
      </c>
      <c r="V940" s="13">
        <f t="shared" si="339"/>
        <v>4.0980372769441331E-3</v>
      </c>
      <c r="W940" s="13">
        <f t="shared" si="340"/>
        <v>3.5592226892579681E-2</v>
      </c>
      <c r="X940" s="13">
        <f t="shared" si="341"/>
        <v>2.2606572795796476E-2</v>
      </c>
      <c r="Y940" s="13">
        <f t="shared" si="342"/>
        <v>6.8588906760358448E-4</v>
      </c>
      <c r="Z940" s="13">
        <f t="shared" si="343"/>
        <v>2.1493338642604831E-2</v>
      </c>
      <c r="AA940" s="13">
        <f t="shared" si="344"/>
        <v>-4.7533657748588531E-4</v>
      </c>
      <c r="AB940" s="13">
        <f t="shared" si="345"/>
        <v>2.1903016051756152E-2</v>
      </c>
      <c r="AC940" s="55"/>
      <c r="AD940" s="14">
        <f t="shared" si="346"/>
        <v>1.5988233732332855E-2</v>
      </c>
      <c r="AE940" s="14">
        <f t="shared" si="347"/>
        <v>4.6387050092913718E-2</v>
      </c>
      <c r="AF940" s="14">
        <f t="shared" si="348"/>
        <v>1.9528580550028093E-2</v>
      </c>
      <c r="AG940" s="14">
        <f t="shared" si="349"/>
        <v>3.0430838488195058E-3</v>
      </c>
      <c r="AH940" s="14">
        <f t="shared" si="350"/>
        <v>3.4531494552049631E-2</v>
      </c>
      <c r="AI940" s="14">
        <f t="shared" si="351"/>
        <v>2.1920717578514763E-2</v>
      </c>
      <c r="AJ940" s="14">
        <f t="shared" si="352"/>
        <v>-4.5375881383419954E-4</v>
      </c>
      <c r="AK940" s="14">
        <f t="shared" si="353"/>
        <v>2.015451718335047E-2</v>
      </c>
      <c r="AL940" s="14">
        <f t="shared" si="354"/>
        <v>-8.3293720232002918E-4</v>
      </c>
      <c r="AM940" s="14">
        <f t="shared" si="355"/>
        <v>2.0974478451775986E-2</v>
      </c>
    </row>
    <row r="941" spans="1:39" x14ac:dyDescent="0.25">
      <c r="A941" s="11">
        <v>44116</v>
      </c>
      <c r="B941" s="12">
        <v>13324.9</v>
      </c>
      <c r="C941" s="12">
        <v>3534.22</v>
      </c>
      <c r="D941" s="12">
        <v>11876.259765999999</v>
      </c>
      <c r="E941" s="12">
        <v>510.89001500000001</v>
      </c>
      <c r="F941" s="12">
        <v>3442.929932</v>
      </c>
      <c r="G941" s="12">
        <v>41.970001000000003</v>
      </c>
      <c r="H941" s="12">
        <v>267.07000699999998</v>
      </c>
      <c r="I941" s="12">
        <v>1569.150024</v>
      </c>
      <c r="J941" s="12">
        <v>82.779999000000004</v>
      </c>
      <c r="K941" s="12">
        <v>539.80999799999995</v>
      </c>
      <c r="L941" s="12">
        <v>201.509995</v>
      </c>
      <c r="M941" s="12">
        <v>60.345364000000004</v>
      </c>
      <c r="N941" s="12">
        <v>214.14999399999999</v>
      </c>
      <c r="O941" s="53"/>
      <c r="P941" s="13">
        <f t="shared" si="333"/>
        <v>-8.4728590833702544E-3</v>
      </c>
      <c r="Q941" s="13">
        <f t="shared" si="334"/>
        <v>-6.3069078891523356E-3</v>
      </c>
      <c r="R941" s="13">
        <f t="shared" si="335"/>
        <v>-1.0406790726642523E-3</v>
      </c>
      <c r="S941" s="13">
        <f t="shared" si="336"/>
        <v>6.694166845284677E-3</v>
      </c>
      <c r="T941" s="13">
        <f t="shared" si="337"/>
        <v>2.0330097150522697E-4</v>
      </c>
      <c r="U941" s="13">
        <f t="shared" si="338"/>
        <v>-2.5017940790613813E-2</v>
      </c>
      <c r="V941" s="13">
        <f t="shared" si="339"/>
        <v>-8.9871566895927124E-4</v>
      </c>
      <c r="W941" s="13">
        <f t="shared" si="340"/>
        <v>1.6123569839106011E-3</v>
      </c>
      <c r="X941" s="13">
        <f t="shared" si="341"/>
        <v>8.5769389777354821E-3</v>
      </c>
      <c r="Y941" s="13">
        <f t="shared" si="342"/>
        <v>2.6453806066778274E-2</v>
      </c>
      <c r="Z941" s="13">
        <f t="shared" si="343"/>
        <v>3.0916630214794072E-2</v>
      </c>
      <c r="AA941" s="13">
        <f t="shared" si="344"/>
        <v>1.5850264819017301E-3</v>
      </c>
      <c r="AB941" s="13">
        <f t="shared" si="345"/>
        <v>8.638832836016741E-3</v>
      </c>
      <c r="AC941" s="55"/>
      <c r="AD941" s="14">
        <f t="shared" si="346"/>
        <v>5.2974815668235574E-3</v>
      </c>
      <c r="AE941" s="14">
        <f t="shared" si="347"/>
        <v>-9.5959634704706801E-4</v>
      </c>
      <c r="AF941" s="14">
        <f t="shared" si="348"/>
        <v>-2.5664421499094706E-2</v>
      </c>
      <c r="AG941" s="14">
        <f t="shared" si="349"/>
        <v>-1.9536690970838985E-3</v>
      </c>
      <c r="AH941" s="14">
        <f t="shared" si="350"/>
        <v>5.5162464338055295E-4</v>
      </c>
      <c r="AI941" s="14">
        <f t="shared" si="351"/>
        <v>7.8910837604537695E-3</v>
      </c>
      <c r="AJ941" s="14">
        <f t="shared" si="352"/>
        <v>2.5314158185340489E-2</v>
      </c>
      <c r="AK941" s="14">
        <f t="shared" si="353"/>
        <v>2.9577808755539711E-2</v>
      </c>
      <c r="AL941" s="14">
        <f t="shared" si="354"/>
        <v>1.2274258570675863E-3</v>
      </c>
      <c r="AM941" s="14">
        <f t="shared" si="355"/>
        <v>7.7102952360365764E-3</v>
      </c>
    </row>
    <row r="942" spans="1:39" x14ac:dyDescent="0.25">
      <c r="A942" s="11">
        <v>44117</v>
      </c>
      <c r="B942" s="12">
        <v>13212</v>
      </c>
      <c r="C942" s="12">
        <v>3511.93</v>
      </c>
      <c r="D942" s="12">
        <v>11863.900390999999</v>
      </c>
      <c r="E942" s="12">
        <v>514.30999799999995</v>
      </c>
      <c r="F942" s="12">
        <v>3443.6298830000001</v>
      </c>
      <c r="G942" s="12">
        <v>40.919998</v>
      </c>
      <c r="H942" s="12">
        <v>266.82998700000002</v>
      </c>
      <c r="I942" s="12">
        <v>1571.6800539999999</v>
      </c>
      <c r="J942" s="12">
        <v>83.489998</v>
      </c>
      <c r="K942" s="12">
        <v>554.09002699999996</v>
      </c>
      <c r="L942" s="12">
        <v>207.740005</v>
      </c>
      <c r="M942" s="12">
        <v>60.441012999999998</v>
      </c>
      <c r="N942" s="12">
        <v>216</v>
      </c>
      <c r="O942" s="53"/>
      <c r="P942" s="13">
        <f t="shared" si="333"/>
        <v>-5.2073872237359264E-3</v>
      </c>
      <c r="Q942" s="13">
        <f t="shared" si="334"/>
        <v>-6.623138843883547E-3</v>
      </c>
      <c r="R942" s="13">
        <f t="shared" si="335"/>
        <v>-8.0218072356874615E-3</v>
      </c>
      <c r="S942" s="13">
        <f t="shared" si="336"/>
        <v>-1.5554821082828574E-2</v>
      </c>
      <c r="T942" s="13">
        <f t="shared" si="337"/>
        <v>-2.3208046368321078E-2</v>
      </c>
      <c r="U942" s="13">
        <f t="shared" si="338"/>
        <v>-7.3313542195188042E-3</v>
      </c>
      <c r="V942" s="13">
        <f t="shared" si="339"/>
        <v>-1.8738523567817689E-2</v>
      </c>
      <c r="W942" s="13">
        <f t="shared" si="340"/>
        <v>-2.2906048790511946E-3</v>
      </c>
      <c r="X942" s="13">
        <f t="shared" si="341"/>
        <v>-8.2644031204791579E-3</v>
      </c>
      <c r="Y942" s="13">
        <f t="shared" si="342"/>
        <v>-2.2812204486762799E-2</v>
      </c>
      <c r="Z942" s="13">
        <f t="shared" si="343"/>
        <v>-1.9928751806855827E-2</v>
      </c>
      <c r="AA942" s="13">
        <f t="shared" si="344"/>
        <v>3.9563863696328028E-3</v>
      </c>
      <c r="AB942" s="13">
        <f t="shared" si="345"/>
        <v>-1.7870375000000105E-2</v>
      </c>
      <c r="AC942" s="55"/>
      <c r="AD942" s="14">
        <f t="shared" si="346"/>
        <v>-1.6951506361289694E-2</v>
      </c>
      <c r="AE942" s="14">
        <f t="shared" si="347"/>
        <v>-2.4370943686873373E-2</v>
      </c>
      <c r="AF942" s="14">
        <f t="shared" si="348"/>
        <v>-7.9778349279996993E-3</v>
      </c>
      <c r="AG942" s="14">
        <f t="shared" si="349"/>
        <v>-1.9793476995942316E-2</v>
      </c>
      <c r="AH942" s="14">
        <f t="shared" si="350"/>
        <v>-3.3513372195812428E-3</v>
      </c>
      <c r="AI942" s="14">
        <f t="shared" si="351"/>
        <v>-8.9502583377608705E-3</v>
      </c>
      <c r="AJ942" s="14">
        <f t="shared" si="352"/>
        <v>-2.3951852368200584E-2</v>
      </c>
      <c r="AK942" s="14">
        <f t="shared" si="353"/>
        <v>-2.1267573266110187E-2</v>
      </c>
      <c r="AL942" s="14">
        <f t="shared" si="354"/>
        <v>3.5987857447986587E-3</v>
      </c>
      <c r="AM942" s="14">
        <f t="shared" si="355"/>
        <v>-1.8798912599980271E-2</v>
      </c>
    </row>
    <row r="943" spans="1:39" x14ac:dyDescent="0.25">
      <c r="A943" s="11">
        <v>44118</v>
      </c>
      <c r="B943" s="12">
        <v>13143.2</v>
      </c>
      <c r="C943" s="12">
        <v>3488.67</v>
      </c>
      <c r="D943" s="12">
        <v>11768.730469</v>
      </c>
      <c r="E943" s="12">
        <v>506.30999800000001</v>
      </c>
      <c r="F943" s="12">
        <v>3363.709961</v>
      </c>
      <c r="G943" s="12">
        <v>40.619999</v>
      </c>
      <c r="H943" s="12">
        <v>261.82998700000002</v>
      </c>
      <c r="I943" s="12">
        <v>1568.079956</v>
      </c>
      <c r="J943" s="12">
        <v>82.800003000000004</v>
      </c>
      <c r="K943" s="12">
        <v>541.45001200000002</v>
      </c>
      <c r="L943" s="12">
        <v>203.60000600000001</v>
      </c>
      <c r="M943" s="12">
        <v>60.680140999999999</v>
      </c>
      <c r="N943" s="12">
        <v>212.13999899999999</v>
      </c>
      <c r="O943" s="53"/>
      <c r="P943" s="13">
        <f t="shared" si="333"/>
        <v>-4.4890133300878876E-4</v>
      </c>
      <c r="Q943" s="13">
        <f t="shared" si="334"/>
        <v>-1.5278028589691406E-3</v>
      </c>
      <c r="R943" s="13">
        <f t="shared" si="335"/>
        <v>-4.6615352560335221E-3</v>
      </c>
      <c r="S943" s="13">
        <f t="shared" si="336"/>
        <v>-1.0191392665329202E-2</v>
      </c>
      <c r="T943" s="13">
        <f t="shared" si="337"/>
        <v>-7.4501247998652875E-3</v>
      </c>
      <c r="U943" s="13">
        <f t="shared" si="338"/>
        <v>-3.988180797345664E-2</v>
      </c>
      <c r="V943" s="13">
        <f t="shared" si="339"/>
        <v>-1.5697155421697362E-2</v>
      </c>
      <c r="W943" s="13">
        <f t="shared" si="340"/>
        <v>-5.7075858700664783E-3</v>
      </c>
      <c r="X943" s="13">
        <f t="shared" si="341"/>
        <v>-1.7029033199431165E-2</v>
      </c>
      <c r="Y943" s="13">
        <f t="shared" si="342"/>
        <v>9.0495888658326251E-4</v>
      </c>
      <c r="Z943" s="13">
        <f t="shared" si="343"/>
        <v>-2.2593663381327289E-3</v>
      </c>
      <c r="AA943" s="13">
        <f t="shared" si="344"/>
        <v>-1.7969767077502308E-2</v>
      </c>
      <c r="AB943" s="13">
        <f t="shared" si="345"/>
        <v>-1.668706051045088E-2</v>
      </c>
      <c r="AC943" s="55"/>
      <c r="AD943" s="14">
        <f t="shared" si="346"/>
        <v>-1.1588077943790322E-2</v>
      </c>
      <c r="AE943" s="14">
        <f t="shared" si="347"/>
        <v>-8.6130221184175827E-3</v>
      </c>
      <c r="AF943" s="14">
        <f t="shared" si="348"/>
        <v>-4.0528288681937537E-2</v>
      </c>
      <c r="AG943" s="14">
        <f t="shared" si="349"/>
        <v>-1.6752108849821989E-2</v>
      </c>
      <c r="AH943" s="14">
        <f t="shared" si="350"/>
        <v>-6.7683182105965269E-3</v>
      </c>
      <c r="AI943" s="14">
        <f t="shared" si="351"/>
        <v>-1.7714888416712878E-2</v>
      </c>
      <c r="AJ943" s="14">
        <f t="shared" si="352"/>
        <v>-2.346889948545215E-4</v>
      </c>
      <c r="AK943" s="14">
        <f t="shared" si="353"/>
        <v>-3.59818779738709E-3</v>
      </c>
      <c r="AL943" s="14">
        <f t="shared" si="354"/>
        <v>-1.832736770233645E-2</v>
      </c>
      <c r="AM943" s="14">
        <f t="shared" si="355"/>
        <v>-1.7615598110431046E-2</v>
      </c>
    </row>
    <row r="944" spans="1:39" x14ac:dyDescent="0.25">
      <c r="A944" s="11">
        <v>44119</v>
      </c>
      <c r="B944" s="12">
        <v>13137.3</v>
      </c>
      <c r="C944" s="12">
        <v>3483.34</v>
      </c>
      <c r="D944" s="12">
        <v>11713.870117</v>
      </c>
      <c r="E944" s="12">
        <v>501.14999399999999</v>
      </c>
      <c r="F944" s="12">
        <v>3338.6499020000001</v>
      </c>
      <c r="G944" s="12">
        <v>39</v>
      </c>
      <c r="H944" s="12">
        <v>257.72000100000002</v>
      </c>
      <c r="I944" s="12">
        <v>1559.130005</v>
      </c>
      <c r="J944" s="12">
        <v>81.389999000000003</v>
      </c>
      <c r="K944" s="12">
        <v>541.94000200000005</v>
      </c>
      <c r="L944" s="12">
        <v>203.13999899999999</v>
      </c>
      <c r="M944" s="12">
        <v>59.589733000000003</v>
      </c>
      <c r="N944" s="12">
        <v>208.60000600000001</v>
      </c>
      <c r="O944" s="53"/>
      <c r="P944" s="13">
        <f t="shared" si="333"/>
        <v>2.4358125337777814E-3</v>
      </c>
      <c r="Q944" s="13">
        <f t="shared" si="334"/>
        <v>1.3492797142955482E-4</v>
      </c>
      <c r="R944" s="13">
        <f t="shared" si="335"/>
        <v>-3.6120041094357402E-3</v>
      </c>
      <c r="S944" s="13">
        <f t="shared" si="336"/>
        <v>3.3323616082892027E-3</v>
      </c>
      <c r="T944" s="13">
        <f t="shared" si="337"/>
        <v>-1.9750480863686581E-2</v>
      </c>
      <c r="U944" s="13">
        <f t="shared" si="338"/>
        <v>-1.4359000000000011E-2</v>
      </c>
      <c r="V944" s="13">
        <f t="shared" si="339"/>
        <v>3.2204989786568383E-3</v>
      </c>
      <c r="W944" s="13">
        <f t="shared" si="340"/>
        <v>8.9024038761924551E-3</v>
      </c>
      <c r="X944" s="13">
        <f t="shared" si="341"/>
        <v>-7.7404718975362385E-3</v>
      </c>
      <c r="Y944" s="13">
        <f t="shared" si="342"/>
        <v>-2.0574277519377571E-2</v>
      </c>
      <c r="Z944" s="13">
        <f t="shared" si="343"/>
        <v>6.4487447398284825E-3</v>
      </c>
      <c r="AA944" s="13">
        <f t="shared" si="344"/>
        <v>7.3836041520776163E-3</v>
      </c>
      <c r="AB944" s="13">
        <f t="shared" si="345"/>
        <v>-6.0403162212756545E-3</v>
      </c>
      <c r="AC944" s="55"/>
      <c r="AD944" s="14">
        <f t="shared" si="346"/>
        <v>1.9356763298280829E-3</v>
      </c>
      <c r="AE944" s="14">
        <f t="shared" si="347"/>
        <v>-2.0913378182238877E-2</v>
      </c>
      <c r="AF944" s="14">
        <f t="shared" si="348"/>
        <v>-1.5005480708480906E-2</v>
      </c>
      <c r="AG944" s="14">
        <f t="shared" si="349"/>
        <v>2.165545550532211E-3</v>
      </c>
      <c r="AH944" s="14">
        <f t="shared" si="350"/>
        <v>7.8416715356624065E-3</v>
      </c>
      <c r="AI944" s="14">
        <f t="shared" si="351"/>
        <v>-8.4263271148179511E-3</v>
      </c>
      <c r="AJ944" s="14">
        <f t="shared" si="352"/>
        <v>-2.1713925400815355E-2</v>
      </c>
      <c r="AK944" s="14">
        <f t="shared" si="353"/>
        <v>5.1099232805741218E-3</v>
      </c>
      <c r="AL944" s="14">
        <f t="shared" si="354"/>
        <v>7.0260035272434723E-3</v>
      </c>
      <c r="AM944" s="14">
        <f t="shared" si="355"/>
        <v>-6.9688538212558191E-3</v>
      </c>
    </row>
    <row r="945" spans="1:39" x14ac:dyDescent="0.25">
      <c r="A945" s="11">
        <v>44120</v>
      </c>
      <c r="B945" s="12">
        <v>13169.3</v>
      </c>
      <c r="C945" s="12">
        <v>3483.81</v>
      </c>
      <c r="D945" s="12">
        <v>11671.559569999999</v>
      </c>
      <c r="E945" s="12">
        <v>502.82000699999998</v>
      </c>
      <c r="F945" s="12">
        <v>3272.709961</v>
      </c>
      <c r="G945" s="12">
        <v>38.439999</v>
      </c>
      <c r="H945" s="12">
        <v>258.54998799999998</v>
      </c>
      <c r="I945" s="12">
        <v>1573.01001</v>
      </c>
      <c r="J945" s="12">
        <v>80.760002</v>
      </c>
      <c r="K945" s="12">
        <v>530.78997800000002</v>
      </c>
      <c r="L945" s="12">
        <v>204.449997</v>
      </c>
      <c r="M945" s="12">
        <v>60.029719999999998</v>
      </c>
      <c r="N945" s="12">
        <v>207.33999600000001</v>
      </c>
      <c r="O945" s="53"/>
      <c r="P945" s="13">
        <f t="shared" si="333"/>
        <v>-1.1450874382085585E-2</v>
      </c>
      <c r="Q945" s="13">
        <f t="shared" si="334"/>
        <v>-1.6329822808936134E-2</v>
      </c>
      <c r="R945" s="13">
        <f t="shared" si="335"/>
        <v>-1.6508478223874579E-2</v>
      </c>
      <c r="S945" s="13">
        <f t="shared" si="336"/>
        <v>-1.5154518304598685E-2</v>
      </c>
      <c r="T945" s="13">
        <f t="shared" si="337"/>
        <v>-2.0013994756805764E-2</v>
      </c>
      <c r="U945" s="13">
        <f t="shared" si="338"/>
        <v>-1.7429735104831701E-2</v>
      </c>
      <c r="V945" s="13">
        <f t="shared" si="339"/>
        <v>-1.3691715970994278E-2</v>
      </c>
      <c r="W945" s="13">
        <f t="shared" si="340"/>
        <v>-2.4411812229980567E-2</v>
      </c>
      <c r="X945" s="13">
        <f t="shared" si="341"/>
        <v>-9.286775401516234E-3</v>
      </c>
      <c r="Y945" s="13">
        <f t="shared" si="342"/>
        <v>-1.3189209084885078E-4</v>
      </c>
      <c r="Z945" s="13">
        <f t="shared" si="343"/>
        <v>-2.1472238026004953E-2</v>
      </c>
      <c r="AA945" s="13">
        <f t="shared" si="344"/>
        <v>-1.5296289904400573E-2</v>
      </c>
      <c r="AB945" s="13">
        <f t="shared" si="345"/>
        <v>-2.0111884250253453E-2</v>
      </c>
      <c r="AC945" s="55"/>
      <c r="AD945" s="14">
        <f t="shared" si="346"/>
        <v>-1.6551203583059806E-2</v>
      </c>
      <c r="AE945" s="14">
        <f t="shared" si="347"/>
        <v>-2.1176892075358059E-2</v>
      </c>
      <c r="AF945" s="14">
        <f t="shared" si="348"/>
        <v>-1.8076215813312594E-2</v>
      </c>
      <c r="AG945" s="14">
        <f t="shared" si="349"/>
        <v>-1.4746669399118905E-2</v>
      </c>
      <c r="AH945" s="14">
        <f t="shared" si="350"/>
        <v>-2.5472544570510614E-2</v>
      </c>
      <c r="AI945" s="14">
        <f t="shared" si="351"/>
        <v>-9.9726306187979466E-3</v>
      </c>
      <c r="AJ945" s="14">
        <f t="shared" si="352"/>
        <v>-1.2715399722866348E-3</v>
      </c>
      <c r="AK945" s="14">
        <f t="shared" si="353"/>
        <v>-2.2811059485259313E-2</v>
      </c>
      <c r="AL945" s="14">
        <f t="shared" si="354"/>
        <v>-1.5653890529234715E-2</v>
      </c>
      <c r="AM945" s="14">
        <f t="shared" si="355"/>
        <v>-2.104042185023362E-2</v>
      </c>
    </row>
    <row r="946" spans="1:39" x14ac:dyDescent="0.25">
      <c r="A946" s="11">
        <v>44123</v>
      </c>
      <c r="B946" s="12">
        <v>13018.5</v>
      </c>
      <c r="C946" s="12">
        <v>3426.92</v>
      </c>
      <c r="D946" s="12">
        <v>11478.879883</v>
      </c>
      <c r="E946" s="12">
        <v>495.20001200000002</v>
      </c>
      <c r="F946" s="12">
        <v>3207.209961</v>
      </c>
      <c r="G946" s="12">
        <v>37.770000000000003</v>
      </c>
      <c r="H946" s="12">
        <v>255.009995</v>
      </c>
      <c r="I946" s="12">
        <v>1534.6099850000001</v>
      </c>
      <c r="J946" s="12">
        <v>80.010002</v>
      </c>
      <c r="K946" s="12">
        <v>530.71997099999999</v>
      </c>
      <c r="L946" s="12">
        <v>200.05999800000001</v>
      </c>
      <c r="M946" s="12">
        <v>59.111488000000001</v>
      </c>
      <c r="N946" s="12">
        <v>203.16999799999999</v>
      </c>
      <c r="O946" s="53"/>
      <c r="P946" s="13">
        <f t="shared" si="333"/>
        <v>5.6611744824672794E-3</v>
      </c>
      <c r="Q946" s="13">
        <f t="shared" si="334"/>
        <v>4.7272769717412455E-3</v>
      </c>
      <c r="R946" s="13">
        <f t="shared" si="335"/>
        <v>3.2764826693327809E-3</v>
      </c>
      <c r="S946" s="13">
        <f t="shared" si="336"/>
        <v>-1.2520698404183683E-3</v>
      </c>
      <c r="T946" s="13">
        <f t="shared" si="337"/>
        <v>3.0556306319728943E-3</v>
      </c>
      <c r="U946" s="13">
        <f t="shared" si="338"/>
        <v>-6.0894625364047439E-3</v>
      </c>
      <c r="V946" s="13">
        <f t="shared" si="339"/>
        <v>3.7645818549190135E-3</v>
      </c>
      <c r="W946" s="13">
        <f t="shared" si="340"/>
        <v>1.3892825674531206E-2</v>
      </c>
      <c r="X946" s="13">
        <f t="shared" si="341"/>
        <v>2.3746406105575879E-3</v>
      </c>
      <c r="Y946" s="13">
        <f t="shared" si="342"/>
        <v>-9.9864114591610154E-3</v>
      </c>
      <c r="Z946" s="13">
        <f t="shared" si="343"/>
        <v>9.4971959361909164E-3</v>
      </c>
      <c r="AA946" s="13">
        <f t="shared" si="344"/>
        <v>1.0679531532009401E-2</v>
      </c>
      <c r="AB946" s="13">
        <f t="shared" si="345"/>
        <v>3.8884136820240833E-3</v>
      </c>
      <c r="AC946" s="55"/>
      <c r="AD946" s="14">
        <f t="shared" si="346"/>
        <v>-2.6487551188794879E-3</v>
      </c>
      <c r="AE946" s="14">
        <f t="shared" si="347"/>
        <v>1.8927333134205993E-3</v>
      </c>
      <c r="AF946" s="14">
        <f t="shared" si="348"/>
        <v>-6.7359432448856381E-3</v>
      </c>
      <c r="AG946" s="14">
        <f t="shared" si="349"/>
        <v>2.7096284267943862E-3</v>
      </c>
      <c r="AH946" s="14">
        <f t="shared" si="350"/>
        <v>1.2832093334001158E-2</v>
      </c>
      <c r="AI946" s="14">
        <f t="shared" si="351"/>
        <v>1.6887853932758749E-3</v>
      </c>
      <c r="AJ946" s="14">
        <f t="shared" si="352"/>
        <v>-1.11260593405988E-2</v>
      </c>
      <c r="AK946" s="14">
        <f t="shared" si="353"/>
        <v>8.1583744769365557E-3</v>
      </c>
      <c r="AL946" s="14">
        <f t="shared" si="354"/>
        <v>1.0321930907175257E-2</v>
      </c>
      <c r="AM946" s="14">
        <f t="shared" si="355"/>
        <v>2.9598760820439187E-3</v>
      </c>
    </row>
    <row r="947" spans="1:39" x14ac:dyDescent="0.25">
      <c r="A947" s="11">
        <v>44124</v>
      </c>
      <c r="B947" s="12">
        <v>13092.2</v>
      </c>
      <c r="C947" s="12">
        <v>3443.12</v>
      </c>
      <c r="D947" s="12">
        <v>11516.490234000001</v>
      </c>
      <c r="E947" s="12">
        <v>494.57998700000002</v>
      </c>
      <c r="F947" s="12">
        <v>3217.01001</v>
      </c>
      <c r="G947" s="12">
        <v>37.540000999999997</v>
      </c>
      <c r="H947" s="12">
        <v>255.970001</v>
      </c>
      <c r="I947" s="12">
        <v>1555.9300539999999</v>
      </c>
      <c r="J947" s="12">
        <v>80.199996999999996</v>
      </c>
      <c r="K947" s="12">
        <v>525.419983</v>
      </c>
      <c r="L947" s="12">
        <v>201.96000699999999</v>
      </c>
      <c r="M947" s="12">
        <v>59.742770999999998</v>
      </c>
      <c r="N947" s="12">
        <v>203.96000699999999</v>
      </c>
      <c r="O947" s="53"/>
      <c r="P947" s="13">
        <f t="shared" si="333"/>
        <v>-3.9794686912818511E-3</v>
      </c>
      <c r="Q947" s="13">
        <f t="shared" si="334"/>
        <v>-2.1956829851994542E-3</v>
      </c>
      <c r="R947" s="13">
        <f t="shared" si="335"/>
        <v>-2.7612409122805825E-3</v>
      </c>
      <c r="S947" s="13">
        <f t="shared" si="336"/>
        <v>2.7902544305740129E-3</v>
      </c>
      <c r="T947" s="13">
        <f t="shared" si="337"/>
        <v>-9.9689055676889238E-3</v>
      </c>
      <c r="U947" s="13">
        <f t="shared" si="338"/>
        <v>-1.0388891571952663E-2</v>
      </c>
      <c r="V947" s="13">
        <f t="shared" si="339"/>
        <v>-6.7976911091233161E-3</v>
      </c>
      <c r="W947" s="13">
        <f t="shared" si="340"/>
        <v>2.4024219407487557E-2</v>
      </c>
      <c r="X947" s="13">
        <f t="shared" si="341"/>
        <v>-1.3715835924532627E-3</v>
      </c>
      <c r="Y947" s="13">
        <f t="shared" si="342"/>
        <v>-6.9220806548577762E-2</v>
      </c>
      <c r="Z947" s="13">
        <f t="shared" si="343"/>
        <v>5.5010891339491774E-2</v>
      </c>
      <c r="AA947" s="13">
        <f t="shared" si="344"/>
        <v>-1.4088951448201104E-2</v>
      </c>
      <c r="AB947" s="13">
        <f t="shared" si="345"/>
        <v>7.8446310310236189E-3</v>
      </c>
      <c r="AC947" s="55"/>
      <c r="AD947" s="14">
        <f t="shared" si="346"/>
        <v>1.3935691521128931E-3</v>
      </c>
      <c r="AE947" s="14">
        <f t="shared" si="347"/>
        <v>-1.1131802886241219E-2</v>
      </c>
      <c r="AF947" s="14">
        <f t="shared" si="348"/>
        <v>-1.1035372280433558E-2</v>
      </c>
      <c r="AG947" s="14">
        <f t="shared" si="349"/>
        <v>-7.852644537247943E-3</v>
      </c>
      <c r="AH947" s="14">
        <f t="shared" si="350"/>
        <v>2.296348706695751E-2</v>
      </c>
      <c r="AI947" s="14">
        <f t="shared" si="351"/>
        <v>-2.0574388097349757E-3</v>
      </c>
      <c r="AJ947" s="14">
        <f t="shared" si="352"/>
        <v>-7.036045443001554E-2</v>
      </c>
      <c r="AK947" s="14">
        <f t="shared" si="353"/>
        <v>5.3672069880237414E-2</v>
      </c>
      <c r="AL947" s="14">
        <f t="shared" si="354"/>
        <v>-1.4446552073035248E-2</v>
      </c>
      <c r="AM947" s="14">
        <f t="shared" si="355"/>
        <v>6.9160934310434543E-3</v>
      </c>
    </row>
    <row r="948" spans="1:39" x14ac:dyDescent="0.25">
      <c r="A948" s="11">
        <v>44125</v>
      </c>
      <c r="B948" s="12">
        <v>13040.1</v>
      </c>
      <c r="C948" s="12">
        <v>3435.56</v>
      </c>
      <c r="D948" s="12">
        <v>11484.690430000001</v>
      </c>
      <c r="E948" s="12">
        <v>495.959991</v>
      </c>
      <c r="F948" s="12">
        <v>3184.9399410000001</v>
      </c>
      <c r="G948" s="12">
        <v>37.150002000000001</v>
      </c>
      <c r="H948" s="12">
        <v>254.229996</v>
      </c>
      <c r="I948" s="12">
        <v>1593.3100589999999</v>
      </c>
      <c r="J948" s="12">
        <v>80.089995999999999</v>
      </c>
      <c r="K948" s="12">
        <v>489.04998799999998</v>
      </c>
      <c r="L948" s="12">
        <v>213.070007</v>
      </c>
      <c r="M948" s="12">
        <v>58.901057999999999</v>
      </c>
      <c r="N948" s="12">
        <v>205.55999800000001</v>
      </c>
      <c r="O948" s="53"/>
      <c r="P948" s="13">
        <f t="shared" si="333"/>
        <v>8.113434712923917E-3</v>
      </c>
      <c r="Q948" s="13">
        <f t="shared" si="334"/>
        <v>5.2189453829942778E-3</v>
      </c>
      <c r="R948" s="13">
        <f t="shared" si="335"/>
        <v>1.8563265705715537E-3</v>
      </c>
      <c r="S948" s="13">
        <f t="shared" si="336"/>
        <v>-2.492133483404313E-2</v>
      </c>
      <c r="T948" s="13">
        <f t="shared" si="337"/>
        <v>-2.6813814885685572E-3</v>
      </c>
      <c r="U948" s="13">
        <f t="shared" si="338"/>
        <v>-7.8062176147394302E-3</v>
      </c>
      <c r="V948" s="13">
        <f t="shared" si="339"/>
        <v>-1.7936506595390145E-2</v>
      </c>
      <c r="W948" s="13">
        <f t="shared" si="340"/>
        <v>1.3820220914076309E-2</v>
      </c>
      <c r="X948" s="13">
        <f t="shared" si="341"/>
        <v>5.8684233171892863E-3</v>
      </c>
      <c r="Y948" s="13">
        <f t="shared" si="342"/>
        <v>-7.8110154252779562E-3</v>
      </c>
      <c r="Z948" s="13">
        <f t="shared" si="343"/>
        <v>-4.2896764911637741E-2</v>
      </c>
      <c r="AA948" s="13">
        <f t="shared" si="344"/>
        <v>-1.6242492622109417E-4</v>
      </c>
      <c r="AB948" s="13">
        <f t="shared" si="345"/>
        <v>1.1188961969147426E-2</v>
      </c>
      <c r="AC948" s="55"/>
      <c r="AD948" s="14">
        <f t="shared" si="346"/>
        <v>-2.631802011250425E-2</v>
      </c>
      <c r="AE948" s="14">
        <f t="shared" si="347"/>
        <v>-3.8442788071208524E-3</v>
      </c>
      <c r="AF948" s="14">
        <f t="shared" si="348"/>
        <v>-8.4526983232203253E-3</v>
      </c>
      <c r="AG948" s="14">
        <f t="shared" si="349"/>
        <v>-1.8991460023514772E-2</v>
      </c>
      <c r="AH948" s="14">
        <f t="shared" si="350"/>
        <v>1.275948857354626E-2</v>
      </c>
      <c r="AI948" s="14">
        <f t="shared" si="351"/>
        <v>5.1825680999075729E-3</v>
      </c>
      <c r="AJ948" s="14">
        <f t="shared" si="352"/>
        <v>-8.9506633067157407E-3</v>
      </c>
      <c r="AK948" s="14">
        <f t="shared" si="353"/>
        <v>-4.4235586370892102E-2</v>
      </c>
      <c r="AL948" s="14">
        <f t="shared" si="354"/>
        <v>-5.2002555105523803E-4</v>
      </c>
      <c r="AM948" s="14">
        <f t="shared" si="355"/>
        <v>1.0260424369167262E-2</v>
      </c>
    </row>
    <row r="949" spans="1:39" x14ac:dyDescent="0.25">
      <c r="A949" s="11">
        <v>44126</v>
      </c>
      <c r="B949" s="12">
        <v>13145.9</v>
      </c>
      <c r="C949" s="12">
        <v>3453.49</v>
      </c>
      <c r="D949" s="12">
        <v>11506.009765999999</v>
      </c>
      <c r="E949" s="12">
        <v>483.60000600000001</v>
      </c>
      <c r="F949" s="12">
        <v>3176.3999020000001</v>
      </c>
      <c r="G949" s="12">
        <v>36.860000999999997</v>
      </c>
      <c r="H949" s="12">
        <v>249.66999799999999</v>
      </c>
      <c r="I949" s="12">
        <v>1615.329956</v>
      </c>
      <c r="J949" s="12">
        <v>80.559997999999993</v>
      </c>
      <c r="K949" s="12">
        <v>485.23001099999999</v>
      </c>
      <c r="L949" s="12">
        <v>203.929993</v>
      </c>
      <c r="M949" s="12">
        <v>58.891491000000002</v>
      </c>
      <c r="N949" s="12">
        <v>207.86000100000001</v>
      </c>
      <c r="O949" s="53"/>
      <c r="P949" s="13">
        <f t="shared" si="333"/>
        <v>4.1077446199955236E-3</v>
      </c>
      <c r="Q949" s="13">
        <f t="shared" si="334"/>
        <v>3.4457896215134287E-3</v>
      </c>
      <c r="R949" s="13">
        <f t="shared" si="335"/>
        <v>3.6737763881367069E-3</v>
      </c>
      <c r="S949" s="13">
        <f t="shared" si="336"/>
        <v>1.0132328244842892E-2</v>
      </c>
      <c r="T949" s="13">
        <f t="shared" si="337"/>
        <v>8.8150109759070894E-3</v>
      </c>
      <c r="U949" s="13">
        <f t="shared" si="338"/>
        <v>8.41011914242773E-3</v>
      </c>
      <c r="V949" s="13">
        <f t="shared" si="339"/>
        <v>3.4045179909842904E-3</v>
      </c>
      <c r="W949" s="13">
        <f t="shared" si="340"/>
        <v>1.5891517336535932E-2</v>
      </c>
      <c r="X949" s="13">
        <f t="shared" si="341"/>
        <v>-2.1102160404720127E-3</v>
      </c>
      <c r="Y949" s="13">
        <f t="shared" si="342"/>
        <v>6.2856540833373664E-3</v>
      </c>
      <c r="Z949" s="13">
        <f t="shared" si="343"/>
        <v>-4.3642427820805851E-3</v>
      </c>
      <c r="AA949" s="13">
        <f t="shared" si="344"/>
        <v>-4.0604168096203264E-3</v>
      </c>
      <c r="AB949" s="13">
        <f t="shared" si="345"/>
        <v>-3.396515907839337E-2</v>
      </c>
      <c r="AC949" s="55"/>
      <c r="AD949" s="14">
        <f t="shared" si="346"/>
        <v>8.7356429663817715E-3</v>
      </c>
      <c r="AE949" s="14">
        <f t="shared" si="347"/>
        <v>7.6521136573547942E-3</v>
      </c>
      <c r="AF949" s="14">
        <f t="shared" si="348"/>
        <v>7.7636384339468357E-3</v>
      </c>
      <c r="AG949" s="14">
        <f t="shared" si="349"/>
        <v>2.3495645628596631E-3</v>
      </c>
      <c r="AH949" s="14">
        <f t="shared" si="350"/>
        <v>1.4830784996005883E-2</v>
      </c>
      <c r="AI949" s="14">
        <f t="shared" si="351"/>
        <v>-2.7960712577537257E-3</v>
      </c>
      <c r="AJ949" s="14">
        <f t="shared" si="352"/>
        <v>5.146006201899582E-3</v>
      </c>
      <c r="AK949" s="14">
        <f t="shared" si="353"/>
        <v>-5.7030642413349458E-3</v>
      </c>
      <c r="AL949" s="14">
        <f t="shared" si="354"/>
        <v>-4.4180174344544704E-3</v>
      </c>
      <c r="AM949" s="14">
        <f t="shared" si="355"/>
        <v>-3.4893696678373533E-2</v>
      </c>
    </row>
    <row r="950" spans="1:39" x14ac:dyDescent="0.25">
      <c r="A950" s="11">
        <v>44127</v>
      </c>
      <c r="B950" s="12">
        <v>13199.9</v>
      </c>
      <c r="C950" s="12">
        <v>3465.39</v>
      </c>
      <c r="D950" s="12">
        <v>11548.280273</v>
      </c>
      <c r="E950" s="12">
        <v>488.5</v>
      </c>
      <c r="F950" s="12">
        <v>3204.3999020000001</v>
      </c>
      <c r="G950" s="12">
        <v>37.169998</v>
      </c>
      <c r="H950" s="12">
        <v>250.520004</v>
      </c>
      <c r="I950" s="12">
        <v>1641</v>
      </c>
      <c r="J950" s="12">
        <v>80.389999000000003</v>
      </c>
      <c r="K950" s="12">
        <v>488.27999899999998</v>
      </c>
      <c r="L950" s="12">
        <v>203.03999300000001</v>
      </c>
      <c r="M950" s="12">
        <v>58.652366999999998</v>
      </c>
      <c r="N950" s="12">
        <v>200.800003</v>
      </c>
      <c r="O950" s="53"/>
      <c r="P950" s="13">
        <f t="shared" si="333"/>
        <v>-1.9962272441457873E-2</v>
      </c>
      <c r="Q950" s="13">
        <f t="shared" si="334"/>
        <v>-1.8589538262648642E-2</v>
      </c>
      <c r="R950" s="13">
        <f t="shared" si="335"/>
        <v>-1.6395501193600115E-2</v>
      </c>
      <c r="S950" s="13">
        <f t="shared" si="336"/>
        <v>-2.7226178096212861E-2</v>
      </c>
      <c r="T950" s="13">
        <f t="shared" si="337"/>
        <v>8.2390996153502982E-4</v>
      </c>
      <c r="U950" s="13">
        <f t="shared" si="338"/>
        <v>-8.3399789260145685E-3</v>
      </c>
      <c r="V950" s="13">
        <f t="shared" si="339"/>
        <v>-3.408912607234349E-2</v>
      </c>
      <c r="W950" s="13">
        <f t="shared" si="340"/>
        <v>-3.0804417428397235E-2</v>
      </c>
      <c r="X950" s="13">
        <f t="shared" si="341"/>
        <v>-1.9156624196499883E-2</v>
      </c>
      <c r="Y950" s="13">
        <f t="shared" si="342"/>
        <v>-8.1938641930734413E-5</v>
      </c>
      <c r="Z950" s="13">
        <f t="shared" si="343"/>
        <v>-2.8664264187597821E-2</v>
      </c>
      <c r="AA950" s="13">
        <f t="shared" si="344"/>
        <v>-9.1324021074886685E-3</v>
      </c>
      <c r="AB950" s="13">
        <f t="shared" si="345"/>
        <v>-1.10557817073339E-2</v>
      </c>
      <c r="AC950" s="55"/>
      <c r="AD950" s="14">
        <f t="shared" si="346"/>
        <v>-2.8622863374673981E-2</v>
      </c>
      <c r="AE950" s="14">
        <f t="shared" si="347"/>
        <v>-3.3898735701726516E-4</v>
      </c>
      <c r="AF950" s="14">
        <f t="shared" si="348"/>
        <v>-8.9864596344954636E-3</v>
      </c>
      <c r="AG950" s="14">
        <f t="shared" si="349"/>
        <v>-3.514407950046812E-2</v>
      </c>
      <c r="AH950" s="14">
        <f t="shared" si="350"/>
        <v>-3.1865149768927285E-2</v>
      </c>
      <c r="AI950" s="14">
        <f t="shared" si="351"/>
        <v>-1.9842479413781595E-2</v>
      </c>
      <c r="AJ950" s="14">
        <f t="shared" si="352"/>
        <v>-1.2215865233685184E-3</v>
      </c>
      <c r="AK950" s="14">
        <f t="shared" si="353"/>
        <v>-3.0003085646852182E-2</v>
      </c>
      <c r="AL950" s="14">
        <f t="shared" si="354"/>
        <v>-9.4900027323228126E-3</v>
      </c>
      <c r="AM950" s="14">
        <f t="shared" si="355"/>
        <v>-1.1984319307314065E-2</v>
      </c>
    </row>
    <row r="951" spans="1:39" x14ac:dyDescent="0.25">
      <c r="A951" s="11">
        <v>44130</v>
      </c>
      <c r="B951" s="12">
        <v>12936.4</v>
      </c>
      <c r="C951" s="12">
        <v>3400.97</v>
      </c>
      <c r="D951" s="12">
        <v>11358.940430000001</v>
      </c>
      <c r="E951" s="12">
        <v>475.20001200000002</v>
      </c>
      <c r="F951" s="12">
        <v>3207.040039</v>
      </c>
      <c r="G951" s="12">
        <v>36.860000999999997</v>
      </c>
      <c r="H951" s="12">
        <v>241.979996</v>
      </c>
      <c r="I951" s="12">
        <v>1590.4499510000001</v>
      </c>
      <c r="J951" s="12">
        <v>78.849997999999999</v>
      </c>
      <c r="K951" s="12">
        <v>488.23998999999998</v>
      </c>
      <c r="L951" s="12">
        <v>197.220001</v>
      </c>
      <c r="M951" s="12">
        <v>58.116729999999997</v>
      </c>
      <c r="N951" s="12">
        <v>198.58000200000001</v>
      </c>
      <c r="O951" s="53"/>
      <c r="P951" s="13">
        <f t="shared" si="333"/>
        <v>-9.1601991280417794E-3</v>
      </c>
      <c r="Q951" s="13">
        <f t="shared" si="334"/>
        <v>-3.0256074002417144E-3</v>
      </c>
      <c r="R951" s="13">
        <f t="shared" si="335"/>
        <v>6.3746420228387723E-3</v>
      </c>
      <c r="S951" s="13">
        <f t="shared" si="336"/>
        <v>7.070677430875083E-3</v>
      </c>
      <c r="T951" s="13">
        <f t="shared" si="337"/>
        <v>2.4723744647953794E-2</v>
      </c>
      <c r="U951" s="13">
        <f t="shared" si="338"/>
        <v>-2.1975094357702174E-2</v>
      </c>
      <c r="V951" s="13">
        <f t="shared" si="339"/>
        <v>3.4383036356443242E-2</v>
      </c>
      <c r="W951" s="13">
        <f t="shared" si="340"/>
        <v>8.6831144804757621E-3</v>
      </c>
      <c r="X951" s="13">
        <f t="shared" si="341"/>
        <v>1.9530767775035374E-2</v>
      </c>
      <c r="Y951" s="13">
        <f t="shared" si="342"/>
        <v>1.4132455639286334E-3</v>
      </c>
      <c r="Z951" s="13">
        <f t="shared" si="343"/>
        <v>1.6276199085913268E-2</v>
      </c>
      <c r="AA951" s="13">
        <f t="shared" si="344"/>
        <v>3.7854332134654722E-3</v>
      </c>
      <c r="AB951" s="13">
        <f t="shared" si="345"/>
        <v>2.4171416817690972E-3</v>
      </c>
      <c r="AC951" s="55"/>
      <c r="AD951" s="14">
        <f t="shared" si="346"/>
        <v>5.6739921524139635E-3</v>
      </c>
      <c r="AE951" s="14">
        <f t="shared" si="347"/>
        <v>2.3560847329401498E-2</v>
      </c>
      <c r="AF951" s="14">
        <f t="shared" si="348"/>
        <v>-2.2621575066183067E-2</v>
      </c>
      <c r="AG951" s="14">
        <f t="shared" si="349"/>
        <v>3.3328082928318611E-2</v>
      </c>
      <c r="AH951" s="14">
        <f t="shared" si="350"/>
        <v>7.6223821399457135E-3</v>
      </c>
      <c r="AI951" s="14">
        <f t="shared" si="351"/>
        <v>1.8844912557753661E-2</v>
      </c>
      <c r="AJ951" s="14">
        <f t="shared" si="352"/>
        <v>2.7359768249084941E-4</v>
      </c>
      <c r="AK951" s="14">
        <f t="shared" si="353"/>
        <v>1.4937377626658907E-2</v>
      </c>
      <c r="AL951" s="14">
        <f t="shared" si="354"/>
        <v>3.4278325886313282E-3</v>
      </c>
      <c r="AM951" s="14">
        <f t="shared" si="355"/>
        <v>1.4886040817889325E-3</v>
      </c>
    </row>
    <row r="952" spans="1:39" x14ac:dyDescent="0.25">
      <c r="A952" s="11">
        <v>44131</v>
      </c>
      <c r="B952" s="12">
        <v>12817.9</v>
      </c>
      <c r="C952" s="12">
        <v>3390.68</v>
      </c>
      <c r="D952" s="12">
        <v>11431.349609000001</v>
      </c>
      <c r="E952" s="12">
        <v>478.55999800000001</v>
      </c>
      <c r="F952" s="12">
        <v>3286.330078</v>
      </c>
      <c r="G952" s="12">
        <v>36.049999</v>
      </c>
      <c r="H952" s="12">
        <v>250.300003</v>
      </c>
      <c r="I952" s="12">
        <v>1604.26001</v>
      </c>
      <c r="J952" s="12">
        <v>80.389999000000003</v>
      </c>
      <c r="K952" s="12">
        <v>488.92999300000002</v>
      </c>
      <c r="L952" s="12">
        <v>200.429993</v>
      </c>
      <c r="M952" s="12">
        <v>58.336727000000003</v>
      </c>
      <c r="N952" s="12">
        <v>199.05999800000001</v>
      </c>
      <c r="O952" s="53"/>
      <c r="P952" s="13">
        <f t="shared" si="333"/>
        <v>-3.1401399605239577E-2</v>
      </c>
      <c r="Q952" s="13">
        <f t="shared" si="334"/>
        <v>-3.5287906850543171E-2</v>
      </c>
      <c r="R952" s="13">
        <f t="shared" si="335"/>
        <v>-3.7307886346528041E-2</v>
      </c>
      <c r="S952" s="13">
        <f t="shared" si="336"/>
        <v>-4.5114504116994691E-2</v>
      </c>
      <c r="T952" s="13">
        <f t="shared" si="337"/>
        <v>-3.7595142930739955E-2</v>
      </c>
      <c r="U952" s="13">
        <f t="shared" si="338"/>
        <v>-5.492369084393034E-2</v>
      </c>
      <c r="V952" s="13">
        <f t="shared" si="339"/>
        <v>-4.7423131672914898E-2</v>
      </c>
      <c r="W952" s="13">
        <f t="shared" si="340"/>
        <v>-5.4629557835827347E-2</v>
      </c>
      <c r="X952" s="13">
        <f t="shared" si="341"/>
        <v>-3.7566812259818616E-2</v>
      </c>
      <c r="Y952" s="13">
        <f t="shared" si="342"/>
        <v>-5.5018162896790512E-3</v>
      </c>
      <c r="Z952" s="13">
        <f t="shared" si="343"/>
        <v>-4.0512873739410815E-2</v>
      </c>
      <c r="AA952" s="13">
        <f t="shared" si="344"/>
        <v>-4.3121908433430001E-2</v>
      </c>
      <c r="AB952" s="13">
        <f t="shared" si="345"/>
        <v>-4.6367909638982296E-2</v>
      </c>
      <c r="AC952" s="55"/>
      <c r="AD952" s="14">
        <f t="shared" si="346"/>
        <v>-4.6511189395455808E-2</v>
      </c>
      <c r="AE952" s="14">
        <f t="shared" si="347"/>
        <v>-3.8758040249292247E-2</v>
      </c>
      <c r="AF952" s="14">
        <f t="shared" si="348"/>
        <v>-5.5570171552411236E-2</v>
      </c>
      <c r="AG952" s="14">
        <f t="shared" si="349"/>
        <v>-4.8478085101039528E-2</v>
      </c>
      <c r="AH952" s="14">
        <f t="shared" si="350"/>
        <v>-5.5690290176357397E-2</v>
      </c>
      <c r="AI952" s="14">
        <f t="shared" si="351"/>
        <v>-3.8252667477100329E-2</v>
      </c>
      <c r="AJ952" s="14">
        <f t="shared" si="352"/>
        <v>-6.6414641711168357E-3</v>
      </c>
      <c r="AK952" s="14">
        <f t="shared" si="353"/>
        <v>-4.1851695198665176E-2</v>
      </c>
      <c r="AL952" s="14">
        <f t="shared" si="354"/>
        <v>-4.3479509058264143E-2</v>
      </c>
      <c r="AM952" s="14">
        <f t="shared" si="355"/>
        <v>-4.7296447238962459E-2</v>
      </c>
    </row>
    <row r="953" spans="1:39" x14ac:dyDescent="0.25">
      <c r="A953" s="11">
        <v>44132</v>
      </c>
      <c r="B953" s="12">
        <v>12415.4</v>
      </c>
      <c r="C953" s="12">
        <v>3271.03</v>
      </c>
      <c r="D953" s="12">
        <v>11004.870117</v>
      </c>
      <c r="E953" s="12">
        <v>456.97000100000002</v>
      </c>
      <c r="F953" s="12">
        <v>3162.780029</v>
      </c>
      <c r="G953" s="12">
        <v>34.07</v>
      </c>
      <c r="H953" s="12">
        <v>238.429993</v>
      </c>
      <c r="I953" s="12">
        <v>1516.619995</v>
      </c>
      <c r="J953" s="12">
        <v>77.370002999999997</v>
      </c>
      <c r="K953" s="12">
        <v>486.23998999999998</v>
      </c>
      <c r="L953" s="12">
        <v>192.30999800000001</v>
      </c>
      <c r="M953" s="12">
        <v>55.821136000000003</v>
      </c>
      <c r="N953" s="12">
        <v>189.83000200000001</v>
      </c>
      <c r="O953" s="53"/>
      <c r="P953" s="13">
        <f t="shared" si="333"/>
        <v>6.9993717479903683E-3</v>
      </c>
      <c r="Q953" s="13">
        <f t="shared" si="334"/>
        <v>1.1947307117329942E-2</v>
      </c>
      <c r="R953" s="13">
        <f t="shared" si="335"/>
        <v>1.6421795539488304E-2</v>
      </c>
      <c r="S953" s="13">
        <f t="shared" si="336"/>
        <v>9.0596406568053123E-3</v>
      </c>
      <c r="T953" s="13">
        <f t="shared" si="337"/>
        <v>1.5249236607595806E-2</v>
      </c>
      <c r="U953" s="13">
        <f t="shared" si="338"/>
        <v>-1.6730261226885812E-2</v>
      </c>
      <c r="V953" s="13">
        <f t="shared" si="339"/>
        <v>-5.4103679816825956E-3</v>
      </c>
      <c r="W953" s="13">
        <f t="shared" si="340"/>
        <v>3.3376847969091905E-2</v>
      </c>
      <c r="X953" s="13">
        <f t="shared" si="341"/>
        <v>2.1972081350443151E-3</v>
      </c>
      <c r="Y953" s="13">
        <f t="shared" si="342"/>
        <v>3.6957061059498697E-2</v>
      </c>
      <c r="Z953" s="13">
        <f t="shared" si="343"/>
        <v>1.4195803797990791E-2</v>
      </c>
      <c r="AA953" s="13">
        <f t="shared" si="344"/>
        <v>-3.0236754766151952E-3</v>
      </c>
      <c r="AB953" s="13">
        <f t="shared" si="345"/>
        <v>9.2714217007698885E-3</v>
      </c>
      <c r="AC953" s="55"/>
      <c r="AD953" s="14">
        <f t="shared" si="346"/>
        <v>7.6629553783441927E-3</v>
      </c>
      <c r="AE953" s="14">
        <f t="shared" si="347"/>
        <v>1.4086339289043511E-2</v>
      </c>
      <c r="AF953" s="14">
        <f t="shared" si="348"/>
        <v>-1.7376741935366705E-2</v>
      </c>
      <c r="AG953" s="14">
        <f t="shared" si="349"/>
        <v>-6.4653214098072224E-3</v>
      </c>
      <c r="AH953" s="14">
        <f t="shared" si="350"/>
        <v>3.2316115628561855E-2</v>
      </c>
      <c r="AI953" s="14">
        <f t="shared" si="351"/>
        <v>1.5113529177626021E-3</v>
      </c>
      <c r="AJ953" s="14">
        <f t="shared" si="352"/>
        <v>3.5817413178060913E-2</v>
      </c>
      <c r="AK953" s="14">
        <f t="shared" si="353"/>
        <v>1.2856982338736431E-2</v>
      </c>
      <c r="AL953" s="14">
        <f t="shared" si="354"/>
        <v>-3.3812761014493393E-3</v>
      </c>
      <c r="AM953" s="14">
        <f t="shared" si="355"/>
        <v>8.3428841007897239E-3</v>
      </c>
    </row>
    <row r="954" spans="1:39" x14ac:dyDescent="0.25">
      <c r="A954" s="11">
        <v>44133</v>
      </c>
      <c r="B954" s="12">
        <v>12502.3</v>
      </c>
      <c r="C954" s="12">
        <v>3310.11</v>
      </c>
      <c r="D954" s="12">
        <v>11185.589844</v>
      </c>
      <c r="E954" s="12">
        <v>461.10998499999999</v>
      </c>
      <c r="F954" s="12">
        <v>3211.01001</v>
      </c>
      <c r="G954" s="12">
        <v>33.5</v>
      </c>
      <c r="H954" s="12">
        <v>237.13999899999999</v>
      </c>
      <c r="I954" s="12">
        <v>1567.23999</v>
      </c>
      <c r="J954" s="12">
        <v>77.540001000000004</v>
      </c>
      <c r="K954" s="12">
        <v>504.209991</v>
      </c>
      <c r="L954" s="12">
        <v>195.03999300000001</v>
      </c>
      <c r="M954" s="12">
        <v>55.652351000000003</v>
      </c>
      <c r="N954" s="12">
        <v>191.58999600000001</v>
      </c>
      <c r="O954" s="53"/>
      <c r="P954" s="13">
        <f t="shared" si="333"/>
        <v>-5.8389256376826237E-3</v>
      </c>
      <c r="Q954" s="13">
        <f t="shared" si="334"/>
        <v>-1.2129506270184387E-2</v>
      </c>
      <c r="R954" s="13">
        <f t="shared" si="335"/>
        <v>-2.4495802529982291E-2</v>
      </c>
      <c r="S954" s="13">
        <f t="shared" si="336"/>
        <v>-3.038316118875628E-2</v>
      </c>
      <c r="T954" s="13">
        <f t="shared" si="337"/>
        <v>-5.4456419461613503E-2</v>
      </c>
      <c r="U954" s="13">
        <f t="shared" si="338"/>
        <v>2.2985074626865831E-2</v>
      </c>
      <c r="V954" s="13">
        <f t="shared" si="339"/>
        <v>-2.0536371006731668E-2</v>
      </c>
      <c r="W954" s="13">
        <f t="shared" si="340"/>
        <v>3.4308734043980049E-2</v>
      </c>
      <c r="X954" s="13">
        <f t="shared" si="341"/>
        <v>-1.2509685162372053E-2</v>
      </c>
      <c r="Y954" s="13">
        <f t="shared" si="342"/>
        <v>-5.6464571325799073E-2</v>
      </c>
      <c r="Z954" s="13">
        <f t="shared" si="343"/>
        <v>-4.5682876947190976E-2</v>
      </c>
      <c r="AA954" s="13">
        <f t="shared" si="344"/>
        <v>-1.5078069208612654E-2</v>
      </c>
      <c r="AB954" s="13">
        <f t="shared" si="345"/>
        <v>-4.6453312729335394E-3</v>
      </c>
      <c r="AC954" s="55"/>
      <c r="AD954" s="14">
        <f t="shared" si="346"/>
        <v>-3.1779846467217397E-2</v>
      </c>
      <c r="AE954" s="14">
        <f t="shared" si="347"/>
        <v>-5.5619316780165795E-2</v>
      </c>
      <c r="AF954" s="14">
        <f t="shared" si="348"/>
        <v>2.2338593918384938E-2</v>
      </c>
      <c r="AG954" s="14">
        <f t="shared" si="349"/>
        <v>-2.1591324434856295E-2</v>
      </c>
      <c r="AH954" s="14">
        <f t="shared" si="350"/>
        <v>3.3248001703449999E-2</v>
      </c>
      <c r="AI954" s="14">
        <f t="shared" si="351"/>
        <v>-1.3195540379653765E-2</v>
      </c>
      <c r="AJ954" s="14">
        <f t="shared" si="352"/>
        <v>-5.7604219207236858E-2</v>
      </c>
      <c r="AK954" s="14">
        <f t="shared" si="353"/>
        <v>-4.7021698406445336E-2</v>
      </c>
      <c r="AL954" s="14">
        <f t="shared" si="354"/>
        <v>-1.5435669833446799E-2</v>
      </c>
      <c r="AM954" s="14">
        <f t="shared" si="355"/>
        <v>-5.573868872913704E-3</v>
      </c>
    </row>
    <row r="955" spans="1:39" x14ac:dyDescent="0.25">
      <c r="A955" s="11">
        <v>44134</v>
      </c>
      <c r="B955" s="12">
        <v>12429.3</v>
      </c>
      <c r="C955" s="12">
        <v>3269.96</v>
      </c>
      <c r="D955" s="12">
        <v>10911.589844</v>
      </c>
      <c r="E955" s="12">
        <v>447.10000600000001</v>
      </c>
      <c r="F955" s="12">
        <v>3036.1499020000001</v>
      </c>
      <c r="G955" s="12">
        <v>34.270000000000003</v>
      </c>
      <c r="H955" s="12">
        <v>232.270004</v>
      </c>
      <c r="I955" s="12">
        <v>1621.01001</v>
      </c>
      <c r="J955" s="12">
        <v>76.569999999999993</v>
      </c>
      <c r="K955" s="12">
        <v>475.73998999999998</v>
      </c>
      <c r="L955" s="12">
        <v>186.13000500000001</v>
      </c>
      <c r="M955" s="12">
        <v>54.813220999999999</v>
      </c>
      <c r="N955" s="12">
        <v>190.699997</v>
      </c>
      <c r="O955" s="53"/>
      <c r="P955" s="13">
        <f t="shared" si="333"/>
        <v>1.8737982026341138E-2</v>
      </c>
      <c r="Q955" s="13">
        <f t="shared" si="334"/>
        <v>1.231819349472163E-2</v>
      </c>
      <c r="R955" s="13">
        <f t="shared" si="335"/>
        <v>4.2175804495900859E-3</v>
      </c>
      <c r="S955" s="13">
        <f t="shared" si="336"/>
        <v>-4.831142856213777E-3</v>
      </c>
      <c r="T955" s="13">
        <f t="shared" si="337"/>
        <v>-1.0430948083010705E-2</v>
      </c>
      <c r="U955" s="13">
        <f t="shared" si="338"/>
        <v>8.1703822585350583E-3</v>
      </c>
      <c r="V955" s="13">
        <f t="shared" si="339"/>
        <v>7.7493002497219798E-4</v>
      </c>
      <c r="W955" s="13">
        <f t="shared" si="340"/>
        <v>3.0968463914669009E-3</v>
      </c>
      <c r="X955" s="13">
        <f t="shared" si="341"/>
        <v>1.7630899830220814E-2</v>
      </c>
      <c r="Y955" s="13">
        <f t="shared" si="342"/>
        <v>1.761467435184505E-2</v>
      </c>
      <c r="Z955" s="13">
        <f t="shared" si="343"/>
        <v>8.7572661914450123E-3</v>
      </c>
      <c r="AA955" s="13">
        <f t="shared" si="344"/>
        <v>1.7244543975987181E-2</v>
      </c>
      <c r="AB955" s="13">
        <f t="shared" si="345"/>
        <v>-7.8657578584020449E-3</v>
      </c>
      <c r="AC955" s="55"/>
      <c r="AD955" s="14">
        <f t="shared" si="346"/>
        <v>-6.2278281346748966E-3</v>
      </c>
      <c r="AE955" s="14">
        <f t="shared" si="347"/>
        <v>-1.1593845401563E-2</v>
      </c>
      <c r="AF955" s="14">
        <f t="shared" si="348"/>
        <v>7.523901550054164E-3</v>
      </c>
      <c r="AG955" s="14">
        <f t="shared" si="349"/>
        <v>-2.8002340315242931E-4</v>
      </c>
      <c r="AH955" s="14">
        <f t="shared" si="350"/>
        <v>2.0361140509368527E-3</v>
      </c>
      <c r="AI955" s="14">
        <f t="shared" si="351"/>
        <v>1.6945044612939102E-2</v>
      </c>
      <c r="AJ955" s="14">
        <f t="shared" si="352"/>
        <v>1.6475026470407265E-2</v>
      </c>
      <c r="AK955" s="14">
        <f t="shared" si="353"/>
        <v>7.4184447321906516E-3</v>
      </c>
      <c r="AL955" s="14">
        <f t="shared" si="354"/>
        <v>1.6886943351153039E-2</v>
      </c>
      <c r="AM955" s="14">
        <f t="shared" si="355"/>
        <v>-8.7942954583822095E-3</v>
      </c>
    </row>
    <row r="956" spans="1:39" x14ac:dyDescent="0.25">
      <c r="A956" s="11">
        <v>44137</v>
      </c>
      <c r="B956" s="12">
        <v>12662.2</v>
      </c>
      <c r="C956" s="12">
        <v>3310.24</v>
      </c>
      <c r="D956" s="12">
        <v>10957.610352</v>
      </c>
      <c r="E956" s="12">
        <v>444.94000199999999</v>
      </c>
      <c r="F956" s="12">
        <v>3004.4799800000001</v>
      </c>
      <c r="G956" s="12">
        <v>34.549999</v>
      </c>
      <c r="H956" s="12">
        <v>232.449997</v>
      </c>
      <c r="I956" s="12">
        <v>1626.030029</v>
      </c>
      <c r="J956" s="12">
        <v>77.919998000000007</v>
      </c>
      <c r="K956" s="12">
        <v>484.11999500000002</v>
      </c>
      <c r="L956" s="12">
        <v>187.759995</v>
      </c>
      <c r="M956" s="12">
        <v>55.758450000000003</v>
      </c>
      <c r="N956" s="12">
        <v>189.199997</v>
      </c>
      <c r="O956" s="53"/>
      <c r="P956" s="13">
        <f t="shared" si="333"/>
        <v>1.7003364344268634E-2</v>
      </c>
      <c r="Q956" s="13">
        <f t="shared" si="334"/>
        <v>1.7799313644932147E-2</v>
      </c>
      <c r="R956" s="13">
        <f t="shared" si="335"/>
        <v>1.8522283096419567E-2</v>
      </c>
      <c r="S956" s="13">
        <f t="shared" si="336"/>
        <v>2.0407216611645573E-2</v>
      </c>
      <c r="T956" s="13">
        <f t="shared" si="337"/>
        <v>1.4621476026610125E-2</v>
      </c>
      <c r="U956" s="13">
        <f t="shared" si="338"/>
        <v>1.7366223368052713E-2</v>
      </c>
      <c r="V956" s="13">
        <f t="shared" si="339"/>
        <v>2.013339668918146E-2</v>
      </c>
      <c r="W956" s="13">
        <f t="shared" si="340"/>
        <v>1.487053225878654E-2</v>
      </c>
      <c r="X956" s="13">
        <f t="shared" si="341"/>
        <v>2.0533868596865235E-2</v>
      </c>
      <c r="Y956" s="13">
        <f t="shared" si="342"/>
        <v>6.4033835247809812E-3</v>
      </c>
      <c r="Z956" s="13">
        <f t="shared" si="343"/>
        <v>-4.2341271898734267E-2</v>
      </c>
      <c r="AA956" s="13">
        <f t="shared" si="344"/>
        <v>1.9892662009076689E-2</v>
      </c>
      <c r="AB956" s="13">
        <f t="shared" si="345"/>
        <v>1.2209291948350298E-2</v>
      </c>
      <c r="AC956" s="55"/>
      <c r="AD956" s="14">
        <f t="shared" si="346"/>
        <v>1.9010531333184453E-2</v>
      </c>
      <c r="AE956" s="14">
        <f t="shared" si="347"/>
        <v>1.345857870805783E-2</v>
      </c>
      <c r="AF956" s="14">
        <f t="shared" si="348"/>
        <v>1.671974265957182E-2</v>
      </c>
      <c r="AG956" s="14">
        <f t="shared" si="349"/>
        <v>1.9078443261056833E-2</v>
      </c>
      <c r="AH956" s="14">
        <f t="shared" si="350"/>
        <v>1.3809799918256491E-2</v>
      </c>
      <c r="AI956" s="14">
        <f t="shared" si="351"/>
        <v>1.9848013379583522E-2</v>
      </c>
      <c r="AJ956" s="14">
        <f t="shared" si="352"/>
        <v>5.2637356433431967E-3</v>
      </c>
      <c r="AK956" s="14">
        <f t="shared" si="353"/>
        <v>-4.3680093357988628E-2</v>
      </c>
      <c r="AL956" s="14">
        <f t="shared" si="354"/>
        <v>1.9535061384242547E-2</v>
      </c>
      <c r="AM956" s="14">
        <f t="shared" si="355"/>
        <v>1.1280754348370134E-2</v>
      </c>
    </row>
    <row r="957" spans="1:39" x14ac:dyDescent="0.25">
      <c r="A957" s="11">
        <v>44138</v>
      </c>
      <c r="B957" s="12">
        <v>12877.5</v>
      </c>
      <c r="C957" s="12">
        <v>3369.16</v>
      </c>
      <c r="D957" s="12">
        <v>11160.570313</v>
      </c>
      <c r="E957" s="12">
        <v>454.01998900000001</v>
      </c>
      <c r="F957" s="12">
        <v>3048.4099120000001</v>
      </c>
      <c r="G957" s="12">
        <v>35.150002000000001</v>
      </c>
      <c r="H957" s="12">
        <v>237.13000500000001</v>
      </c>
      <c r="I957" s="12">
        <v>1650.209961</v>
      </c>
      <c r="J957" s="12">
        <v>79.519997000000004</v>
      </c>
      <c r="K957" s="12">
        <v>487.22000100000002</v>
      </c>
      <c r="L957" s="12">
        <v>179.80999800000001</v>
      </c>
      <c r="M957" s="12">
        <v>56.867634000000002</v>
      </c>
      <c r="N957" s="12">
        <v>191.509995</v>
      </c>
      <c r="O957" s="53"/>
      <c r="P957" s="13">
        <f t="shared" si="333"/>
        <v>7.8819646670549304E-3</v>
      </c>
      <c r="Q957" s="13">
        <f t="shared" si="334"/>
        <v>2.2047038430944355E-2</v>
      </c>
      <c r="R957" s="13">
        <f t="shared" si="335"/>
        <v>3.8547309674567876E-2</v>
      </c>
      <c r="S957" s="13">
        <f t="shared" si="336"/>
        <v>7.3146607648589601E-2</v>
      </c>
      <c r="T957" s="13">
        <f t="shared" si="337"/>
        <v>6.3229685496443144E-2</v>
      </c>
      <c r="U957" s="13">
        <f t="shared" si="338"/>
        <v>3.9829016225942926E-3</v>
      </c>
      <c r="V957" s="13">
        <f t="shared" si="339"/>
        <v>5.7394676814517709E-2</v>
      </c>
      <c r="W957" s="13">
        <f t="shared" si="340"/>
        <v>5.9943914009618515E-2</v>
      </c>
      <c r="X957" s="13">
        <f t="shared" si="341"/>
        <v>4.0241500512129047E-2</v>
      </c>
      <c r="Y957" s="13">
        <f t="shared" si="342"/>
        <v>1.9970467099112321E-2</v>
      </c>
      <c r="Z957" s="13">
        <f t="shared" si="343"/>
        <v>8.0529420838990395E-2</v>
      </c>
      <c r="AA957" s="13">
        <f t="shared" si="344"/>
        <v>2.0691980960558354E-2</v>
      </c>
      <c r="AB957" s="13">
        <f t="shared" si="345"/>
        <v>6.2033336693471108E-2</v>
      </c>
      <c r="AC957" s="55"/>
      <c r="AD957" s="14">
        <f t="shared" si="346"/>
        <v>7.1749922370128477E-2</v>
      </c>
      <c r="AE957" s="14">
        <f t="shared" si="347"/>
        <v>6.2066788177890853E-2</v>
      </c>
      <c r="AF957" s="14">
        <f t="shared" si="348"/>
        <v>3.3364209141133984E-3</v>
      </c>
      <c r="AG957" s="14">
        <f t="shared" si="349"/>
        <v>5.6339723386393079E-2</v>
      </c>
      <c r="AH957" s="14">
        <f t="shared" si="350"/>
        <v>5.8883181669088465E-2</v>
      </c>
      <c r="AI957" s="14">
        <f t="shared" si="351"/>
        <v>3.9555645294847334E-2</v>
      </c>
      <c r="AJ957" s="14">
        <f t="shared" si="352"/>
        <v>1.8830819217674537E-2</v>
      </c>
      <c r="AK957" s="14">
        <f t="shared" si="353"/>
        <v>7.9190599379736035E-2</v>
      </c>
      <c r="AL957" s="14">
        <f t="shared" si="354"/>
        <v>2.0334380335724211E-2</v>
      </c>
      <c r="AM957" s="14">
        <f t="shared" si="355"/>
        <v>6.1104799093490945E-2</v>
      </c>
    </row>
    <row r="958" spans="1:39" x14ac:dyDescent="0.25">
      <c r="A958" s="11">
        <v>44139</v>
      </c>
      <c r="B958" s="12">
        <v>12979</v>
      </c>
      <c r="C958" s="12">
        <v>3443.44</v>
      </c>
      <c r="D958" s="12">
        <v>11590.780273</v>
      </c>
      <c r="E958" s="12">
        <v>487.23001099999999</v>
      </c>
      <c r="F958" s="12">
        <v>3241.1599120000001</v>
      </c>
      <c r="G958" s="12">
        <v>35.290000999999997</v>
      </c>
      <c r="H958" s="12">
        <v>250.740005</v>
      </c>
      <c r="I958" s="12">
        <v>1749.130005</v>
      </c>
      <c r="J958" s="12">
        <v>82.720000999999996</v>
      </c>
      <c r="K958" s="12">
        <v>496.95001200000002</v>
      </c>
      <c r="L958" s="12">
        <v>194.28999300000001</v>
      </c>
      <c r="M958" s="12">
        <v>58.044338000000003</v>
      </c>
      <c r="N958" s="12">
        <v>203.38999899999999</v>
      </c>
      <c r="O958" s="53"/>
      <c r="P958" s="13">
        <f t="shared" si="333"/>
        <v>1.6958163186686193E-2</v>
      </c>
      <c r="Q958" s="13">
        <f t="shared" si="334"/>
        <v>1.9460190971818836E-2</v>
      </c>
      <c r="R958" s="13">
        <f t="shared" si="335"/>
        <v>2.5895531442277298E-2</v>
      </c>
      <c r="S958" s="13">
        <f t="shared" si="336"/>
        <v>1.8964328533531249E-2</v>
      </c>
      <c r="T958" s="13">
        <f t="shared" si="337"/>
        <v>2.4941715371925799E-2</v>
      </c>
      <c r="U958" s="13">
        <f t="shared" si="338"/>
        <v>-2.2669877510060887E-3</v>
      </c>
      <c r="V958" s="13">
        <f t="shared" si="339"/>
        <v>3.7808071352634975E-2</v>
      </c>
      <c r="W958" s="13">
        <f t="shared" si="340"/>
        <v>8.1411844512953024E-3</v>
      </c>
      <c r="X958" s="13">
        <f t="shared" si="341"/>
        <v>1.1605403631462785E-2</v>
      </c>
      <c r="Y958" s="13">
        <f t="shared" si="342"/>
        <v>3.3826335836772081E-2</v>
      </c>
      <c r="Z958" s="13">
        <f t="shared" si="343"/>
        <v>5.285915574663691E-2</v>
      </c>
      <c r="AA958" s="13">
        <f t="shared" si="344"/>
        <v>1.1299448363077058E-2</v>
      </c>
      <c r="AB958" s="13">
        <f t="shared" si="345"/>
        <v>2.4239185919854522E-2</v>
      </c>
      <c r="AC958" s="55"/>
      <c r="AD958" s="14">
        <f t="shared" si="346"/>
        <v>1.7567643255070129E-2</v>
      </c>
      <c r="AE958" s="14">
        <f t="shared" si="347"/>
        <v>2.3778818053373504E-2</v>
      </c>
      <c r="AF958" s="14">
        <f t="shared" si="348"/>
        <v>-2.913468459486983E-3</v>
      </c>
      <c r="AG958" s="14">
        <f t="shared" si="349"/>
        <v>3.6753117924510345E-2</v>
      </c>
      <c r="AH958" s="14">
        <f t="shared" si="350"/>
        <v>7.0804521107652538E-3</v>
      </c>
      <c r="AI958" s="14">
        <f t="shared" si="351"/>
        <v>1.0919548414181073E-2</v>
      </c>
      <c r="AJ958" s="14">
        <f t="shared" si="352"/>
        <v>3.2686687955334297E-2</v>
      </c>
      <c r="AK958" s="14">
        <f t="shared" si="353"/>
        <v>5.1520334287382549E-2</v>
      </c>
      <c r="AL958" s="14">
        <f t="shared" si="354"/>
        <v>1.0941847738242914E-2</v>
      </c>
      <c r="AM958" s="14">
        <f t="shared" si="355"/>
        <v>2.3310648319874356E-2</v>
      </c>
    </row>
    <row r="959" spans="1:39" x14ac:dyDescent="0.25">
      <c r="A959" s="11">
        <v>44140</v>
      </c>
      <c r="B959" s="12">
        <v>13199.1</v>
      </c>
      <c r="C959" s="12">
        <v>3510.45</v>
      </c>
      <c r="D959" s="12">
        <v>11890.929688</v>
      </c>
      <c r="E959" s="12">
        <v>496.47000100000002</v>
      </c>
      <c r="F959" s="12">
        <v>3322</v>
      </c>
      <c r="G959" s="12">
        <v>35.209999000000003</v>
      </c>
      <c r="H959" s="12">
        <v>260.22000100000002</v>
      </c>
      <c r="I959" s="12">
        <v>1763.369995</v>
      </c>
      <c r="J959" s="12">
        <v>83.68</v>
      </c>
      <c r="K959" s="12">
        <v>513.76000999999997</v>
      </c>
      <c r="L959" s="12">
        <v>204.55999800000001</v>
      </c>
      <c r="M959" s="12">
        <v>58.700206999999999</v>
      </c>
      <c r="N959" s="12">
        <v>208.320007</v>
      </c>
      <c r="O959" s="53"/>
      <c r="P959" s="13">
        <f t="shared" si="333"/>
        <v>1.4849497314211035E-3</v>
      </c>
      <c r="Q959" s="13">
        <f t="shared" si="334"/>
        <v>-2.8771240154390476E-4</v>
      </c>
      <c r="R959" s="13">
        <f t="shared" si="335"/>
        <v>3.6168584903339962E-4</v>
      </c>
      <c r="S959" s="13">
        <f t="shared" si="336"/>
        <v>-3.7061574642855977E-3</v>
      </c>
      <c r="T959" s="13">
        <f t="shared" si="337"/>
        <v>-3.1998443708609603E-3</v>
      </c>
      <c r="U959" s="13">
        <f t="shared" si="338"/>
        <v>1.3916558191324979E-2</v>
      </c>
      <c r="V959" s="13">
        <f t="shared" si="339"/>
        <v>-2.6903005046119421E-4</v>
      </c>
      <c r="W959" s="13">
        <f t="shared" si="340"/>
        <v>-9.1869261958266168E-4</v>
      </c>
      <c r="X959" s="13">
        <f t="shared" si="341"/>
        <v>-5.0190965583174485E-3</v>
      </c>
      <c r="Y959" s="13">
        <f t="shared" si="342"/>
        <v>1.8879826789164333E-3</v>
      </c>
      <c r="Z959" s="13">
        <f t="shared" si="343"/>
        <v>-8.9460403690462265E-3</v>
      </c>
      <c r="AA959" s="13">
        <f t="shared" si="344"/>
        <v>9.3657250646492773E-3</v>
      </c>
      <c r="AB959" s="13">
        <f t="shared" si="345"/>
        <v>-7.9205498490598769E-3</v>
      </c>
      <c r="AC959" s="55"/>
      <c r="AD959" s="14">
        <f t="shared" si="346"/>
        <v>-5.1028427427467172E-3</v>
      </c>
      <c r="AE959" s="14">
        <f t="shared" si="347"/>
        <v>-4.3627416894132555E-3</v>
      </c>
      <c r="AF959" s="14">
        <f t="shared" si="348"/>
        <v>1.3270077482844084E-2</v>
      </c>
      <c r="AG959" s="14">
        <f t="shared" si="349"/>
        <v>-1.3239834785858215E-3</v>
      </c>
      <c r="AH959" s="14">
        <f t="shared" si="350"/>
        <v>-1.9794249601127098E-3</v>
      </c>
      <c r="AI959" s="14">
        <f t="shared" si="351"/>
        <v>-5.7049517755991619E-3</v>
      </c>
      <c r="AJ959" s="14">
        <f t="shared" si="352"/>
        <v>7.4833479747864933E-4</v>
      </c>
      <c r="AK959" s="14">
        <f t="shared" si="353"/>
        <v>-1.0284861828300587E-2</v>
      </c>
      <c r="AL959" s="14">
        <f t="shared" si="354"/>
        <v>9.0081244398151333E-3</v>
      </c>
      <c r="AM959" s="14">
        <f t="shared" si="355"/>
        <v>-8.8490874490400415E-3</v>
      </c>
    </row>
    <row r="960" spans="1:39" x14ac:dyDescent="0.25">
      <c r="A960" s="11">
        <v>44141</v>
      </c>
      <c r="B960" s="12">
        <v>13218.7</v>
      </c>
      <c r="C960" s="12">
        <v>3509.44</v>
      </c>
      <c r="D960" s="12">
        <v>11895.230469</v>
      </c>
      <c r="E960" s="12">
        <v>494.63000499999998</v>
      </c>
      <c r="F960" s="12">
        <v>3311.3701169999999</v>
      </c>
      <c r="G960" s="12">
        <v>35.700001</v>
      </c>
      <c r="H960" s="12">
        <v>260.14999399999999</v>
      </c>
      <c r="I960" s="12">
        <v>1761.75</v>
      </c>
      <c r="J960" s="12">
        <v>83.260002</v>
      </c>
      <c r="K960" s="12">
        <v>514.72997999999995</v>
      </c>
      <c r="L960" s="12">
        <v>202.729996</v>
      </c>
      <c r="M960" s="12">
        <v>59.249977000000001</v>
      </c>
      <c r="N960" s="12">
        <v>206.66999799999999</v>
      </c>
      <c r="O960" s="53"/>
      <c r="P960" s="13">
        <f t="shared" si="333"/>
        <v>2.9730608910104595E-2</v>
      </c>
      <c r="Q960" s="13">
        <f t="shared" si="334"/>
        <v>1.1699872344305584E-2</v>
      </c>
      <c r="R960" s="13">
        <f t="shared" si="335"/>
        <v>-1.5254029459359719E-2</v>
      </c>
      <c r="S960" s="13">
        <f t="shared" si="336"/>
        <v>-4.7490022365303086E-2</v>
      </c>
      <c r="T960" s="13">
        <f t="shared" si="337"/>
        <v>-5.0622588559163462E-2</v>
      </c>
      <c r="U960" s="13">
        <f t="shared" si="338"/>
        <v>7.0308065257477237E-2</v>
      </c>
      <c r="V960" s="13">
        <f t="shared" si="339"/>
        <v>-3.3442053433221375E-3</v>
      </c>
      <c r="W960" s="13">
        <f t="shared" si="340"/>
        <v>7.0952178231875607E-4</v>
      </c>
      <c r="X960" s="13">
        <f t="shared" si="341"/>
        <v>-2.2940234856107744E-2</v>
      </c>
      <c r="Y960" s="13">
        <f t="shared" si="342"/>
        <v>-8.5928509545917575E-2</v>
      </c>
      <c r="Z960" s="13">
        <f t="shared" si="343"/>
        <v>-8.8837346990328969E-2</v>
      </c>
      <c r="AA960" s="13">
        <f t="shared" si="344"/>
        <v>-3.2557143439904124E-3</v>
      </c>
      <c r="AB960" s="13">
        <f t="shared" si="345"/>
        <v>-1.5531964150887534E-2</v>
      </c>
      <c r="AC960" s="55"/>
      <c r="AD960" s="14">
        <f t="shared" si="346"/>
        <v>-4.8886707643764203E-2</v>
      </c>
      <c r="AE960" s="14">
        <f t="shared" si="347"/>
        <v>-5.1785485877715753E-2</v>
      </c>
      <c r="AF960" s="14">
        <f t="shared" si="348"/>
        <v>6.9661584548996347E-2</v>
      </c>
      <c r="AG960" s="14">
        <f t="shared" si="349"/>
        <v>-4.3991587714467643E-3</v>
      </c>
      <c r="AH960" s="14">
        <f t="shared" si="350"/>
        <v>-3.512105582112921E-4</v>
      </c>
      <c r="AI960" s="14">
        <f t="shared" si="351"/>
        <v>-2.3626090073389457E-2</v>
      </c>
      <c r="AJ960" s="14">
        <f t="shared" si="352"/>
        <v>-8.7068157427355353E-2</v>
      </c>
      <c r="AK960" s="14">
        <f t="shared" si="353"/>
        <v>-9.017616844958333E-2</v>
      </c>
      <c r="AL960" s="14">
        <f t="shared" si="354"/>
        <v>-3.6133149688245565E-3</v>
      </c>
      <c r="AM960" s="14">
        <f t="shared" si="355"/>
        <v>-1.64605017508677E-2</v>
      </c>
    </row>
    <row r="961" spans="1:39" x14ac:dyDescent="0.25">
      <c r="A961" s="11">
        <v>44144</v>
      </c>
      <c r="B961" s="12">
        <v>13611.7</v>
      </c>
      <c r="C961" s="12">
        <v>3550.5</v>
      </c>
      <c r="D961" s="12">
        <v>11713.780273</v>
      </c>
      <c r="E961" s="12">
        <v>471.14001500000001</v>
      </c>
      <c r="F961" s="12">
        <v>3143.73999</v>
      </c>
      <c r="G961" s="12">
        <v>38.209999000000003</v>
      </c>
      <c r="H961" s="12">
        <v>259.27999899999998</v>
      </c>
      <c r="I961" s="12">
        <v>1763</v>
      </c>
      <c r="J961" s="12">
        <v>81.349997999999999</v>
      </c>
      <c r="K961" s="12">
        <v>470.5</v>
      </c>
      <c r="L961" s="12">
        <v>184.720001</v>
      </c>
      <c r="M961" s="12">
        <v>59.057076000000002</v>
      </c>
      <c r="N961" s="12">
        <v>203.46000699999999</v>
      </c>
      <c r="O961" s="53"/>
      <c r="P961" s="13">
        <f t="shared" si="333"/>
        <v>7.0747959476038513E-3</v>
      </c>
      <c r="Q961" s="13">
        <f t="shared" si="334"/>
        <v>-1.3998028446696731E-3</v>
      </c>
      <c r="R961" s="13">
        <f t="shared" si="335"/>
        <v>-1.3652289634338843E-2</v>
      </c>
      <c r="S961" s="13">
        <f t="shared" si="336"/>
        <v>-4.0624897887308498E-2</v>
      </c>
      <c r="T961" s="13">
        <f t="shared" si="337"/>
        <v>-3.458300315733176E-2</v>
      </c>
      <c r="U961" s="13">
        <f t="shared" si="338"/>
        <v>-2.616592583528643E-4</v>
      </c>
      <c r="V961" s="13">
        <f t="shared" si="339"/>
        <v>-4.4816395575502876E-2</v>
      </c>
      <c r="W961" s="13">
        <f t="shared" si="340"/>
        <v>-1.2824722064662564E-2</v>
      </c>
      <c r="X961" s="13">
        <f t="shared" si="341"/>
        <v>2.8273387296209318E-3</v>
      </c>
      <c r="Y961" s="13">
        <f t="shared" si="342"/>
        <v>2.0701360255047874E-2</v>
      </c>
      <c r="Z961" s="13">
        <f t="shared" si="343"/>
        <v>-7.3624945465433633E-3</v>
      </c>
      <c r="AA961" s="13">
        <f t="shared" si="344"/>
        <v>1.1268962926644033E-2</v>
      </c>
      <c r="AB961" s="13">
        <f t="shared" si="345"/>
        <v>-1.7104152562031461E-2</v>
      </c>
      <c r="AC961" s="55"/>
      <c r="AD961" s="14">
        <f t="shared" si="346"/>
        <v>-4.2021583165769615E-2</v>
      </c>
      <c r="AE961" s="14">
        <f t="shared" si="347"/>
        <v>-3.5745900475884052E-2</v>
      </c>
      <c r="AF961" s="14">
        <f t="shared" si="348"/>
        <v>-9.0813996683375875E-4</v>
      </c>
      <c r="AG961" s="14">
        <f t="shared" si="349"/>
        <v>-4.5871349003627507E-2</v>
      </c>
      <c r="AH961" s="14">
        <f t="shared" si="350"/>
        <v>-1.3885454405192612E-2</v>
      </c>
      <c r="AI961" s="14">
        <f t="shared" si="351"/>
        <v>2.1414835123392188E-3</v>
      </c>
      <c r="AJ961" s="14">
        <f t="shared" si="352"/>
        <v>1.9561712373610089E-2</v>
      </c>
      <c r="AK961" s="14">
        <f t="shared" si="353"/>
        <v>-8.701316005797724E-3</v>
      </c>
      <c r="AL961" s="14">
        <f t="shared" si="354"/>
        <v>1.0911362301809889E-2</v>
      </c>
      <c r="AM961" s="14">
        <f t="shared" si="355"/>
        <v>-1.8032690162011627E-2</v>
      </c>
    </row>
    <row r="962" spans="1:39" x14ac:dyDescent="0.25">
      <c r="A962" s="11">
        <v>44145</v>
      </c>
      <c r="B962" s="12">
        <v>13708</v>
      </c>
      <c r="C962" s="12">
        <v>3545.53</v>
      </c>
      <c r="D962" s="12">
        <v>11553.860352</v>
      </c>
      <c r="E962" s="12">
        <v>452</v>
      </c>
      <c r="F962" s="12">
        <v>3035.0200199999999</v>
      </c>
      <c r="G962" s="12">
        <v>38.200001</v>
      </c>
      <c r="H962" s="12">
        <v>247.66000399999999</v>
      </c>
      <c r="I962" s="12">
        <v>1740.3900149999999</v>
      </c>
      <c r="J962" s="12">
        <v>81.580001999999993</v>
      </c>
      <c r="K962" s="12">
        <v>480.23998999999998</v>
      </c>
      <c r="L962" s="12">
        <v>183.36000100000001</v>
      </c>
      <c r="M962" s="12">
        <v>59.722588000000002</v>
      </c>
      <c r="N962" s="12">
        <v>199.979996</v>
      </c>
      <c r="O962" s="53"/>
      <c r="P962" s="13">
        <f t="shared" si="333"/>
        <v>1.2255617157863608E-3</v>
      </c>
      <c r="Q962" s="13">
        <f t="shared" si="334"/>
        <v>7.6518884341691962E-3</v>
      </c>
      <c r="R962" s="13">
        <f t="shared" si="335"/>
        <v>2.0129145490298539E-2</v>
      </c>
      <c r="S962" s="13">
        <f t="shared" si="336"/>
        <v>3.4845132743362761E-2</v>
      </c>
      <c r="T962" s="13">
        <f t="shared" si="337"/>
        <v>3.3729554442939014E-2</v>
      </c>
      <c r="U962" s="13">
        <f t="shared" si="338"/>
        <v>-2.094238165072293E-2</v>
      </c>
      <c r="V962" s="13">
        <f t="shared" si="339"/>
        <v>2.6326370405776123E-2</v>
      </c>
      <c r="W962" s="13">
        <f t="shared" si="340"/>
        <v>7.0788420375993422E-3</v>
      </c>
      <c r="X962" s="13">
        <f t="shared" si="341"/>
        <v>3.579306114751013E-2</v>
      </c>
      <c r="Y962" s="13">
        <f t="shared" si="342"/>
        <v>2.1905755911747482E-2</v>
      </c>
      <c r="Z962" s="13">
        <f t="shared" si="343"/>
        <v>4.8974667054021204E-2</v>
      </c>
      <c r="AA962" s="13">
        <f t="shared" si="344"/>
        <v>1.663440974794983E-2</v>
      </c>
      <c r="AB962" s="13">
        <f t="shared" si="345"/>
        <v>9.6009502870477714E-3</v>
      </c>
      <c r="AC962" s="55"/>
      <c r="AD962" s="14">
        <f t="shared" si="346"/>
        <v>3.3448447464901644E-2</v>
      </c>
      <c r="AE962" s="14">
        <f t="shared" si="347"/>
        <v>3.2566657124386722E-2</v>
      </c>
      <c r="AF962" s="14">
        <f t="shared" si="348"/>
        <v>-2.1588862359203823E-2</v>
      </c>
      <c r="AG962" s="14">
        <f t="shared" si="349"/>
        <v>2.5271416977651496E-2</v>
      </c>
      <c r="AH962" s="14">
        <f t="shared" si="350"/>
        <v>6.0181096970692936E-3</v>
      </c>
      <c r="AI962" s="14">
        <f t="shared" si="351"/>
        <v>3.5107205930228418E-2</v>
      </c>
      <c r="AJ962" s="14">
        <f t="shared" si="352"/>
        <v>2.0766108030309698E-2</v>
      </c>
      <c r="AK962" s="14">
        <f t="shared" si="353"/>
        <v>4.7635845594766843E-2</v>
      </c>
      <c r="AL962" s="14">
        <f t="shared" si="354"/>
        <v>1.6276809123115688E-2</v>
      </c>
      <c r="AM962" s="14">
        <f t="shared" si="355"/>
        <v>8.6724126870676068E-3</v>
      </c>
    </row>
    <row r="963" spans="1:39" x14ac:dyDescent="0.25">
      <c r="A963" s="11">
        <v>44146</v>
      </c>
      <c r="B963" s="12">
        <v>13724.8</v>
      </c>
      <c r="C963" s="12">
        <v>3572.66</v>
      </c>
      <c r="D963" s="12">
        <v>11786.429688</v>
      </c>
      <c r="E963" s="12">
        <v>467.75</v>
      </c>
      <c r="F963" s="12">
        <v>3137.389893</v>
      </c>
      <c r="G963" s="12">
        <v>37.400002000000001</v>
      </c>
      <c r="H963" s="12">
        <v>254.179993</v>
      </c>
      <c r="I963" s="12">
        <v>1752.709961</v>
      </c>
      <c r="J963" s="12">
        <v>84.5</v>
      </c>
      <c r="K963" s="12">
        <v>490.76001000000002</v>
      </c>
      <c r="L963" s="12">
        <v>192.33999600000001</v>
      </c>
      <c r="M963" s="12">
        <v>60.716037999999998</v>
      </c>
      <c r="N963" s="12">
        <v>201.89999399999999</v>
      </c>
      <c r="O963" s="53"/>
      <c r="P963" s="13">
        <f t="shared" si="333"/>
        <v>-1.262677780368382E-2</v>
      </c>
      <c r="Q963" s="13">
        <f t="shared" si="334"/>
        <v>-9.9785593927212979E-3</v>
      </c>
      <c r="R963" s="13">
        <f t="shared" si="335"/>
        <v>-6.5193486097178122E-3</v>
      </c>
      <c r="S963" s="13">
        <f t="shared" si="336"/>
        <v>-1.1052940673436651E-2</v>
      </c>
      <c r="T963" s="13">
        <f t="shared" si="337"/>
        <v>-8.640897346066656E-3</v>
      </c>
      <c r="U963" s="13">
        <f t="shared" si="338"/>
        <v>-1.7647057879836558E-2</v>
      </c>
      <c r="V963" s="13">
        <f t="shared" si="339"/>
        <v>-1.8726867303045402E-2</v>
      </c>
      <c r="W963" s="13">
        <f t="shared" si="340"/>
        <v>-1.6374614533271048E-3</v>
      </c>
      <c r="X963" s="13">
        <f t="shared" si="341"/>
        <v>-1.8224863905325517E-2</v>
      </c>
      <c r="Y963" s="13">
        <f t="shared" si="342"/>
        <v>-8.1302895889989735E-3</v>
      </c>
      <c r="Z963" s="13">
        <f t="shared" si="343"/>
        <v>-1.6845118370492296E-2</v>
      </c>
      <c r="AA963" s="13">
        <f t="shared" si="344"/>
        <v>-3.812633492323747E-3</v>
      </c>
      <c r="AB963" s="13">
        <f t="shared" si="345"/>
        <v>-1.4512100480795431E-2</v>
      </c>
      <c r="AC963" s="55"/>
      <c r="AD963" s="14">
        <f t="shared" si="346"/>
        <v>-1.2449625951897771E-2</v>
      </c>
      <c r="AE963" s="14">
        <f t="shared" si="347"/>
        <v>-9.8037946646189512E-3</v>
      </c>
      <c r="AF963" s="14">
        <f t="shared" si="348"/>
        <v>-1.8293538588317452E-2</v>
      </c>
      <c r="AG963" s="14">
        <f t="shared" si="349"/>
        <v>-1.9781820731170029E-2</v>
      </c>
      <c r="AH963" s="14">
        <f t="shared" si="350"/>
        <v>-2.698193793857153E-3</v>
      </c>
      <c r="AI963" s="14">
        <f t="shared" si="351"/>
        <v>-1.8910719122607229E-2</v>
      </c>
      <c r="AJ963" s="14">
        <f t="shared" si="352"/>
        <v>-9.2699374704367579E-3</v>
      </c>
      <c r="AK963" s="14">
        <f t="shared" si="353"/>
        <v>-1.8183939829746656E-2</v>
      </c>
      <c r="AL963" s="14">
        <f t="shared" si="354"/>
        <v>-4.1702341171578911E-3</v>
      </c>
      <c r="AM963" s="14">
        <f t="shared" si="355"/>
        <v>-1.5440638080775596E-2</v>
      </c>
    </row>
    <row r="964" spans="1:39" x14ac:dyDescent="0.25">
      <c r="A964" s="11">
        <v>44147</v>
      </c>
      <c r="B964" s="12">
        <v>13551.5</v>
      </c>
      <c r="C964" s="12">
        <v>3537.01</v>
      </c>
      <c r="D964" s="12">
        <v>11709.589844</v>
      </c>
      <c r="E964" s="12">
        <v>462.57998700000002</v>
      </c>
      <c r="F964" s="12">
        <v>3110.280029</v>
      </c>
      <c r="G964" s="12">
        <v>36.740001999999997</v>
      </c>
      <c r="H964" s="12">
        <v>249.41999799999999</v>
      </c>
      <c r="I964" s="12">
        <v>1749.839966</v>
      </c>
      <c r="J964" s="12">
        <v>82.959998999999996</v>
      </c>
      <c r="K964" s="12">
        <v>486.76998900000001</v>
      </c>
      <c r="L964" s="12">
        <v>189.10000600000001</v>
      </c>
      <c r="M964" s="12">
        <v>60.484549999999999</v>
      </c>
      <c r="N964" s="12">
        <v>198.970001</v>
      </c>
      <c r="O964" s="53"/>
      <c r="P964" s="13">
        <f t="shared" si="333"/>
        <v>1.5481680994723801E-2</v>
      </c>
      <c r="Q964" s="13">
        <f t="shared" si="334"/>
        <v>1.3610365817456005E-2</v>
      </c>
      <c r="R964" s="13">
        <f t="shared" si="335"/>
        <v>1.0222407154707902E-2</v>
      </c>
      <c r="S964" s="13">
        <f t="shared" si="336"/>
        <v>1.4613708309866746E-2</v>
      </c>
      <c r="T964" s="13">
        <f t="shared" si="337"/>
        <v>5.9576725655656748E-3</v>
      </c>
      <c r="U964" s="13">
        <f t="shared" si="338"/>
        <v>3.3750624183417344E-2</v>
      </c>
      <c r="V964" s="13">
        <f t="shared" si="339"/>
        <v>3.6082511715851417E-4</v>
      </c>
      <c r="W964" s="13">
        <f t="shared" si="340"/>
        <v>1.5532879879370576E-2</v>
      </c>
      <c r="X964" s="13">
        <f t="shared" si="341"/>
        <v>1.2777218090371578E-2</v>
      </c>
      <c r="Y964" s="13">
        <f t="shared" si="342"/>
        <v>-8.0736140041698379E-3</v>
      </c>
      <c r="Z964" s="13">
        <f t="shared" si="343"/>
        <v>-2.5383975926474012E-3</v>
      </c>
      <c r="AA964" s="13">
        <f t="shared" si="344"/>
        <v>3.1900708528054267E-4</v>
      </c>
      <c r="AB964" s="13">
        <f t="shared" si="345"/>
        <v>-2.3119364612155247E-3</v>
      </c>
      <c r="AC964" s="55"/>
      <c r="AD964" s="14">
        <f t="shared" si="346"/>
        <v>1.3217023031405626E-2</v>
      </c>
      <c r="AE964" s="14">
        <f t="shared" si="347"/>
        <v>4.7947752470133796E-3</v>
      </c>
      <c r="AF964" s="14">
        <f t="shared" si="348"/>
        <v>3.3104143474936447E-2</v>
      </c>
      <c r="AG964" s="14">
        <f t="shared" si="349"/>
        <v>-6.9412831096611312E-4</v>
      </c>
      <c r="AH964" s="14">
        <f t="shared" si="350"/>
        <v>1.4472147538840527E-2</v>
      </c>
      <c r="AI964" s="14">
        <f t="shared" si="351"/>
        <v>1.2091362873089866E-2</v>
      </c>
      <c r="AJ964" s="14">
        <f t="shared" si="352"/>
        <v>-9.2132618856076223E-3</v>
      </c>
      <c r="AK964" s="14">
        <f t="shared" si="353"/>
        <v>-3.8772190519017623E-3</v>
      </c>
      <c r="AL964" s="14">
        <f t="shared" si="354"/>
        <v>-3.8593539553601248E-5</v>
      </c>
      <c r="AM964" s="14">
        <f t="shared" si="355"/>
        <v>-3.2404740611956893E-3</v>
      </c>
    </row>
    <row r="965" spans="1:39" x14ac:dyDescent="0.25">
      <c r="A965" s="11">
        <v>44148</v>
      </c>
      <c r="B965" s="12">
        <v>13761.3</v>
      </c>
      <c r="C965" s="12">
        <v>3585.15</v>
      </c>
      <c r="D965" s="12">
        <v>11829.290039</v>
      </c>
      <c r="E965" s="12">
        <v>469.33999599999999</v>
      </c>
      <c r="F965" s="12">
        <v>3128.8100589999999</v>
      </c>
      <c r="G965" s="12">
        <v>37.979999999999997</v>
      </c>
      <c r="H965" s="12">
        <v>249.509995</v>
      </c>
      <c r="I965" s="12">
        <v>1777.0200199999999</v>
      </c>
      <c r="J965" s="12">
        <v>84.019997000000004</v>
      </c>
      <c r="K965" s="12">
        <v>482.83999599999999</v>
      </c>
      <c r="L965" s="12">
        <v>188.61999499999999</v>
      </c>
      <c r="M965" s="12">
        <v>60.503844999999998</v>
      </c>
      <c r="N965" s="12">
        <v>198.509995</v>
      </c>
      <c r="O965" s="53"/>
      <c r="P965" s="13">
        <f t="shared" si="333"/>
        <v>1.6052262504269388E-2</v>
      </c>
      <c r="Q965" s="13">
        <f t="shared" si="334"/>
        <v>1.1648048198820149E-2</v>
      </c>
      <c r="R965" s="13">
        <f t="shared" si="335"/>
        <v>8.017374135499411E-3</v>
      </c>
      <c r="S965" s="13">
        <f t="shared" si="336"/>
        <v>-1.7876132593651728E-2</v>
      </c>
      <c r="T965" s="13">
        <f t="shared" si="337"/>
        <v>7.1912323137923728E-4</v>
      </c>
      <c r="U965" s="13">
        <f t="shared" si="338"/>
        <v>1.3164560294891547E-3</v>
      </c>
      <c r="V965" s="13">
        <f t="shared" si="339"/>
        <v>1.5230011126408094E-3</v>
      </c>
      <c r="W965" s="13">
        <f t="shared" si="340"/>
        <v>2.4535373551954898E-3</v>
      </c>
      <c r="X965" s="13">
        <f t="shared" si="341"/>
        <v>-5.2367890467790446E-3</v>
      </c>
      <c r="Y965" s="13">
        <f t="shared" si="342"/>
        <v>-7.7458164836866628E-3</v>
      </c>
      <c r="Z965" s="13">
        <f t="shared" si="343"/>
        <v>1.760156445768124E-2</v>
      </c>
      <c r="AA965" s="13">
        <f t="shared" si="344"/>
        <v>-2.7737890046492075E-2</v>
      </c>
      <c r="AB965" s="13">
        <f t="shared" si="345"/>
        <v>-1.8286182516905503E-2</v>
      </c>
      <c r="AC965" s="55"/>
      <c r="AD965" s="14">
        <f t="shared" si="346"/>
        <v>-1.9272817872112848E-2</v>
      </c>
      <c r="AE965" s="14">
        <f t="shared" si="347"/>
        <v>-4.437740871730577E-4</v>
      </c>
      <c r="AF965" s="14">
        <f t="shared" si="348"/>
        <v>6.6997532100826029E-4</v>
      </c>
      <c r="AG965" s="14">
        <f t="shared" si="349"/>
        <v>4.680476845161821E-4</v>
      </c>
      <c r="AH965" s="14">
        <f t="shared" si="350"/>
        <v>1.3928050146654416E-3</v>
      </c>
      <c r="AI965" s="14">
        <f t="shared" si="351"/>
        <v>-5.922644264060758E-3</v>
      </c>
      <c r="AJ965" s="14">
        <f t="shared" si="352"/>
        <v>-8.8854643651244472E-3</v>
      </c>
      <c r="AK965" s="14">
        <f t="shared" si="353"/>
        <v>1.626274299842688E-2</v>
      </c>
      <c r="AL965" s="14">
        <f t="shared" si="354"/>
        <v>-2.8095490671326218E-2</v>
      </c>
      <c r="AM965" s="14">
        <f t="shared" si="355"/>
        <v>-1.9214720116885669E-2</v>
      </c>
    </row>
    <row r="966" spans="1:39" x14ac:dyDescent="0.25">
      <c r="A966" s="11">
        <v>44151</v>
      </c>
      <c r="B966" s="12">
        <v>13982.2</v>
      </c>
      <c r="C966" s="12">
        <v>3626.91</v>
      </c>
      <c r="D966" s="12">
        <v>11924.129883</v>
      </c>
      <c r="E966" s="12">
        <v>460.95001200000002</v>
      </c>
      <c r="F966" s="12">
        <v>3131.0600589999999</v>
      </c>
      <c r="G966" s="12">
        <v>38.029998999999997</v>
      </c>
      <c r="H966" s="12">
        <v>249.88999899999999</v>
      </c>
      <c r="I966" s="12">
        <v>1781.380005</v>
      </c>
      <c r="J966" s="12">
        <v>83.580001999999993</v>
      </c>
      <c r="K966" s="12">
        <v>479.10000600000001</v>
      </c>
      <c r="L966" s="12">
        <v>191.94000199999999</v>
      </c>
      <c r="M966" s="12">
        <v>58.825595999999997</v>
      </c>
      <c r="N966" s="12">
        <v>194.88000500000001</v>
      </c>
      <c r="O966" s="53"/>
      <c r="P966" s="13">
        <f t="shared" ref="P966:P1029" si="356">B967/B966-1</f>
        <v>-2.3672955614996161E-3</v>
      </c>
      <c r="Q966" s="13">
        <f t="shared" ref="Q966:Q1029" si="357">C967/C966-1</f>
        <v>-4.7919578925310624E-3</v>
      </c>
      <c r="R966" s="13">
        <f t="shared" ref="R966:R1029" si="358">D967/D966-1</f>
        <v>-2.0789809607275611E-3</v>
      </c>
      <c r="S966" s="13">
        <f t="shared" ref="S966:S1029" si="359">E967/E966-1</f>
        <v>1.5186028458114009E-2</v>
      </c>
      <c r="T966" s="13">
        <f t="shared" ref="T966:T1029" si="360">F967/F966-1</f>
        <v>1.4691040456979998E-3</v>
      </c>
      <c r="U966" s="13">
        <f t="shared" ref="U966:U1029" si="361">G967/G966-1</f>
        <v>-7.8885092792140288E-2</v>
      </c>
      <c r="V966" s="13">
        <f t="shared" ref="V966:V1029" si="362">H967/H966-1</f>
        <v>2.5131113790592297E-2</v>
      </c>
      <c r="W966" s="13">
        <f t="shared" ref="W966:W1029" si="363">I967/I966-1</f>
        <v>-6.3040906311283562E-3</v>
      </c>
      <c r="X966" s="13">
        <f t="shared" ref="X966:X1029" si="364">J967/J966-1</f>
        <v>2.3450573738919234E-2</v>
      </c>
      <c r="Y966" s="13">
        <f t="shared" ref="Y966:Y1029" si="365">K967/K966-1</f>
        <v>3.1934856623649921E-3</v>
      </c>
      <c r="Z966" s="13">
        <f t="shared" ref="Z966:Z1029" si="366">L967/L966-1</f>
        <v>1.8755913110806155E-3</v>
      </c>
      <c r="AA966" s="13">
        <f t="shared" ref="AA966:AA1029" si="367">M967/M966-1</f>
        <v>-1.1641378015107562E-2</v>
      </c>
      <c r="AB966" s="13">
        <f t="shared" ref="AB966:AB1029" si="368">N967/N966-1</f>
        <v>-1.8986555342094258E-3</v>
      </c>
      <c r="AC966" s="55"/>
      <c r="AD966" s="14">
        <f t="shared" si="346"/>
        <v>1.3789343179652889E-2</v>
      </c>
      <c r="AE966" s="14">
        <f t="shared" si="347"/>
        <v>3.0620672714570482E-4</v>
      </c>
      <c r="AF966" s="14">
        <f t="shared" si="348"/>
        <v>-7.9531573500621178E-2</v>
      </c>
      <c r="AG966" s="14">
        <f t="shared" si="349"/>
        <v>2.407616036246767E-2</v>
      </c>
      <c r="AH966" s="14">
        <f t="shared" si="350"/>
        <v>-7.3648229716584048E-3</v>
      </c>
      <c r="AI966" s="14">
        <f t="shared" si="351"/>
        <v>2.2764718521637521E-2</v>
      </c>
      <c r="AJ966" s="14">
        <f t="shared" si="352"/>
        <v>2.0538377809272081E-3</v>
      </c>
      <c r="AK966" s="14">
        <f t="shared" si="353"/>
        <v>5.3676985182625437E-4</v>
      </c>
      <c r="AL966" s="14">
        <f t="shared" si="354"/>
        <v>-1.1998978639941706E-2</v>
      </c>
      <c r="AM966" s="14">
        <f t="shared" si="355"/>
        <v>-2.8271931341895904E-3</v>
      </c>
    </row>
    <row r="967" spans="1:39" x14ac:dyDescent="0.25">
      <c r="A967" s="11">
        <v>44152</v>
      </c>
      <c r="B967" s="12">
        <v>13949.1</v>
      </c>
      <c r="C967" s="12">
        <v>3609.53</v>
      </c>
      <c r="D967" s="12">
        <v>11899.339844</v>
      </c>
      <c r="E967" s="12">
        <v>467.95001200000002</v>
      </c>
      <c r="F967" s="12">
        <v>3135.6599120000001</v>
      </c>
      <c r="G967" s="12">
        <v>35.029998999999997</v>
      </c>
      <c r="H967" s="12">
        <v>256.17001299999998</v>
      </c>
      <c r="I967" s="12">
        <v>1770.150024</v>
      </c>
      <c r="J967" s="12">
        <v>85.540001000000004</v>
      </c>
      <c r="K967" s="12">
        <v>480.63000499999998</v>
      </c>
      <c r="L967" s="12">
        <v>192.300003</v>
      </c>
      <c r="M967" s="12">
        <v>58.140785000000001</v>
      </c>
      <c r="N967" s="12">
        <v>194.509995</v>
      </c>
      <c r="O967" s="53"/>
      <c r="P967" s="13">
        <f t="shared" si="356"/>
        <v>-1.0065165494548056E-2</v>
      </c>
      <c r="Q967" s="13">
        <f t="shared" si="357"/>
        <v>-1.156383241031389E-2</v>
      </c>
      <c r="R967" s="13">
        <f t="shared" si="358"/>
        <v>-8.2139207957223626E-3</v>
      </c>
      <c r="S967" s="13">
        <f t="shared" si="359"/>
        <v>-1.8121617229491571E-2</v>
      </c>
      <c r="T967" s="13">
        <f t="shared" si="360"/>
        <v>-9.6311308775630655E-3</v>
      </c>
      <c r="U967" s="13">
        <f t="shared" si="361"/>
        <v>-2.198118818102146E-2</v>
      </c>
      <c r="V967" s="13">
        <f t="shared" si="362"/>
        <v>3.8645858209798156E-3</v>
      </c>
      <c r="W967" s="13">
        <f t="shared" si="363"/>
        <v>-1.3202267990365502E-2</v>
      </c>
      <c r="X967" s="13">
        <f t="shared" si="364"/>
        <v>-1.5431376953105369E-2</v>
      </c>
      <c r="Y967" s="13">
        <f t="shared" si="365"/>
        <v>2.4135072465982788E-3</v>
      </c>
      <c r="Z967" s="13">
        <f t="shared" si="366"/>
        <v>-1.133649488294608E-2</v>
      </c>
      <c r="AA967" s="13">
        <f t="shared" si="367"/>
        <v>-1.3437211073087485E-2</v>
      </c>
      <c r="AB967" s="13">
        <f t="shared" si="368"/>
        <v>-1.2852809954573274E-3</v>
      </c>
      <c r="AC967" s="55"/>
      <c r="AD967" s="14">
        <f t="shared" ref="AD967:AD1030" si="369">S967-AD$3</f>
        <v>-1.9518302507952692E-2</v>
      </c>
      <c r="AE967" s="14">
        <f t="shared" ref="AE967:AE1030" si="370">T967-AE$3</f>
        <v>-1.0794028196115361E-2</v>
      </c>
      <c r="AF967" s="14">
        <f t="shared" ref="AF967:AF1030" si="371">U967-AF$3</f>
        <v>-2.2627668889502354E-2</v>
      </c>
      <c r="AG967" s="14">
        <f t="shared" ref="AG967:AG1030" si="372">V967-AG$3</f>
        <v>2.8096323928551883E-3</v>
      </c>
      <c r="AH967" s="14">
        <f t="shared" ref="AH967:AH1030" si="373">W967-AH$3</f>
        <v>-1.426300033089555E-2</v>
      </c>
      <c r="AI967" s="14">
        <f t="shared" ref="AI967:AI1030" si="374">X967-AI$3</f>
        <v>-1.6117232170387082E-2</v>
      </c>
      <c r="AJ967" s="14">
        <f t="shared" ref="AJ967:AJ1030" si="375">Y967-AJ$3</f>
        <v>1.2738593651604947E-3</v>
      </c>
      <c r="AK967" s="14">
        <f t="shared" ref="AK967:AK1030" si="376">Z967-AK$3</f>
        <v>-1.2675316342200441E-2</v>
      </c>
      <c r="AL967" s="14">
        <f t="shared" ref="AL967:AL1030" si="377">AA967-AL$3</f>
        <v>-1.3794811697921629E-2</v>
      </c>
      <c r="AM967" s="14">
        <f t="shared" ref="AM967:AM1030" si="378">AB967-AM$3</f>
        <v>-2.2138185954374921E-3</v>
      </c>
    </row>
    <row r="968" spans="1:39" x14ac:dyDescent="0.25">
      <c r="A968" s="11">
        <v>44153</v>
      </c>
      <c r="B968" s="12">
        <v>13808.7</v>
      </c>
      <c r="C968" s="12">
        <v>3567.79</v>
      </c>
      <c r="D968" s="12">
        <v>11801.599609000001</v>
      </c>
      <c r="E968" s="12">
        <v>459.47000100000002</v>
      </c>
      <c r="F968" s="12">
        <v>3105.459961</v>
      </c>
      <c r="G968" s="12">
        <v>34.259998000000003</v>
      </c>
      <c r="H968" s="12">
        <v>257.16000400000001</v>
      </c>
      <c r="I968" s="12">
        <v>1746.780029</v>
      </c>
      <c r="J968" s="12">
        <v>84.220000999999996</v>
      </c>
      <c r="K968" s="12">
        <v>481.790009</v>
      </c>
      <c r="L968" s="12">
        <v>190.11999499999999</v>
      </c>
      <c r="M968" s="12">
        <v>57.359535000000001</v>
      </c>
      <c r="N968" s="12">
        <v>194.259995</v>
      </c>
      <c r="O968" s="53"/>
      <c r="P968" s="13">
        <f t="shared" si="356"/>
        <v>3.9467871704070845E-3</v>
      </c>
      <c r="Q968" s="13">
        <f t="shared" si="357"/>
        <v>3.9464206133208446E-3</v>
      </c>
      <c r="R968" s="13">
        <f t="shared" si="358"/>
        <v>8.7369810378388202E-3</v>
      </c>
      <c r="S968" s="13">
        <f t="shared" si="359"/>
        <v>1.5104365866967617E-2</v>
      </c>
      <c r="T968" s="13">
        <f t="shared" si="360"/>
        <v>3.7224949428351639E-3</v>
      </c>
      <c r="U968" s="13">
        <f t="shared" si="361"/>
        <v>-1.4593988008989589E-3</v>
      </c>
      <c r="V968" s="13">
        <f t="shared" si="362"/>
        <v>2.9125796716039876E-2</v>
      </c>
      <c r="W968" s="13">
        <f t="shared" si="363"/>
        <v>9.8123488449843865E-3</v>
      </c>
      <c r="X968" s="13">
        <f t="shared" si="364"/>
        <v>-5.8180716478499761E-3</v>
      </c>
      <c r="Y968" s="13">
        <f t="shared" si="365"/>
        <v>5.9777163208047934E-3</v>
      </c>
      <c r="Z968" s="13">
        <f t="shared" si="366"/>
        <v>4.1026668446946246E-3</v>
      </c>
      <c r="AA968" s="13">
        <f t="shared" si="367"/>
        <v>-4.8764690996885296E-3</v>
      </c>
      <c r="AB968" s="13">
        <f t="shared" si="368"/>
        <v>1.6369850107326389E-2</v>
      </c>
      <c r="AC968" s="55"/>
      <c r="AD968" s="14">
        <f t="shared" si="369"/>
        <v>1.3707680588506497E-2</v>
      </c>
      <c r="AE968" s="14">
        <f t="shared" si="370"/>
        <v>2.5595976242828687E-3</v>
      </c>
      <c r="AF968" s="14">
        <f t="shared" si="371"/>
        <v>-2.1058795093798531E-3</v>
      </c>
      <c r="AG968" s="14">
        <f t="shared" si="372"/>
        <v>2.8070843287915249E-2</v>
      </c>
      <c r="AH968" s="14">
        <f t="shared" si="373"/>
        <v>8.7516165044543379E-3</v>
      </c>
      <c r="AI968" s="14">
        <f t="shared" si="374"/>
        <v>-6.5039268651316895E-3</v>
      </c>
      <c r="AJ968" s="14">
        <f t="shared" si="375"/>
        <v>4.838068439367009E-3</v>
      </c>
      <c r="AK968" s="14">
        <f t="shared" si="376"/>
        <v>2.7638453854402635E-3</v>
      </c>
      <c r="AL968" s="14">
        <f t="shared" si="377"/>
        <v>-5.2340697245226737E-3</v>
      </c>
      <c r="AM968" s="14">
        <f t="shared" si="378"/>
        <v>1.5441312507346225E-2</v>
      </c>
    </row>
    <row r="969" spans="1:39" x14ac:dyDescent="0.25">
      <c r="A969" s="11">
        <v>44154</v>
      </c>
      <c r="B969" s="12">
        <v>13863.2</v>
      </c>
      <c r="C969" s="12">
        <v>3581.87</v>
      </c>
      <c r="D969" s="12">
        <v>11904.709961</v>
      </c>
      <c r="E969" s="12">
        <v>466.41000400000001</v>
      </c>
      <c r="F969" s="12">
        <v>3117.0200199999999</v>
      </c>
      <c r="G969" s="12">
        <v>34.209999000000003</v>
      </c>
      <c r="H969" s="12">
        <v>264.64999399999999</v>
      </c>
      <c r="I969" s="12">
        <v>1763.920044</v>
      </c>
      <c r="J969" s="12">
        <v>83.730002999999996</v>
      </c>
      <c r="K969" s="12">
        <v>484.67001299999998</v>
      </c>
      <c r="L969" s="12">
        <v>190.89999399999999</v>
      </c>
      <c r="M969" s="12">
        <v>57.079822999999998</v>
      </c>
      <c r="N969" s="12">
        <v>197.44000199999999</v>
      </c>
      <c r="O969" s="53"/>
      <c r="P969" s="13">
        <f t="shared" si="356"/>
        <v>-2.6112297305096455E-3</v>
      </c>
      <c r="Q969" s="13">
        <f t="shared" si="357"/>
        <v>-6.7925413261787915E-3</v>
      </c>
      <c r="R969" s="13">
        <f t="shared" si="358"/>
        <v>-4.1781978866306524E-3</v>
      </c>
      <c r="S969" s="13">
        <f t="shared" si="359"/>
        <v>-7.4826675458702363E-3</v>
      </c>
      <c r="T969" s="13">
        <f t="shared" si="360"/>
        <v>-5.6528729000591138E-3</v>
      </c>
      <c r="U969" s="13">
        <f t="shared" si="361"/>
        <v>-1.4907863633670471E-2</v>
      </c>
      <c r="V969" s="13">
        <f t="shared" si="362"/>
        <v>-2.4976327790885877E-2</v>
      </c>
      <c r="W969" s="13">
        <f t="shared" si="363"/>
        <v>-1.2319210881420184E-2</v>
      </c>
      <c r="X969" s="13">
        <f t="shared" si="364"/>
        <v>-2.5081331956956499E-3</v>
      </c>
      <c r="Y969" s="13">
        <f t="shared" si="365"/>
        <v>7.3657888960421136E-3</v>
      </c>
      <c r="Z969" s="13">
        <f t="shared" si="366"/>
        <v>9.2718913338467601E-3</v>
      </c>
      <c r="AA969" s="13">
        <f t="shared" si="367"/>
        <v>1.0139484840379076E-3</v>
      </c>
      <c r="AB969" s="13">
        <f t="shared" si="368"/>
        <v>-5.0648297704130041E-3</v>
      </c>
      <c r="AC969" s="55"/>
      <c r="AD969" s="14">
        <f t="shared" si="369"/>
        <v>-8.8793528243313567E-3</v>
      </c>
      <c r="AE969" s="14">
        <f t="shared" si="370"/>
        <v>-6.815770218611409E-3</v>
      </c>
      <c r="AF969" s="14">
        <f t="shared" si="371"/>
        <v>-1.5554344342151366E-2</v>
      </c>
      <c r="AG969" s="14">
        <f t="shared" si="372"/>
        <v>-2.6031281219010504E-2</v>
      </c>
      <c r="AH969" s="14">
        <f t="shared" si="373"/>
        <v>-1.3379943221950233E-2</v>
      </c>
      <c r="AI969" s="14">
        <f t="shared" si="374"/>
        <v>-3.1939884129773628E-3</v>
      </c>
      <c r="AJ969" s="14">
        <f t="shared" si="375"/>
        <v>6.2261410146043292E-3</v>
      </c>
      <c r="AK969" s="14">
        <f t="shared" si="376"/>
        <v>7.9330698745923994E-3</v>
      </c>
      <c r="AL969" s="14">
        <f t="shared" si="377"/>
        <v>6.5634785920376374E-4</v>
      </c>
      <c r="AM969" s="14">
        <f t="shared" si="378"/>
        <v>-5.9933673703931687E-3</v>
      </c>
    </row>
    <row r="970" spans="1:39" x14ac:dyDescent="0.25">
      <c r="A970" s="11">
        <v>44155</v>
      </c>
      <c r="B970" s="12">
        <v>13827</v>
      </c>
      <c r="C970" s="12">
        <v>3557.54</v>
      </c>
      <c r="D970" s="12">
        <v>11854.969727</v>
      </c>
      <c r="E970" s="12">
        <v>462.92001299999998</v>
      </c>
      <c r="F970" s="12">
        <v>3099.3999020000001</v>
      </c>
      <c r="G970" s="12">
        <v>33.700001</v>
      </c>
      <c r="H970" s="12">
        <v>258.040009</v>
      </c>
      <c r="I970" s="12">
        <v>1742.1899410000001</v>
      </c>
      <c r="J970" s="12">
        <v>83.519997000000004</v>
      </c>
      <c r="K970" s="12">
        <v>488.23998999999998</v>
      </c>
      <c r="L970" s="12">
        <v>192.66999799999999</v>
      </c>
      <c r="M970" s="12">
        <v>57.137698999999998</v>
      </c>
      <c r="N970" s="12">
        <v>196.44000199999999</v>
      </c>
      <c r="O970" s="53"/>
      <c r="P970" s="13">
        <f t="shared" si="356"/>
        <v>1.2381572286106923E-2</v>
      </c>
      <c r="Q970" s="13">
        <f t="shared" si="357"/>
        <v>5.6359169538502396E-3</v>
      </c>
      <c r="R970" s="13">
        <f t="shared" si="358"/>
        <v>2.1645062442934293E-3</v>
      </c>
      <c r="S970" s="13">
        <f t="shared" si="359"/>
        <v>-4.9901234233310499E-3</v>
      </c>
      <c r="T970" s="13">
        <f t="shared" si="360"/>
        <v>-3.258724372251498E-4</v>
      </c>
      <c r="U970" s="13">
        <f t="shared" si="361"/>
        <v>-1.0979198487264141E-2</v>
      </c>
      <c r="V970" s="13">
        <f t="shared" si="362"/>
        <v>-1.5501239577153658E-3</v>
      </c>
      <c r="W970" s="13">
        <f t="shared" si="363"/>
        <v>-4.2073231095529628E-3</v>
      </c>
      <c r="X970" s="13">
        <f t="shared" si="364"/>
        <v>6.5852851982262095E-3</v>
      </c>
      <c r="Y970" s="13">
        <f t="shared" si="365"/>
        <v>-2.3799760851215712E-2</v>
      </c>
      <c r="Z970" s="13">
        <f t="shared" si="366"/>
        <v>4.2300353374166821E-2</v>
      </c>
      <c r="AA970" s="13">
        <f t="shared" si="367"/>
        <v>-1.6711698523246388E-2</v>
      </c>
      <c r="AB970" s="13">
        <f t="shared" si="368"/>
        <v>6.6180512459990126E-4</v>
      </c>
      <c r="AC970" s="55"/>
      <c r="AD970" s="14">
        <f t="shared" si="369"/>
        <v>-6.3868087017921694E-3</v>
      </c>
      <c r="AE970" s="14">
        <f t="shared" si="370"/>
        <v>-1.4887697557774448E-3</v>
      </c>
      <c r="AF970" s="14">
        <f t="shared" si="371"/>
        <v>-1.1625679195745036E-2</v>
      </c>
      <c r="AG970" s="14">
        <f t="shared" si="372"/>
        <v>-2.6050773858399931E-3</v>
      </c>
      <c r="AH970" s="14">
        <f t="shared" si="373"/>
        <v>-5.2680554500830114E-3</v>
      </c>
      <c r="AI970" s="14">
        <f t="shared" si="374"/>
        <v>5.8994299809444961E-3</v>
      </c>
      <c r="AJ970" s="14">
        <f t="shared" si="375"/>
        <v>-2.4939408732653497E-2</v>
      </c>
      <c r="AK970" s="14">
        <f t="shared" si="376"/>
        <v>4.0961531914912461E-2</v>
      </c>
      <c r="AL970" s="14">
        <f t="shared" si="377"/>
        <v>-1.706929914808053E-2</v>
      </c>
      <c r="AM970" s="14">
        <f t="shared" si="378"/>
        <v>-2.6673247538026347E-4</v>
      </c>
    </row>
    <row r="971" spans="1:39" x14ac:dyDescent="0.25">
      <c r="A971" s="11">
        <v>44158</v>
      </c>
      <c r="B971" s="12">
        <v>13998.2</v>
      </c>
      <c r="C971" s="12">
        <v>3577.59</v>
      </c>
      <c r="D971" s="12">
        <v>11880.629883</v>
      </c>
      <c r="E971" s="12">
        <v>460.60998499999999</v>
      </c>
      <c r="F971" s="12">
        <v>3098.389893</v>
      </c>
      <c r="G971" s="12">
        <v>33.330002</v>
      </c>
      <c r="H971" s="12">
        <v>257.64001500000001</v>
      </c>
      <c r="I971" s="12">
        <v>1734.8599850000001</v>
      </c>
      <c r="J971" s="12">
        <v>84.07</v>
      </c>
      <c r="K971" s="12">
        <v>476.61999500000002</v>
      </c>
      <c r="L971" s="12">
        <v>200.820007</v>
      </c>
      <c r="M971" s="12">
        <v>56.182831</v>
      </c>
      <c r="N971" s="12">
        <v>196.570007</v>
      </c>
      <c r="O971" s="53"/>
      <c r="P971" s="13">
        <f t="shared" si="356"/>
        <v>1.7952308153905472E-2</v>
      </c>
      <c r="Q971" s="13">
        <f t="shared" si="357"/>
        <v>1.6161717804443754E-2</v>
      </c>
      <c r="R971" s="13">
        <f t="shared" si="358"/>
        <v>1.3144097370077157E-2</v>
      </c>
      <c r="S971" s="13">
        <f t="shared" si="359"/>
        <v>4.5375199584525294E-3</v>
      </c>
      <c r="T971" s="13">
        <f t="shared" si="360"/>
        <v>6.348512188359301E-3</v>
      </c>
      <c r="U971" s="13">
        <f t="shared" si="361"/>
        <v>1.380134930684962E-2</v>
      </c>
      <c r="V971" s="13">
        <f t="shared" si="362"/>
        <v>1.2420357140562999E-2</v>
      </c>
      <c r="W971" s="13">
        <f t="shared" si="363"/>
        <v>1.960966319711388E-2</v>
      </c>
      <c r="X971" s="13">
        <f t="shared" si="364"/>
        <v>1.4274057333176771E-3</v>
      </c>
      <c r="Y971" s="13">
        <f t="shared" si="365"/>
        <v>1.3134174112858998E-2</v>
      </c>
      <c r="Z971" s="13">
        <f t="shared" si="366"/>
        <v>2.5794207845037942E-2</v>
      </c>
      <c r="AA971" s="13">
        <f t="shared" si="367"/>
        <v>-2.403456671665416E-3</v>
      </c>
      <c r="AB971" s="13">
        <f t="shared" si="368"/>
        <v>4.5276490222641019E-3</v>
      </c>
      <c r="AC971" s="55"/>
      <c r="AD971" s="14">
        <f t="shared" si="369"/>
        <v>3.1408346799914099E-3</v>
      </c>
      <c r="AE971" s="14">
        <f t="shared" si="370"/>
        <v>5.1856148698070058E-3</v>
      </c>
      <c r="AF971" s="14">
        <f t="shared" si="371"/>
        <v>1.3154868598368724E-2</v>
      </c>
      <c r="AG971" s="14">
        <f t="shared" si="372"/>
        <v>1.1365403712438372E-2</v>
      </c>
      <c r="AH971" s="14">
        <f t="shared" si="373"/>
        <v>1.8548930856583833E-2</v>
      </c>
      <c r="AI971" s="14">
        <f t="shared" si="374"/>
        <v>7.4155051603596396E-4</v>
      </c>
      <c r="AJ971" s="14">
        <f t="shared" si="375"/>
        <v>1.1994526231421214E-2</v>
      </c>
      <c r="AK971" s="14">
        <f t="shared" si="376"/>
        <v>2.4455386385783581E-2</v>
      </c>
      <c r="AL971" s="14">
        <f t="shared" si="377"/>
        <v>-2.7610572964995601E-3</v>
      </c>
      <c r="AM971" s="14">
        <f t="shared" si="378"/>
        <v>3.5991114222839373E-3</v>
      </c>
    </row>
    <row r="972" spans="1:39" x14ac:dyDescent="0.25">
      <c r="A972" s="11">
        <v>44159</v>
      </c>
      <c r="B972" s="12">
        <v>14249.5</v>
      </c>
      <c r="C972" s="12">
        <v>3635.41</v>
      </c>
      <c r="D972" s="12">
        <v>12036.790039</v>
      </c>
      <c r="E972" s="12">
        <v>462.70001200000002</v>
      </c>
      <c r="F972" s="12">
        <v>3118.0600589999999</v>
      </c>
      <c r="G972" s="12">
        <v>33.790000999999997</v>
      </c>
      <c r="H972" s="12">
        <v>260.83999599999999</v>
      </c>
      <c r="I972" s="12">
        <v>1768.880005</v>
      </c>
      <c r="J972" s="12">
        <v>84.190002000000007</v>
      </c>
      <c r="K972" s="12">
        <v>482.88000499999998</v>
      </c>
      <c r="L972" s="12">
        <v>206</v>
      </c>
      <c r="M972" s="12">
        <v>56.047798</v>
      </c>
      <c r="N972" s="12">
        <v>197.46000699999999</v>
      </c>
      <c r="O972" s="53"/>
      <c r="P972" s="13">
        <f t="shared" si="356"/>
        <v>-4.0633004666830175E-3</v>
      </c>
      <c r="Q972" s="13">
        <f t="shared" si="357"/>
        <v>-1.5844155129681736E-3</v>
      </c>
      <c r="R972" s="13">
        <f t="shared" si="358"/>
        <v>4.7861889933560331E-3</v>
      </c>
      <c r="S972" s="13">
        <f t="shared" si="359"/>
        <v>1.5949805075864187E-2</v>
      </c>
      <c r="T972" s="13">
        <f t="shared" si="360"/>
        <v>2.149092953055276E-2</v>
      </c>
      <c r="U972" s="13">
        <f t="shared" si="361"/>
        <v>-7.1027520833750746E-3</v>
      </c>
      <c r="V972" s="13">
        <f t="shared" si="362"/>
        <v>-5.3749383587630373E-2</v>
      </c>
      <c r="W972" s="13">
        <f t="shared" si="363"/>
        <v>1.4416178558138704E-3</v>
      </c>
      <c r="X972" s="13">
        <f t="shared" si="364"/>
        <v>-1.3065684450276338E-3</v>
      </c>
      <c r="Y972" s="13">
        <f t="shared" si="365"/>
        <v>4.3903143183574578E-3</v>
      </c>
      <c r="Z972" s="13">
        <f t="shared" si="366"/>
        <v>4.1067995145630976E-2</v>
      </c>
      <c r="AA972" s="13">
        <f t="shared" si="367"/>
        <v>5.4551634660116255E-2</v>
      </c>
      <c r="AB972" s="13">
        <f t="shared" si="368"/>
        <v>6.3810085857032295E-3</v>
      </c>
      <c r="AC972" s="55"/>
      <c r="AD972" s="14">
        <f t="shared" si="369"/>
        <v>1.4553119797403067E-2</v>
      </c>
      <c r="AE972" s="14">
        <f t="shared" si="370"/>
        <v>2.0328032212000465E-2</v>
      </c>
      <c r="AF972" s="14">
        <f t="shared" si="371"/>
        <v>-7.7492327918559688E-3</v>
      </c>
      <c r="AG972" s="14">
        <f t="shared" si="372"/>
        <v>-5.4804337015755003E-2</v>
      </c>
      <c r="AH972" s="14">
        <f t="shared" si="373"/>
        <v>3.808855152838222E-4</v>
      </c>
      <c r="AI972" s="14">
        <f t="shared" si="374"/>
        <v>-1.9924236623093468E-3</v>
      </c>
      <c r="AJ972" s="14">
        <f t="shared" si="375"/>
        <v>3.2506664369196738E-3</v>
      </c>
      <c r="AK972" s="14">
        <f t="shared" si="376"/>
        <v>3.9729173686376615E-2</v>
      </c>
      <c r="AL972" s="14">
        <f t="shared" si="377"/>
        <v>5.4194034035282113E-2</v>
      </c>
      <c r="AM972" s="14">
        <f t="shared" si="378"/>
        <v>5.4524709857230649E-3</v>
      </c>
    </row>
    <row r="973" spans="1:39" x14ac:dyDescent="0.25">
      <c r="A973" s="11">
        <v>44160</v>
      </c>
      <c r="B973" s="12">
        <v>14191.6</v>
      </c>
      <c r="C973" s="12">
        <v>3629.65</v>
      </c>
      <c r="D973" s="12">
        <v>12094.400390999999</v>
      </c>
      <c r="E973" s="12">
        <v>470.07998700000002</v>
      </c>
      <c r="F973" s="12">
        <v>3185.070068</v>
      </c>
      <c r="G973" s="12">
        <v>33.549999</v>
      </c>
      <c r="H973" s="12">
        <v>246.820007</v>
      </c>
      <c r="I973" s="12">
        <v>1771.4300539999999</v>
      </c>
      <c r="J973" s="12">
        <v>84.080001999999993</v>
      </c>
      <c r="K973" s="12">
        <v>485</v>
      </c>
      <c r="L973" s="12">
        <v>214.46000699999999</v>
      </c>
      <c r="M973" s="12">
        <v>59.105297</v>
      </c>
      <c r="N973" s="12">
        <v>198.720001</v>
      </c>
      <c r="O973" s="53"/>
      <c r="P973" s="13">
        <f t="shared" si="356"/>
        <v>4.8620310606262152E-4</v>
      </c>
      <c r="Q973" s="13">
        <f t="shared" si="357"/>
        <v>2.3969253233782073E-3</v>
      </c>
      <c r="R973" s="13">
        <f t="shared" si="358"/>
        <v>9.2149436430875031E-3</v>
      </c>
      <c r="S973" s="13">
        <f t="shared" si="359"/>
        <v>1.478474343133418E-2</v>
      </c>
      <c r="T973" s="13">
        <f t="shared" si="360"/>
        <v>3.2244251400248558E-3</v>
      </c>
      <c r="U973" s="13">
        <f t="shared" si="361"/>
        <v>1.4902832038832248E-3</v>
      </c>
      <c r="V973" s="13">
        <f t="shared" si="362"/>
        <v>3.2817355847494234E-3</v>
      </c>
      <c r="W973" s="13">
        <f t="shared" si="363"/>
        <v>1.2283796896674026E-2</v>
      </c>
      <c r="X973" s="13">
        <f t="shared" si="364"/>
        <v>8.3254041787506061E-4</v>
      </c>
      <c r="Y973" s="13">
        <f t="shared" si="365"/>
        <v>1.3113371134020557E-2</v>
      </c>
      <c r="Z973" s="13">
        <f t="shared" si="366"/>
        <v>-1.4315060616406639E-2</v>
      </c>
      <c r="AA973" s="13">
        <f t="shared" si="367"/>
        <v>-1.2565168228492296E-2</v>
      </c>
      <c r="AB973" s="13">
        <f t="shared" si="368"/>
        <v>9.0579860655295441E-3</v>
      </c>
      <c r="AC973" s="55"/>
      <c r="AD973" s="14">
        <f t="shared" si="369"/>
        <v>1.3388058152873059E-2</v>
      </c>
      <c r="AE973" s="14">
        <f t="shared" si="370"/>
        <v>2.0615278214725606E-3</v>
      </c>
      <c r="AF973" s="14">
        <f t="shared" si="371"/>
        <v>8.4380249540233032E-4</v>
      </c>
      <c r="AG973" s="14">
        <f t="shared" si="372"/>
        <v>2.2267821566247961E-3</v>
      </c>
      <c r="AH973" s="14">
        <f t="shared" si="373"/>
        <v>1.1223064556143978E-2</v>
      </c>
      <c r="AI973" s="14">
        <f t="shared" si="374"/>
        <v>1.4668520059334751E-4</v>
      </c>
      <c r="AJ973" s="14">
        <f t="shared" si="375"/>
        <v>1.1973723252582773E-2</v>
      </c>
      <c r="AK973" s="14">
        <f t="shared" si="376"/>
        <v>-1.5653882075660999E-2</v>
      </c>
      <c r="AL973" s="14">
        <f t="shared" si="377"/>
        <v>-1.292276885332644E-2</v>
      </c>
      <c r="AM973" s="14">
        <f t="shared" si="378"/>
        <v>8.1294484655493795E-3</v>
      </c>
    </row>
    <row r="974" spans="1:39" x14ac:dyDescent="0.25">
      <c r="A974" s="11">
        <v>44162</v>
      </c>
      <c r="B974" s="12">
        <v>14198.5</v>
      </c>
      <c r="C974" s="12">
        <v>3638.35</v>
      </c>
      <c r="D974" s="12">
        <v>12205.849609000001</v>
      </c>
      <c r="E974" s="12">
        <v>477.02999899999998</v>
      </c>
      <c r="F974" s="12">
        <v>3195.3400879999999</v>
      </c>
      <c r="G974" s="12">
        <v>33.599997999999999</v>
      </c>
      <c r="H974" s="12">
        <v>247.63000500000001</v>
      </c>
      <c r="I974" s="12">
        <v>1793.1899410000001</v>
      </c>
      <c r="J974" s="12">
        <v>84.150002000000001</v>
      </c>
      <c r="K974" s="12">
        <v>491.35998499999999</v>
      </c>
      <c r="L974" s="12">
        <v>211.38999899999999</v>
      </c>
      <c r="M974" s="12">
        <v>58.362628999999998</v>
      </c>
      <c r="N974" s="12">
        <v>200.520004</v>
      </c>
      <c r="O974" s="53"/>
      <c r="P974" s="13">
        <f t="shared" si="356"/>
        <v>-1.3522555199492858E-2</v>
      </c>
      <c r="Q974" s="13">
        <f t="shared" si="357"/>
        <v>-4.5954897137437944E-3</v>
      </c>
      <c r="R974" s="13">
        <f t="shared" si="358"/>
        <v>-5.8245638179565962E-4</v>
      </c>
      <c r="S974" s="13">
        <f t="shared" si="359"/>
        <v>3.0186822694981963E-3</v>
      </c>
      <c r="T974" s="13">
        <f t="shared" si="360"/>
        <v>-8.543706850649313E-3</v>
      </c>
      <c r="U974" s="13">
        <f t="shared" si="361"/>
        <v>-1.3392738892424871E-2</v>
      </c>
      <c r="V974" s="13">
        <f t="shared" si="362"/>
        <v>-7.3900656747958315E-3</v>
      </c>
      <c r="W974" s="13">
        <f t="shared" si="363"/>
        <v>-1.8096215162741625E-2</v>
      </c>
      <c r="X974" s="13">
        <f t="shared" si="364"/>
        <v>7.4865951874845127E-3</v>
      </c>
      <c r="Y974" s="13">
        <f t="shared" si="365"/>
        <v>-1.3431557720353648E-3</v>
      </c>
      <c r="Z974" s="13">
        <f t="shared" si="366"/>
        <v>1.2914499327851381E-2</v>
      </c>
      <c r="AA974" s="13">
        <f t="shared" si="367"/>
        <v>9.0893609333466685E-3</v>
      </c>
      <c r="AB974" s="13">
        <f t="shared" si="368"/>
        <v>9.9739176147228825E-4</v>
      </c>
      <c r="AC974" s="55"/>
      <c r="AD974" s="14">
        <f t="shared" si="369"/>
        <v>1.6219969910370765E-3</v>
      </c>
      <c r="AE974" s="14">
        <f t="shared" si="370"/>
        <v>-9.7066041692016082E-3</v>
      </c>
      <c r="AF974" s="14">
        <f t="shared" si="371"/>
        <v>-1.4039219600905766E-2</v>
      </c>
      <c r="AG974" s="14">
        <f t="shared" si="372"/>
        <v>-8.4450191029204584E-3</v>
      </c>
      <c r="AH974" s="14">
        <f t="shared" si="373"/>
        <v>-1.9156947503271671E-2</v>
      </c>
      <c r="AI974" s="14">
        <f t="shared" si="374"/>
        <v>6.8007399702027993E-3</v>
      </c>
      <c r="AJ974" s="14">
        <f t="shared" si="375"/>
        <v>-2.4828036534731489E-3</v>
      </c>
      <c r="AK974" s="14">
        <f t="shared" si="376"/>
        <v>1.157567786859702E-2</v>
      </c>
      <c r="AL974" s="14">
        <f t="shared" si="377"/>
        <v>8.7317603085125244E-3</v>
      </c>
      <c r="AM974" s="14">
        <f t="shared" si="378"/>
        <v>6.8854161492123522E-5</v>
      </c>
    </row>
    <row r="975" spans="1:39" x14ac:dyDescent="0.25">
      <c r="A975" s="11">
        <v>44165</v>
      </c>
      <c r="B975" s="12">
        <v>14006.5</v>
      </c>
      <c r="C975" s="12">
        <v>3621.63</v>
      </c>
      <c r="D975" s="12">
        <v>12198.740234000001</v>
      </c>
      <c r="E975" s="12">
        <v>478.47000100000002</v>
      </c>
      <c r="F975" s="12">
        <v>3168.040039</v>
      </c>
      <c r="G975" s="12">
        <v>33.150002000000001</v>
      </c>
      <c r="H975" s="12">
        <v>245.800003</v>
      </c>
      <c r="I975" s="12">
        <v>1760.73999</v>
      </c>
      <c r="J975" s="12">
        <v>84.779999000000004</v>
      </c>
      <c r="K975" s="12">
        <v>490.70001200000002</v>
      </c>
      <c r="L975" s="12">
        <v>214.11999499999999</v>
      </c>
      <c r="M975" s="12">
        <v>58.893107999999998</v>
      </c>
      <c r="N975" s="12">
        <v>200.720001</v>
      </c>
      <c r="O975" s="53"/>
      <c r="P975" s="13">
        <f t="shared" si="356"/>
        <v>1.0002498839824403E-2</v>
      </c>
      <c r="Q975" s="13">
        <f t="shared" si="357"/>
        <v>1.1271167954760575E-2</v>
      </c>
      <c r="R975" s="13">
        <f t="shared" si="358"/>
        <v>1.281854642368474E-2</v>
      </c>
      <c r="S975" s="13">
        <f t="shared" si="359"/>
        <v>1.4211820983107692E-3</v>
      </c>
      <c r="T975" s="13">
        <f t="shared" si="360"/>
        <v>1.6426572378935855E-2</v>
      </c>
      <c r="U975" s="13">
        <f t="shared" si="361"/>
        <v>1.5082955349444704E-2</v>
      </c>
      <c r="V975" s="13">
        <f t="shared" si="362"/>
        <v>-1.810413728920901E-2</v>
      </c>
      <c r="W975" s="13">
        <f t="shared" si="363"/>
        <v>2.1218343544295859E-2</v>
      </c>
      <c r="X975" s="13">
        <f t="shared" si="364"/>
        <v>2.241095803740234E-2</v>
      </c>
      <c r="Y975" s="13">
        <f t="shared" si="365"/>
        <v>2.8286070227363291E-2</v>
      </c>
      <c r="Z975" s="13">
        <f t="shared" si="366"/>
        <v>1.1302064526949041E-2</v>
      </c>
      <c r="AA975" s="13">
        <f t="shared" si="367"/>
        <v>-2.112675051892321E-2</v>
      </c>
      <c r="AB975" s="13">
        <f t="shared" si="368"/>
        <v>1.4945695421753058E-4</v>
      </c>
      <c r="AC975" s="55"/>
      <c r="AD975" s="14">
        <f t="shared" si="369"/>
        <v>2.4496819849649477E-5</v>
      </c>
      <c r="AE975" s="14">
        <f t="shared" si="370"/>
        <v>1.526367506038356E-2</v>
      </c>
      <c r="AF975" s="14">
        <f t="shared" si="371"/>
        <v>1.4436474640963809E-2</v>
      </c>
      <c r="AG975" s="14">
        <f t="shared" si="372"/>
        <v>-1.9159090717333637E-2</v>
      </c>
      <c r="AH975" s="14">
        <f t="shared" si="373"/>
        <v>2.0157611203765812E-2</v>
      </c>
      <c r="AI975" s="14">
        <f t="shared" si="374"/>
        <v>2.1725102820120627E-2</v>
      </c>
      <c r="AJ975" s="14">
        <f t="shared" si="375"/>
        <v>2.7146422345925507E-2</v>
      </c>
      <c r="AK975" s="14">
        <f t="shared" si="376"/>
        <v>9.9632430676946798E-3</v>
      </c>
      <c r="AL975" s="14">
        <f t="shared" si="377"/>
        <v>-2.1484351143757352E-2</v>
      </c>
      <c r="AM975" s="14">
        <f t="shared" si="378"/>
        <v>-7.7908064576263415E-4</v>
      </c>
    </row>
    <row r="976" spans="1:39" x14ac:dyDescent="0.25">
      <c r="A976" s="11">
        <v>44166</v>
      </c>
      <c r="B976" s="12">
        <v>14146.6</v>
      </c>
      <c r="C976" s="12">
        <v>3662.45</v>
      </c>
      <c r="D976" s="12">
        <v>12355.110352</v>
      </c>
      <c r="E976" s="12">
        <v>479.14999399999999</v>
      </c>
      <c r="F976" s="12">
        <v>3220.080078</v>
      </c>
      <c r="G976" s="12">
        <v>33.650002000000001</v>
      </c>
      <c r="H976" s="12">
        <v>241.35000600000001</v>
      </c>
      <c r="I976" s="12">
        <v>1798.099976</v>
      </c>
      <c r="J976" s="12">
        <v>86.68</v>
      </c>
      <c r="K976" s="12">
        <v>504.57998700000002</v>
      </c>
      <c r="L976" s="12">
        <v>216.53999300000001</v>
      </c>
      <c r="M976" s="12">
        <v>57.648887999999999</v>
      </c>
      <c r="N976" s="12">
        <v>200.75</v>
      </c>
      <c r="O976" s="53"/>
      <c r="P976" s="13">
        <f t="shared" si="356"/>
        <v>2.940635912516143E-3</v>
      </c>
      <c r="Q976" s="13">
        <f t="shared" si="357"/>
        <v>1.7911507324332998E-3</v>
      </c>
      <c r="R976" s="13">
        <f t="shared" si="358"/>
        <v>-4.646041060305528E-4</v>
      </c>
      <c r="S976" s="13">
        <f t="shared" si="359"/>
        <v>4.4036648782677101E-3</v>
      </c>
      <c r="T976" s="13">
        <f t="shared" si="360"/>
        <v>-5.139638952792458E-3</v>
      </c>
      <c r="U976" s="13">
        <f t="shared" si="361"/>
        <v>1.4858840127260686E-2</v>
      </c>
      <c r="V976" s="13">
        <f t="shared" si="362"/>
        <v>-8.5228947539367383E-2</v>
      </c>
      <c r="W976" s="13">
        <f t="shared" si="363"/>
        <v>1.660084277760987E-2</v>
      </c>
      <c r="X976" s="13">
        <f t="shared" si="364"/>
        <v>-4.845385325334628E-3</v>
      </c>
      <c r="Y976" s="13">
        <f t="shared" si="365"/>
        <v>-2.3781799336406451E-3</v>
      </c>
      <c r="Z976" s="13">
        <f t="shared" si="366"/>
        <v>-1.8379953489700229E-2</v>
      </c>
      <c r="AA976" s="13">
        <f t="shared" si="367"/>
        <v>-1.1042329211970237E-2</v>
      </c>
      <c r="AB976" s="13">
        <f t="shared" si="368"/>
        <v>-2.5404483188045113E-3</v>
      </c>
      <c r="AC976" s="55"/>
      <c r="AD976" s="14">
        <f t="shared" si="369"/>
        <v>3.0069795998065906E-3</v>
      </c>
      <c r="AE976" s="14">
        <f t="shared" si="370"/>
        <v>-6.3025362713447532E-3</v>
      </c>
      <c r="AF976" s="14">
        <f t="shared" si="371"/>
        <v>1.4212359418779791E-2</v>
      </c>
      <c r="AG976" s="14">
        <f t="shared" si="372"/>
        <v>-8.6283900967492014E-2</v>
      </c>
      <c r="AH976" s="14">
        <f t="shared" si="373"/>
        <v>1.5540110437079821E-2</v>
      </c>
      <c r="AI976" s="14">
        <f t="shared" si="374"/>
        <v>-5.5312405426163414E-3</v>
      </c>
      <c r="AJ976" s="14">
        <f t="shared" si="375"/>
        <v>-3.5178278150784291E-3</v>
      </c>
      <c r="AK976" s="14">
        <f t="shared" si="376"/>
        <v>-1.971877494895459E-2</v>
      </c>
      <c r="AL976" s="14">
        <f t="shared" si="377"/>
        <v>-1.1399929836804381E-2</v>
      </c>
      <c r="AM976" s="14">
        <f t="shared" si="378"/>
        <v>-3.4689859187846759E-3</v>
      </c>
    </row>
    <row r="977" spans="1:39" x14ac:dyDescent="0.25">
      <c r="A977" s="11">
        <v>44167</v>
      </c>
      <c r="B977" s="12">
        <v>14188.2</v>
      </c>
      <c r="C977" s="12">
        <v>3669.01</v>
      </c>
      <c r="D977" s="12">
        <v>12349.370117</v>
      </c>
      <c r="E977" s="12">
        <v>481.26001000000002</v>
      </c>
      <c r="F977" s="12">
        <v>3203.530029</v>
      </c>
      <c r="G977" s="12">
        <v>34.150002000000001</v>
      </c>
      <c r="H977" s="12">
        <v>220.779999</v>
      </c>
      <c r="I977" s="12">
        <v>1827.9499510000001</v>
      </c>
      <c r="J977" s="12">
        <v>86.260002</v>
      </c>
      <c r="K977" s="12">
        <v>503.38000499999998</v>
      </c>
      <c r="L977" s="12">
        <v>212.55999800000001</v>
      </c>
      <c r="M977" s="12">
        <v>57.012309999999999</v>
      </c>
      <c r="N977" s="12">
        <v>200.240005</v>
      </c>
      <c r="O977" s="53"/>
      <c r="P977" s="13">
        <f t="shared" si="356"/>
        <v>2.0439520164643454E-3</v>
      </c>
      <c r="Q977" s="13">
        <f t="shared" si="357"/>
        <v>-6.241465681479097E-4</v>
      </c>
      <c r="R977" s="13">
        <f t="shared" si="358"/>
        <v>2.2519019785240957E-3</v>
      </c>
      <c r="S977" s="13">
        <f t="shared" si="359"/>
        <v>6.2751712946187421E-3</v>
      </c>
      <c r="T977" s="13">
        <f t="shared" si="360"/>
        <v>-5.2442302235088389E-3</v>
      </c>
      <c r="U977" s="13">
        <f t="shared" si="361"/>
        <v>-9.9561048341959557E-3</v>
      </c>
      <c r="V977" s="13">
        <f t="shared" si="362"/>
        <v>8.605942606241257E-4</v>
      </c>
      <c r="W977" s="13">
        <f t="shared" si="363"/>
        <v>-6.4549415007486566E-4</v>
      </c>
      <c r="X977" s="13">
        <f t="shared" si="364"/>
        <v>3.0140852535571749E-3</v>
      </c>
      <c r="Y977" s="13">
        <f t="shared" si="365"/>
        <v>-1.1641336449190076E-2</v>
      </c>
      <c r="Z977" s="13">
        <f t="shared" si="366"/>
        <v>9.3149935012701857E-3</v>
      </c>
      <c r="AA977" s="13">
        <f t="shared" si="367"/>
        <v>-1.9116871426539284E-2</v>
      </c>
      <c r="AB977" s="13">
        <f t="shared" si="368"/>
        <v>2.8465490699522977E-3</v>
      </c>
      <c r="AC977" s="55"/>
      <c r="AD977" s="14">
        <f t="shared" si="369"/>
        <v>4.8784860161576226E-3</v>
      </c>
      <c r="AE977" s="14">
        <f t="shared" si="370"/>
        <v>-6.4071275420611341E-3</v>
      </c>
      <c r="AF977" s="14">
        <f t="shared" si="371"/>
        <v>-1.0602585542676851E-2</v>
      </c>
      <c r="AG977" s="14">
        <f t="shared" si="372"/>
        <v>-1.943591675005016E-4</v>
      </c>
      <c r="AH977" s="14">
        <f t="shared" si="373"/>
        <v>-1.7062264906049138E-3</v>
      </c>
      <c r="AI977" s="14">
        <f t="shared" si="374"/>
        <v>2.3282300362754619E-3</v>
      </c>
      <c r="AJ977" s="14">
        <f t="shared" si="375"/>
        <v>-1.2780984330627861E-2</v>
      </c>
      <c r="AK977" s="14">
        <f t="shared" si="376"/>
        <v>7.976172042015825E-3</v>
      </c>
      <c r="AL977" s="14">
        <f t="shared" si="377"/>
        <v>-1.9474472051373426E-2</v>
      </c>
      <c r="AM977" s="14">
        <f t="shared" si="378"/>
        <v>1.9180114699721331E-3</v>
      </c>
    </row>
    <row r="978" spans="1:39" x14ac:dyDescent="0.25">
      <c r="A978" s="11">
        <v>44168</v>
      </c>
      <c r="B978" s="12">
        <v>14217.2</v>
      </c>
      <c r="C978" s="12">
        <v>3666.72</v>
      </c>
      <c r="D978" s="12">
        <v>12377.179688</v>
      </c>
      <c r="E978" s="12">
        <v>484.27999899999998</v>
      </c>
      <c r="F978" s="12">
        <v>3186.7299800000001</v>
      </c>
      <c r="G978" s="12">
        <v>33.810001</v>
      </c>
      <c r="H978" s="12">
        <v>220.970001</v>
      </c>
      <c r="I978" s="12">
        <v>1826.7700199999999</v>
      </c>
      <c r="J978" s="12">
        <v>86.519997000000004</v>
      </c>
      <c r="K978" s="12">
        <v>497.51998900000001</v>
      </c>
      <c r="L978" s="12">
        <v>214.53999300000001</v>
      </c>
      <c r="M978" s="12">
        <v>55.922412999999999</v>
      </c>
      <c r="N978" s="12">
        <v>200.80999800000001</v>
      </c>
      <c r="O978" s="53"/>
      <c r="P978" s="13">
        <f t="shared" si="356"/>
        <v>1.4074501308274368E-2</v>
      </c>
      <c r="Q978" s="13">
        <f t="shared" si="357"/>
        <v>8.8362351093074221E-3</v>
      </c>
      <c r="R978" s="13">
        <f t="shared" si="358"/>
        <v>7.0331677485782063E-3</v>
      </c>
      <c r="S978" s="13">
        <f t="shared" si="359"/>
        <v>3.5516663986778774E-3</v>
      </c>
      <c r="T978" s="13">
        <f t="shared" si="360"/>
        <v>-7.5782705631055602E-3</v>
      </c>
      <c r="U978" s="13">
        <f t="shared" si="361"/>
        <v>1.7746198824424742E-2</v>
      </c>
      <c r="V978" s="13">
        <f t="shared" si="362"/>
        <v>2.2129700764222715E-2</v>
      </c>
      <c r="W978" s="13">
        <f t="shared" si="363"/>
        <v>6.6782900236117548E-4</v>
      </c>
      <c r="X978" s="13">
        <f t="shared" si="364"/>
        <v>1.06334377242292E-2</v>
      </c>
      <c r="Y978" s="13">
        <f t="shared" si="365"/>
        <v>1.5878939891196264E-3</v>
      </c>
      <c r="Z978" s="13">
        <f t="shared" si="366"/>
        <v>1.5055519275606555E-2</v>
      </c>
      <c r="AA978" s="13">
        <f t="shared" si="367"/>
        <v>8.4512447629898624E-3</v>
      </c>
      <c r="AB978" s="13">
        <f t="shared" si="368"/>
        <v>1.5835899764313544E-2</v>
      </c>
      <c r="AC978" s="55"/>
      <c r="AD978" s="14">
        <f t="shared" si="369"/>
        <v>2.1549811202167578E-3</v>
      </c>
      <c r="AE978" s="14">
        <f t="shared" si="370"/>
        <v>-8.7411678816578554E-3</v>
      </c>
      <c r="AF978" s="14">
        <f t="shared" si="371"/>
        <v>1.7099718115943848E-2</v>
      </c>
      <c r="AG978" s="14">
        <f t="shared" si="372"/>
        <v>2.1074747336098088E-2</v>
      </c>
      <c r="AH978" s="14">
        <f t="shared" si="373"/>
        <v>-3.9290333816887268E-4</v>
      </c>
      <c r="AI978" s="14">
        <f t="shared" si="374"/>
        <v>9.9475825069474874E-3</v>
      </c>
      <c r="AJ978" s="14">
        <f t="shared" si="375"/>
        <v>4.4824610768184241E-4</v>
      </c>
      <c r="AK978" s="14">
        <f t="shared" si="376"/>
        <v>1.3716697816352194E-2</v>
      </c>
      <c r="AL978" s="14">
        <f t="shared" si="377"/>
        <v>8.0936441381557183E-3</v>
      </c>
      <c r="AM978" s="14">
        <f t="shared" si="378"/>
        <v>1.4907362164333379E-2</v>
      </c>
    </row>
    <row r="979" spans="1:39" x14ac:dyDescent="0.25">
      <c r="A979" s="11">
        <v>44169</v>
      </c>
      <c r="B979" s="12">
        <v>14417.3</v>
      </c>
      <c r="C979" s="12">
        <v>3699.12</v>
      </c>
      <c r="D979" s="12">
        <v>12464.230469</v>
      </c>
      <c r="E979" s="12">
        <v>486</v>
      </c>
      <c r="F979" s="12">
        <v>3162.580078</v>
      </c>
      <c r="G979" s="12">
        <v>34.409999999999997</v>
      </c>
      <c r="H979" s="12">
        <v>225.86000100000001</v>
      </c>
      <c r="I979" s="12">
        <v>1827.98999</v>
      </c>
      <c r="J979" s="12">
        <v>87.440002000000007</v>
      </c>
      <c r="K979" s="12">
        <v>498.30999800000001</v>
      </c>
      <c r="L979" s="12">
        <v>217.770004</v>
      </c>
      <c r="M979" s="12">
        <v>56.395026999999999</v>
      </c>
      <c r="N979" s="12">
        <v>203.990005</v>
      </c>
      <c r="O979" s="53"/>
      <c r="P979" s="13">
        <f t="shared" si="356"/>
        <v>-4.3211974502853634E-3</v>
      </c>
      <c r="Q979" s="13">
        <f t="shared" si="357"/>
        <v>-1.9355954929820562E-3</v>
      </c>
      <c r="R979" s="13">
        <f t="shared" si="358"/>
        <v>4.4703703239907799E-3</v>
      </c>
      <c r="S979" s="13">
        <f t="shared" si="359"/>
        <v>1.2860082304526843E-2</v>
      </c>
      <c r="T979" s="13">
        <f t="shared" si="360"/>
        <v>-1.4482093376418925E-3</v>
      </c>
      <c r="U979" s="13">
        <f t="shared" si="361"/>
        <v>-4.6498111014239285E-3</v>
      </c>
      <c r="V979" s="13">
        <f t="shared" si="362"/>
        <v>8.1466217650463246E-3</v>
      </c>
      <c r="W979" s="13">
        <f t="shared" si="363"/>
        <v>-4.6553920133883819E-3</v>
      </c>
      <c r="X979" s="13">
        <f t="shared" si="364"/>
        <v>-3.0878773310183405E-3</v>
      </c>
      <c r="Y979" s="13">
        <f t="shared" si="365"/>
        <v>3.5058560073282008E-2</v>
      </c>
      <c r="Z979" s="13">
        <f t="shared" si="366"/>
        <v>7.3466959205270577E-4</v>
      </c>
      <c r="AA979" s="13">
        <f t="shared" si="367"/>
        <v>-8.0384215438003004E-3</v>
      </c>
      <c r="AB979" s="13">
        <f t="shared" si="368"/>
        <v>6.2257462075163694E-3</v>
      </c>
      <c r="AC979" s="55"/>
      <c r="AD979" s="14">
        <f t="shared" si="369"/>
        <v>1.1463397026065723E-2</v>
      </c>
      <c r="AE979" s="14">
        <f t="shared" si="370"/>
        <v>-2.6111066561941877E-3</v>
      </c>
      <c r="AF979" s="14">
        <f t="shared" si="371"/>
        <v>-5.2962918099048227E-3</v>
      </c>
      <c r="AG979" s="14">
        <f t="shared" si="372"/>
        <v>7.0916683369216978E-3</v>
      </c>
      <c r="AH979" s="14">
        <f t="shared" si="373"/>
        <v>-5.7161243539184305E-3</v>
      </c>
      <c r="AI979" s="14">
        <f t="shared" si="374"/>
        <v>-3.7737325483000535E-3</v>
      </c>
      <c r="AJ979" s="14">
        <f t="shared" si="375"/>
        <v>3.3918912191844224E-2</v>
      </c>
      <c r="AK979" s="14">
        <f t="shared" si="376"/>
        <v>-6.0415186720165536E-4</v>
      </c>
      <c r="AL979" s="14">
        <f t="shared" si="377"/>
        <v>-8.3960221686344445E-3</v>
      </c>
      <c r="AM979" s="14">
        <f t="shared" si="378"/>
        <v>5.2972086075362048E-3</v>
      </c>
    </row>
    <row r="980" spans="1:39" x14ac:dyDescent="0.25">
      <c r="A980" s="11">
        <v>44172</v>
      </c>
      <c r="B980" s="12">
        <v>14355</v>
      </c>
      <c r="C980" s="12">
        <v>3691.96</v>
      </c>
      <c r="D980" s="12">
        <v>12519.950194999999</v>
      </c>
      <c r="E980" s="12">
        <v>492.25</v>
      </c>
      <c r="F980" s="12">
        <v>3158</v>
      </c>
      <c r="G980" s="12">
        <v>34.25</v>
      </c>
      <c r="H980" s="12">
        <v>227.699997</v>
      </c>
      <c r="I980" s="12">
        <v>1819.4799800000001</v>
      </c>
      <c r="J980" s="12">
        <v>87.169998000000007</v>
      </c>
      <c r="K980" s="12">
        <v>515.78002900000001</v>
      </c>
      <c r="L980" s="12">
        <v>217.929993</v>
      </c>
      <c r="M980" s="12">
        <v>55.941699999999997</v>
      </c>
      <c r="N980" s="12">
        <v>205.259995</v>
      </c>
      <c r="O980" s="53"/>
      <c r="P980" s="13">
        <f t="shared" si="356"/>
        <v>3.2880529432253169E-3</v>
      </c>
      <c r="Q980" s="13">
        <f t="shared" si="357"/>
        <v>2.7871374554437889E-3</v>
      </c>
      <c r="R980" s="13">
        <f t="shared" si="358"/>
        <v>5.0175388097859486E-3</v>
      </c>
      <c r="S980" s="13">
        <f t="shared" si="359"/>
        <v>6.1554068054849864E-3</v>
      </c>
      <c r="T980" s="13">
        <f t="shared" si="360"/>
        <v>6.1083087397086899E-3</v>
      </c>
      <c r="U980" s="13">
        <f t="shared" si="361"/>
        <v>-8.1751532846714436E-3</v>
      </c>
      <c r="V980" s="13">
        <f t="shared" si="362"/>
        <v>7.0269653978094482E-4</v>
      </c>
      <c r="W980" s="13">
        <f t="shared" si="363"/>
        <v>-5.110971322697111E-4</v>
      </c>
      <c r="X980" s="13">
        <f t="shared" si="364"/>
        <v>1.1815980539542803E-2</v>
      </c>
      <c r="Y980" s="13">
        <f t="shared" si="365"/>
        <v>-6.0491989308876226E-3</v>
      </c>
      <c r="Z980" s="13">
        <f t="shared" si="366"/>
        <v>-4.5427019308902361E-3</v>
      </c>
      <c r="AA980" s="13">
        <f t="shared" si="367"/>
        <v>9.8276241158206101E-3</v>
      </c>
      <c r="AB980" s="13">
        <f t="shared" si="368"/>
        <v>8.0873187198509111E-3</v>
      </c>
      <c r="AC980" s="55"/>
      <c r="AD980" s="14">
        <f t="shared" si="369"/>
        <v>4.7587215270238669E-3</v>
      </c>
      <c r="AE980" s="14">
        <f t="shared" si="370"/>
        <v>4.9454114211563947E-3</v>
      </c>
      <c r="AF980" s="14">
        <f t="shared" si="371"/>
        <v>-8.8216339931523387E-3</v>
      </c>
      <c r="AG980" s="14">
        <f t="shared" si="372"/>
        <v>-3.5225688834368248E-4</v>
      </c>
      <c r="AH980" s="14">
        <f t="shared" si="373"/>
        <v>-1.5718294727997593E-3</v>
      </c>
      <c r="AI980" s="14">
        <f t="shared" si="374"/>
        <v>1.113012532226109E-2</v>
      </c>
      <c r="AJ980" s="14">
        <f t="shared" si="375"/>
        <v>-7.1888468123254071E-3</v>
      </c>
      <c r="AK980" s="14">
        <f t="shared" si="376"/>
        <v>-5.8815233901445968E-3</v>
      </c>
      <c r="AL980" s="14">
        <f t="shared" si="377"/>
        <v>9.470023490986466E-3</v>
      </c>
      <c r="AM980" s="14">
        <f t="shared" si="378"/>
        <v>7.1587811198707465E-3</v>
      </c>
    </row>
    <row r="981" spans="1:39" x14ac:dyDescent="0.25">
      <c r="A981" s="11">
        <v>44173</v>
      </c>
      <c r="B981" s="12">
        <v>14402.2</v>
      </c>
      <c r="C981" s="12">
        <v>3702.25</v>
      </c>
      <c r="D981" s="12">
        <v>12582.769531</v>
      </c>
      <c r="E981" s="12">
        <v>495.27999899999998</v>
      </c>
      <c r="F981" s="12">
        <v>3177.290039</v>
      </c>
      <c r="G981" s="12">
        <v>33.970001000000003</v>
      </c>
      <c r="H981" s="12">
        <v>227.86000100000001</v>
      </c>
      <c r="I981" s="12">
        <v>1818.5500489999999</v>
      </c>
      <c r="J981" s="12">
        <v>88.199996999999996</v>
      </c>
      <c r="K981" s="12">
        <v>512.65997300000004</v>
      </c>
      <c r="L981" s="12">
        <v>216.94000199999999</v>
      </c>
      <c r="M981" s="12">
        <v>56.491473999999997</v>
      </c>
      <c r="N981" s="12">
        <v>206.91999799999999</v>
      </c>
      <c r="O981" s="53"/>
      <c r="P981" s="13">
        <f t="shared" si="356"/>
        <v>-1.9510908055714316E-3</v>
      </c>
      <c r="Q981" s="13">
        <f t="shared" si="357"/>
        <v>-7.9492200688769943E-3</v>
      </c>
      <c r="R981" s="13">
        <f t="shared" si="358"/>
        <v>-1.9377239279421477E-2</v>
      </c>
      <c r="S981" s="13">
        <f t="shared" si="359"/>
        <v>-2.3299969761145123E-2</v>
      </c>
      <c r="T981" s="13">
        <f t="shared" si="360"/>
        <v>-2.3003908079793578E-2</v>
      </c>
      <c r="U981" s="13">
        <f t="shared" si="361"/>
        <v>4.7100381304079342E-3</v>
      </c>
      <c r="V981" s="13">
        <f t="shared" si="362"/>
        <v>-3.199330276488499E-2</v>
      </c>
      <c r="W981" s="13">
        <f t="shared" si="363"/>
        <v>-1.8927190933748061E-2</v>
      </c>
      <c r="X981" s="13">
        <f t="shared" si="364"/>
        <v>-3.4013039705658166E-3</v>
      </c>
      <c r="Y981" s="13">
        <f t="shared" si="365"/>
        <v>-3.7178574501270933E-2</v>
      </c>
      <c r="Z981" s="13">
        <f t="shared" si="366"/>
        <v>-2.8302751652044322E-2</v>
      </c>
      <c r="AA981" s="13">
        <f t="shared" si="367"/>
        <v>2.7317396603956379E-3</v>
      </c>
      <c r="AB981" s="13">
        <f t="shared" si="368"/>
        <v>-1.2130263020783572E-2</v>
      </c>
      <c r="AC981" s="55"/>
      <c r="AD981" s="14">
        <f t="shared" si="369"/>
        <v>-2.4696655039606243E-2</v>
      </c>
      <c r="AE981" s="14">
        <f t="shared" si="370"/>
        <v>-2.4166805398345873E-2</v>
      </c>
      <c r="AF981" s="14">
        <f t="shared" si="371"/>
        <v>4.0635574219270399E-3</v>
      </c>
      <c r="AG981" s="14">
        <f t="shared" si="372"/>
        <v>-3.304825619300962E-2</v>
      </c>
      <c r="AH981" s="14">
        <f t="shared" si="373"/>
        <v>-1.9987923274278108E-2</v>
      </c>
      <c r="AI981" s="14">
        <f t="shared" si="374"/>
        <v>-4.08715918784753E-3</v>
      </c>
      <c r="AJ981" s="14">
        <f t="shared" si="375"/>
        <v>-3.8318222382708718E-2</v>
      </c>
      <c r="AK981" s="14">
        <f t="shared" si="376"/>
        <v>-2.9641573111298683E-2</v>
      </c>
      <c r="AL981" s="14">
        <f t="shared" si="377"/>
        <v>2.3741390355614938E-3</v>
      </c>
      <c r="AM981" s="14">
        <f t="shared" si="378"/>
        <v>-1.3058800620763736E-2</v>
      </c>
    </row>
    <row r="982" spans="1:39" x14ac:dyDescent="0.25">
      <c r="A982" s="11">
        <v>44174</v>
      </c>
      <c r="B982" s="12">
        <v>14374.1</v>
      </c>
      <c r="C982" s="12">
        <v>3672.82</v>
      </c>
      <c r="D982" s="12">
        <v>12338.950194999999</v>
      </c>
      <c r="E982" s="12">
        <v>483.73998999999998</v>
      </c>
      <c r="F982" s="12">
        <v>3104.1999510000001</v>
      </c>
      <c r="G982" s="12">
        <v>34.130001</v>
      </c>
      <c r="H982" s="12">
        <v>220.570007</v>
      </c>
      <c r="I982" s="12">
        <v>1784.130005</v>
      </c>
      <c r="J982" s="12">
        <v>87.900002000000001</v>
      </c>
      <c r="K982" s="12">
        <v>493.60000600000001</v>
      </c>
      <c r="L982" s="12">
        <v>210.800003</v>
      </c>
      <c r="M982" s="12">
        <v>56.645794000000002</v>
      </c>
      <c r="N982" s="12">
        <v>204.41000399999999</v>
      </c>
      <c r="O982" s="53"/>
      <c r="P982" s="13">
        <f t="shared" si="356"/>
        <v>1.4053053756408751E-3</v>
      </c>
      <c r="Q982" s="13">
        <f t="shared" si="357"/>
        <v>-1.2851160688518437E-3</v>
      </c>
      <c r="R982" s="13">
        <f t="shared" si="358"/>
        <v>5.4185626770009154E-3</v>
      </c>
      <c r="S982" s="13">
        <f t="shared" si="359"/>
        <v>-1.420183392321972E-2</v>
      </c>
      <c r="T982" s="13">
        <f t="shared" si="360"/>
        <v>-8.7299820977282394E-4</v>
      </c>
      <c r="U982" s="13">
        <f t="shared" si="361"/>
        <v>-3.8089949074422425E-3</v>
      </c>
      <c r="V982" s="13">
        <f t="shared" si="362"/>
        <v>1.0654172940203877E-2</v>
      </c>
      <c r="W982" s="13">
        <f t="shared" si="363"/>
        <v>-4.9324034545340512E-3</v>
      </c>
      <c r="X982" s="13">
        <f t="shared" si="364"/>
        <v>1.4789191927435663E-3</v>
      </c>
      <c r="Y982" s="13">
        <f t="shared" si="365"/>
        <v>1.5174209702096375E-2</v>
      </c>
      <c r="Z982" s="13">
        <f t="shared" si="366"/>
        <v>2.1536968384198829E-2</v>
      </c>
      <c r="AA982" s="13">
        <f t="shared" si="367"/>
        <v>-2.0431878843467643E-3</v>
      </c>
      <c r="AB982" s="13">
        <f t="shared" si="368"/>
        <v>1.6339689519305534E-2</v>
      </c>
      <c r="AC982" s="55"/>
      <c r="AD982" s="14">
        <f t="shared" si="369"/>
        <v>-1.559851920168084E-2</v>
      </c>
      <c r="AE982" s="14">
        <f t="shared" si="370"/>
        <v>-2.0358955283251191E-3</v>
      </c>
      <c r="AF982" s="14">
        <f t="shared" si="371"/>
        <v>-4.4554756159231367E-3</v>
      </c>
      <c r="AG982" s="14">
        <f t="shared" si="372"/>
        <v>9.5992195120792496E-3</v>
      </c>
      <c r="AH982" s="14">
        <f t="shared" si="373"/>
        <v>-5.9931357950640998E-3</v>
      </c>
      <c r="AI982" s="14">
        <f t="shared" si="374"/>
        <v>7.9306397546185321E-4</v>
      </c>
      <c r="AJ982" s="14">
        <f t="shared" si="375"/>
        <v>1.4034561820658591E-2</v>
      </c>
      <c r="AK982" s="14">
        <f t="shared" si="376"/>
        <v>2.0198146924944468E-2</v>
      </c>
      <c r="AL982" s="14">
        <f t="shared" si="377"/>
        <v>-2.4007885091809084E-3</v>
      </c>
      <c r="AM982" s="14">
        <f t="shared" si="378"/>
        <v>1.5411151919325369E-2</v>
      </c>
    </row>
    <row r="983" spans="1:39" x14ac:dyDescent="0.25">
      <c r="A983" s="11">
        <v>44175</v>
      </c>
      <c r="B983" s="12">
        <v>14394.3</v>
      </c>
      <c r="C983" s="12">
        <v>3668.1</v>
      </c>
      <c r="D983" s="12">
        <v>12405.809569999999</v>
      </c>
      <c r="E983" s="12">
        <v>476.86999500000002</v>
      </c>
      <c r="F983" s="12">
        <v>3101.48999</v>
      </c>
      <c r="G983" s="12">
        <v>34</v>
      </c>
      <c r="H983" s="12">
        <v>222.91999799999999</v>
      </c>
      <c r="I983" s="12">
        <v>1775.329956</v>
      </c>
      <c r="J983" s="12">
        <v>88.029999000000004</v>
      </c>
      <c r="K983" s="12">
        <v>501.08999599999999</v>
      </c>
      <c r="L983" s="12">
        <v>215.33999600000001</v>
      </c>
      <c r="M983" s="12">
        <v>56.530056000000002</v>
      </c>
      <c r="N983" s="12">
        <v>207.75</v>
      </c>
      <c r="O983" s="53"/>
      <c r="P983" s="13">
        <f t="shared" si="356"/>
        <v>-2.7094058064650595E-3</v>
      </c>
      <c r="Q983" s="13">
        <f t="shared" si="357"/>
        <v>-1.264960061067022E-3</v>
      </c>
      <c r="R983" s="13">
        <f t="shared" si="358"/>
        <v>-2.2521265413877334E-3</v>
      </c>
      <c r="S983" s="13">
        <f t="shared" si="359"/>
        <v>-2.0131084154287882E-3</v>
      </c>
      <c r="T983" s="13">
        <f t="shared" si="360"/>
        <v>4.8137933858041215E-3</v>
      </c>
      <c r="U983" s="13">
        <f t="shared" si="361"/>
        <v>-1.1764764705882391E-2</v>
      </c>
      <c r="V983" s="13">
        <f t="shared" si="362"/>
        <v>-2.2429571347833965E-3</v>
      </c>
      <c r="W983" s="13">
        <f t="shared" si="363"/>
        <v>3.6275307461774986E-3</v>
      </c>
      <c r="X983" s="13">
        <f t="shared" si="364"/>
        <v>-1.1362035798723191E-4</v>
      </c>
      <c r="Y983" s="13">
        <f t="shared" si="365"/>
        <v>4.2507434133649546E-3</v>
      </c>
      <c r="Z983" s="13">
        <f t="shared" si="366"/>
        <v>-5.9440792410899723E-3</v>
      </c>
      <c r="AA983" s="13">
        <f t="shared" si="367"/>
        <v>6.4834890664180467E-3</v>
      </c>
      <c r="AB983" s="13">
        <f t="shared" si="368"/>
        <v>1.0782214199759332E-2</v>
      </c>
      <c r="AC983" s="55"/>
      <c r="AD983" s="14">
        <f t="shared" si="369"/>
        <v>-3.4097936938899077E-3</v>
      </c>
      <c r="AE983" s="14">
        <f t="shared" si="370"/>
        <v>3.6508960672518263E-3</v>
      </c>
      <c r="AF983" s="14">
        <f t="shared" si="371"/>
        <v>-1.2411245414363286E-2</v>
      </c>
      <c r="AG983" s="14">
        <f t="shared" si="372"/>
        <v>-3.2979105629080238E-3</v>
      </c>
      <c r="AH983" s="14">
        <f t="shared" si="373"/>
        <v>2.5667984056474504E-3</v>
      </c>
      <c r="AI983" s="14">
        <f t="shared" si="374"/>
        <v>-7.9947557526894501E-4</v>
      </c>
      <c r="AJ983" s="14">
        <f t="shared" si="375"/>
        <v>3.1110955319271706E-3</v>
      </c>
      <c r="AK983" s="14">
        <f t="shared" si="376"/>
        <v>-7.282900700344333E-3</v>
      </c>
      <c r="AL983" s="14">
        <f t="shared" si="377"/>
        <v>6.1258884415839026E-3</v>
      </c>
      <c r="AM983" s="14">
        <f t="shared" si="378"/>
        <v>9.8536765997791678E-3</v>
      </c>
    </row>
    <row r="984" spans="1:39" x14ac:dyDescent="0.25">
      <c r="A984" s="11">
        <v>44176</v>
      </c>
      <c r="B984" s="12">
        <v>14355.3</v>
      </c>
      <c r="C984" s="12">
        <v>3663.46</v>
      </c>
      <c r="D984" s="12">
        <v>12377.870117</v>
      </c>
      <c r="E984" s="12">
        <v>475.91000400000001</v>
      </c>
      <c r="F984" s="12">
        <v>3116.419922</v>
      </c>
      <c r="G984" s="12">
        <v>33.599997999999999</v>
      </c>
      <c r="H984" s="12">
        <v>222.41999799999999</v>
      </c>
      <c r="I984" s="12">
        <v>1781.7700199999999</v>
      </c>
      <c r="J984" s="12">
        <v>88.019997000000004</v>
      </c>
      <c r="K984" s="12">
        <v>503.22000100000002</v>
      </c>
      <c r="L984" s="12">
        <v>214.05999800000001</v>
      </c>
      <c r="M984" s="12">
        <v>56.896568000000002</v>
      </c>
      <c r="N984" s="12">
        <v>209.990005</v>
      </c>
      <c r="O984" s="53"/>
      <c r="P984" s="13">
        <f t="shared" si="356"/>
        <v>-9.7803598670873626E-3</v>
      </c>
      <c r="Q984" s="13">
        <f t="shared" si="357"/>
        <v>-4.359266922526861E-3</v>
      </c>
      <c r="R984" s="13">
        <f t="shared" si="358"/>
        <v>5.0226671804072254E-3</v>
      </c>
      <c r="S984" s="13">
        <f t="shared" si="359"/>
        <v>2.2084026205929419E-2</v>
      </c>
      <c r="T984" s="13">
        <f t="shared" si="360"/>
        <v>1.3011741040975133E-2</v>
      </c>
      <c r="U984" s="13">
        <f t="shared" si="361"/>
        <v>-4.4641966942974287E-3</v>
      </c>
      <c r="V984" s="13">
        <f t="shared" si="362"/>
        <v>-5.1703714159730962E-3</v>
      </c>
      <c r="W984" s="13">
        <f t="shared" si="363"/>
        <v>-1.2184491127536168E-2</v>
      </c>
      <c r="X984" s="13">
        <f t="shared" si="364"/>
        <v>4.544433238278911E-3</v>
      </c>
      <c r="Y984" s="13">
        <f t="shared" si="365"/>
        <v>3.8154250550148427E-2</v>
      </c>
      <c r="Z984" s="13">
        <f t="shared" si="366"/>
        <v>3.1439760174154507E-2</v>
      </c>
      <c r="AA984" s="13">
        <f t="shared" si="367"/>
        <v>-1.4070163247807854E-2</v>
      </c>
      <c r="AB984" s="13">
        <f t="shared" si="368"/>
        <v>1.0095699554843129E-2</v>
      </c>
      <c r="AC984" s="55"/>
      <c r="AD984" s="14">
        <f t="shared" si="369"/>
        <v>2.0687340927468299E-2</v>
      </c>
      <c r="AE984" s="14">
        <f t="shared" si="370"/>
        <v>1.1848843722422838E-2</v>
      </c>
      <c r="AF984" s="14">
        <f t="shared" si="371"/>
        <v>-5.1106774027783229E-3</v>
      </c>
      <c r="AG984" s="14">
        <f t="shared" si="372"/>
        <v>-6.2253248440977231E-3</v>
      </c>
      <c r="AH984" s="14">
        <f t="shared" si="373"/>
        <v>-1.3245223468066216E-2</v>
      </c>
      <c r="AI984" s="14">
        <f t="shared" si="374"/>
        <v>3.858578020997198E-3</v>
      </c>
      <c r="AJ984" s="14">
        <f t="shared" si="375"/>
        <v>3.7014602668710643E-2</v>
      </c>
      <c r="AK984" s="14">
        <f t="shared" si="376"/>
        <v>3.0100938714900147E-2</v>
      </c>
      <c r="AL984" s="14">
        <f t="shared" si="377"/>
        <v>-1.4427763872641998E-2</v>
      </c>
      <c r="AM984" s="14">
        <f t="shared" si="378"/>
        <v>9.1671619548629648E-3</v>
      </c>
    </row>
    <row r="985" spans="1:39" x14ac:dyDescent="0.25">
      <c r="A985" s="11">
        <v>44179</v>
      </c>
      <c r="B985" s="12">
        <v>14214.9</v>
      </c>
      <c r="C985" s="12">
        <v>3647.49</v>
      </c>
      <c r="D985" s="12">
        <v>12440.040039</v>
      </c>
      <c r="E985" s="12">
        <v>486.42001299999998</v>
      </c>
      <c r="F985" s="12">
        <v>3156.969971</v>
      </c>
      <c r="G985" s="12">
        <v>33.450001</v>
      </c>
      <c r="H985" s="12">
        <v>221.270004</v>
      </c>
      <c r="I985" s="12">
        <v>1760.0600589999999</v>
      </c>
      <c r="J985" s="12">
        <v>88.419998000000007</v>
      </c>
      <c r="K985" s="12">
        <v>522.419983</v>
      </c>
      <c r="L985" s="12">
        <v>220.78999300000001</v>
      </c>
      <c r="M985" s="12">
        <v>56.096024</v>
      </c>
      <c r="N985" s="12">
        <v>212.11000100000001</v>
      </c>
      <c r="O985" s="53"/>
      <c r="P985" s="13">
        <f t="shared" si="356"/>
        <v>1.3183349865282246E-2</v>
      </c>
      <c r="Q985" s="13">
        <f t="shared" si="357"/>
        <v>1.2921214314501217E-2</v>
      </c>
      <c r="R985" s="13">
        <f t="shared" si="358"/>
        <v>1.2461336982357629E-2</v>
      </c>
      <c r="S985" s="13">
        <f t="shared" si="359"/>
        <v>-7.7710577257847913E-3</v>
      </c>
      <c r="T985" s="13">
        <f t="shared" si="360"/>
        <v>2.5816355793268908E-3</v>
      </c>
      <c r="U985" s="13">
        <f t="shared" si="361"/>
        <v>3.6472256009798087E-2</v>
      </c>
      <c r="V985" s="13">
        <f t="shared" si="362"/>
        <v>-5.0617344409683573E-3</v>
      </c>
      <c r="W985" s="13">
        <f t="shared" si="363"/>
        <v>4.3805101766700716E-3</v>
      </c>
      <c r="X985" s="13">
        <f t="shared" si="364"/>
        <v>1.809590631295821E-3</v>
      </c>
      <c r="Y985" s="13">
        <f t="shared" si="365"/>
        <v>-5.0533174187558094E-3</v>
      </c>
      <c r="Z985" s="13">
        <f t="shared" si="366"/>
        <v>3.6687034090354675E-3</v>
      </c>
      <c r="AA985" s="13">
        <f t="shared" si="367"/>
        <v>2.7510505913930228E-3</v>
      </c>
      <c r="AB985" s="13">
        <f t="shared" si="368"/>
        <v>6.6003205572564561E-3</v>
      </c>
      <c r="AC985" s="55"/>
      <c r="AD985" s="14">
        <f t="shared" si="369"/>
        <v>-9.1677430042459117E-3</v>
      </c>
      <c r="AE985" s="14">
        <f t="shared" si="370"/>
        <v>1.4187382607745958E-3</v>
      </c>
      <c r="AF985" s="14">
        <f t="shared" si="371"/>
        <v>3.5825775301317191E-2</v>
      </c>
      <c r="AG985" s="14">
        <f t="shared" si="372"/>
        <v>-6.1166878690929842E-3</v>
      </c>
      <c r="AH985" s="14">
        <f t="shared" si="373"/>
        <v>3.3197778361400234E-3</v>
      </c>
      <c r="AI985" s="14">
        <f t="shared" si="374"/>
        <v>1.123735414014108E-3</v>
      </c>
      <c r="AJ985" s="14">
        <f t="shared" si="375"/>
        <v>-6.1929653001935939E-3</v>
      </c>
      <c r="AK985" s="14">
        <f t="shared" si="376"/>
        <v>2.3298819497811064E-3</v>
      </c>
      <c r="AL985" s="14">
        <f t="shared" si="377"/>
        <v>2.3934499665588787E-3</v>
      </c>
      <c r="AM985" s="14">
        <f t="shared" si="378"/>
        <v>5.6717829572762914E-3</v>
      </c>
    </row>
    <row r="986" spans="1:39" x14ac:dyDescent="0.25">
      <c r="A986" s="11">
        <v>44180</v>
      </c>
      <c r="B986" s="12">
        <v>14402.3</v>
      </c>
      <c r="C986" s="12">
        <v>3694.62</v>
      </c>
      <c r="D986" s="12">
        <v>12595.059569999999</v>
      </c>
      <c r="E986" s="12">
        <v>482.64001500000001</v>
      </c>
      <c r="F986" s="12">
        <v>3165.1201169999999</v>
      </c>
      <c r="G986" s="12">
        <v>34.669998</v>
      </c>
      <c r="H986" s="12">
        <v>220.14999399999999</v>
      </c>
      <c r="I986" s="12">
        <v>1767.7700199999999</v>
      </c>
      <c r="J986" s="12">
        <v>88.580001999999993</v>
      </c>
      <c r="K986" s="12">
        <v>519.78002900000001</v>
      </c>
      <c r="L986" s="12">
        <v>221.60000600000001</v>
      </c>
      <c r="M986" s="12">
        <v>56.250346999999998</v>
      </c>
      <c r="N986" s="12">
        <v>213.509995</v>
      </c>
      <c r="O986" s="53"/>
      <c r="P986" s="13">
        <f t="shared" si="356"/>
        <v>4.5826013900551743E-4</v>
      </c>
      <c r="Q986" s="13">
        <f t="shared" si="357"/>
        <v>1.7728480872187813E-3</v>
      </c>
      <c r="R986" s="13">
        <f t="shared" si="358"/>
        <v>5.0123510451964837E-3</v>
      </c>
      <c r="S986" s="13">
        <f t="shared" si="359"/>
        <v>1.50422235504033E-2</v>
      </c>
      <c r="T986" s="13">
        <f t="shared" si="360"/>
        <v>2.3961126654454823E-2</v>
      </c>
      <c r="U986" s="13">
        <f t="shared" si="361"/>
        <v>1.326804229985834E-2</v>
      </c>
      <c r="V986" s="13">
        <f t="shared" si="362"/>
        <v>1.5761985439799675E-2</v>
      </c>
      <c r="W986" s="13">
        <f t="shared" si="363"/>
        <v>-2.6983261091846344E-3</v>
      </c>
      <c r="X986" s="13">
        <f t="shared" si="364"/>
        <v>1.3772871669160747E-2</v>
      </c>
      <c r="Y986" s="13">
        <f t="shared" si="365"/>
        <v>9.715625299639985E-3</v>
      </c>
      <c r="Z986" s="13">
        <f t="shared" si="366"/>
        <v>3.8808622595434272E-2</v>
      </c>
      <c r="AA986" s="13">
        <f t="shared" si="367"/>
        <v>1.8175550099273297E-2</v>
      </c>
      <c r="AB986" s="13">
        <f t="shared" si="368"/>
        <v>9.2267390105085223E-3</v>
      </c>
      <c r="AC986" s="55"/>
      <c r="AD986" s="14">
        <f t="shared" si="369"/>
        <v>1.3645538271942179E-2</v>
      </c>
      <c r="AE986" s="14">
        <f t="shared" si="370"/>
        <v>2.2798229335902528E-2</v>
      </c>
      <c r="AF986" s="14">
        <f t="shared" si="371"/>
        <v>1.2621561591377445E-2</v>
      </c>
      <c r="AG986" s="14">
        <f t="shared" si="372"/>
        <v>1.4707032011675048E-2</v>
      </c>
      <c r="AH986" s="14">
        <f t="shared" si="373"/>
        <v>-3.7590584497146826E-3</v>
      </c>
      <c r="AI986" s="14">
        <f t="shared" si="374"/>
        <v>1.3087016451879034E-2</v>
      </c>
      <c r="AJ986" s="14">
        <f t="shared" si="375"/>
        <v>8.5759774182022006E-3</v>
      </c>
      <c r="AK986" s="14">
        <f t="shared" si="376"/>
        <v>3.7469801136179912E-2</v>
      </c>
      <c r="AL986" s="14">
        <f t="shared" si="377"/>
        <v>1.7817949474439154E-2</v>
      </c>
      <c r="AM986" s="14">
        <f t="shared" si="378"/>
        <v>8.2982014105283577E-3</v>
      </c>
    </row>
    <row r="987" spans="1:39" x14ac:dyDescent="0.25">
      <c r="A987" s="11">
        <v>44181</v>
      </c>
      <c r="B987" s="12">
        <v>14408.9</v>
      </c>
      <c r="C987" s="12">
        <v>3701.17</v>
      </c>
      <c r="D987" s="12">
        <v>12658.190430000001</v>
      </c>
      <c r="E987" s="12">
        <v>489.89999399999999</v>
      </c>
      <c r="F987" s="12">
        <v>3240.959961</v>
      </c>
      <c r="G987" s="12">
        <v>35.130001</v>
      </c>
      <c r="H987" s="12">
        <v>223.61999499999999</v>
      </c>
      <c r="I987" s="12">
        <v>1763</v>
      </c>
      <c r="J987" s="12">
        <v>89.800003000000004</v>
      </c>
      <c r="K987" s="12">
        <v>524.830017</v>
      </c>
      <c r="L987" s="12">
        <v>230.199997</v>
      </c>
      <c r="M987" s="12">
        <v>57.272728000000001</v>
      </c>
      <c r="N987" s="12">
        <v>215.479996</v>
      </c>
      <c r="O987" s="53"/>
      <c r="P987" s="13">
        <f t="shared" si="356"/>
        <v>7.4814871364226043E-3</v>
      </c>
      <c r="Q987" s="13">
        <f t="shared" si="357"/>
        <v>5.7576388007034573E-3</v>
      </c>
      <c r="R987" s="13">
        <f t="shared" si="358"/>
        <v>8.4182309145430789E-3</v>
      </c>
      <c r="S987" s="13">
        <f t="shared" si="359"/>
        <v>1.1145113424924746E-2</v>
      </c>
      <c r="T987" s="13">
        <f t="shared" si="360"/>
        <v>-1.505690615966282E-3</v>
      </c>
      <c r="U987" s="13">
        <f t="shared" si="361"/>
        <v>7.4010245544826603E-3</v>
      </c>
      <c r="V987" s="13">
        <f t="shared" si="362"/>
        <v>1.0285319074441412E-2</v>
      </c>
      <c r="W987" s="13">
        <f t="shared" si="363"/>
        <v>-8.5649325014179878E-3</v>
      </c>
      <c r="X987" s="13">
        <f t="shared" si="364"/>
        <v>3.7861468668325404E-3</v>
      </c>
      <c r="Y987" s="13">
        <f t="shared" si="365"/>
        <v>1.5376420438238725E-2</v>
      </c>
      <c r="Z987" s="13">
        <f t="shared" si="366"/>
        <v>2.3066889961775416E-2</v>
      </c>
      <c r="AA987" s="13">
        <f t="shared" si="367"/>
        <v>-2.0208221965609674E-3</v>
      </c>
      <c r="AB987" s="13">
        <f t="shared" si="368"/>
        <v>1.1369951018562308E-2</v>
      </c>
      <c r="AC987" s="55"/>
      <c r="AD987" s="14">
        <f t="shared" si="369"/>
        <v>9.7484281464636259E-3</v>
      </c>
      <c r="AE987" s="14">
        <f t="shared" si="370"/>
        <v>-2.6685879345185771E-3</v>
      </c>
      <c r="AF987" s="14">
        <f t="shared" si="371"/>
        <v>6.754543846001766E-3</v>
      </c>
      <c r="AG987" s="14">
        <f t="shared" si="372"/>
        <v>9.2303656463167856E-3</v>
      </c>
      <c r="AH987" s="14">
        <f t="shared" si="373"/>
        <v>-9.6256648419480364E-3</v>
      </c>
      <c r="AI987" s="14">
        <f t="shared" si="374"/>
        <v>3.1002916495508274E-3</v>
      </c>
      <c r="AJ987" s="14">
        <f t="shared" si="375"/>
        <v>1.423677255680094E-2</v>
      </c>
      <c r="AK987" s="14">
        <f t="shared" si="376"/>
        <v>2.1728068502521056E-2</v>
      </c>
      <c r="AL987" s="14">
        <f t="shared" si="377"/>
        <v>-2.3784228213951115E-3</v>
      </c>
      <c r="AM987" s="14">
        <f t="shared" si="378"/>
        <v>1.0441413418582143E-2</v>
      </c>
    </row>
    <row r="988" spans="1:39" x14ac:dyDescent="0.25">
      <c r="A988" s="11">
        <v>44182</v>
      </c>
      <c r="B988" s="12">
        <v>14516.7</v>
      </c>
      <c r="C988" s="12">
        <v>3722.48</v>
      </c>
      <c r="D988" s="12">
        <v>12764.75</v>
      </c>
      <c r="E988" s="12">
        <v>495.35998499999999</v>
      </c>
      <c r="F988" s="12">
        <v>3236.080078</v>
      </c>
      <c r="G988" s="12">
        <v>35.389999000000003</v>
      </c>
      <c r="H988" s="12">
        <v>225.91999799999999</v>
      </c>
      <c r="I988" s="12">
        <v>1747.900024</v>
      </c>
      <c r="J988" s="12">
        <v>90.139999000000003</v>
      </c>
      <c r="K988" s="12">
        <v>532.90002400000003</v>
      </c>
      <c r="L988" s="12">
        <v>235.509995</v>
      </c>
      <c r="M988" s="12">
        <v>57.15699</v>
      </c>
      <c r="N988" s="12">
        <v>217.929993</v>
      </c>
      <c r="O988" s="53"/>
      <c r="P988" s="13">
        <f t="shared" si="356"/>
        <v>-3.3685341709893679E-3</v>
      </c>
      <c r="Q988" s="13">
        <f t="shared" si="357"/>
        <v>-3.5111001267972286E-3</v>
      </c>
      <c r="R988" s="13">
        <f t="shared" si="358"/>
        <v>-7.1371174523593428E-4</v>
      </c>
      <c r="S988" s="13">
        <f t="shared" si="359"/>
        <v>1.5322244892267634E-2</v>
      </c>
      <c r="T988" s="13">
        <f t="shared" si="360"/>
        <v>-1.0639469719574635E-2</v>
      </c>
      <c r="U988" s="13">
        <f t="shared" si="361"/>
        <v>1.6954507401933938E-3</v>
      </c>
      <c r="V988" s="13">
        <f t="shared" si="362"/>
        <v>6.6837597971296514E-3</v>
      </c>
      <c r="W988" s="13">
        <f t="shared" si="363"/>
        <v>-9.6630320773999356E-3</v>
      </c>
      <c r="X988" s="13">
        <f t="shared" si="364"/>
        <v>-1.1096072898775233E-4</v>
      </c>
      <c r="Y988" s="13">
        <f t="shared" si="365"/>
        <v>2.9085905989749694E-3</v>
      </c>
      <c r="Z988" s="13">
        <f t="shared" si="366"/>
        <v>3.9913465243799351E-3</v>
      </c>
      <c r="AA988" s="13">
        <f t="shared" si="367"/>
        <v>-7.9311909182061546E-3</v>
      </c>
      <c r="AB988" s="13">
        <f t="shared" si="368"/>
        <v>-5.0468500680400652E-4</v>
      </c>
      <c r="AC988" s="55"/>
      <c r="AD988" s="14">
        <f t="shared" si="369"/>
        <v>1.3925559613806513E-2</v>
      </c>
      <c r="AE988" s="14">
        <f t="shared" si="370"/>
        <v>-1.180236703812693E-2</v>
      </c>
      <c r="AF988" s="14">
        <f t="shared" si="371"/>
        <v>1.0489700317124994E-3</v>
      </c>
      <c r="AG988" s="14">
        <f t="shared" si="372"/>
        <v>5.6288063690050245E-3</v>
      </c>
      <c r="AH988" s="14">
        <f t="shared" si="373"/>
        <v>-1.0723764417929984E-2</v>
      </c>
      <c r="AI988" s="14">
        <f t="shared" si="374"/>
        <v>-7.9681594626946543E-4</v>
      </c>
      <c r="AJ988" s="14">
        <f t="shared" si="375"/>
        <v>1.7689427175371854E-3</v>
      </c>
      <c r="AK988" s="14">
        <f t="shared" si="376"/>
        <v>2.652525065125574E-3</v>
      </c>
      <c r="AL988" s="14">
        <f t="shared" si="377"/>
        <v>-8.2887915430402987E-3</v>
      </c>
      <c r="AM988" s="14">
        <f t="shared" si="378"/>
        <v>-1.4332226067841711E-3</v>
      </c>
    </row>
    <row r="989" spans="1:39" x14ac:dyDescent="0.25">
      <c r="A989" s="11">
        <v>44183</v>
      </c>
      <c r="B989" s="12">
        <v>14467.8</v>
      </c>
      <c r="C989" s="12">
        <v>3709.41</v>
      </c>
      <c r="D989" s="12">
        <v>12755.639648</v>
      </c>
      <c r="E989" s="12">
        <v>502.95001200000002</v>
      </c>
      <c r="F989" s="12">
        <v>3201.6499020000001</v>
      </c>
      <c r="G989" s="12">
        <v>35.450001</v>
      </c>
      <c r="H989" s="12">
        <v>227.429993</v>
      </c>
      <c r="I989" s="12">
        <v>1731.01001</v>
      </c>
      <c r="J989" s="12">
        <v>90.129997000000003</v>
      </c>
      <c r="K989" s="12">
        <v>534.45001200000002</v>
      </c>
      <c r="L989" s="12">
        <v>236.449997</v>
      </c>
      <c r="M989" s="12">
        <v>56.703667000000003</v>
      </c>
      <c r="N989" s="12">
        <v>217.820007</v>
      </c>
      <c r="O989" s="53"/>
      <c r="P989" s="13">
        <f t="shared" si="356"/>
        <v>-6.151591810779844E-3</v>
      </c>
      <c r="Q989" s="13">
        <f t="shared" si="357"/>
        <v>-3.9062815919512772E-3</v>
      </c>
      <c r="R989" s="13">
        <f t="shared" si="358"/>
        <v>-1.0285738200559447E-3</v>
      </c>
      <c r="S989" s="13">
        <f t="shared" si="359"/>
        <v>-9.0665014240023378E-3</v>
      </c>
      <c r="T989" s="13">
        <f t="shared" si="360"/>
        <v>1.4149048580140988E-3</v>
      </c>
      <c r="U989" s="13">
        <f t="shared" si="361"/>
        <v>-1.7771536875273997E-2</v>
      </c>
      <c r="V989" s="13">
        <f t="shared" si="362"/>
        <v>-4.221043967582605E-3</v>
      </c>
      <c r="W989" s="13">
        <f t="shared" si="363"/>
        <v>4.8295416847417005E-3</v>
      </c>
      <c r="X989" s="13">
        <f t="shared" si="364"/>
        <v>-1.2870254505833456E-2</v>
      </c>
      <c r="Y989" s="13">
        <f t="shared" si="365"/>
        <v>-1.0365869352810475E-2</v>
      </c>
      <c r="Z989" s="13">
        <f t="shared" si="366"/>
        <v>5.3711313855504539E-3</v>
      </c>
      <c r="AA989" s="13">
        <f t="shared" si="367"/>
        <v>-1.2247020990723612E-2</v>
      </c>
      <c r="AB989" s="13">
        <f t="shared" si="368"/>
        <v>-1.345150998916278E-2</v>
      </c>
      <c r="AC989" s="55"/>
      <c r="AD989" s="14">
        <f t="shared" si="369"/>
        <v>-1.0463186702463458E-2</v>
      </c>
      <c r="AE989" s="14">
        <f t="shared" si="370"/>
        <v>2.5200753946180384E-4</v>
      </c>
      <c r="AF989" s="14">
        <f t="shared" si="371"/>
        <v>-1.841801758375489E-2</v>
      </c>
      <c r="AG989" s="14">
        <f t="shared" si="372"/>
        <v>-5.2759973957072319E-3</v>
      </c>
      <c r="AH989" s="14">
        <f t="shared" si="373"/>
        <v>3.7688093442116524E-3</v>
      </c>
      <c r="AI989" s="14">
        <f t="shared" si="374"/>
        <v>-1.3556109723115169E-2</v>
      </c>
      <c r="AJ989" s="14">
        <f t="shared" si="375"/>
        <v>-1.150551723424826E-2</v>
      </c>
      <c r="AK989" s="14">
        <f t="shared" si="376"/>
        <v>4.0323099262960932E-3</v>
      </c>
      <c r="AL989" s="14">
        <f t="shared" si="377"/>
        <v>-1.2604621615557756E-2</v>
      </c>
      <c r="AM989" s="14">
        <f t="shared" si="378"/>
        <v>-1.4380047589142944E-2</v>
      </c>
    </row>
    <row r="990" spans="1:39" x14ac:dyDescent="0.25">
      <c r="A990" s="11">
        <v>44186</v>
      </c>
      <c r="B990" s="12">
        <v>14378.8</v>
      </c>
      <c r="C990" s="12">
        <v>3694.92</v>
      </c>
      <c r="D990" s="12">
        <v>12742.519531</v>
      </c>
      <c r="E990" s="12">
        <v>498.39001500000001</v>
      </c>
      <c r="F990" s="12">
        <v>3206.179932</v>
      </c>
      <c r="G990" s="12">
        <v>34.82</v>
      </c>
      <c r="H990" s="12">
        <v>226.470001</v>
      </c>
      <c r="I990" s="12">
        <v>1739.369995</v>
      </c>
      <c r="J990" s="12">
        <v>88.970000999999996</v>
      </c>
      <c r="K990" s="12">
        <v>528.90997300000004</v>
      </c>
      <c r="L990" s="12">
        <v>237.720001</v>
      </c>
      <c r="M990" s="12">
        <v>56.009216000000002</v>
      </c>
      <c r="N990" s="12">
        <v>214.88999899999999</v>
      </c>
      <c r="O990" s="53"/>
      <c r="P990" s="13">
        <f t="shared" si="356"/>
        <v>-3.998942888140844E-3</v>
      </c>
      <c r="Q990" s="13">
        <f t="shared" si="357"/>
        <v>-2.0731166033364223E-3</v>
      </c>
      <c r="R990" s="13">
        <f t="shared" si="358"/>
        <v>5.1324536596466519E-3</v>
      </c>
      <c r="S990" s="13">
        <f t="shared" si="359"/>
        <v>1.1597339083930125E-2</v>
      </c>
      <c r="T990" s="13">
        <f t="shared" si="360"/>
        <v>1.0607264944972883E-4</v>
      </c>
      <c r="U990" s="13">
        <f t="shared" si="361"/>
        <v>-1.3210769672602041E-2</v>
      </c>
      <c r="V990" s="13">
        <f t="shared" si="362"/>
        <v>2.0753287319497993E-2</v>
      </c>
      <c r="W990" s="13">
        <f t="shared" si="363"/>
        <v>-9.1239903215646345E-3</v>
      </c>
      <c r="X990" s="13">
        <f t="shared" si="364"/>
        <v>-7.8678654842320173E-3</v>
      </c>
      <c r="Y990" s="13">
        <f t="shared" si="365"/>
        <v>-2.9871926805207227E-3</v>
      </c>
      <c r="Z990" s="13">
        <f t="shared" si="366"/>
        <v>2.4272269795253765E-2</v>
      </c>
      <c r="AA990" s="13">
        <f t="shared" si="367"/>
        <v>-8.609475983382131E-4</v>
      </c>
      <c r="AB990" s="13">
        <f t="shared" si="368"/>
        <v>6.7476243973552119E-3</v>
      </c>
      <c r="AC990" s="55"/>
      <c r="AD990" s="14">
        <f t="shared" si="369"/>
        <v>1.0200653805469004E-2</v>
      </c>
      <c r="AE990" s="14">
        <f t="shared" si="370"/>
        <v>-1.0568246691025661E-3</v>
      </c>
      <c r="AF990" s="14">
        <f t="shared" si="371"/>
        <v>-1.3857250381082936E-2</v>
      </c>
      <c r="AG990" s="14">
        <f t="shared" si="372"/>
        <v>1.9698333891373366E-2</v>
      </c>
      <c r="AH990" s="14">
        <f t="shared" si="373"/>
        <v>-1.0184722662094683E-2</v>
      </c>
      <c r="AI990" s="14">
        <f t="shared" si="374"/>
        <v>-8.5537207015137298E-3</v>
      </c>
      <c r="AJ990" s="14">
        <f t="shared" si="375"/>
        <v>-4.1268405619585072E-3</v>
      </c>
      <c r="AK990" s="14">
        <f t="shared" si="376"/>
        <v>2.2933448335999404E-2</v>
      </c>
      <c r="AL990" s="14">
        <f t="shared" si="377"/>
        <v>-1.218548223172357E-3</v>
      </c>
      <c r="AM990" s="14">
        <f t="shared" si="378"/>
        <v>5.8190867973750473E-3</v>
      </c>
    </row>
    <row r="991" spans="1:39" x14ac:dyDescent="0.25">
      <c r="A991" s="11">
        <v>44187</v>
      </c>
      <c r="B991" s="12">
        <v>14321.3</v>
      </c>
      <c r="C991" s="12">
        <v>3687.26</v>
      </c>
      <c r="D991" s="12">
        <v>12807.919921999999</v>
      </c>
      <c r="E991" s="12">
        <v>504.17001299999998</v>
      </c>
      <c r="F991" s="12">
        <v>3206.5200199999999</v>
      </c>
      <c r="G991" s="12">
        <v>34.360000999999997</v>
      </c>
      <c r="H991" s="12">
        <v>231.16999799999999</v>
      </c>
      <c r="I991" s="12">
        <v>1723.5</v>
      </c>
      <c r="J991" s="12">
        <v>88.269997000000004</v>
      </c>
      <c r="K991" s="12">
        <v>527.330017</v>
      </c>
      <c r="L991" s="12">
        <v>243.490005</v>
      </c>
      <c r="M991" s="12">
        <v>55.960994999999997</v>
      </c>
      <c r="N991" s="12">
        <v>216.33999600000001</v>
      </c>
      <c r="O991" s="53"/>
      <c r="P991" s="13">
        <f t="shared" si="356"/>
        <v>5.3975546912641281E-3</v>
      </c>
      <c r="Q991" s="13">
        <f t="shared" si="357"/>
        <v>7.4581125280026583E-4</v>
      </c>
      <c r="R991" s="13">
        <f t="shared" si="358"/>
        <v>-2.8739694051937992E-3</v>
      </c>
      <c r="S991" s="13">
        <f t="shared" si="359"/>
        <v>-1.4399922273838128E-2</v>
      </c>
      <c r="T991" s="13">
        <f t="shared" si="360"/>
        <v>-6.6271221971039296E-3</v>
      </c>
      <c r="U991" s="13">
        <f t="shared" si="361"/>
        <v>2.9097787278886678E-4</v>
      </c>
      <c r="V991" s="13">
        <f t="shared" si="362"/>
        <v>-1.617859165271085E-2</v>
      </c>
      <c r="W991" s="13">
        <f t="shared" si="363"/>
        <v>5.1523092544241145E-3</v>
      </c>
      <c r="X991" s="13">
        <f t="shared" si="364"/>
        <v>7.5904046988921614E-3</v>
      </c>
      <c r="Y991" s="13">
        <f t="shared" si="365"/>
        <v>-2.4368112160776279E-2</v>
      </c>
      <c r="Z991" s="13">
        <f t="shared" si="366"/>
        <v>-1.6633138596387154E-2</v>
      </c>
      <c r="AA991" s="13">
        <f t="shared" si="367"/>
        <v>6.3769595233251763E-3</v>
      </c>
      <c r="AB991" s="13">
        <f t="shared" si="368"/>
        <v>-1.0770088948323764E-2</v>
      </c>
      <c r="AC991" s="55"/>
      <c r="AD991" s="14">
        <f t="shared" si="369"/>
        <v>-1.5796607552299249E-2</v>
      </c>
      <c r="AE991" s="14">
        <f t="shared" si="370"/>
        <v>-7.7900195156562248E-3</v>
      </c>
      <c r="AF991" s="14">
        <f t="shared" si="371"/>
        <v>-3.5550283569202768E-4</v>
      </c>
      <c r="AG991" s="14">
        <f t="shared" si="372"/>
        <v>-1.7233545080835477E-2</v>
      </c>
      <c r="AH991" s="14">
        <f t="shared" si="373"/>
        <v>4.0915769138940659E-3</v>
      </c>
      <c r="AI991" s="14">
        <f t="shared" si="374"/>
        <v>6.904549481610448E-3</v>
      </c>
      <c r="AJ991" s="14">
        <f t="shared" si="375"/>
        <v>-2.5507760042214063E-2</v>
      </c>
      <c r="AK991" s="14">
        <f t="shared" si="376"/>
        <v>-1.7971960055641514E-2</v>
      </c>
      <c r="AL991" s="14">
        <f t="shared" si="377"/>
        <v>6.0193588984910323E-3</v>
      </c>
      <c r="AM991" s="14">
        <f t="shared" si="378"/>
        <v>-1.1698626548303928E-2</v>
      </c>
    </row>
    <row r="992" spans="1:39" x14ac:dyDescent="0.25">
      <c r="A992" s="11">
        <v>44188</v>
      </c>
      <c r="B992" s="12">
        <v>14398.6</v>
      </c>
      <c r="C992" s="12">
        <v>3690.01</v>
      </c>
      <c r="D992" s="12">
        <v>12771.110352</v>
      </c>
      <c r="E992" s="12">
        <v>496.91000400000001</v>
      </c>
      <c r="F992" s="12">
        <v>3185.2700199999999</v>
      </c>
      <c r="G992" s="12">
        <v>34.369999</v>
      </c>
      <c r="H992" s="12">
        <v>227.429993</v>
      </c>
      <c r="I992" s="12">
        <v>1732.380005</v>
      </c>
      <c r="J992" s="12">
        <v>88.940002000000007</v>
      </c>
      <c r="K992" s="12">
        <v>514.47997999999995</v>
      </c>
      <c r="L992" s="12">
        <v>239.44000199999999</v>
      </c>
      <c r="M992" s="12">
        <v>56.317855999999999</v>
      </c>
      <c r="N992" s="12">
        <v>214.009995</v>
      </c>
      <c r="O992" s="53"/>
      <c r="P992" s="13">
        <f t="shared" si="356"/>
        <v>-1.1181642659703339E-3</v>
      </c>
      <c r="Q992" s="13">
        <f t="shared" si="357"/>
        <v>3.5365757816374632E-3</v>
      </c>
      <c r="R992" s="13">
        <f t="shared" si="358"/>
        <v>2.6325132328635092E-3</v>
      </c>
      <c r="S992" s="13">
        <f t="shared" si="359"/>
        <v>5.9366504523019614E-3</v>
      </c>
      <c r="T992" s="13">
        <f t="shared" si="360"/>
        <v>-3.9494544955406274E-3</v>
      </c>
      <c r="U992" s="13">
        <f t="shared" si="361"/>
        <v>6.4009603258936565E-3</v>
      </c>
      <c r="V992" s="13">
        <f t="shared" si="362"/>
        <v>-7.2549533957027013E-3</v>
      </c>
      <c r="W992" s="13">
        <f t="shared" si="363"/>
        <v>3.7347296674670183E-3</v>
      </c>
      <c r="X992" s="13">
        <f t="shared" si="364"/>
        <v>9.7818302275278768E-3</v>
      </c>
      <c r="Y992" s="13">
        <f t="shared" si="365"/>
        <v>-9.9130971043803751E-4</v>
      </c>
      <c r="Z992" s="13">
        <f t="shared" si="366"/>
        <v>-3.3411418030309115E-3</v>
      </c>
      <c r="AA992" s="13">
        <f t="shared" si="367"/>
        <v>4.9666841010425067E-3</v>
      </c>
      <c r="AB992" s="13">
        <f t="shared" si="368"/>
        <v>2.7101584671314072E-3</v>
      </c>
      <c r="AC992" s="55"/>
      <c r="AD992" s="14">
        <f t="shared" si="369"/>
        <v>4.5399651738408419E-3</v>
      </c>
      <c r="AE992" s="14">
        <f t="shared" si="370"/>
        <v>-5.1123518140929226E-3</v>
      </c>
      <c r="AF992" s="14">
        <f t="shared" si="371"/>
        <v>5.7544796174127623E-3</v>
      </c>
      <c r="AG992" s="14">
        <f t="shared" si="372"/>
        <v>-8.3099068238273281E-3</v>
      </c>
      <c r="AH992" s="14">
        <f t="shared" si="373"/>
        <v>2.6739973269369701E-3</v>
      </c>
      <c r="AI992" s="14">
        <f t="shared" si="374"/>
        <v>9.0959750102461642E-3</v>
      </c>
      <c r="AJ992" s="14">
        <f t="shared" si="375"/>
        <v>-2.1309575918758215E-3</v>
      </c>
      <c r="AK992" s="14">
        <f t="shared" si="376"/>
        <v>-4.6799632622852722E-3</v>
      </c>
      <c r="AL992" s="14">
        <f t="shared" si="377"/>
        <v>4.6090834762083626E-3</v>
      </c>
      <c r="AM992" s="14">
        <f t="shared" si="378"/>
        <v>1.7816208671512426E-3</v>
      </c>
    </row>
    <row r="993" spans="1:39" x14ac:dyDescent="0.25">
      <c r="A993" s="11">
        <v>44189</v>
      </c>
      <c r="B993" s="12">
        <v>14382.5</v>
      </c>
      <c r="C993" s="12">
        <v>3703.06</v>
      </c>
      <c r="D993" s="12">
        <v>12804.730469</v>
      </c>
      <c r="E993" s="12">
        <v>499.85998499999999</v>
      </c>
      <c r="F993" s="12">
        <v>3172.6899410000001</v>
      </c>
      <c r="G993" s="12">
        <v>34.590000000000003</v>
      </c>
      <c r="H993" s="12">
        <v>225.779999</v>
      </c>
      <c r="I993" s="12">
        <v>1738.849976</v>
      </c>
      <c r="J993" s="12">
        <v>89.809997999999993</v>
      </c>
      <c r="K993" s="12">
        <v>513.96997099999999</v>
      </c>
      <c r="L993" s="12">
        <v>238.63999899999999</v>
      </c>
      <c r="M993" s="12">
        <v>56.597569</v>
      </c>
      <c r="N993" s="12">
        <v>214.58999600000001</v>
      </c>
      <c r="O993" s="53"/>
      <c r="P993" s="13">
        <f t="shared" si="356"/>
        <v>1.6200243351294219E-3</v>
      </c>
      <c r="Q993" s="13">
        <f t="shared" si="357"/>
        <v>8.7225159732762236E-3</v>
      </c>
      <c r="R993" s="13">
        <f t="shared" si="358"/>
        <v>7.3948806051982174E-3</v>
      </c>
      <c r="S993" s="13">
        <f t="shared" si="359"/>
        <v>-1.8204557822326661E-3</v>
      </c>
      <c r="T993" s="13">
        <f t="shared" si="360"/>
        <v>3.5071192606022095E-2</v>
      </c>
      <c r="U993" s="13">
        <f t="shared" si="361"/>
        <v>9.5402717548422888E-3</v>
      </c>
      <c r="V993" s="13">
        <f t="shared" si="362"/>
        <v>-5.049162924303241E-3</v>
      </c>
      <c r="W993" s="13">
        <f t="shared" si="363"/>
        <v>2.1416447947778527E-2</v>
      </c>
      <c r="X993" s="13">
        <f t="shared" si="364"/>
        <v>1.1134617773847388E-2</v>
      </c>
      <c r="Y993" s="13">
        <f t="shared" si="365"/>
        <v>1.002008734086135E-2</v>
      </c>
      <c r="Z993" s="13">
        <f t="shared" si="366"/>
        <v>-1.2194112521765388E-2</v>
      </c>
      <c r="AA993" s="13">
        <f t="shared" si="367"/>
        <v>6.9871198884885466E-3</v>
      </c>
      <c r="AB993" s="13">
        <f t="shared" si="368"/>
        <v>1.0298741978633563E-2</v>
      </c>
      <c r="AC993" s="55"/>
      <c r="AD993" s="14">
        <f t="shared" si="369"/>
        <v>-3.2171410606937857E-3</v>
      </c>
      <c r="AE993" s="14">
        <f t="shared" si="370"/>
        <v>3.3908295287469803E-2</v>
      </c>
      <c r="AF993" s="14">
        <f t="shared" si="371"/>
        <v>8.8937910463613937E-3</v>
      </c>
      <c r="AG993" s="14">
        <f t="shared" si="372"/>
        <v>-6.1041163524278678E-3</v>
      </c>
      <c r="AH993" s="14">
        <f t="shared" si="373"/>
        <v>2.0355715607248481E-2</v>
      </c>
      <c r="AI993" s="14">
        <f t="shared" si="374"/>
        <v>1.0448762556565676E-2</v>
      </c>
      <c r="AJ993" s="14">
        <f t="shared" si="375"/>
        <v>8.8804394594235656E-3</v>
      </c>
      <c r="AK993" s="14">
        <f t="shared" si="376"/>
        <v>-1.3532933981019749E-2</v>
      </c>
      <c r="AL993" s="14">
        <f t="shared" si="377"/>
        <v>6.6295192636544025E-3</v>
      </c>
      <c r="AM993" s="14">
        <f t="shared" si="378"/>
        <v>9.3702043786533986E-3</v>
      </c>
    </row>
    <row r="994" spans="1:39" x14ac:dyDescent="0.25">
      <c r="A994" s="11">
        <v>44193</v>
      </c>
      <c r="B994" s="12">
        <v>14405.8</v>
      </c>
      <c r="C994" s="12">
        <v>3735.36</v>
      </c>
      <c r="D994" s="12">
        <v>12899.419921999999</v>
      </c>
      <c r="E994" s="12">
        <v>498.95001200000002</v>
      </c>
      <c r="F994" s="12">
        <v>3283.959961</v>
      </c>
      <c r="G994" s="12">
        <v>34.919998</v>
      </c>
      <c r="H994" s="12">
        <v>224.63999899999999</v>
      </c>
      <c r="I994" s="12">
        <v>1776.089966</v>
      </c>
      <c r="J994" s="12">
        <v>90.809997999999993</v>
      </c>
      <c r="K994" s="12">
        <v>519.11999500000002</v>
      </c>
      <c r="L994" s="12">
        <v>235.729996</v>
      </c>
      <c r="M994" s="12">
        <v>56.993023000000001</v>
      </c>
      <c r="N994" s="12">
        <v>216.800003</v>
      </c>
      <c r="O994" s="53"/>
      <c r="P994" s="13">
        <f t="shared" si="356"/>
        <v>-5.4839023171215917E-4</v>
      </c>
      <c r="Q994" s="13">
        <f t="shared" si="357"/>
        <v>-2.2273622890431888E-3</v>
      </c>
      <c r="R994" s="13">
        <f t="shared" si="358"/>
        <v>-3.8141401161837507E-3</v>
      </c>
      <c r="S994" s="13">
        <f t="shared" si="359"/>
        <v>6.3332456638962586E-3</v>
      </c>
      <c r="T994" s="13">
        <f t="shared" si="360"/>
        <v>1.1583587940096729E-2</v>
      </c>
      <c r="U994" s="13">
        <f t="shared" si="361"/>
        <v>1.6609451123107188E-2</v>
      </c>
      <c r="V994" s="13">
        <f t="shared" si="362"/>
        <v>-9.7043803850800359E-3</v>
      </c>
      <c r="W994" s="13">
        <f t="shared" si="363"/>
        <v>-9.7799071739139709E-3</v>
      </c>
      <c r="X994" s="13">
        <f t="shared" si="364"/>
        <v>2.5327938009647166E-3</v>
      </c>
      <c r="Y994" s="13">
        <f t="shared" si="365"/>
        <v>2.2634458532077906E-2</v>
      </c>
      <c r="Z994" s="13">
        <f t="shared" si="366"/>
        <v>-1.99380523469741E-2</v>
      </c>
      <c r="AA994" s="13">
        <f t="shared" si="367"/>
        <v>1.7600294688702389E-2</v>
      </c>
      <c r="AB994" s="13">
        <f t="shared" si="368"/>
        <v>-5.3966696670202374E-3</v>
      </c>
      <c r="AC994" s="55"/>
      <c r="AD994" s="14">
        <f t="shared" si="369"/>
        <v>4.9365603854351391E-3</v>
      </c>
      <c r="AE994" s="14">
        <f t="shared" si="370"/>
        <v>1.0420690621544434E-2</v>
      </c>
      <c r="AF994" s="14">
        <f t="shared" si="371"/>
        <v>1.5962970414626295E-2</v>
      </c>
      <c r="AG994" s="14">
        <f t="shared" si="372"/>
        <v>-1.0759333813204663E-2</v>
      </c>
      <c r="AH994" s="14">
        <f t="shared" si="373"/>
        <v>-1.084063951444402E-2</v>
      </c>
      <c r="AI994" s="14">
        <f t="shared" si="374"/>
        <v>1.8469385836830036E-3</v>
      </c>
      <c r="AJ994" s="14">
        <f t="shared" si="375"/>
        <v>2.1494810650640121E-2</v>
      </c>
      <c r="AK994" s="14">
        <f t="shared" si="376"/>
        <v>-2.1276873806228461E-2</v>
      </c>
      <c r="AL994" s="14">
        <f t="shared" si="377"/>
        <v>1.7242694063868247E-2</v>
      </c>
      <c r="AM994" s="14">
        <f t="shared" si="378"/>
        <v>-6.325207267000402E-3</v>
      </c>
    </row>
    <row r="995" spans="1:39" x14ac:dyDescent="0.25">
      <c r="A995" s="11">
        <v>44194</v>
      </c>
      <c r="B995" s="12">
        <v>14397.9</v>
      </c>
      <c r="C995" s="12">
        <v>3727.04</v>
      </c>
      <c r="D995" s="12">
        <v>12850.219727</v>
      </c>
      <c r="E995" s="12">
        <v>502.10998499999999</v>
      </c>
      <c r="F995" s="12">
        <v>3322</v>
      </c>
      <c r="G995" s="12">
        <v>35.5</v>
      </c>
      <c r="H995" s="12">
        <v>222.46000699999999</v>
      </c>
      <c r="I995" s="12">
        <v>1758.719971</v>
      </c>
      <c r="J995" s="12">
        <v>91.040001000000004</v>
      </c>
      <c r="K995" s="12">
        <v>530.86999500000002</v>
      </c>
      <c r="L995" s="12">
        <v>231.029999</v>
      </c>
      <c r="M995" s="12">
        <v>57.996116999999998</v>
      </c>
      <c r="N995" s="12">
        <v>215.63000500000001</v>
      </c>
      <c r="O995" s="53"/>
      <c r="P995" s="13">
        <f t="shared" si="356"/>
        <v>5.5285840296155353E-3</v>
      </c>
      <c r="Q995" s="13">
        <f t="shared" si="357"/>
        <v>1.3415471795312772E-3</v>
      </c>
      <c r="R995" s="13">
        <f t="shared" si="358"/>
        <v>1.5392945350529708E-3</v>
      </c>
      <c r="S995" s="13">
        <f t="shared" si="359"/>
        <v>-9.2807813809956397E-3</v>
      </c>
      <c r="T995" s="13">
        <f t="shared" si="360"/>
        <v>-1.0881969295605143E-2</v>
      </c>
      <c r="U995" s="13">
        <f t="shared" si="361"/>
        <v>1.40842253521134E-3</v>
      </c>
      <c r="V995" s="13">
        <f t="shared" si="362"/>
        <v>-2.6976983777582397E-4</v>
      </c>
      <c r="W995" s="13">
        <f t="shared" si="363"/>
        <v>-1.0917002886527194E-2</v>
      </c>
      <c r="X995" s="13">
        <f t="shared" si="364"/>
        <v>4.613334747217257E-3</v>
      </c>
      <c r="Y995" s="13">
        <f t="shared" si="365"/>
        <v>-1.1829577974170613E-2</v>
      </c>
      <c r="Z995" s="13">
        <f t="shared" si="366"/>
        <v>2.077634948178364E-3</v>
      </c>
      <c r="AA995" s="13">
        <f t="shared" si="367"/>
        <v>1.2805477994328518E-2</v>
      </c>
      <c r="AB995" s="13">
        <f t="shared" si="368"/>
        <v>-5.2404812586264171E-3</v>
      </c>
      <c r="AC995" s="55"/>
      <c r="AD995" s="14">
        <f t="shared" si="369"/>
        <v>-1.067746665945676E-2</v>
      </c>
      <c r="AE995" s="14">
        <f t="shared" si="370"/>
        <v>-1.2044866614157438E-2</v>
      </c>
      <c r="AF995" s="14">
        <f t="shared" si="371"/>
        <v>7.6194182673044552E-4</v>
      </c>
      <c r="AG995" s="14">
        <f t="shared" si="372"/>
        <v>-1.3247232659004513E-3</v>
      </c>
      <c r="AH995" s="14">
        <f t="shared" si="373"/>
        <v>-1.1977735227057243E-2</v>
      </c>
      <c r="AI995" s="14">
        <f t="shared" si="374"/>
        <v>3.9274795299355436E-3</v>
      </c>
      <c r="AJ995" s="14">
        <f t="shared" si="375"/>
        <v>-1.2969225855608398E-2</v>
      </c>
      <c r="AK995" s="14">
        <f t="shared" si="376"/>
        <v>7.388134889240029E-4</v>
      </c>
      <c r="AL995" s="14">
        <f t="shared" si="377"/>
        <v>1.2447877369494374E-2</v>
      </c>
      <c r="AM995" s="14">
        <f t="shared" si="378"/>
        <v>-6.1690188586065817E-3</v>
      </c>
    </row>
    <row r="996" spans="1:39" x14ac:dyDescent="0.25">
      <c r="A996" s="11">
        <v>44195</v>
      </c>
      <c r="B996" s="12">
        <v>14477.5</v>
      </c>
      <c r="C996" s="12">
        <v>3732.04</v>
      </c>
      <c r="D996" s="12">
        <v>12870</v>
      </c>
      <c r="E996" s="12">
        <v>497.45001200000002</v>
      </c>
      <c r="F996" s="12">
        <v>3285.8500979999999</v>
      </c>
      <c r="G996" s="12">
        <v>35.549999</v>
      </c>
      <c r="H996" s="12">
        <v>222.39999399999999</v>
      </c>
      <c r="I996" s="12">
        <v>1739.5200199999999</v>
      </c>
      <c r="J996" s="12">
        <v>91.459998999999996</v>
      </c>
      <c r="K996" s="12">
        <v>524.59002699999996</v>
      </c>
      <c r="L996" s="12">
        <v>231.509995</v>
      </c>
      <c r="M996" s="12">
        <v>58.738785</v>
      </c>
      <c r="N996" s="12">
        <v>214.5</v>
      </c>
      <c r="O996" s="53"/>
      <c r="P996" s="13">
        <f t="shared" si="356"/>
        <v>3.2671386634433031E-3</v>
      </c>
      <c r="Q996" s="13">
        <f t="shared" si="357"/>
        <v>6.4388377402171404E-3</v>
      </c>
      <c r="R996" s="13">
        <f t="shared" si="358"/>
        <v>1.4203786324786805E-3</v>
      </c>
      <c r="S996" s="13">
        <f t="shared" si="359"/>
        <v>5.3673393016220317E-3</v>
      </c>
      <c r="T996" s="13">
        <f t="shared" si="360"/>
        <v>-8.8014258525069833E-3</v>
      </c>
      <c r="U996" s="13">
        <f t="shared" si="361"/>
        <v>1.125181466249825E-2</v>
      </c>
      <c r="V996" s="13">
        <f t="shared" si="362"/>
        <v>5.8455487188546762E-4</v>
      </c>
      <c r="W996" s="13">
        <f t="shared" si="363"/>
        <v>7.105399683758673E-3</v>
      </c>
      <c r="X996" s="13">
        <f t="shared" si="364"/>
        <v>1.1152460213781579E-2</v>
      </c>
      <c r="Y996" s="13">
        <f t="shared" si="365"/>
        <v>3.0766793437344564E-2</v>
      </c>
      <c r="Z996" s="13">
        <f t="shared" si="366"/>
        <v>1.1619377383684792E-2</v>
      </c>
      <c r="AA996" s="13">
        <f t="shared" si="367"/>
        <v>-8.8669181699961852E-3</v>
      </c>
      <c r="AB996" s="13">
        <f t="shared" si="368"/>
        <v>8.8577808857808193E-3</v>
      </c>
      <c r="AC996" s="55"/>
      <c r="AD996" s="14">
        <f t="shared" si="369"/>
        <v>3.9706540231609121E-3</v>
      </c>
      <c r="AE996" s="14">
        <f t="shared" si="370"/>
        <v>-9.9643231710592785E-3</v>
      </c>
      <c r="AF996" s="14">
        <f t="shared" si="371"/>
        <v>1.0605333954017354E-2</v>
      </c>
      <c r="AG996" s="14">
        <f t="shared" si="372"/>
        <v>-4.7039855623915968E-4</v>
      </c>
      <c r="AH996" s="14">
        <f t="shared" si="373"/>
        <v>6.0446673432286244E-3</v>
      </c>
      <c r="AI996" s="14">
        <f t="shared" si="374"/>
        <v>1.0466604996499866E-2</v>
      </c>
      <c r="AJ996" s="14">
        <f t="shared" si="375"/>
        <v>2.962714555590678E-2</v>
      </c>
      <c r="AK996" s="14">
        <f t="shared" si="376"/>
        <v>1.0280555924430432E-2</v>
      </c>
      <c r="AL996" s="14">
        <f t="shared" si="377"/>
        <v>-9.2245187948303293E-3</v>
      </c>
      <c r="AM996" s="14">
        <f t="shared" si="378"/>
        <v>7.9292432858006547E-3</v>
      </c>
    </row>
    <row r="997" spans="1:39" x14ac:dyDescent="0.25">
      <c r="A997" s="11">
        <v>44196</v>
      </c>
      <c r="B997" s="12">
        <v>14524.8</v>
      </c>
      <c r="C997" s="12">
        <v>3756.07</v>
      </c>
      <c r="D997" s="12">
        <v>12888.280273</v>
      </c>
      <c r="E997" s="12">
        <v>500.11999500000002</v>
      </c>
      <c r="F997" s="12">
        <v>3256.929932</v>
      </c>
      <c r="G997" s="12">
        <v>35.950001</v>
      </c>
      <c r="H997" s="12">
        <v>222.529999</v>
      </c>
      <c r="I997" s="12">
        <v>1751.880005</v>
      </c>
      <c r="J997" s="12">
        <v>92.480002999999996</v>
      </c>
      <c r="K997" s="12">
        <v>540.72997999999995</v>
      </c>
      <c r="L997" s="12">
        <v>234.199997</v>
      </c>
      <c r="M997" s="12">
        <v>58.217953000000001</v>
      </c>
      <c r="N997" s="12">
        <v>216.39999399999999</v>
      </c>
      <c r="O997" s="53"/>
      <c r="P997" s="13">
        <f t="shared" si="356"/>
        <v>-1.0196353822427784E-2</v>
      </c>
      <c r="Q997" s="13">
        <f t="shared" si="357"/>
        <v>-1.475478359029514E-2</v>
      </c>
      <c r="R997" s="13">
        <f t="shared" si="358"/>
        <v>-1.4728891208059869E-2</v>
      </c>
      <c r="S997" s="13">
        <f t="shared" si="359"/>
        <v>-2.9552905598185575E-2</v>
      </c>
      <c r="T997" s="13">
        <f t="shared" si="360"/>
        <v>-2.1584759410783638E-2</v>
      </c>
      <c r="U997" s="13">
        <f t="shared" si="361"/>
        <v>-1.8915187234626152E-2</v>
      </c>
      <c r="V997" s="13">
        <f t="shared" si="362"/>
        <v>-9.9761875251704879E-3</v>
      </c>
      <c r="W997" s="13">
        <f t="shared" si="363"/>
        <v>-1.3494083460356632E-2</v>
      </c>
      <c r="X997" s="13">
        <f t="shared" si="364"/>
        <v>-2.0328773129473121E-2</v>
      </c>
      <c r="Y997" s="13">
        <f t="shared" si="365"/>
        <v>-3.3047908680779781E-2</v>
      </c>
      <c r="Z997" s="13">
        <f t="shared" si="366"/>
        <v>-9.7352648557036403E-3</v>
      </c>
      <c r="AA997" s="13">
        <f t="shared" si="367"/>
        <v>2.8164336179941074E-3</v>
      </c>
      <c r="AB997" s="13">
        <f t="shared" si="368"/>
        <v>-1.303138668294046E-2</v>
      </c>
      <c r="AC997" s="55"/>
      <c r="AD997" s="14">
        <f t="shared" si="369"/>
        <v>-3.0949590876646695E-2</v>
      </c>
      <c r="AE997" s="14">
        <f t="shared" si="370"/>
        <v>-2.2747656729335933E-2</v>
      </c>
      <c r="AF997" s="14">
        <f t="shared" si="371"/>
        <v>-1.9561667943107045E-2</v>
      </c>
      <c r="AG997" s="14">
        <f t="shared" si="372"/>
        <v>-1.1031140953295115E-2</v>
      </c>
      <c r="AH997" s="14">
        <f t="shared" si="373"/>
        <v>-1.455481580088668E-2</v>
      </c>
      <c r="AI997" s="14">
        <f t="shared" si="374"/>
        <v>-2.1014628346754834E-2</v>
      </c>
      <c r="AJ997" s="14">
        <f t="shared" si="375"/>
        <v>-3.4187556562217565E-2</v>
      </c>
      <c r="AK997" s="14">
        <f t="shared" si="376"/>
        <v>-1.1074086314958001E-2</v>
      </c>
      <c r="AL997" s="14">
        <f t="shared" si="377"/>
        <v>2.4588329931599633E-3</v>
      </c>
      <c r="AM997" s="14">
        <f t="shared" si="378"/>
        <v>-1.3959924282920625E-2</v>
      </c>
    </row>
    <row r="998" spans="1:39" x14ac:dyDescent="0.25">
      <c r="A998" s="11">
        <v>44200</v>
      </c>
      <c r="B998" s="12">
        <v>14376.7</v>
      </c>
      <c r="C998" s="12">
        <v>3700.65</v>
      </c>
      <c r="D998" s="12">
        <v>12698.450194999999</v>
      </c>
      <c r="E998" s="12">
        <v>485.33999599999999</v>
      </c>
      <c r="F998" s="12">
        <v>3186.6298830000001</v>
      </c>
      <c r="G998" s="12">
        <v>35.270000000000003</v>
      </c>
      <c r="H998" s="12">
        <v>220.30999800000001</v>
      </c>
      <c r="I998" s="12">
        <v>1728.23999</v>
      </c>
      <c r="J998" s="12">
        <v>90.599997999999999</v>
      </c>
      <c r="K998" s="12">
        <v>522.85998500000005</v>
      </c>
      <c r="L998" s="12">
        <v>231.91999799999999</v>
      </c>
      <c r="M998" s="12">
        <v>58.381920000000001</v>
      </c>
      <c r="N998" s="12">
        <v>213.58000200000001</v>
      </c>
      <c r="O998" s="53"/>
      <c r="P998" s="13">
        <f t="shared" si="356"/>
        <v>1.1115207245056213E-2</v>
      </c>
      <c r="Q998" s="13">
        <f t="shared" si="357"/>
        <v>7.0825395538620661E-3</v>
      </c>
      <c r="R998" s="13">
        <f t="shared" si="358"/>
        <v>9.4901160495515224E-3</v>
      </c>
      <c r="S998" s="13">
        <f t="shared" si="359"/>
        <v>7.211563087414774E-4</v>
      </c>
      <c r="T998" s="13">
        <f t="shared" si="360"/>
        <v>1.0004339433981269E-2</v>
      </c>
      <c r="U998" s="13">
        <f t="shared" si="361"/>
        <v>2.75021831584914E-2</v>
      </c>
      <c r="V998" s="13">
        <f t="shared" si="362"/>
        <v>5.4922881892995878E-3</v>
      </c>
      <c r="W998" s="13">
        <f t="shared" si="363"/>
        <v>7.3369752310845637E-3</v>
      </c>
      <c r="X998" s="13">
        <f t="shared" si="364"/>
        <v>9.0507728267279486E-3</v>
      </c>
      <c r="Y998" s="13">
        <f t="shared" si="365"/>
        <v>-3.9398635563975271E-3</v>
      </c>
      <c r="Z998" s="13">
        <f t="shared" si="366"/>
        <v>1.2892402663783997E-2</v>
      </c>
      <c r="AA998" s="13">
        <f t="shared" si="367"/>
        <v>4.9559863738646293E-4</v>
      </c>
      <c r="AB998" s="13">
        <f t="shared" si="368"/>
        <v>-3.3149180324476335E-2</v>
      </c>
      <c r="AC998" s="55"/>
      <c r="AD998" s="14">
        <f t="shared" si="369"/>
        <v>-6.7552896971964237E-4</v>
      </c>
      <c r="AE998" s="14">
        <f t="shared" si="370"/>
        <v>8.8414421154289734E-3</v>
      </c>
      <c r="AF998" s="14">
        <f t="shared" si="371"/>
        <v>2.6855702450010507E-2</v>
      </c>
      <c r="AG998" s="14">
        <f t="shared" si="372"/>
        <v>4.437334761174961E-3</v>
      </c>
      <c r="AH998" s="14">
        <f t="shared" si="373"/>
        <v>6.2762428905545151E-3</v>
      </c>
      <c r="AI998" s="14">
        <f t="shared" si="374"/>
        <v>8.364917609446236E-3</v>
      </c>
      <c r="AJ998" s="14">
        <f t="shared" si="375"/>
        <v>-5.0795114378353115E-3</v>
      </c>
      <c r="AK998" s="14">
        <f t="shared" si="376"/>
        <v>1.1553581204529637E-2</v>
      </c>
      <c r="AL998" s="14">
        <f t="shared" si="377"/>
        <v>1.3799801255231901E-4</v>
      </c>
      <c r="AM998" s="14">
        <f t="shared" si="378"/>
        <v>-3.4077717924456498E-2</v>
      </c>
    </row>
    <row r="999" spans="1:39" x14ac:dyDescent="0.25">
      <c r="A999" s="11">
        <v>44201</v>
      </c>
      <c r="B999" s="12">
        <v>14536.5</v>
      </c>
      <c r="C999" s="12">
        <v>3726.86</v>
      </c>
      <c r="D999" s="12">
        <v>12818.959961</v>
      </c>
      <c r="E999" s="12">
        <v>485.69000199999999</v>
      </c>
      <c r="F999" s="12">
        <v>3218.51001</v>
      </c>
      <c r="G999" s="12">
        <v>36.240001999999997</v>
      </c>
      <c r="H999" s="12">
        <v>221.520004</v>
      </c>
      <c r="I999" s="12">
        <v>1740.920044</v>
      </c>
      <c r="J999" s="12">
        <v>91.419998000000007</v>
      </c>
      <c r="K999" s="12">
        <v>520.79998799999998</v>
      </c>
      <c r="L999" s="12">
        <v>234.91000399999999</v>
      </c>
      <c r="M999" s="12">
        <v>58.410854</v>
      </c>
      <c r="N999" s="12">
        <v>206.5</v>
      </c>
      <c r="O999" s="53"/>
      <c r="P999" s="13">
        <f t="shared" si="356"/>
        <v>1.7356309978330264E-2</v>
      </c>
      <c r="Q999" s="13">
        <f t="shared" si="357"/>
        <v>5.7099005597205377E-3</v>
      </c>
      <c r="R999" s="13">
        <f t="shared" si="358"/>
        <v>-6.097992523404594E-3</v>
      </c>
      <c r="S999" s="13">
        <f t="shared" si="359"/>
        <v>-3.9902003171150224E-2</v>
      </c>
      <c r="T999" s="13">
        <f t="shared" si="360"/>
        <v>-2.4896653032314142E-2</v>
      </c>
      <c r="U999" s="13">
        <f t="shared" si="361"/>
        <v>1.4348674704819375E-2</v>
      </c>
      <c r="V999" s="13">
        <f t="shared" si="362"/>
        <v>-2.4241648171873464E-2</v>
      </c>
      <c r="W999" s="13">
        <f t="shared" si="363"/>
        <v>-3.2339250842700062E-3</v>
      </c>
      <c r="X999" s="13">
        <f t="shared" si="364"/>
        <v>-7.8757494612941015E-3</v>
      </c>
      <c r="Y999" s="13">
        <f t="shared" si="365"/>
        <v>-3.8997692910853199E-2</v>
      </c>
      <c r="Z999" s="13">
        <f t="shared" si="366"/>
        <v>-3.4396159645887159E-2</v>
      </c>
      <c r="AA999" s="13">
        <f t="shared" si="367"/>
        <v>1.4861621437687322E-3</v>
      </c>
      <c r="AB999" s="13">
        <f t="shared" si="368"/>
        <v>-3.3849903147699756E-2</v>
      </c>
      <c r="AC999" s="55"/>
      <c r="AD999" s="14">
        <f t="shared" si="369"/>
        <v>-4.1298688449611341E-2</v>
      </c>
      <c r="AE999" s="14">
        <f t="shared" si="370"/>
        <v>-2.6059550350866437E-2</v>
      </c>
      <c r="AF999" s="14">
        <f t="shared" si="371"/>
        <v>1.370219399633848E-2</v>
      </c>
      <c r="AG999" s="14">
        <f t="shared" si="372"/>
        <v>-2.5296601599998091E-2</v>
      </c>
      <c r="AH999" s="14">
        <f t="shared" si="373"/>
        <v>-4.2946574248000548E-3</v>
      </c>
      <c r="AI999" s="14">
        <f t="shared" si="374"/>
        <v>-8.561604678575814E-3</v>
      </c>
      <c r="AJ999" s="14">
        <f t="shared" si="375"/>
        <v>-4.0137340792290983E-2</v>
      </c>
      <c r="AK999" s="14">
        <f t="shared" si="376"/>
        <v>-3.5734981105141519E-2</v>
      </c>
      <c r="AL999" s="14">
        <f t="shared" si="377"/>
        <v>1.1285615189345884E-3</v>
      </c>
      <c r="AM999" s="14">
        <f t="shared" si="378"/>
        <v>-3.4778440747679919E-2</v>
      </c>
    </row>
    <row r="1000" spans="1:39" x14ac:dyDescent="0.25">
      <c r="A1000" s="11">
        <v>44202</v>
      </c>
      <c r="B1000" s="12">
        <v>14788.8</v>
      </c>
      <c r="C1000" s="12">
        <v>3748.14</v>
      </c>
      <c r="D1000" s="12">
        <v>12740.790039</v>
      </c>
      <c r="E1000" s="12">
        <v>466.30999800000001</v>
      </c>
      <c r="F1000" s="12">
        <v>3138.3798830000001</v>
      </c>
      <c r="G1000" s="12">
        <v>36.759998000000003</v>
      </c>
      <c r="H1000" s="12">
        <v>216.14999399999999</v>
      </c>
      <c r="I1000" s="12">
        <v>1735.290039</v>
      </c>
      <c r="J1000" s="12">
        <v>90.699996999999996</v>
      </c>
      <c r="K1000" s="12">
        <v>500.48998999999998</v>
      </c>
      <c r="L1000" s="12">
        <v>226.83000200000001</v>
      </c>
      <c r="M1000" s="12">
        <v>58.497661999999998</v>
      </c>
      <c r="N1000" s="12">
        <v>199.509995</v>
      </c>
      <c r="O1000" s="53"/>
      <c r="P1000" s="13">
        <f t="shared" si="356"/>
        <v>9.466623390673945E-3</v>
      </c>
      <c r="Q1000" s="13">
        <f t="shared" si="357"/>
        <v>1.484736429268918E-2</v>
      </c>
      <c r="R1000" s="13">
        <f t="shared" si="358"/>
        <v>2.5641300814155832E-2</v>
      </c>
      <c r="S1000" s="13">
        <f t="shared" si="359"/>
        <v>2.4511573950854793E-2</v>
      </c>
      <c r="T1000" s="13">
        <f t="shared" si="360"/>
        <v>7.5771671647564265E-3</v>
      </c>
      <c r="U1000" s="13">
        <f t="shared" si="361"/>
        <v>-5.4406150947016174E-3</v>
      </c>
      <c r="V1000" s="13">
        <f t="shared" si="362"/>
        <v>8.4663523053347678E-3</v>
      </c>
      <c r="W1000" s="13">
        <f t="shared" si="363"/>
        <v>2.99430987513436E-2</v>
      </c>
      <c r="X1000" s="13">
        <f t="shared" si="364"/>
        <v>3.087103740477537E-2</v>
      </c>
      <c r="Y1000" s="13">
        <f t="shared" si="365"/>
        <v>1.6783602405314957E-2</v>
      </c>
      <c r="Z1000" s="13">
        <f t="shared" si="366"/>
        <v>3.6194466903015865E-2</v>
      </c>
      <c r="AA1000" s="13">
        <f t="shared" si="367"/>
        <v>-1.3685076849738076E-2</v>
      </c>
      <c r="AB1000" s="13">
        <f t="shared" si="368"/>
        <v>2.4560423651958097E-3</v>
      </c>
      <c r="AC1000" s="55"/>
      <c r="AD1000" s="14">
        <f t="shared" si="369"/>
        <v>2.3114888672393672E-2</v>
      </c>
      <c r="AE1000" s="14">
        <f t="shared" si="370"/>
        <v>6.4142698462041313E-3</v>
      </c>
      <c r="AF1000" s="14">
        <f t="shared" si="371"/>
        <v>-6.0870958031825117E-3</v>
      </c>
      <c r="AG1000" s="14">
        <f t="shared" si="372"/>
        <v>7.4113988772101409E-3</v>
      </c>
      <c r="AH1000" s="14">
        <f t="shared" si="373"/>
        <v>2.8882366410813553E-2</v>
      </c>
      <c r="AI1000" s="14">
        <f t="shared" si="374"/>
        <v>3.0185182187493657E-2</v>
      </c>
      <c r="AJ1000" s="14">
        <f t="shared" si="375"/>
        <v>1.5643954523877172E-2</v>
      </c>
      <c r="AK1000" s="14">
        <f t="shared" si="376"/>
        <v>3.4855645443761504E-2</v>
      </c>
      <c r="AL1000" s="14">
        <f t="shared" si="377"/>
        <v>-1.404267747457222E-2</v>
      </c>
      <c r="AM1000" s="14">
        <f t="shared" si="378"/>
        <v>1.527504765215645E-3</v>
      </c>
    </row>
    <row r="1001" spans="1:39" x14ac:dyDescent="0.25">
      <c r="A1001" s="11">
        <v>44203</v>
      </c>
      <c r="B1001" s="12">
        <v>14928.8</v>
      </c>
      <c r="C1001" s="12">
        <v>3803.79</v>
      </c>
      <c r="D1001" s="12">
        <v>13067.480469</v>
      </c>
      <c r="E1001" s="12">
        <v>477.73998999999998</v>
      </c>
      <c r="F1001" s="12">
        <v>3162.1599120000001</v>
      </c>
      <c r="G1001" s="12">
        <v>36.560001</v>
      </c>
      <c r="H1001" s="12">
        <v>217.979996</v>
      </c>
      <c r="I1001" s="12">
        <v>1787.25</v>
      </c>
      <c r="J1001" s="12">
        <v>93.5</v>
      </c>
      <c r="K1001" s="12">
        <v>508.89001500000001</v>
      </c>
      <c r="L1001" s="12">
        <v>235.03999300000001</v>
      </c>
      <c r="M1001" s="12">
        <v>57.697116999999999</v>
      </c>
      <c r="N1001" s="12">
        <v>200</v>
      </c>
      <c r="O1001" s="53"/>
      <c r="P1001" s="13">
        <f t="shared" si="356"/>
        <v>2.5454155725845862E-3</v>
      </c>
      <c r="Q1001" s="13">
        <f t="shared" si="357"/>
        <v>5.4918909824148709E-3</v>
      </c>
      <c r="R1001" s="13">
        <f t="shared" si="358"/>
        <v>1.0292726307804756E-2</v>
      </c>
      <c r="S1001" s="13">
        <f t="shared" si="359"/>
        <v>1.54059031147884E-2</v>
      </c>
      <c r="T1001" s="13">
        <f t="shared" si="360"/>
        <v>6.495572511071579E-3</v>
      </c>
      <c r="U1001" s="13">
        <f t="shared" si="361"/>
        <v>5.1969090482246738E-3</v>
      </c>
      <c r="V1001" s="13">
        <f t="shared" si="362"/>
        <v>1.8625548557217098E-2</v>
      </c>
      <c r="W1001" s="13">
        <f t="shared" si="363"/>
        <v>1.1167973702615797E-2</v>
      </c>
      <c r="X1001" s="13">
        <f t="shared" si="364"/>
        <v>1.5935807486630926E-2</v>
      </c>
      <c r="Y1001" s="13">
        <f t="shared" si="365"/>
        <v>2.9672010758552414E-3</v>
      </c>
      <c r="Z1001" s="13">
        <f t="shared" si="366"/>
        <v>3.1569155126719206E-2</v>
      </c>
      <c r="AA1001" s="13">
        <f t="shared" si="367"/>
        <v>1.1868929256898531E-2</v>
      </c>
      <c r="AB1001" s="13">
        <f t="shared" si="368"/>
        <v>1.2200009999999928E-2</v>
      </c>
      <c r="AC1001" s="55"/>
      <c r="AD1001" s="14">
        <f t="shared" si="369"/>
        <v>1.4009217836327279E-2</v>
      </c>
      <c r="AE1001" s="14">
        <f t="shared" si="370"/>
        <v>5.3326751925192838E-3</v>
      </c>
      <c r="AF1001" s="14">
        <f t="shared" si="371"/>
        <v>4.5504283397437796E-3</v>
      </c>
      <c r="AG1001" s="14">
        <f t="shared" si="372"/>
        <v>1.7570595129092471E-2</v>
      </c>
      <c r="AH1001" s="14">
        <f t="shared" si="373"/>
        <v>1.0107241362085748E-2</v>
      </c>
      <c r="AI1001" s="14">
        <f t="shared" si="374"/>
        <v>1.5249952269349214E-2</v>
      </c>
      <c r="AJ1001" s="14">
        <f t="shared" si="375"/>
        <v>1.8275531944174574E-3</v>
      </c>
      <c r="AK1001" s="14">
        <f t="shared" si="376"/>
        <v>3.0230333667464845E-2</v>
      </c>
      <c r="AL1001" s="14">
        <f t="shared" si="377"/>
        <v>1.1511328632064386E-2</v>
      </c>
      <c r="AM1001" s="14">
        <f t="shared" si="378"/>
        <v>1.1271472400019763E-2</v>
      </c>
    </row>
    <row r="1002" spans="1:39" x14ac:dyDescent="0.25">
      <c r="A1002" s="11">
        <v>44204</v>
      </c>
      <c r="B1002" s="12">
        <v>14966.8</v>
      </c>
      <c r="C1002" s="12">
        <v>3824.68</v>
      </c>
      <c r="D1002" s="12">
        <v>13201.980469</v>
      </c>
      <c r="E1002" s="12">
        <v>485.10000600000001</v>
      </c>
      <c r="F1002" s="12">
        <v>3182.6999510000001</v>
      </c>
      <c r="G1002" s="12">
        <v>36.75</v>
      </c>
      <c r="H1002" s="12">
        <v>222.03999300000001</v>
      </c>
      <c r="I1002" s="12">
        <v>1807.209961</v>
      </c>
      <c r="J1002" s="12">
        <v>94.989998</v>
      </c>
      <c r="K1002" s="12">
        <v>510.39999399999999</v>
      </c>
      <c r="L1002" s="12">
        <v>242.46000699999999</v>
      </c>
      <c r="M1002" s="12">
        <v>58.381920000000001</v>
      </c>
      <c r="N1002" s="12">
        <v>202.44000199999999</v>
      </c>
      <c r="O1002" s="53"/>
      <c r="P1002" s="13">
        <f t="shared" si="356"/>
        <v>-1.9242590266456139E-3</v>
      </c>
      <c r="Q1002" s="13">
        <f t="shared" si="357"/>
        <v>-6.5547967411652142E-3</v>
      </c>
      <c r="R1002" s="13">
        <f t="shared" si="358"/>
        <v>-1.253984441112721E-2</v>
      </c>
      <c r="S1002" s="13">
        <f t="shared" si="359"/>
        <v>-2.2387169378843552E-2</v>
      </c>
      <c r="T1002" s="13">
        <f t="shared" si="360"/>
        <v>-2.1519461794845096E-2</v>
      </c>
      <c r="U1002" s="13">
        <f t="shared" si="361"/>
        <v>-8.4354013605442146E-3</v>
      </c>
      <c r="V1002" s="13">
        <f t="shared" si="362"/>
        <v>-1.7068965589455809E-2</v>
      </c>
      <c r="W1002" s="13">
        <f t="shared" si="363"/>
        <v>-2.2404696119312728E-2</v>
      </c>
      <c r="X1002" s="13">
        <f t="shared" si="364"/>
        <v>-2.1581177420384789E-2</v>
      </c>
      <c r="Y1002" s="13">
        <f t="shared" si="365"/>
        <v>-2.21394751818903E-2</v>
      </c>
      <c r="Z1002" s="13">
        <f t="shared" si="366"/>
        <v>-2.0457010875199688E-2</v>
      </c>
      <c r="AA1002" s="13">
        <f t="shared" si="367"/>
        <v>-1.6685970588154686E-2</v>
      </c>
      <c r="AB1002" s="13">
        <f t="shared" si="368"/>
        <v>-1.6251768264653577E-2</v>
      </c>
      <c r="AC1002" s="55"/>
      <c r="AD1002" s="14">
        <f t="shared" si="369"/>
        <v>-2.3783854657304673E-2</v>
      </c>
      <c r="AE1002" s="14">
        <f t="shared" si="370"/>
        <v>-2.2682359113397391E-2</v>
      </c>
      <c r="AF1002" s="14">
        <f t="shared" si="371"/>
        <v>-9.0818820690251097E-3</v>
      </c>
      <c r="AG1002" s="14">
        <f t="shared" si="372"/>
        <v>-1.8123919017580436E-2</v>
      </c>
      <c r="AH1002" s="14">
        <f t="shared" si="373"/>
        <v>-2.3465428459842775E-2</v>
      </c>
      <c r="AI1002" s="14">
        <f t="shared" si="374"/>
        <v>-2.2267032637666502E-2</v>
      </c>
      <c r="AJ1002" s="14">
        <f t="shared" si="375"/>
        <v>-2.3279123063328085E-2</v>
      </c>
      <c r="AK1002" s="14">
        <f t="shared" si="376"/>
        <v>-2.1795832334454049E-2</v>
      </c>
      <c r="AL1002" s="14">
        <f t="shared" si="377"/>
        <v>-1.7043571212988828E-2</v>
      </c>
      <c r="AM1002" s="14">
        <f t="shared" si="378"/>
        <v>-1.7180305864633743E-2</v>
      </c>
    </row>
    <row r="1003" spans="1:39" x14ac:dyDescent="0.25">
      <c r="A1003" s="11">
        <v>44207</v>
      </c>
      <c r="B1003" s="12">
        <v>14938</v>
      </c>
      <c r="C1003" s="12">
        <v>3799.61</v>
      </c>
      <c r="D1003" s="12">
        <v>13036.429688</v>
      </c>
      <c r="E1003" s="12">
        <v>474.23998999999998</v>
      </c>
      <c r="F1003" s="12">
        <v>3114.209961</v>
      </c>
      <c r="G1003" s="12">
        <v>36.439999</v>
      </c>
      <c r="H1003" s="12">
        <v>218.25</v>
      </c>
      <c r="I1003" s="12">
        <v>1766.719971</v>
      </c>
      <c r="J1003" s="12">
        <v>92.940002000000007</v>
      </c>
      <c r="K1003" s="12">
        <v>499.10000600000001</v>
      </c>
      <c r="L1003" s="12">
        <v>237.5</v>
      </c>
      <c r="M1003" s="12">
        <v>57.407761000000001</v>
      </c>
      <c r="N1003" s="12">
        <v>199.14999399999999</v>
      </c>
      <c r="O1003" s="53"/>
      <c r="P1003" s="13">
        <f t="shared" si="356"/>
        <v>4.8400053554691347E-3</v>
      </c>
      <c r="Q1003" s="13">
        <f t="shared" si="357"/>
        <v>4.1583215119445072E-4</v>
      </c>
      <c r="R1003" s="13">
        <f t="shared" si="358"/>
        <v>2.7614922844356737E-3</v>
      </c>
      <c r="S1003" s="13">
        <f t="shared" si="359"/>
        <v>-5.4613614511926922E-3</v>
      </c>
      <c r="T1003" s="13">
        <f t="shared" si="360"/>
        <v>2.1257773505656274E-3</v>
      </c>
      <c r="U1003" s="13">
        <f t="shared" si="361"/>
        <v>-3.046095034195806E-2</v>
      </c>
      <c r="V1003" s="13">
        <f t="shared" si="362"/>
        <v>-1.250857273768613E-2</v>
      </c>
      <c r="W1003" s="13">
        <f t="shared" si="363"/>
        <v>-1.141659251668703E-2</v>
      </c>
      <c r="X1003" s="13">
        <f t="shared" si="364"/>
        <v>1.1297568080534282E-2</v>
      </c>
      <c r="Y1003" s="13">
        <f t="shared" si="365"/>
        <v>-9.7175033894910667E-3</v>
      </c>
      <c r="Z1003" s="13">
        <f t="shared" si="366"/>
        <v>5.8946947368410108E-4</v>
      </c>
      <c r="AA1003" s="13">
        <f t="shared" si="367"/>
        <v>-7.2244238893065527E-3</v>
      </c>
      <c r="AB1003" s="13">
        <f t="shared" si="368"/>
        <v>-2.8621241133454101E-3</v>
      </c>
      <c r="AC1003" s="55"/>
      <c r="AD1003" s="14">
        <f t="shared" si="369"/>
        <v>-6.8580467296538118E-3</v>
      </c>
      <c r="AE1003" s="14">
        <f t="shared" si="370"/>
        <v>9.6288003201333247E-4</v>
      </c>
      <c r="AF1003" s="14">
        <f t="shared" si="371"/>
        <v>-3.1107431050438953E-2</v>
      </c>
      <c r="AG1003" s="14">
        <f t="shared" si="372"/>
        <v>-1.3563526165810757E-2</v>
      </c>
      <c r="AH1003" s="14">
        <f t="shared" si="373"/>
        <v>-1.2477324857217078E-2</v>
      </c>
      <c r="AI1003" s="14">
        <f t="shared" si="374"/>
        <v>1.0611712863252569E-2</v>
      </c>
      <c r="AJ1003" s="14">
        <f t="shared" si="375"/>
        <v>-1.0857151270928851E-2</v>
      </c>
      <c r="AK1003" s="14">
        <f t="shared" si="376"/>
        <v>-7.4935198557026005E-4</v>
      </c>
      <c r="AL1003" s="14">
        <f t="shared" si="377"/>
        <v>-7.5820245141406967E-3</v>
      </c>
      <c r="AM1003" s="14">
        <f t="shared" si="378"/>
        <v>-3.7906617133255747E-3</v>
      </c>
    </row>
    <row r="1004" spans="1:39" x14ac:dyDescent="0.25">
      <c r="A1004" s="11">
        <v>44208</v>
      </c>
      <c r="B1004" s="12">
        <v>15010.3</v>
      </c>
      <c r="C1004" s="12">
        <v>3801.19</v>
      </c>
      <c r="D1004" s="12">
        <v>13072.429688</v>
      </c>
      <c r="E1004" s="12">
        <v>471.64999399999999</v>
      </c>
      <c r="F1004" s="12">
        <v>3120.830078</v>
      </c>
      <c r="G1004" s="12">
        <v>35.330002</v>
      </c>
      <c r="H1004" s="12">
        <v>215.520004</v>
      </c>
      <c r="I1004" s="12">
        <v>1746.5500489999999</v>
      </c>
      <c r="J1004" s="12">
        <v>93.989998</v>
      </c>
      <c r="K1004" s="12">
        <v>494.25</v>
      </c>
      <c r="L1004" s="12">
        <v>237.63999899999999</v>
      </c>
      <c r="M1004" s="12">
        <v>56.993023000000001</v>
      </c>
      <c r="N1004" s="12">
        <v>198.58000200000001</v>
      </c>
      <c r="O1004" s="53"/>
      <c r="P1004" s="13">
        <f t="shared" si="356"/>
        <v>-1.7787785720471128E-3</v>
      </c>
      <c r="Q1004" s="13">
        <f t="shared" si="357"/>
        <v>2.2756031663768717E-3</v>
      </c>
      <c r="R1004" s="13">
        <f t="shared" si="358"/>
        <v>4.323642073354117E-3</v>
      </c>
      <c r="S1004" s="13">
        <f t="shared" si="359"/>
        <v>8.4807379431439678E-4</v>
      </c>
      <c r="T1004" s="13">
        <f t="shared" si="360"/>
        <v>1.4438407049984781E-2</v>
      </c>
      <c r="U1004" s="13">
        <f t="shared" si="361"/>
        <v>2.0662297160356724E-2</v>
      </c>
      <c r="V1004" s="13">
        <f t="shared" si="362"/>
        <v>1.2342190750887383E-2</v>
      </c>
      <c r="W1004" s="13">
        <f t="shared" si="363"/>
        <v>4.4945605792943155E-3</v>
      </c>
      <c r="X1004" s="13">
        <f t="shared" si="364"/>
        <v>-2.2555538303128841E-2</v>
      </c>
      <c r="Y1004" s="13">
        <f t="shared" si="365"/>
        <v>2.7395061203844273E-2</v>
      </c>
      <c r="Z1004" s="13">
        <f t="shared" si="366"/>
        <v>3.0550391476815264E-2</v>
      </c>
      <c r="AA1004" s="13">
        <f t="shared" si="367"/>
        <v>1.3537095584488235E-3</v>
      </c>
      <c r="AB1004" s="13">
        <f t="shared" si="368"/>
        <v>4.1292778313093415E-3</v>
      </c>
      <c r="AC1004" s="55"/>
      <c r="AD1004" s="14">
        <f t="shared" si="369"/>
        <v>-5.4861148414672299E-4</v>
      </c>
      <c r="AE1004" s="14">
        <f t="shared" si="370"/>
        <v>1.3275509731432485E-2</v>
      </c>
      <c r="AF1004" s="14">
        <f t="shared" si="371"/>
        <v>2.0015816451875831E-2</v>
      </c>
      <c r="AG1004" s="14">
        <f t="shared" si="372"/>
        <v>1.1287237322762756E-2</v>
      </c>
      <c r="AH1004" s="14">
        <f t="shared" si="373"/>
        <v>3.4338282387642674E-3</v>
      </c>
      <c r="AI1004" s="14">
        <f t="shared" si="374"/>
        <v>-2.3241393520410554E-2</v>
      </c>
      <c r="AJ1004" s="14">
        <f t="shared" si="375"/>
        <v>2.6255413322406489E-2</v>
      </c>
      <c r="AK1004" s="14">
        <f t="shared" si="376"/>
        <v>2.9211570017560903E-2</v>
      </c>
      <c r="AL1004" s="14">
        <f t="shared" si="377"/>
        <v>9.961089336146796E-4</v>
      </c>
      <c r="AM1004" s="14">
        <f t="shared" si="378"/>
        <v>3.2007402313291768E-3</v>
      </c>
    </row>
    <row r="1005" spans="1:39" x14ac:dyDescent="0.25">
      <c r="A1005" s="11">
        <v>44209</v>
      </c>
      <c r="B1005" s="12">
        <v>14983.6</v>
      </c>
      <c r="C1005" s="12">
        <v>3809.84</v>
      </c>
      <c r="D1005" s="12">
        <v>13128.950194999999</v>
      </c>
      <c r="E1005" s="12">
        <v>472.04998799999998</v>
      </c>
      <c r="F1005" s="12">
        <v>3165.889893</v>
      </c>
      <c r="G1005" s="12">
        <v>36.060001</v>
      </c>
      <c r="H1005" s="12">
        <v>218.179993</v>
      </c>
      <c r="I1005" s="12">
        <v>1754.400024</v>
      </c>
      <c r="J1005" s="12">
        <v>91.870002999999997</v>
      </c>
      <c r="K1005" s="12">
        <v>507.790009</v>
      </c>
      <c r="L1005" s="12">
        <v>244.89999399999999</v>
      </c>
      <c r="M1005" s="12">
        <v>57.070174999999999</v>
      </c>
      <c r="N1005" s="12">
        <v>199.39999399999999</v>
      </c>
      <c r="O1005" s="53"/>
      <c r="P1005" s="13">
        <f t="shared" si="356"/>
        <v>4.0577698283457142E-3</v>
      </c>
      <c r="Q1005" s="13">
        <f t="shared" si="357"/>
        <v>-3.753438464607517E-3</v>
      </c>
      <c r="R1005" s="13">
        <f t="shared" si="358"/>
        <v>-1.2423344408916126E-3</v>
      </c>
      <c r="S1005" s="13">
        <f t="shared" si="359"/>
        <v>-1.8599722959848908E-2</v>
      </c>
      <c r="T1005" s="13">
        <f t="shared" si="360"/>
        <v>-1.2135583769021463E-2</v>
      </c>
      <c r="U1005" s="13">
        <f t="shared" si="361"/>
        <v>2.7731280428970884E-3</v>
      </c>
      <c r="V1005" s="13">
        <f t="shared" si="362"/>
        <v>-1.1825039338047794E-2</v>
      </c>
      <c r="W1005" s="13">
        <f t="shared" si="363"/>
        <v>-8.105317946575763E-3</v>
      </c>
      <c r="X1005" s="13">
        <f t="shared" si="364"/>
        <v>-5.5513441095674798E-3</v>
      </c>
      <c r="Y1005" s="13">
        <f t="shared" si="365"/>
        <v>-1.3647420936161003E-2</v>
      </c>
      <c r="Z1005" s="13">
        <f t="shared" si="366"/>
        <v>-1.1596553979498991E-2</v>
      </c>
      <c r="AA1005" s="13">
        <f t="shared" si="367"/>
        <v>1.1323410170023029E-2</v>
      </c>
      <c r="AB1005" s="13">
        <f t="shared" si="368"/>
        <v>-1.8555652514212206E-2</v>
      </c>
      <c r="AC1005" s="55"/>
      <c r="AD1005" s="14">
        <f t="shared" si="369"/>
        <v>-1.9996408238310028E-2</v>
      </c>
      <c r="AE1005" s="14">
        <f t="shared" si="370"/>
        <v>-1.3298481087573758E-2</v>
      </c>
      <c r="AF1005" s="14">
        <f t="shared" si="371"/>
        <v>2.1266473344161941E-3</v>
      </c>
      <c r="AG1005" s="14">
        <f t="shared" si="372"/>
        <v>-1.287999276617242E-2</v>
      </c>
      <c r="AH1005" s="14">
        <f t="shared" si="373"/>
        <v>-9.1660502871058116E-3</v>
      </c>
      <c r="AI1005" s="14">
        <f t="shared" si="374"/>
        <v>-6.2371993268491932E-3</v>
      </c>
      <c r="AJ1005" s="14">
        <f t="shared" si="375"/>
        <v>-1.4787068817598788E-2</v>
      </c>
      <c r="AK1005" s="14">
        <f t="shared" si="376"/>
        <v>-1.2935375438753352E-2</v>
      </c>
      <c r="AL1005" s="14">
        <f t="shared" si="377"/>
        <v>1.0965809545188885E-2</v>
      </c>
      <c r="AM1005" s="14">
        <f t="shared" si="378"/>
        <v>-1.9484190114192373E-2</v>
      </c>
    </row>
    <row r="1006" spans="1:39" x14ac:dyDescent="0.25">
      <c r="A1006" s="11">
        <v>44210</v>
      </c>
      <c r="B1006" s="12">
        <v>15044.4</v>
      </c>
      <c r="C1006" s="12">
        <v>3795.54</v>
      </c>
      <c r="D1006" s="12">
        <v>13112.639648</v>
      </c>
      <c r="E1006" s="12">
        <v>463.26998900000001</v>
      </c>
      <c r="F1006" s="12">
        <v>3127.469971</v>
      </c>
      <c r="G1006" s="12">
        <v>36.159999999999997</v>
      </c>
      <c r="H1006" s="12">
        <v>215.60000600000001</v>
      </c>
      <c r="I1006" s="12">
        <v>1740.1800539999999</v>
      </c>
      <c r="J1006" s="12">
        <v>91.360000999999997</v>
      </c>
      <c r="K1006" s="12">
        <v>500.85998499999999</v>
      </c>
      <c r="L1006" s="12">
        <v>242.05999800000001</v>
      </c>
      <c r="M1006" s="12">
        <v>57.716403999999997</v>
      </c>
      <c r="N1006" s="12">
        <v>195.699997</v>
      </c>
      <c r="O1006" s="53"/>
      <c r="P1006" s="13">
        <f t="shared" si="356"/>
        <v>-9.983781340565212E-3</v>
      </c>
      <c r="Q1006" s="13">
        <f t="shared" si="357"/>
        <v>-7.1900177576840196E-3</v>
      </c>
      <c r="R1006" s="13">
        <f t="shared" si="358"/>
        <v>-8.7045515673428442E-3</v>
      </c>
      <c r="S1006" s="13">
        <f t="shared" si="359"/>
        <v>-1.1202974773313001E-2</v>
      </c>
      <c r="T1006" s="13">
        <f t="shared" si="360"/>
        <v>-7.4245224463579396E-3</v>
      </c>
      <c r="U1006" s="13">
        <f t="shared" si="361"/>
        <v>4.7013827433628474E-3</v>
      </c>
      <c r="V1006" s="13">
        <f t="shared" si="362"/>
        <v>-1.1410050702874375E-2</v>
      </c>
      <c r="W1006" s="13">
        <f t="shared" si="363"/>
        <v>-2.2929311198734981E-3</v>
      </c>
      <c r="X1006" s="13">
        <f t="shared" si="364"/>
        <v>3.1742666027334554E-3</v>
      </c>
      <c r="Y1006" s="13">
        <f t="shared" si="365"/>
        <v>-5.7500580726168593E-3</v>
      </c>
      <c r="Z1006" s="13">
        <f t="shared" si="366"/>
        <v>-9.377860938427296E-3</v>
      </c>
      <c r="AA1006" s="13">
        <f t="shared" si="367"/>
        <v>-2.6737632510853704E-3</v>
      </c>
      <c r="AB1006" s="13">
        <f t="shared" si="368"/>
        <v>-2.1972049391497661E-3</v>
      </c>
      <c r="AC1006" s="55"/>
      <c r="AD1006" s="14">
        <f t="shared" si="369"/>
        <v>-1.2599660051774122E-2</v>
      </c>
      <c r="AE1006" s="14">
        <f t="shared" si="370"/>
        <v>-8.5874197649102348E-3</v>
      </c>
      <c r="AF1006" s="14">
        <f t="shared" si="371"/>
        <v>4.0549020348819532E-3</v>
      </c>
      <c r="AG1006" s="14">
        <f t="shared" si="372"/>
        <v>-1.2465004130999002E-2</v>
      </c>
      <c r="AH1006" s="14">
        <f t="shared" si="373"/>
        <v>-3.3536634604035462E-3</v>
      </c>
      <c r="AI1006" s="14">
        <f t="shared" si="374"/>
        <v>2.4884113854517424E-3</v>
      </c>
      <c r="AJ1006" s="14">
        <f t="shared" si="375"/>
        <v>-6.8897059540546438E-3</v>
      </c>
      <c r="AK1006" s="14">
        <f t="shared" si="376"/>
        <v>-1.0716682397681657E-2</v>
      </c>
      <c r="AL1006" s="14">
        <f t="shared" si="377"/>
        <v>-3.0313638759195145E-3</v>
      </c>
      <c r="AM1006" s="14">
        <f t="shared" si="378"/>
        <v>-3.1257425391299307E-3</v>
      </c>
    </row>
    <row r="1007" spans="1:39" x14ac:dyDescent="0.25">
      <c r="A1007" s="11">
        <v>44211</v>
      </c>
      <c r="B1007" s="12">
        <v>14894.2</v>
      </c>
      <c r="C1007" s="12">
        <v>3768.25</v>
      </c>
      <c r="D1007" s="12">
        <v>12998.5</v>
      </c>
      <c r="E1007" s="12">
        <v>458.07998700000002</v>
      </c>
      <c r="F1007" s="12">
        <v>3104.25</v>
      </c>
      <c r="G1007" s="12">
        <v>36.330002</v>
      </c>
      <c r="H1007" s="12">
        <v>213.13999899999999</v>
      </c>
      <c r="I1007" s="12">
        <v>1736.1899410000001</v>
      </c>
      <c r="J1007" s="12">
        <v>91.650002000000001</v>
      </c>
      <c r="K1007" s="12">
        <v>497.98001099999999</v>
      </c>
      <c r="L1007" s="12">
        <v>239.78999300000001</v>
      </c>
      <c r="M1007" s="12">
        <v>57.562083999999999</v>
      </c>
      <c r="N1007" s="12">
        <v>195.270004</v>
      </c>
      <c r="O1007" s="53"/>
      <c r="P1007" s="13">
        <f t="shared" si="356"/>
        <v>6.2507553275770178E-3</v>
      </c>
      <c r="Q1007" s="13">
        <f t="shared" si="357"/>
        <v>8.136402839514334E-3</v>
      </c>
      <c r="R1007" s="13">
        <f t="shared" si="358"/>
        <v>1.528481655575642E-2</v>
      </c>
      <c r="S1007" s="13">
        <f t="shared" si="359"/>
        <v>-3.449150901237763E-3</v>
      </c>
      <c r="T1007" s="13">
        <f t="shared" si="360"/>
        <v>5.3185181605863718E-3</v>
      </c>
      <c r="U1007" s="13">
        <f t="shared" si="361"/>
        <v>-1.6515826230892872E-3</v>
      </c>
      <c r="V1007" s="13">
        <f t="shared" si="362"/>
        <v>1.6984123191255307E-2</v>
      </c>
      <c r="W1007" s="13">
        <f t="shared" si="363"/>
        <v>3.1488515575957887E-2</v>
      </c>
      <c r="X1007" s="13">
        <f t="shared" si="364"/>
        <v>-1.7130386969331557E-2</v>
      </c>
      <c r="Y1007" s="13">
        <f t="shared" si="365"/>
        <v>7.6107030729795078E-3</v>
      </c>
      <c r="Z1007" s="13">
        <f t="shared" si="366"/>
        <v>3.1110585169415339E-2</v>
      </c>
      <c r="AA1007" s="13">
        <f t="shared" si="367"/>
        <v>-5.0268506609315589E-3</v>
      </c>
      <c r="AB1007" s="13">
        <f t="shared" si="368"/>
        <v>9.2692065495119103E-3</v>
      </c>
      <c r="AC1007" s="55"/>
      <c r="AD1007" s="14">
        <f t="shared" si="369"/>
        <v>-4.8458361796988826E-3</v>
      </c>
      <c r="AE1007" s="14">
        <f t="shared" si="370"/>
        <v>4.1556208420340766E-3</v>
      </c>
      <c r="AF1007" s="14">
        <f t="shared" si="371"/>
        <v>-2.2980633315701814E-3</v>
      </c>
      <c r="AG1007" s="14">
        <f t="shared" si="372"/>
        <v>1.592916976313068E-2</v>
      </c>
      <c r="AH1007" s="14">
        <f t="shared" si="373"/>
        <v>3.042778323542784E-2</v>
      </c>
      <c r="AI1007" s="14">
        <f t="shared" si="374"/>
        <v>-1.7816242186613269E-2</v>
      </c>
      <c r="AJ1007" s="14">
        <f t="shared" si="375"/>
        <v>6.4710551915417233E-3</v>
      </c>
      <c r="AK1007" s="14">
        <f t="shared" si="376"/>
        <v>2.9771763710160978E-2</v>
      </c>
      <c r="AL1007" s="14">
        <f t="shared" si="377"/>
        <v>-5.3844512857657029E-3</v>
      </c>
      <c r="AM1007" s="14">
        <f t="shared" si="378"/>
        <v>8.3406689495317456E-3</v>
      </c>
    </row>
    <row r="1008" spans="1:39" x14ac:dyDescent="0.25">
      <c r="A1008" s="11">
        <v>44215</v>
      </c>
      <c r="B1008" s="12">
        <v>14987.3</v>
      </c>
      <c r="C1008" s="12">
        <v>3798.91</v>
      </c>
      <c r="D1008" s="12">
        <v>13197.179688</v>
      </c>
      <c r="E1008" s="12">
        <v>456.5</v>
      </c>
      <c r="F1008" s="12">
        <v>3120.76001</v>
      </c>
      <c r="G1008" s="12">
        <v>36.270000000000003</v>
      </c>
      <c r="H1008" s="12">
        <v>216.759995</v>
      </c>
      <c r="I1008" s="12">
        <v>1790.8599850000001</v>
      </c>
      <c r="J1008" s="12">
        <v>90.080001999999993</v>
      </c>
      <c r="K1008" s="12">
        <v>501.76998900000001</v>
      </c>
      <c r="L1008" s="12">
        <v>247.25</v>
      </c>
      <c r="M1008" s="12">
        <v>57.272728000000001</v>
      </c>
      <c r="N1008" s="12">
        <v>197.08000200000001</v>
      </c>
      <c r="O1008" s="53"/>
      <c r="P1008" s="13">
        <f t="shared" si="356"/>
        <v>7.3395474835360464E-3</v>
      </c>
      <c r="Q1008" s="13">
        <f t="shared" si="357"/>
        <v>1.3935576257400273E-2</v>
      </c>
      <c r="R1008" s="13">
        <f t="shared" si="358"/>
        <v>1.9706506855891259E-2</v>
      </c>
      <c r="S1008" s="13">
        <f t="shared" si="359"/>
        <v>2.8981404162103042E-2</v>
      </c>
      <c r="T1008" s="13">
        <f t="shared" si="360"/>
        <v>4.5700365469627968E-2</v>
      </c>
      <c r="U1008" s="13">
        <f t="shared" si="361"/>
        <v>1.0752688172042779E-2</v>
      </c>
      <c r="V1008" s="13">
        <f t="shared" si="362"/>
        <v>3.0817527007232171E-2</v>
      </c>
      <c r="W1008" s="13">
        <f t="shared" si="363"/>
        <v>5.3627888167929516E-2</v>
      </c>
      <c r="X1008" s="13">
        <f t="shared" si="364"/>
        <v>-5.2175953548491139E-3</v>
      </c>
      <c r="Y1008" s="13">
        <f t="shared" si="365"/>
        <v>0.16854343594471133</v>
      </c>
      <c r="Z1008" s="13">
        <f t="shared" si="366"/>
        <v>-1.2093043478260901E-2</v>
      </c>
      <c r="AA1008" s="13">
        <f t="shared" si="367"/>
        <v>2.8629158366613172E-3</v>
      </c>
      <c r="AB1008" s="13">
        <f t="shared" si="368"/>
        <v>1.4511873203654657E-2</v>
      </c>
      <c r="AC1008" s="55"/>
      <c r="AD1008" s="14">
        <f t="shared" si="369"/>
        <v>2.7584718883641921E-2</v>
      </c>
      <c r="AE1008" s="14">
        <f t="shared" si="370"/>
        <v>4.4537468151075676E-2</v>
      </c>
      <c r="AF1008" s="14">
        <f t="shared" si="371"/>
        <v>1.0106207463561884E-2</v>
      </c>
      <c r="AG1008" s="14">
        <f t="shared" si="372"/>
        <v>2.9762573579107544E-2</v>
      </c>
      <c r="AH1008" s="14">
        <f t="shared" si="373"/>
        <v>5.2567155827399466E-2</v>
      </c>
      <c r="AI1008" s="14">
        <f t="shared" si="374"/>
        <v>-5.9034505721308273E-3</v>
      </c>
      <c r="AJ1008" s="14">
        <f t="shared" si="375"/>
        <v>0.16740378806327355</v>
      </c>
      <c r="AK1008" s="14">
        <f t="shared" si="376"/>
        <v>-1.3431864937515262E-2</v>
      </c>
      <c r="AL1008" s="14">
        <f t="shared" si="377"/>
        <v>2.5053152118271731E-3</v>
      </c>
      <c r="AM1008" s="14">
        <f t="shared" si="378"/>
        <v>1.3583335603674493E-2</v>
      </c>
    </row>
    <row r="1009" spans="1:39" x14ac:dyDescent="0.25">
      <c r="A1009" s="11">
        <v>44216</v>
      </c>
      <c r="B1009" s="12">
        <v>15097.3</v>
      </c>
      <c r="C1009" s="12">
        <v>3851.85</v>
      </c>
      <c r="D1009" s="12">
        <v>13457.25</v>
      </c>
      <c r="E1009" s="12">
        <v>469.73001099999999</v>
      </c>
      <c r="F1009" s="12">
        <v>3263.3798830000001</v>
      </c>
      <c r="G1009" s="12">
        <v>36.659999999999997</v>
      </c>
      <c r="H1009" s="12">
        <v>223.44000199999999</v>
      </c>
      <c r="I1009" s="12">
        <v>1886.900024</v>
      </c>
      <c r="J1009" s="12">
        <v>89.610000999999997</v>
      </c>
      <c r="K1009" s="12">
        <v>586.34002699999996</v>
      </c>
      <c r="L1009" s="12">
        <v>244.259995</v>
      </c>
      <c r="M1009" s="12">
        <v>57.436695</v>
      </c>
      <c r="N1009" s="12">
        <v>199.94000199999999</v>
      </c>
      <c r="O1009" s="53"/>
      <c r="P1009" s="13">
        <f t="shared" si="356"/>
        <v>-5.1863578255714193E-3</v>
      </c>
      <c r="Q1009" s="13">
        <f t="shared" si="357"/>
        <v>3.167309215053038E-4</v>
      </c>
      <c r="R1009" s="13">
        <f t="shared" si="358"/>
        <v>5.473641048505451E-3</v>
      </c>
      <c r="S1009" s="13">
        <f t="shared" si="359"/>
        <v>4.8750940888893091E-3</v>
      </c>
      <c r="T1009" s="13">
        <f t="shared" si="360"/>
        <v>1.3363478529477613E-2</v>
      </c>
      <c r="U1009" s="13">
        <f t="shared" si="361"/>
        <v>2.3458810692853493E-2</v>
      </c>
      <c r="V1009" s="13">
        <f t="shared" si="362"/>
        <v>-5.6838703393853329E-3</v>
      </c>
      <c r="W1009" s="13">
        <f t="shared" si="363"/>
        <v>2.3053558453927092E-3</v>
      </c>
      <c r="X1009" s="13">
        <f t="shared" si="364"/>
        <v>-4.5754267986226616E-3</v>
      </c>
      <c r="Y1009" s="13">
        <f t="shared" si="365"/>
        <v>-1.1085717673509632E-2</v>
      </c>
      <c r="Z1009" s="13">
        <f t="shared" si="366"/>
        <v>1.7931728853101792E-2</v>
      </c>
      <c r="AA1009" s="13">
        <f t="shared" si="367"/>
        <v>6.2132579181306546E-3</v>
      </c>
      <c r="AB1009" s="13">
        <f t="shared" si="368"/>
        <v>-1.4004216124795299E-2</v>
      </c>
      <c r="AC1009" s="55"/>
      <c r="AD1009" s="14">
        <f t="shared" si="369"/>
        <v>3.4784088104281895E-3</v>
      </c>
      <c r="AE1009" s="14">
        <f t="shared" si="370"/>
        <v>1.2200581210925317E-2</v>
      </c>
      <c r="AF1009" s="14">
        <f t="shared" si="371"/>
        <v>2.28123299843726E-2</v>
      </c>
      <c r="AG1009" s="14">
        <f t="shared" si="372"/>
        <v>-6.7388237675099598E-3</v>
      </c>
      <c r="AH1009" s="14">
        <f t="shared" si="373"/>
        <v>1.244623504862661E-3</v>
      </c>
      <c r="AI1009" s="14">
        <f t="shared" si="374"/>
        <v>-5.261282015904375E-3</v>
      </c>
      <c r="AJ1009" s="14">
        <f t="shared" si="375"/>
        <v>-1.2225365554947416E-2</v>
      </c>
      <c r="AK1009" s="14">
        <f t="shared" si="376"/>
        <v>1.6592907393847431E-2</v>
      </c>
      <c r="AL1009" s="14">
        <f t="shared" si="377"/>
        <v>5.8556572932965106E-3</v>
      </c>
      <c r="AM1009" s="14">
        <f t="shared" si="378"/>
        <v>-1.4932753724775464E-2</v>
      </c>
    </row>
    <row r="1010" spans="1:39" x14ac:dyDescent="0.25">
      <c r="A1010" s="11">
        <v>44217</v>
      </c>
      <c r="B1010" s="12">
        <v>15019</v>
      </c>
      <c r="C1010" s="12">
        <v>3853.07</v>
      </c>
      <c r="D1010" s="12">
        <v>13530.910156</v>
      </c>
      <c r="E1010" s="12">
        <v>472.01998900000001</v>
      </c>
      <c r="F1010" s="12">
        <v>3306.98999</v>
      </c>
      <c r="G1010" s="12">
        <v>37.520000000000003</v>
      </c>
      <c r="H1010" s="12">
        <v>222.16999799999999</v>
      </c>
      <c r="I1010" s="12">
        <v>1891.25</v>
      </c>
      <c r="J1010" s="12">
        <v>89.199996999999996</v>
      </c>
      <c r="K1010" s="12">
        <v>579.84002699999996</v>
      </c>
      <c r="L1010" s="12">
        <v>248.63999899999999</v>
      </c>
      <c r="M1010" s="12">
        <v>57.793564000000003</v>
      </c>
      <c r="N1010" s="12">
        <v>197.13999899999999</v>
      </c>
      <c r="O1010" s="53"/>
      <c r="P1010" s="13">
        <f t="shared" si="356"/>
        <v>-4.4743325121513466E-3</v>
      </c>
      <c r="Q1010" s="13">
        <f t="shared" si="357"/>
        <v>-3.0105863636010755E-3</v>
      </c>
      <c r="R1010" s="13">
        <f t="shared" si="358"/>
        <v>8.9790072211903826E-4</v>
      </c>
      <c r="S1010" s="13">
        <f t="shared" si="359"/>
        <v>8.8982036733198377E-4</v>
      </c>
      <c r="T1010" s="13">
        <f t="shared" si="360"/>
        <v>-4.4632762858770603E-3</v>
      </c>
      <c r="U1010" s="13">
        <f t="shared" si="361"/>
        <v>-1.3059728144989458E-2</v>
      </c>
      <c r="V1010" s="13">
        <f t="shared" si="362"/>
        <v>1.6203835047070569E-2</v>
      </c>
      <c r="W1010" s="13">
        <f t="shared" si="363"/>
        <v>5.1817840052874597E-3</v>
      </c>
      <c r="X1010" s="13">
        <f t="shared" si="364"/>
        <v>-1.1210762708882105E-2</v>
      </c>
      <c r="Y1010" s="13">
        <f t="shared" si="365"/>
        <v>-2.5300157486368158E-2</v>
      </c>
      <c r="Z1010" s="13">
        <f t="shared" si="366"/>
        <v>1.3513517589742285E-2</v>
      </c>
      <c r="AA1010" s="13">
        <f t="shared" si="367"/>
        <v>-4.3391509822789942E-3</v>
      </c>
      <c r="AB1010" s="13">
        <f t="shared" si="368"/>
        <v>-1.2123359095685071E-2</v>
      </c>
      <c r="AC1010" s="55"/>
      <c r="AD1010" s="14">
        <f t="shared" si="369"/>
        <v>-5.06864911129136E-4</v>
      </c>
      <c r="AE1010" s="14">
        <f t="shared" si="370"/>
        <v>-5.6261736044293555E-3</v>
      </c>
      <c r="AF1010" s="14">
        <f t="shared" si="371"/>
        <v>-1.3706208853470353E-2</v>
      </c>
      <c r="AG1010" s="14">
        <f t="shared" si="372"/>
        <v>1.5148881618945943E-2</v>
      </c>
      <c r="AH1010" s="14">
        <f t="shared" si="373"/>
        <v>4.1210516647574112E-3</v>
      </c>
      <c r="AI1010" s="14">
        <f t="shared" si="374"/>
        <v>-1.1896617926163817E-2</v>
      </c>
      <c r="AJ1010" s="14">
        <f t="shared" si="375"/>
        <v>-2.6439805367805942E-2</v>
      </c>
      <c r="AK1010" s="14">
        <f t="shared" si="376"/>
        <v>1.2174696130487925E-2</v>
      </c>
      <c r="AL1010" s="14">
        <f t="shared" si="377"/>
        <v>-4.6967516071131383E-3</v>
      </c>
      <c r="AM1010" s="14">
        <f t="shared" si="378"/>
        <v>-1.3051896695665236E-2</v>
      </c>
    </row>
    <row r="1011" spans="1:39" x14ac:dyDescent="0.25">
      <c r="A1011" s="11">
        <v>44218</v>
      </c>
      <c r="B1011" s="12">
        <v>14951.8</v>
      </c>
      <c r="C1011" s="12">
        <v>3841.47</v>
      </c>
      <c r="D1011" s="12">
        <v>13543.059569999999</v>
      </c>
      <c r="E1011" s="12">
        <v>472.44000199999999</v>
      </c>
      <c r="F1011" s="12">
        <v>3292.2299800000001</v>
      </c>
      <c r="G1011" s="12">
        <v>37.029998999999997</v>
      </c>
      <c r="H1011" s="12">
        <v>225.770004</v>
      </c>
      <c r="I1011" s="12">
        <v>1901.0500489999999</v>
      </c>
      <c r="J1011" s="12">
        <v>88.199996999999996</v>
      </c>
      <c r="K1011" s="12">
        <v>565.169983</v>
      </c>
      <c r="L1011" s="12">
        <v>252</v>
      </c>
      <c r="M1011" s="12">
        <v>57.542788999999999</v>
      </c>
      <c r="N1011" s="12">
        <v>194.75</v>
      </c>
      <c r="O1011" s="53"/>
      <c r="P1011" s="13">
        <f t="shared" si="356"/>
        <v>-1.1035460613437742E-3</v>
      </c>
      <c r="Q1011" s="13">
        <f t="shared" si="357"/>
        <v>3.6158033252895461E-3</v>
      </c>
      <c r="R1011" s="13">
        <f t="shared" si="358"/>
        <v>6.8618662954018639E-3</v>
      </c>
      <c r="S1011" s="13">
        <f t="shared" si="359"/>
        <v>2.1166708910478338E-3</v>
      </c>
      <c r="T1011" s="13">
        <f t="shared" si="360"/>
        <v>5.3763558765718145E-4</v>
      </c>
      <c r="U1011" s="13">
        <f t="shared" si="361"/>
        <v>-6.7512829260405471E-3</v>
      </c>
      <c r="V1011" s="13">
        <f t="shared" si="362"/>
        <v>6.6436637880373794E-4</v>
      </c>
      <c r="W1011" s="13">
        <f t="shared" si="363"/>
        <v>-8.6795452906029968E-4</v>
      </c>
      <c r="X1011" s="13">
        <f t="shared" si="364"/>
        <v>2.9478685809931626E-3</v>
      </c>
      <c r="Y1011" s="13">
        <f t="shared" si="365"/>
        <v>-1.4845009912707985E-2</v>
      </c>
      <c r="Z1011" s="13">
        <f t="shared" si="366"/>
        <v>-1.6865079365079416E-2</v>
      </c>
      <c r="AA1011" s="13">
        <f t="shared" si="367"/>
        <v>2.1957851226154457E-2</v>
      </c>
      <c r="AB1011" s="13">
        <f t="shared" si="368"/>
        <v>-1.4120667522464658E-2</v>
      </c>
      <c r="AC1011" s="55"/>
      <c r="AD1011" s="14">
        <f t="shared" si="369"/>
        <v>7.1998561258671402E-4</v>
      </c>
      <c r="AE1011" s="14">
        <f t="shared" si="370"/>
        <v>-6.2526173089511353E-4</v>
      </c>
      <c r="AF1011" s="14">
        <f t="shared" si="371"/>
        <v>-7.3977636345214414E-3</v>
      </c>
      <c r="AG1011" s="14">
        <f t="shared" si="372"/>
        <v>-3.9058704932088935E-4</v>
      </c>
      <c r="AH1011" s="14">
        <f t="shared" si="373"/>
        <v>-1.9286868695903478E-3</v>
      </c>
      <c r="AI1011" s="14">
        <f t="shared" si="374"/>
        <v>2.2620133637114496E-3</v>
      </c>
      <c r="AJ1011" s="14">
        <f t="shared" si="375"/>
        <v>-1.5984657794145769E-2</v>
      </c>
      <c r="AK1011" s="14">
        <f t="shared" si="376"/>
        <v>-1.8203900824333777E-2</v>
      </c>
      <c r="AL1011" s="14">
        <f t="shared" si="377"/>
        <v>2.1600250601320314E-2</v>
      </c>
      <c r="AM1011" s="14">
        <f t="shared" si="378"/>
        <v>-1.5049205122444823E-2</v>
      </c>
    </row>
    <row r="1012" spans="1:39" x14ac:dyDescent="0.25">
      <c r="A1012" s="11">
        <v>44221</v>
      </c>
      <c r="B1012" s="12">
        <v>14935.3</v>
      </c>
      <c r="C1012" s="12">
        <v>3855.36</v>
      </c>
      <c r="D1012" s="12">
        <v>13635.990234000001</v>
      </c>
      <c r="E1012" s="12">
        <v>473.44000199999999</v>
      </c>
      <c r="F1012" s="12">
        <v>3294</v>
      </c>
      <c r="G1012" s="12">
        <v>36.779998999999997</v>
      </c>
      <c r="H1012" s="12">
        <v>225.91999799999999</v>
      </c>
      <c r="I1012" s="12">
        <v>1899.400024</v>
      </c>
      <c r="J1012" s="12">
        <v>88.459998999999996</v>
      </c>
      <c r="K1012" s="12">
        <v>556.78002900000001</v>
      </c>
      <c r="L1012" s="12">
        <v>247.75</v>
      </c>
      <c r="M1012" s="12">
        <v>58.806305000000002</v>
      </c>
      <c r="N1012" s="12">
        <v>192</v>
      </c>
      <c r="O1012" s="53"/>
      <c r="P1012" s="13">
        <f t="shared" si="356"/>
        <v>-4.5462762716517169E-3</v>
      </c>
      <c r="Q1012" s="13">
        <f t="shared" si="357"/>
        <v>-1.4888363213811928E-3</v>
      </c>
      <c r="R1012" s="13">
        <f t="shared" si="358"/>
        <v>-7.2826863539698916E-4</v>
      </c>
      <c r="S1012" s="13">
        <f t="shared" si="359"/>
        <v>5.9986418300157496E-3</v>
      </c>
      <c r="T1012" s="13">
        <f t="shared" si="360"/>
        <v>9.7540628415300201E-3</v>
      </c>
      <c r="U1012" s="13">
        <f t="shared" si="361"/>
        <v>-3.8064166342145489E-3</v>
      </c>
      <c r="V1012" s="13">
        <f t="shared" si="362"/>
        <v>1.5049442413681557E-3</v>
      </c>
      <c r="W1012" s="13">
        <f t="shared" si="363"/>
        <v>9.3924216987373299E-3</v>
      </c>
      <c r="X1012" s="13">
        <f t="shared" si="364"/>
        <v>3.8435903667601856E-3</v>
      </c>
      <c r="Y1012" s="13">
        <f t="shared" si="365"/>
        <v>9.2495487118127162E-3</v>
      </c>
      <c r="Z1012" s="13">
        <f t="shared" si="366"/>
        <v>-2.72452068617558E-2</v>
      </c>
      <c r="AA1012" s="13">
        <f t="shared" si="367"/>
        <v>-1.1481762032149456E-3</v>
      </c>
      <c r="AB1012" s="13">
        <f t="shared" si="368"/>
        <v>2.1093765625000094E-2</v>
      </c>
      <c r="AC1012" s="55"/>
      <c r="AD1012" s="14">
        <f t="shared" si="369"/>
        <v>4.60195655155463E-3</v>
      </c>
      <c r="AE1012" s="14">
        <f t="shared" si="370"/>
        <v>8.5911655229777249E-3</v>
      </c>
      <c r="AF1012" s="14">
        <f t="shared" si="371"/>
        <v>-4.4528973426954431E-3</v>
      </c>
      <c r="AG1012" s="14">
        <f t="shared" si="372"/>
        <v>4.4999081324352845E-4</v>
      </c>
      <c r="AH1012" s="14">
        <f t="shared" si="373"/>
        <v>8.3316893582072813E-3</v>
      </c>
      <c r="AI1012" s="14">
        <f t="shared" si="374"/>
        <v>3.1577351494784726E-3</v>
      </c>
      <c r="AJ1012" s="14">
        <f t="shared" si="375"/>
        <v>8.1099008303749318E-3</v>
      </c>
      <c r="AK1012" s="14">
        <f t="shared" si="376"/>
        <v>-2.858402832101016E-2</v>
      </c>
      <c r="AL1012" s="14">
        <f t="shared" si="377"/>
        <v>-1.5057768280490895E-3</v>
      </c>
      <c r="AM1012" s="14">
        <f t="shared" si="378"/>
        <v>2.0165228025019927E-2</v>
      </c>
    </row>
    <row r="1013" spans="1:39" x14ac:dyDescent="0.25">
      <c r="A1013" s="11">
        <v>44222</v>
      </c>
      <c r="B1013" s="12">
        <v>14867.4</v>
      </c>
      <c r="C1013" s="12">
        <v>3849.62</v>
      </c>
      <c r="D1013" s="12">
        <v>13626.059569999999</v>
      </c>
      <c r="E1013" s="12">
        <v>476.27999899999998</v>
      </c>
      <c r="F1013" s="12">
        <v>3326.1298830000001</v>
      </c>
      <c r="G1013" s="12">
        <v>36.639999000000003</v>
      </c>
      <c r="H1013" s="12">
        <v>226.259995</v>
      </c>
      <c r="I1013" s="12">
        <v>1917.23999</v>
      </c>
      <c r="J1013" s="12">
        <v>88.800003000000004</v>
      </c>
      <c r="K1013" s="12">
        <v>561.92999299999997</v>
      </c>
      <c r="L1013" s="12">
        <v>241</v>
      </c>
      <c r="M1013" s="12">
        <v>58.738785</v>
      </c>
      <c r="N1013" s="12">
        <v>196.050003</v>
      </c>
      <c r="O1013" s="53"/>
      <c r="P1013" s="13">
        <f t="shared" si="356"/>
        <v>-2.553909896821227E-2</v>
      </c>
      <c r="Q1013" s="13">
        <f t="shared" si="357"/>
        <v>-2.5677859113367063E-2</v>
      </c>
      <c r="R1013" s="13">
        <f t="shared" si="358"/>
        <v>-2.6086775797061867E-2</v>
      </c>
      <c r="S1013" s="13">
        <f t="shared" si="359"/>
        <v>-3.4181571836276015E-2</v>
      </c>
      <c r="T1013" s="13">
        <f t="shared" si="360"/>
        <v>-2.8125722172828382E-2</v>
      </c>
      <c r="U1013" s="13">
        <f t="shared" si="361"/>
        <v>-2.2379885981983816E-2</v>
      </c>
      <c r="V1013" s="13">
        <f t="shared" si="362"/>
        <v>-6.5411298183755129E-3</v>
      </c>
      <c r="W1013" s="13">
        <f t="shared" si="363"/>
        <v>-4.5090834455210782E-2</v>
      </c>
      <c r="X1013" s="13">
        <f t="shared" si="364"/>
        <v>-3.2319852511716651E-2</v>
      </c>
      <c r="Y1013" s="13">
        <f t="shared" si="365"/>
        <v>-6.8780745789449149E-2</v>
      </c>
      <c r="Z1013" s="13">
        <f t="shared" si="366"/>
        <v>-4.5892107883817479E-2</v>
      </c>
      <c r="AA1013" s="13">
        <f t="shared" si="367"/>
        <v>-2.5615766482061209E-2</v>
      </c>
      <c r="AB1013" s="13">
        <f t="shared" si="368"/>
        <v>-7.4980922086493873E-3</v>
      </c>
      <c r="AC1013" s="55"/>
      <c r="AD1013" s="14">
        <f t="shared" si="369"/>
        <v>-3.5578257114737132E-2</v>
      </c>
      <c r="AE1013" s="14">
        <f t="shared" si="370"/>
        <v>-2.9288619491380678E-2</v>
      </c>
      <c r="AF1013" s="14">
        <f t="shared" si="371"/>
        <v>-2.3026366690464709E-2</v>
      </c>
      <c r="AG1013" s="14">
        <f t="shared" si="372"/>
        <v>-7.5960832465001397E-3</v>
      </c>
      <c r="AH1013" s="14">
        <f t="shared" si="373"/>
        <v>-4.6151566795740832E-2</v>
      </c>
      <c r="AI1013" s="14">
        <f t="shared" si="374"/>
        <v>-3.3005707728998364E-2</v>
      </c>
      <c r="AJ1013" s="14">
        <f t="shared" si="375"/>
        <v>-6.9920393670886927E-2</v>
      </c>
      <c r="AK1013" s="14">
        <f t="shared" si="376"/>
        <v>-4.723092934307184E-2</v>
      </c>
      <c r="AL1013" s="14">
        <f t="shared" si="377"/>
        <v>-2.5973367106895351E-2</v>
      </c>
      <c r="AM1013" s="14">
        <f t="shared" si="378"/>
        <v>-8.4266298086295519E-3</v>
      </c>
    </row>
    <row r="1014" spans="1:39" x14ac:dyDescent="0.25">
      <c r="A1014" s="11">
        <v>44223</v>
      </c>
      <c r="B1014" s="12">
        <v>14487.7</v>
      </c>
      <c r="C1014" s="12">
        <v>3750.77</v>
      </c>
      <c r="D1014" s="12">
        <v>13270.599609000001</v>
      </c>
      <c r="E1014" s="12">
        <v>460</v>
      </c>
      <c r="F1014" s="12">
        <v>3232.580078</v>
      </c>
      <c r="G1014" s="12">
        <v>35.82</v>
      </c>
      <c r="H1014" s="12">
        <v>224.779999</v>
      </c>
      <c r="I1014" s="12">
        <v>1830.790039</v>
      </c>
      <c r="J1014" s="12">
        <v>85.93</v>
      </c>
      <c r="K1014" s="12">
        <v>523.28002900000001</v>
      </c>
      <c r="L1014" s="12">
        <v>229.94000199999999</v>
      </c>
      <c r="M1014" s="12">
        <v>57.234146000000003</v>
      </c>
      <c r="N1014" s="12">
        <v>194.58000200000001</v>
      </c>
      <c r="O1014" s="53"/>
      <c r="P1014" s="13">
        <f t="shared" si="356"/>
        <v>1.2548575688342556E-2</v>
      </c>
      <c r="Q1014" s="13">
        <f t="shared" si="357"/>
        <v>9.7606624773047823E-3</v>
      </c>
      <c r="R1014" s="13">
        <f t="shared" si="358"/>
        <v>5.0156397571408107E-3</v>
      </c>
      <c r="S1014" s="13">
        <f t="shared" si="359"/>
        <v>1.2326115217391242E-2</v>
      </c>
      <c r="T1014" s="13">
        <f t="shared" si="360"/>
        <v>1.55913817396236E-3</v>
      </c>
      <c r="U1014" s="13">
        <f t="shared" si="361"/>
        <v>1.4517029592406638E-2</v>
      </c>
      <c r="V1014" s="13">
        <f t="shared" si="362"/>
        <v>7.6519308108013995E-3</v>
      </c>
      <c r="W1014" s="13">
        <f t="shared" si="363"/>
        <v>1.7653551369360532E-2</v>
      </c>
      <c r="X1014" s="13">
        <f t="shared" si="364"/>
        <v>3.2584696846270189E-2</v>
      </c>
      <c r="Y1014" s="13">
        <f t="shared" si="365"/>
        <v>2.9276766073562444E-2</v>
      </c>
      <c r="Z1014" s="13">
        <f t="shared" si="366"/>
        <v>3.4139301259987098E-2</v>
      </c>
      <c r="AA1014" s="13">
        <f t="shared" si="367"/>
        <v>-4.3814229358817292E-3</v>
      </c>
      <c r="AB1014" s="13">
        <f t="shared" si="368"/>
        <v>1.1460561090959498E-2</v>
      </c>
      <c r="AC1014" s="55"/>
      <c r="AD1014" s="14">
        <f t="shared" si="369"/>
        <v>1.0929429938930122E-2</v>
      </c>
      <c r="AE1014" s="14">
        <f t="shared" si="370"/>
        <v>3.9624085541006501E-4</v>
      </c>
      <c r="AF1014" s="14">
        <f t="shared" si="371"/>
        <v>1.3870548883925743E-2</v>
      </c>
      <c r="AG1014" s="14">
        <f t="shared" si="372"/>
        <v>6.5969773826767726E-3</v>
      </c>
      <c r="AH1014" s="14">
        <f t="shared" si="373"/>
        <v>1.6592819028830485E-2</v>
      </c>
      <c r="AI1014" s="14">
        <f t="shared" si="374"/>
        <v>3.1898841628988477E-2</v>
      </c>
      <c r="AJ1014" s="14">
        <f t="shared" si="375"/>
        <v>2.8137118192124659E-2</v>
      </c>
      <c r="AK1014" s="14">
        <f t="shared" si="376"/>
        <v>3.2800479800732738E-2</v>
      </c>
      <c r="AL1014" s="14">
        <f t="shared" si="377"/>
        <v>-4.7390235607158732E-3</v>
      </c>
      <c r="AM1014" s="14">
        <f t="shared" si="378"/>
        <v>1.0532023490979333E-2</v>
      </c>
    </row>
    <row r="1015" spans="1:39" x14ac:dyDescent="0.25">
      <c r="A1015" s="11">
        <v>44224</v>
      </c>
      <c r="B1015" s="12">
        <v>14669.5</v>
      </c>
      <c r="C1015" s="12">
        <v>3787.38</v>
      </c>
      <c r="D1015" s="12">
        <v>13337.160156</v>
      </c>
      <c r="E1015" s="12">
        <v>465.67001299999998</v>
      </c>
      <c r="F1015" s="12">
        <v>3237.6201169999999</v>
      </c>
      <c r="G1015" s="12">
        <v>36.340000000000003</v>
      </c>
      <c r="H1015" s="12">
        <v>226.5</v>
      </c>
      <c r="I1015" s="12">
        <v>1863.1099850000001</v>
      </c>
      <c r="J1015" s="12">
        <v>88.730002999999996</v>
      </c>
      <c r="K1015" s="12">
        <v>538.59997599999997</v>
      </c>
      <c r="L1015" s="12">
        <v>237.78999300000001</v>
      </c>
      <c r="M1015" s="12">
        <v>56.983378999999999</v>
      </c>
      <c r="N1015" s="12">
        <v>196.80999800000001</v>
      </c>
      <c r="O1015" s="53"/>
      <c r="P1015" s="13">
        <f t="shared" si="356"/>
        <v>-1.856232318756601E-2</v>
      </c>
      <c r="Q1015" s="13">
        <f t="shared" si="357"/>
        <v>-1.9311502938707092E-2</v>
      </c>
      <c r="R1015" s="13">
        <f t="shared" si="358"/>
        <v>-1.9979495101145828E-2</v>
      </c>
      <c r="S1015" s="13">
        <f t="shared" si="359"/>
        <v>-1.4817411057988727E-2</v>
      </c>
      <c r="T1015" s="13">
        <f t="shared" si="360"/>
        <v>-9.7047105171541581E-3</v>
      </c>
      <c r="U1015" s="13">
        <f t="shared" si="361"/>
        <v>-2.4766125481563095E-2</v>
      </c>
      <c r="V1015" s="13">
        <f t="shared" si="362"/>
        <v>-4.150119205297953E-3</v>
      </c>
      <c r="W1015" s="13">
        <f t="shared" si="363"/>
        <v>-1.4690488065845497E-2</v>
      </c>
      <c r="X1015" s="13">
        <f t="shared" si="364"/>
        <v>-2.1413286777416274E-2</v>
      </c>
      <c r="Y1015" s="13">
        <f t="shared" si="365"/>
        <v>-1.1529820417221948E-2</v>
      </c>
      <c r="Z1015" s="13">
        <f t="shared" si="366"/>
        <v>-1.4634741168439325E-2</v>
      </c>
      <c r="AA1015" s="13">
        <f t="shared" si="367"/>
        <v>-1.2525494495508882E-2</v>
      </c>
      <c r="AB1015" s="13">
        <f t="shared" si="368"/>
        <v>-1.3922011218149621E-2</v>
      </c>
      <c r="AC1015" s="55"/>
      <c r="AD1015" s="14">
        <f t="shared" si="369"/>
        <v>-1.6214096336449848E-2</v>
      </c>
      <c r="AE1015" s="14">
        <f t="shared" si="370"/>
        <v>-1.0867607835706453E-2</v>
      </c>
      <c r="AF1015" s="14">
        <f t="shared" si="371"/>
        <v>-2.5412606190043988E-2</v>
      </c>
      <c r="AG1015" s="14">
        <f t="shared" si="372"/>
        <v>-5.2050726334225798E-3</v>
      </c>
      <c r="AH1015" s="14">
        <f t="shared" si="373"/>
        <v>-1.5751220406375544E-2</v>
      </c>
      <c r="AI1015" s="14">
        <f t="shared" si="374"/>
        <v>-2.2099141994697986E-2</v>
      </c>
      <c r="AJ1015" s="14">
        <f t="shared" si="375"/>
        <v>-1.2669468298659732E-2</v>
      </c>
      <c r="AK1015" s="14">
        <f t="shared" si="376"/>
        <v>-1.5973562627693685E-2</v>
      </c>
      <c r="AL1015" s="14">
        <f t="shared" si="377"/>
        <v>-1.2883095120343026E-2</v>
      </c>
      <c r="AM1015" s="14">
        <f t="shared" si="378"/>
        <v>-1.4850548818129786E-2</v>
      </c>
    </row>
    <row r="1016" spans="1:39" x14ac:dyDescent="0.25">
      <c r="A1016" s="11">
        <v>44225</v>
      </c>
      <c r="B1016" s="12">
        <v>14397.2</v>
      </c>
      <c r="C1016" s="12">
        <v>3714.24</v>
      </c>
      <c r="D1016" s="12">
        <v>13070.690430000001</v>
      </c>
      <c r="E1016" s="12">
        <v>458.76998900000001</v>
      </c>
      <c r="F1016" s="12">
        <v>3206.1999510000001</v>
      </c>
      <c r="G1016" s="12">
        <v>35.439999</v>
      </c>
      <c r="H1016" s="12">
        <v>225.55999800000001</v>
      </c>
      <c r="I1016" s="12">
        <v>1835.73999</v>
      </c>
      <c r="J1016" s="12">
        <v>86.830001999999993</v>
      </c>
      <c r="K1016" s="12">
        <v>532.39001499999995</v>
      </c>
      <c r="L1016" s="12">
        <v>234.30999800000001</v>
      </c>
      <c r="M1016" s="12">
        <v>56.269634000000003</v>
      </c>
      <c r="N1016" s="12">
        <v>194.070007</v>
      </c>
      <c r="O1016" s="53"/>
      <c r="P1016" s="13">
        <f t="shared" si="356"/>
        <v>1.3822132081237948E-2</v>
      </c>
      <c r="Q1016" s="13">
        <f t="shared" si="357"/>
        <v>1.6051736021366558E-2</v>
      </c>
      <c r="R1016" s="13">
        <f t="shared" si="358"/>
        <v>2.5453836565234811E-2</v>
      </c>
      <c r="S1016" s="13">
        <f t="shared" si="359"/>
        <v>2.4478521414355248E-2</v>
      </c>
      <c r="T1016" s="13">
        <f t="shared" si="360"/>
        <v>4.2629884002515217E-2</v>
      </c>
      <c r="U1016" s="13">
        <f t="shared" si="361"/>
        <v>1.4390576026822144E-2</v>
      </c>
      <c r="V1016" s="13">
        <f t="shared" si="362"/>
        <v>1.2856929534109884E-2</v>
      </c>
      <c r="W1016" s="13">
        <f t="shared" si="363"/>
        <v>3.5740347956357388E-2</v>
      </c>
      <c r="X1016" s="13">
        <f t="shared" si="364"/>
        <v>1.635377136119387E-2</v>
      </c>
      <c r="Y1016" s="13">
        <f t="shared" si="365"/>
        <v>1.2490773329022931E-2</v>
      </c>
      <c r="Z1016" s="13">
        <f t="shared" si="366"/>
        <v>3.217962555742071E-2</v>
      </c>
      <c r="AA1016" s="13">
        <f t="shared" si="367"/>
        <v>6.8559180605287651E-4</v>
      </c>
      <c r="AB1016" s="13">
        <f t="shared" si="368"/>
        <v>2.3908897988548894E-2</v>
      </c>
      <c r="AC1016" s="55"/>
      <c r="AD1016" s="14">
        <f t="shared" si="369"/>
        <v>2.3081836135894127E-2</v>
      </c>
      <c r="AE1016" s="14">
        <f t="shared" si="370"/>
        <v>4.1466986683962925E-2</v>
      </c>
      <c r="AF1016" s="14">
        <f t="shared" si="371"/>
        <v>1.3744095318341249E-2</v>
      </c>
      <c r="AG1016" s="14">
        <f t="shared" si="372"/>
        <v>1.1801976105985258E-2</v>
      </c>
      <c r="AH1016" s="14">
        <f t="shared" si="373"/>
        <v>3.4679615615827337E-2</v>
      </c>
      <c r="AI1016" s="14">
        <f t="shared" si="374"/>
        <v>1.5667916143912157E-2</v>
      </c>
      <c r="AJ1016" s="14">
        <f t="shared" si="375"/>
        <v>1.1351125447585146E-2</v>
      </c>
      <c r="AK1016" s="14">
        <f t="shared" si="376"/>
        <v>3.0840804098166349E-2</v>
      </c>
      <c r="AL1016" s="14">
        <f t="shared" si="377"/>
        <v>3.2799118121873259E-4</v>
      </c>
      <c r="AM1016" s="14">
        <f t="shared" si="378"/>
        <v>2.2980360388568728E-2</v>
      </c>
    </row>
    <row r="1017" spans="1:39" x14ac:dyDescent="0.25">
      <c r="A1017" s="11">
        <v>44228</v>
      </c>
      <c r="B1017" s="12">
        <v>14596.2</v>
      </c>
      <c r="C1017" s="12">
        <v>3773.86</v>
      </c>
      <c r="D1017" s="12">
        <v>13403.389648</v>
      </c>
      <c r="E1017" s="12">
        <v>470</v>
      </c>
      <c r="F1017" s="12">
        <v>3342.8798830000001</v>
      </c>
      <c r="G1017" s="12">
        <v>35.950001</v>
      </c>
      <c r="H1017" s="12">
        <v>228.46000699999999</v>
      </c>
      <c r="I1017" s="12">
        <v>1901.349976</v>
      </c>
      <c r="J1017" s="12">
        <v>88.25</v>
      </c>
      <c r="K1017" s="12">
        <v>539.03997800000002</v>
      </c>
      <c r="L1017" s="12">
        <v>241.85000600000001</v>
      </c>
      <c r="M1017" s="12">
        <v>56.308211999999997</v>
      </c>
      <c r="N1017" s="12">
        <v>198.71000699999999</v>
      </c>
      <c r="O1017" s="53"/>
      <c r="P1017" s="13">
        <f t="shared" si="356"/>
        <v>1.1811293350324048E-2</v>
      </c>
      <c r="Q1017" s="13">
        <f t="shared" si="357"/>
        <v>1.3898236818535858E-2</v>
      </c>
      <c r="R1017" s="13">
        <f t="shared" si="358"/>
        <v>1.562221426810817E-2</v>
      </c>
      <c r="S1017" s="13">
        <f t="shared" si="359"/>
        <v>3.176594255319154E-2</v>
      </c>
      <c r="T1017" s="13">
        <f t="shared" si="360"/>
        <v>1.1104232966542282E-2</v>
      </c>
      <c r="U1017" s="13">
        <f t="shared" si="361"/>
        <v>1.9193267894485055E-2</v>
      </c>
      <c r="V1017" s="13">
        <f t="shared" si="362"/>
        <v>2.5124703773645729E-2</v>
      </c>
      <c r="W1017" s="13">
        <f t="shared" si="363"/>
        <v>1.3758663228867762E-2</v>
      </c>
      <c r="X1017" s="13">
        <f t="shared" si="364"/>
        <v>2.4815886685552568E-2</v>
      </c>
      <c r="Y1017" s="13">
        <f t="shared" si="365"/>
        <v>1.6918958467306844E-2</v>
      </c>
      <c r="Z1017" s="13">
        <f t="shared" si="366"/>
        <v>2.9977257887684239E-2</v>
      </c>
      <c r="AA1017" s="13">
        <f t="shared" si="367"/>
        <v>5.481385201860034E-3</v>
      </c>
      <c r="AB1017" s="13">
        <f t="shared" si="368"/>
        <v>1.8871721946041697E-2</v>
      </c>
      <c r="AC1017" s="55"/>
      <c r="AD1017" s="14">
        <f t="shared" si="369"/>
        <v>3.0369257274730419E-2</v>
      </c>
      <c r="AE1017" s="14">
        <f t="shared" si="370"/>
        <v>9.9413356479899871E-3</v>
      </c>
      <c r="AF1017" s="14">
        <f t="shared" si="371"/>
        <v>1.8546787186004162E-2</v>
      </c>
      <c r="AG1017" s="14">
        <f t="shared" si="372"/>
        <v>2.4069750345521102E-2</v>
      </c>
      <c r="AH1017" s="14">
        <f t="shared" si="373"/>
        <v>1.2697930888337714E-2</v>
      </c>
      <c r="AI1017" s="14">
        <f t="shared" si="374"/>
        <v>2.4130031468270856E-2</v>
      </c>
      <c r="AJ1017" s="14">
        <f t="shared" si="375"/>
        <v>1.5779310585869059E-2</v>
      </c>
      <c r="AK1017" s="14">
        <f t="shared" si="376"/>
        <v>2.8638436428429878E-2</v>
      </c>
      <c r="AL1017" s="14">
        <f t="shared" si="377"/>
        <v>5.1237845770258899E-3</v>
      </c>
      <c r="AM1017" s="14">
        <f t="shared" si="378"/>
        <v>1.7943184346061531E-2</v>
      </c>
    </row>
    <row r="1018" spans="1:39" x14ac:dyDescent="0.25">
      <c r="A1018" s="11">
        <v>44229</v>
      </c>
      <c r="B1018" s="12">
        <v>14768.6</v>
      </c>
      <c r="C1018" s="12">
        <v>3826.31</v>
      </c>
      <c r="D1018" s="12">
        <v>13612.780273</v>
      </c>
      <c r="E1018" s="12">
        <v>484.92999300000002</v>
      </c>
      <c r="F1018" s="12">
        <v>3380</v>
      </c>
      <c r="G1018" s="12">
        <v>36.639999000000003</v>
      </c>
      <c r="H1018" s="12">
        <v>234.199997</v>
      </c>
      <c r="I1018" s="12">
        <v>1927.51001</v>
      </c>
      <c r="J1018" s="12">
        <v>90.440002000000007</v>
      </c>
      <c r="K1018" s="12">
        <v>548.15997300000004</v>
      </c>
      <c r="L1018" s="12">
        <v>249.10000600000001</v>
      </c>
      <c r="M1018" s="12">
        <v>56.616858999999998</v>
      </c>
      <c r="N1018" s="12">
        <v>202.46000699999999</v>
      </c>
      <c r="O1018" s="53"/>
      <c r="P1018" s="13">
        <f t="shared" si="356"/>
        <v>4.7736413742669459E-3</v>
      </c>
      <c r="Q1018" s="13">
        <f t="shared" si="357"/>
        <v>1.0088048276277739E-3</v>
      </c>
      <c r="R1018" s="13">
        <f t="shared" si="358"/>
        <v>-1.6456843900169993E-4</v>
      </c>
      <c r="S1018" s="13">
        <f t="shared" si="359"/>
        <v>-6.2070402809669689E-3</v>
      </c>
      <c r="T1018" s="13">
        <f t="shared" si="360"/>
        <v>-1.9961529881656781E-2</v>
      </c>
      <c r="U1018" s="13">
        <f t="shared" si="361"/>
        <v>2.2107042088074236E-2</v>
      </c>
      <c r="V1018" s="13">
        <f t="shared" si="362"/>
        <v>2.6473527239199157E-3</v>
      </c>
      <c r="W1018" s="13">
        <f t="shared" si="363"/>
        <v>7.3960735487957452E-2</v>
      </c>
      <c r="X1018" s="13">
        <f t="shared" si="364"/>
        <v>-3.3168951057749307E-4</v>
      </c>
      <c r="Y1018" s="13">
        <f t="shared" si="365"/>
        <v>-1.5889450943183059E-2</v>
      </c>
      <c r="Z1018" s="13">
        <f t="shared" si="366"/>
        <v>1.1240417232265987E-2</v>
      </c>
      <c r="AA1018" s="13">
        <f t="shared" si="367"/>
        <v>1.0221496038838929E-2</v>
      </c>
      <c r="AB1018" s="13">
        <f t="shared" si="368"/>
        <v>-1.634897207130892E-2</v>
      </c>
      <c r="AC1018" s="55"/>
      <c r="AD1018" s="14">
        <f t="shared" si="369"/>
        <v>-7.6037255594280885E-3</v>
      </c>
      <c r="AE1018" s="14">
        <f t="shared" si="370"/>
        <v>-2.1124427200209076E-2</v>
      </c>
      <c r="AF1018" s="14">
        <f t="shared" si="371"/>
        <v>2.1460561379593342E-2</v>
      </c>
      <c r="AG1018" s="14">
        <f t="shared" si="372"/>
        <v>1.5923992957952884E-3</v>
      </c>
      <c r="AH1018" s="14">
        <f t="shared" si="373"/>
        <v>7.2900003147427409E-2</v>
      </c>
      <c r="AI1018" s="14">
        <f t="shared" si="374"/>
        <v>-1.0175447278592061E-3</v>
      </c>
      <c r="AJ1018" s="14">
        <f t="shared" si="375"/>
        <v>-1.7029098824620843E-2</v>
      </c>
      <c r="AK1018" s="14">
        <f t="shared" si="376"/>
        <v>9.9015957730116261E-3</v>
      </c>
      <c r="AL1018" s="14">
        <f t="shared" si="377"/>
        <v>9.8638954140047846E-3</v>
      </c>
      <c r="AM1018" s="14">
        <f t="shared" si="378"/>
        <v>-1.7277509671289087E-2</v>
      </c>
    </row>
    <row r="1019" spans="1:39" x14ac:dyDescent="0.25">
      <c r="A1019" s="11">
        <v>44230</v>
      </c>
      <c r="B1019" s="12">
        <v>14839.1</v>
      </c>
      <c r="C1019" s="12">
        <v>3830.17</v>
      </c>
      <c r="D1019" s="12">
        <v>13610.540039</v>
      </c>
      <c r="E1019" s="12">
        <v>481.92001299999998</v>
      </c>
      <c r="F1019" s="12">
        <v>3312.530029</v>
      </c>
      <c r="G1019" s="12">
        <v>37.450001</v>
      </c>
      <c r="H1019" s="12">
        <v>234.820007</v>
      </c>
      <c r="I1019" s="12">
        <v>2070.070068</v>
      </c>
      <c r="J1019" s="12">
        <v>90.410004000000001</v>
      </c>
      <c r="K1019" s="12">
        <v>539.45001200000002</v>
      </c>
      <c r="L1019" s="12">
        <v>251.89999399999999</v>
      </c>
      <c r="M1019" s="12">
        <v>57.195568000000002</v>
      </c>
      <c r="N1019" s="12">
        <v>199.14999399999999</v>
      </c>
      <c r="O1019" s="53"/>
      <c r="P1019" s="13">
        <f t="shared" si="356"/>
        <v>9.1851931720925428E-3</v>
      </c>
      <c r="Q1019" s="13">
        <f t="shared" si="357"/>
        <v>1.0853304161434041E-2</v>
      </c>
      <c r="R1019" s="13">
        <f t="shared" si="358"/>
        <v>1.2284611376249588E-2</v>
      </c>
      <c r="S1019" s="13">
        <f t="shared" si="359"/>
        <v>1.5479730658124691E-2</v>
      </c>
      <c r="T1019" s="13">
        <f t="shared" si="360"/>
        <v>5.5757897553538882E-3</v>
      </c>
      <c r="U1019" s="13">
        <f t="shared" si="361"/>
        <v>3.4979892256878697E-2</v>
      </c>
      <c r="V1019" s="13">
        <f t="shared" si="362"/>
        <v>1.34570688433715E-2</v>
      </c>
      <c r="W1019" s="13">
        <f t="shared" si="363"/>
        <v>-3.7196571840871773E-3</v>
      </c>
      <c r="X1019" s="13">
        <f t="shared" si="364"/>
        <v>1.1724333072698379E-2</v>
      </c>
      <c r="Y1019" s="13">
        <f t="shared" si="365"/>
        <v>2.3560961566907901E-2</v>
      </c>
      <c r="Z1019" s="13">
        <f t="shared" si="366"/>
        <v>7.3560934662031174E-2</v>
      </c>
      <c r="AA1019" s="13">
        <f t="shared" si="367"/>
        <v>-5.8178843507594946E-2</v>
      </c>
      <c r="AB1019" s="13">
        <f t="shared" si="368"/>
        <v>8.0343462124332632E-4</v>
      </c>
      <c r="AC1019" s="55"/>
      <c r="AD1019" s="14">
        <f t="shared" si="369"/>
        <v>1.408304537966357E-2</v>
      </c>
      <c r="AE1019" s="14">
        <f t="shared" si="370"/>
        <v>4.412892436801593E-3</v>
      </c>
      <c r="AF1019" s="14">
        <f t="shared" si="371"/>
        <v>3.4333411548397801E-2</v>
      </c>
      <c r="AG1019" s="14">
        <f t="shared" si="372"/>
        <v>1.2402115415246873E-2</v>
      </c>
      <c r="AH1019" s="14">
        <f t="shared" si="373"/>
        <v>-4.7803895246172259E-3</v>
      </c>
      <c r="AI1019" s="14">
        <f t="shared" si="374"/>
        <v>1.1038477855416666E-2</v>
      </c>
      <c r="AJ1019" s="14">
        <f t="shared" si="375"/>
        <v>2.2421313685470116E-2</v>
      </c>
      <c r="AK1019" s="14">
        <f t="shared" si="376"/>
        <v>7.2222113202776814E-2</v>
      </c>
      <c r="AL1019" s="14">
        <f t="shared" si="377"/>
        <v>-5.8536444132429089E-2</v>
      </c>
      <c r="AM1019" s="14">
        <f t="shared" si="378"/>
        <v>-1.2510297873683841E-4</v>
      </c>
    </row>
    <row r="1020" spans="1:39" x14ac:dyDescent="0.25">
      <c r="A1020" s="11">
        <v>44231</v>
      </c>
      <c r="B1020" s="12">
        <v>14975.4</v>
      </c>
      <c r="C1020" s="12">
        <v>3871.74</v>
      </c>
      <c r="D1020" s="12">
        <v>13777.740234000001</v>
      </c>
      <c r="E1020" s="12">
        <v>489.38000499999998</v>
      </c>
      <c r="F1020" s="12">
        <v>3331</v>
      </c>
      <c r="G1020" s="12">
        <v>38.759998000000003</v>
      </c>
      <c r="H1020" s="12">
        <v>237.979996</v>
      </c>
      <c r="I1020" s="12">
        <v>2062.3701169999999</v>
      </c>
      <c r="J1020" s="12">
        <v>91.470000999999996</v>
      </c>
      <c r="K1020" s="12">
        <v>552.15997300000004</v>
      </c>
      <c r="L1020" s="12">
        <v>270.42999300000002</v>
      </c>
      <c r="M1020" s="12">
        <v>53.867995999999998</v>
      </c>
      <c r="N1020" s="12">
        <v>199.30999800000001</v>
      </c>
      <c r="O1020" s="53"/>
      <c r="P1020" s="13">
        <f t="shared" si="356"/>
        <v>6.2903161184342249E-3</v>
      </c>
      <c r="Q1020" s="13">
        <f t="shared" si="357"/>
        <v>3.897472454245321E-3</v>
      </c>
      <c r="R1020" s="13">
        <f t="shared" si="358"/>
        <v>5.7019198842298557E-3</v>
      </c>
      <c r="S1020" s="13">
        <f t="shared" si="359"/>
        <v>5.5989005925978219E-3</v>
      </c>
      <c r="T1020" s="13">
        <f t="shared" si="360"/>
        <v>6.3494151906333673E-3</v>
      </c>
      <c r="U1020" s="13">
        <f t="shared" si="361"/>
        <v>5.1599847863770254E-3</v>
      </c>
      <c r="V1020" s="13">
        <f t="shared" si="362"/>
        <v>3.8238634141332106E-3</v>
      </c>
      <c r="W1020" s="13">
        <f t="shared" si="363"/>
        <v>1.7276182730880718E-2</v>
      </c>
      <c r="X1020" s="13">
        <f t="shared" si="364"/>
        <v>-4.0450748437184103E-3</v>
      </c>
      <c r="Y1020" s="13">
        <f t="shared" si="365"/>
        <v>-2.4811559457245114E-3</v>
      </c>
      <c r="Z1020" s="13">
        <f t="shared" si="366"/>
        <v>-3.660803260088219E-3</v>
      </c>
      <c r="AA1020" s="13">
        <f t="shared" si="367"/>
        <v>-1.4861161718360494E-2</v>
      </c>
      <c r="AB1020" s="13">
        <f t="shared" si="368"/>
        <v>1.0536651553225695E-3</v>
      </c>
      <c r="AC1020" s="55"/>
      <c r="AD1020" s="14">
        <f t="shared" si="369"/>
        <v>4.2022153141367024E-3</v>
      </c>
      <c r="AE1020" s="14">
        <f t="shared" si="370"/>
        <v>5.1865178720810722E-3</v>
      </c>
      <c r="AF1020" s="14">
        <f t="shared" si="371"/>
        <v>4.5135040778961312E-3</v>
      </c>
      <c r="AG1020" s="14">
        <f t="shared" si="372"/>
        <v>2.7689099860085833E-3</v>
      </c>
      <c r="AH1020" s="14">
        <f t="shared" si="373"/>
        <v>1.6215450390350671E-2</v>
      </c>
      <c r="AI1020" s="14">
        <f t="shared" si="374"/>
        <v>-4.7309300610001237E-3</v>
      </c>
      <c r="AJ1020" s="14">
        <f t="shared" si="375"/>
        <v>-3.6208038271622954E-3</v>
      </c>
      <c r="AK1020" s="14">
        <f t="shared" si="376"/>
        <v>-4.9996247193425797E-3</v>
      </c>
      <c r="AL1020" s="14">
        <f t="shared" si="377"/>
        <v>-1.5218762343194638E-2</v>
      </c>
      <c r="AM1020" s="14">
        <f t="shared" si="378"/>
        <v>1.2512755534240482E-4</v>
      </c>
    </row>
    <row r="1021" spans="1:39" x14ac:dyDescent="0.25">
      <c r="A1021" s="11">
        <v>44232</v>
      </c>
      <c r="B1021" s="12">
        <v>15069.6</v>
      </c>
      <c r="C1021" s="12">
        <v>3886.83</v>
      </c>
      <c r="D1021" s="12">
        <v>13856.299805000001</v>
      </c>
      <c r="E1021" s="12">
        <v>492.11999500000002</v>
      </c>
      <c r="F1021" s="12">
        <v>3352.1499020000001</v>
      </c>
      <c r="G1021" s="12">
        <v>38.959999000000003</v>
      </c>
      <c r="H1021" s="12">
        <v>238.88999899999999</v>
      </c>
      <c r="I1021" s="12">
        <v>2098</v>
      </c>
      <c r="J1021" s="12">
        <v>91.099997999999999</v>
      </c>
      <c r="K1021" s="12">
        <v>550.78997800000002</v>
      </c>
      <c r="L1021" s="12">
        <v>269.44000199999999</v>
      </c>
      <c r="M1021" s="12">
        <v>53.067455000000002</v>
      </c>
      <c r="N1021" s="12">
        <v>199.520004</v>
      </c>
      <c r="O1021" s="53"/>
      <c r="P1021" s="13">
        <f t="shared" si="356"/>
        <v>1.0418325635716874E-2</v>
      </c>
      <c r="Q1021" s="13">
        <f t="shared" si="357"/>
        <v>7.3993459966090747E-3</v>
      </c>
      <c r="R1021" s="13">
        <f t="shared" si="358"/>
        <v>9.4787096734587628E-3</v>
      </c>
      <c r="S1021" s="13">
        <f t="shared" si="359"/>
        <v>3.3325510376793765E-3</v>
      </c>
      <c r="T1021" s="13">
        <f t="shared" si="360"/>
        <v>-8.7137991599278708E-3</v>
      </c>
      <c r="U1021" s="13">
        <f t="shared" si="361"/>
        <v>1.5657110258139317E-2</v>
      </c>
      <c r="V1021" s="13">
        <f t="shared" si="362"/>
        <v>1.6741596620795107E-4</v>
      </c>
      <c r="W1021" s="13">
        <f t="shared" si="363"/>
        <v>-2.4261620591038424E-3</v>
      </c>
      <c r="X1021" s="13">
        <f t="shared" si="364"/>
        <v>-2.4149396798009981E-3</v>
      </c>
      <c r="Y1021" s="13">
        <f t="shared" si="365"/>
        <v>-5.2106884922296093E-3</v>
      </c>
      <c r="Z1021" s="13">
        <f t="shared" si="366"/>
        <v>4.7246180617234401E-2</v>
      </c>
      <c r="AA1021" s="13">
        <f t="shared" si="367"/>
        <v>0</v>
      </c>
      <c r="AB1021" s="13">
        <f t="shared" si="368"/>
        <v>5.0120287688044662E-3</v>
      </c>
      <c r="AC1021" s="55"/>
      <c r="AD1021" s="14">
        <f t="shared" si="369"/>
        <v>1.9358657592182568E-3</v>
      </c>
      <c r="AE1021" s="14">
        <f t="shared" si="370"/>
        <v>-9.876696478480166E-3</v>
      </c>
      <c r="AF1021" s="14">
        <f t="shared" si="371"/>
        <v>1.5010629549658422E-2</v>
      </c>
      <c r="AG1021" s="14">
        <f t="shared" si="372"/>
        <v>-8.8753746191667622E-4</v>
      </c>
      <c r="AH1021" s="14">
        <f t="shared" si="373"/>
        <v>-3.4868943996338906E-3</v>
      </c>
      <c r="AI1021" s="14">
        <f t="shared" si="374"/>
        <v>-3.1007948970827111E-3</v>
      </c>
      <c r="AJ1021" s="14">
        <f t="shared" si="375"/>
        <v>-6.3503363736673937E-3</v>
      </c>
      <c r="AK1021" s="14">
        <f t="shared" si="376"/>
        <v>4.5907359157980041E-2</v>
      </c>
      <c r="AL1021" s="14">
        <f t="shared" si="377"/>
        <v>-3.5760062483414392E-4</v>
      </c>
      <c r="AM1021" s="14">
        <f t="shared" si="378"/>
        <v>4.0834911688243016E-3</v>
      </c>
    </row>
    <row r="1022" spans="1:39" x14ac:dyDescent="0.25">
      <c r="A1022" s="11">
        <v>44235</v>
      </c>
      <c r="B1022" s="12">
        <v>15226.6</v>
      </c>
      <c r="C1022" s="12">
        <v>3915.59</v>
      </c>
      <c r="D1022" s="12">
        <v>13987.639648</v>
      </c>
      <c r="E1022" s="12">
        <v>493.76001000000002</v>
      </c>
      <c r="F1022" s="12">
        <v>3322.9399410000001</v>
      </c>
      <c r="G1022" s="12">
        <v>39.57</v>
      </c>
      <c r="H1022" s="12">
        <v>238.929993</v>
      </c>
      <c r="I1022" s="12">
        <v>2092.9099120000001</v>
      </c>
      <c r="J1022" s="12">
        <v>90.879997000000003</v>
      </c>
      <c r="K1022" s="12">
        <v>547.919983</v>
      </c>
      <c r="L1022" s="12">
        <v>282.17001299999998</v>
      </c>
      <c r="M1022" s="12">
        <v>53.067455000000002</v>
      </c>
      <c r="N1022" s="12">
        <v>200.520004</v>
      </c>
      <c r="O1022" s="53"/>
      <c r="P1022" s="13">
        <f t="shared" si="356"/>
        <v>1.169006869557121E-3</v>
      </c>
      <c r="Q1022" s="13">
        <f t="shared" si="357"/>
        <v>-1.1134975827398197E-3</v>
      </c>
      <c r="R1022" s="13">
        <f t="shared" si="358"/>
        <v>1.4341624108731299E-3</v>
      </c>
      <c r="S1022" s="13">
        <f t="shared" si="359"/>
        <v>4.6378361017935799E-3</v>
      </c>
      <c r="T1022" s="13">
        <f t="shared" si="360"/>
        <v>-5.3988159035462946E-3</v>
      </c>
      <c r="U1022" s="13">
        <f t="shared" si="361"/>
        <v>-8.0869345463735476E-3</v>
      </c>
      <c r="V1022" s="13">
        <f t="shared" si="362"/>
        <v>-9.3332610611176481E-3</v>
      </c>
      <c r="W1022" s="13">
        <f t="shared" si="363"/>
        <v>-4.4913075073630404E-3</v>
      </c>
      <c r="X1022" s="13">
        <f t="shared" si="364"/>
        <v>-4.0712479336899587E-3</v>
      </c>
      <c r="Y1022" s="13">
        <f t="shared" si="365"/>
        <v>2.034973051895439E-2</v>
      </c>
      <c r="Z1022" s="13">
        <f t="shared" si="366"/>
        <v>7.1942407289042887E-3</v>
      </c>
      <c r="AA1022" s="13">
        <f t="shared" si="367"/>
        <v>-9.8146029426133818E-3</v>
      </c>
      <c r="AB1022" s="13">
        <f t="shared" si="368"/>
        <v>-1.1470725883288013E-3</v>
      </c>
      <c r="AC1022" s="55"/>
      <c r="AD1022" s="14">
        <f t="shared" si="369"/>
        <v>3.2411508233324603E-3</v>
      </c>
      <c r="AE1022" s="14">
        <f t="shared" si="370"/>
        <v>-6.5617132220985898E-3</v>
      </c>
      <c r="AF1022" s="14">
        <f t="shared" si="371"/>
        <v>-8.7334152548544427E-3</v>
      </c>
      <c r="AG1022" s="14">
        <f t="shared" si="372"/>
        <v>-1.0388214489242275E-2</v>
      </c>
      <c r="AH1022" s="14">
        <f t="shared" si="373"/>
        <v>-5.552039847893089E-3</v>
      </c>
      <c r="AI1022" s="14">
        <f t="shared" si="374"/>
        <v>-4.7571031509716722E-3</v>
      </c>
      <c r="AJ1022" s="14">
        <f t="shared" si="375"/>
        <v>1.9210082637516605E-2</v>
      </c>
      <c r="AK1022" s="14">
        <f t="shared" si="376"/>
        <v>5.855419269649928E-3</v>
      </c>
      <c r="AL1022" s="14">
        <f t="shared" si="377"/>
        <v>-1.0172203567447526E-2</v>
      </c>
      <c r="AM1022" s="14">
        <f t="shared" si="378"/>
        <v>-2.0756101883089659E-3</v>
      </c>
    </row>
    <row r="1023" spans="1:39" x14ac:dyDescent="0.25">
      <c r="A1023" s="11">
        <v>44236</v>
      </c>
      <c r="B1023" s="12">
        <v>15244.4</v>
      </c>
      <c r="C1023" s="12">
        <v>3911.23</v>
      </c>
      <c r="D1023" s="12">
        <v>14007.700194999999</v>
      </c>
      <c r="E1023" s="12">
        <v>496.04998799999998</v>
      </c>
      <c r="F1023" s="12">
        <v>3305</v>
      </c>
      <c r="G1023" s="12">
        <v>39.25</v>
      </c>
      <c r="H1023" s="12">
        <v>236.699997</v>
      </c>
      <c r="I1023" s="12">
        <v>2083.51001</v>
      </c>
      <c r="J1023" s="12">
        <v>90.510002</v>
      </c>
      <c r="K1023" s="12">
        <v>559.07000700000003</v>
      </c>
      <c r="L1023" s="12">
        <v>284.20001200000002</v>
      </c>
      <c r="M1023" s="12">
        <v>52.546619</v>
      </c>
      <c r="N1023" s="12">
        <v>200.28999300000001</v>
      </c>
      <c r="O1023" s="53"/>
      <c r="P1023" s="13">
        <f t="shared" si="356"/>
        <v>1.9351368371336441E-3</v>
      </c>
      <c r="Q1023" s="13">
        <f t="shared" si="357"/>
        <v>-3.4515996246697878E-4</v>
      </c>
      <c r="R1023" s="13">
        <f t="shared" si="358"/>
        <v>-2.5107563347588346E-3</v>
      </c>
      <c r="S1023" s="13">
        <f t="shared" si="359"/>
        <v>-6.8137790177711377E-3</v>
      </c>
      <c r="T1023" s="13">
        <f t="shared" si="360"/>
        <v>-5.5733500756429688E-3</v>
      </c>
      <c r="U1023" s="13">
        <f t="shared" si="361"/>
        <v>-1.0191133757961768E-2</v>
      </c>
      <c r="V1023" s="13">
        <f t="shared" si="362"/>
        <v>8.4512041628848067E-5</v>
      </c>
      <c r="W1023" s="13">
        <f t="shared" si="363"/>
        <v>5.6970559023137302E-3</v>
      </c>
      <c r="X1023" s="13">
        <f t="shared" si="364"/>
        <v>-6.6296540353627531E-4</v>
      </c>
      <c r="Y1023" s="13">
        <f t="shared" si="365"/>
        <v>8.0848908784332263E-3</v>
      </c>
      <c r="Z1023" s="13">
        <f t="shared" si="366"/>
        <v>-3.5890885184057808E-3</v>
      </c>
      <c r="AA1023" s="13">
        <f t="shared" si="367"/>
        <v>-4.2217559230595114E-3</v>
      </c>
      <c r="AB1023" s="13">
        <f t="shared" si="368"/>
        <v>1.4279300514030036E-2</v>
      </c>
      <c r="AC1023" s="55"/>
      <c r="AD1023" s="14">
        <f t="shared" si="369"/>
        <v>-8.2104642962322581E-3</v>
      </c>
      <c r="AE1023" s="14">
        <f t="shared" si="370"/>
        <v>-6.736247394195264E-3</v>
      </c>
      <c r="AF1023" s="14">
        <f t="shared" si="371"/>
        <v>-1.0837614466442663E-2</v>
      </c>
      <c r="AG1023" s="14">
        <f t="shared" si="372"/>
        <v>-9.7044138649577923E-4</v>
      </c>
      <c r="AH1023" s="14">
        <f t="shared" si="373"/>
        <v>4.6363235617836816E-3</v>
      </c>
      <c r="AI1023" s="14">
        <f t="shared" si="374"/>
        <v>-1.3488206208179883E-3</v>
      </c>
      <c r="AJ1023" s="14">
        <f t="shared" si="375"/>
        <v>6.9452429969954418E-3</v>
      </c>
      <c r="AK1023" s="14">
        <f t="shared" si="376"/>
        <v>-4.9279099776601415E-3</v>
      </c>
      <c r="AL1023" s="14">
        <f t="shared" si="377"/>
        <v>-4.5793565478936555E-3</v>
      </c>
      <c r="AM1023" s="14">
        <f t="shared" si="378"/>
        <v>1.3350762914049871E-2</v>
      </c>
    </row>
    <row r="1024" spans="1:39" x14ac:dyDescent="0.25">
      <c r="A1024" s="11">
        <v>44237</v>
      </c>
      <c r="B1024" s="12">
        <v>15273.9</v>
      </c>
      <c r="C1024" s="12">
        <v>3909.88</v>
      </c>
      <c r="D1024" s="12">
        <v>13972.530273</v>
      </c>
      <c r="E1024" s="12">
        <v>492.67001299999998</v>
      </c>
      <c r="F1024" s="12">
        <v>3286.580078</v>
      </c>
      <c r="G1024" s="12">
        <v>38.849997999999999</v>
      </c>
      <c r="H1024" s="12">
        <v>236.720001</v>
      </c>
      <c r="I1024" s="12">
        <v>2095.3798830000001</v>
      </c>
      <c r="J1024" s="12">
        <v>90.449996999999996</v>
      </c>
      <c r="K1024" s="12">
        <v>563.59002699999996</v>
      </c>
      <c r="L1024" s="12">
        <v>283.17999300000002</v>
      </c>
      <c r="M1024" s="12">
        <v>52.324779999999997</v>
      </c>
      <c r="N1024" s="12">
        <v>203.14999399999999</v>
      </c>
      <c r="O1024" s="53"/>
      <c r="P1024" s="13">
        <f t="shared" si="356"/>
        <v>1.5189309868468559E-3</v>
      </c>
      <c r="Q1024" s="13">
        <f t="shared" si="357"/>
        <v>1.6624551137118804E-3</v>
      </c>
      <c r="R1024" s="13">
        <f t="shared" si="358"/>
        <v>3.8102803829938026E-3</v>
      </c>
      <c r="S1024" s="13">
        <f t="shared" si="359"/>
        <v>8.017500346626516E-3</v>
      </c>
      <c r="T1024" s="13">
        <f t="shared" si="360"/>
        <v>-7.439403397977995E-3</v>
      </c>
      <c r="U1024" s="13">
        <f t="shared" si="361"/>
        <v>5.1482628132948349E-4</v>
      </c>
      <c r="V1024" s="13">
        <f t="shared" si="362"/>
        <v>1.909430542795576E-2</v>
      </c>
      <c r="W1024" s="13">
        <f t="shared" si="363"/>
        <v>2.4339739258638637E-4</v>
      </c>
      <c r="X1024" s="13">
        <f t="shared" si="364"/>
        <v>-5.638419203043088E-3</v>
      </c>
      <c r="Y1024" s="13">
        <f t="shared" si="365"/>
        <v>-1.0646036502700573E-2</v>
      </c>
      <c r="Z1024" s="13">
        <f t="shared" si="366"/>
        <v>6.5329685914639057E-3</v>
      </c>
      <c r="AA1024" s="13">
        <f t="shared" si="367"/>
        <v>1.8433713433674281E-3</v>
      </c>
      <c r="AB1024" s="13">
        <f t="shared" si="368"/>
        <v>6.8915040184545084E-3</v>
      </c>
      <c r="AC1024" s="55"/>
      <c r="AD1024" s="14">
        <f t="shared" si="369"/>
        <v>6.6208150681653965E-3</v>
      </c>
      <c r="AE1024" s="14">
        <f t="shared" si="370"/>
        <v>-8.6023007165302902E-3</v>
      </c>
      <c r="AF1024" s="14">
        <f t="shared" si="371"/>
        <v>-1.3165442715141096E-4</v>
      </c>
      <c r="AG1024" s="14">
        <f t="shared" si="372"/>
        <v>1.8039351999831133E-2</v>
      </c>
      <c r="AH1024" s="14">
        <f t="shared" si="373"/>
        <v>-8.1733494794366179E-4</v>
      </c>
      <c r="AI1024" s="14">
        <f t="shared" si="374"/>
        <v>-6.3242744203248014E-3</v>
      </c>
      <c r="AJ1024" s="14">
        <f t="shared" si="375"/>
        <v>-1.1785684384138358E-2</v>
      </c>
      <c r="AK1024" s="14">
        <f t="shared" si="376"/>
        <v>5.194147132209545E-3</v>
      </c>
      <c r="AL1024" s="14">
        <f t="shared" si="377"/>
        <v>1.4857707185332843E-3</v>
      </c>
      <c r="AM1024" s="14">
        <f t="shared" si="378"/>
        <v>5.9629664184743438E-3</v>
      </c>
    </row>
    <row r="1025" spans="1:39" x14ac:dyDescent="0.25">
      <c r="A1025" s="11">
        <v>44238</v>
      </c>
      <c r="B1025" s="12">
        <v>15297.1</v>
      </c>
      <c r="C1025" s="12">
        <v>3916.38</v>
      </c>
      <c r="D1025" s="12">
        <v>14025.769531</v>
      </c>
      <c r="E1025" s="12">
        <v>496.61999500000002</v>
      </c>
      <c r="F1025" s="12">
        <v>3262.1298830000001</v>
      </c>
      <c r="G1025" s="12">
        <v>38.869999</v>
      </c>
      <c r="H1025" s="12">
        <v>241.240005</v>
      </c>
      <c r="I1025" s="12">
        <v>2095.889893</v>
      </c>
      <c r="J1025" s="12">
        <v>89.940002000000007</v>
      </c>
      <c r="K1025" s="12">
        <v>557.59002699999996</v>
      </c>
      <c r="L1025" s="12">
        <v>285.02999899999998</v>
      </c>
      <c r="M1025" s="12">
        <v>52.421233999999998</v>
      </c>
      <c r="N1025" s="12">
        <v>204.550003</v>
      </c>
      <c r="O1025" s="53"/>
      <c r="P1025" s="13">
        <f t="shared" si="356"/>
        <v>4.7394604206025814E-3</v>
      </c>
      <c r="Q1025" s="13">
        <f t="shared" si="357"/>
        <v>4.7109831017417836E-3</v>
      </c>
      <c r="R1025" s="13">
        <f t="shared" si="358"/>
        <v>4.9694382790155256E-3</v>
      </c>
      <c r="S1025" s="13">
        <f t="shared" si="359"/>
        <v>4.4702207368834124E-3</v>
      </c>
      <c r="T1025" s="13">
        <f t="shared" si="360"/>
        <v>4.7760446575695337E-3</v>
      </c>
      <c r="U1025" s="13">
        <f t="shared" si="361"/>
        <v>-1.234885547591591E-2</v>
      </c>
      <c r="V1025" s="13">
        <f t="shared" si="362"/>
        <v>-3.6064084810477626E-3</v>
      </c>
      <c r="W1025" s="13">
        <f t="shared" si="363"/>
        <v>3.9220638581514145E-3</v>
      </c>
      <c r="X1025" s="13">
        <f t="shared" si="364"/>
        <v>1.9902167669509252E-2</v>
      </c>
      <c r="Y1025" s="13">
        <f t="shared" si="365"/>
        <v>-1.9189851829970461E-3</v>
      </c>
      <c r="Z1025" s="13">
        <f t="shared" si="366"/>
        <v>4.6802077138554221E-2</v>
      </c>
      <c r="AA1025" s="13">
        <f t="shared" si="367"/>
        <v>1.2879437366926538E-2</v>
      </c>
      <c r="AB1025" s="13">
        <f t="shared" si="368"/>
        <v>-1.0559784738795708E-2</v>
      </c>
      <c r="AC1025" s="55"/>
      <c r="AD1025" s="14">
        <f t="shared" si="369"/>
        <v>3.0735354584222928E-3</v>
      </c>
      <c r="AE1025" s="14">
        <f t="shared" si="370"/>
        <v>3.6131473390172385E-3</v>
      </c>
      <c r="AF1025" s="14">
        <f t="shared" si="371"/>
        <v>-1.2995336184396805E-2</v>
      </c>
      <c r="AG1025" s="14">
        <f t="shared" si="372"/>
        <v>-4.6613619091723894E-3</v>
      </c>
      <c r="AH1025" s="14">
        <f t="shared" si="373"/>
        <v>2.8613315176213663E-3</v>
      </c>
      <c r="AI1025" s="14">
        <f t="shared" si="374"/>
        <v>1.9216312452227539E-2</v>
      </c>
      <c r="AJ1025" s="14">
        <f t="shared" si="375"/>
        <v>-3.0586330644348301E-3</v>
      </c>
      <c r="AK1025" s="14">
        <f t="shared" si="376"/>
        <v>4.546325567929986E-2</v>
      </c>
      <c r="AL1025" s="14">
        <f t="shared" si="377"/>
        <v>1.2521836742092394E-2</v>
      </c>
      <c r="AM1025" s="14">
        <f t="shared" si="378"/>
        <v>-1.1488322338775872E-2</v>
      </c>
    </row>
    <row r="1026" spans="1:39" x14ac:dyDescent="0.25">
      <c r="A1026" s="11">
        <v>44239</v>
      </c>
      <c r="B1026" s="12">
        <v>15369.6</v>
      </c>
      <c r="C1026" s="12">
        <v>3934.83</v>
      </c>
      <c r="D1026" s="12">
        <v>14095.469727</v>
      </c>
      <c r="E1026" s="12">
        <v>498.83999599999999</v>
      </c>
      <c r="F1026" s="12">
        <v>3277.709961</v>
      </c>
      <c r="G1026" s="12">
        <v>38.389999000000003</v>
      </c>
      <c r="H1026" s="12">
        <v>240.36999499999999</v>
      </c>
      <c r="I1026" s="12">
        <v>2104.110107</v>
      </c>
      <c r="J1026" s="12">
        <v>91.730002999999996</v>
      </c>
      <c r="K1026" s="12">
        <v>556.52002000000005</v>
      </c>
      <c r="L1026" s="12">
        <v>298.36999500000002</v>
      </c>
      <c r="M1026" s="12">
        <v>53.09639</v>
      </c>
      <c r="N1026" s="12">
        <v>202.38999899999999</v>
      </c>
      <c r="O1026" s="53"/>
      <c r="P1026" s="13">
        <f t="shared" si="356"/>
        <v>3.4743910056214133E-3</v>
      </c>
      <c r="Q1026" s="13">
        <f t="shared" si="357"/>
        <v>-5.6927491149549869E-4</v>
      </c>
      <c r="R1026" s="13">
        <f t="shared" si="358"/>
        <v>-3.4032017328314845E-3</v>
      </c>
      <c r="S1026" s="13">
        <f t="shared" si="359"/>
        <v>5.6130603449047189E-3</v>
      </c>
      <c r="T1026" s="13">
        <f t="shared" si="360"/>
        <v>-2.6726007194752821E-3</v>
      </c>
      <c r="U1026" s="13">
        <f t="shared" si="361"/>
        <v>-1.1982261317589615E-2</v>
      </c>
      <c r="V1026" s="13">
        <f t="shared" si="362"/>
        <v>3.4197284066174838E-2</v>
      </c>
      <c r="W1026" s="13">
        <f t="shared" si="363"/>
        <v>8.4547833028398856E-3</v>
      </c>
      <c r="X1026" s="13">
        <f t="shared" si="364"/>
        <v>4.905668650201811E-3</v>
      </c>
      <c r="Y1026" s="13">
        <f t="shared" si="365"/>
        <v>1.3656453904389299E-3</v>
      </c>
      <c r="Z1026" s="13">
        <f t="shared" si="366"/>
        <v>2.1516955818563499E-2</v>
      </c>
      <c r="AA1026" s="13">
        <f t="shared" si="367"/>
        <v>1.2534110134417853E-2</v>
      </c>
      <c r="AB1026" s="13">
        <f t="shared" si="368"/>
        <v>-2.0949676470920831E-2</v>
      </c>
      <c r="AC1026" s="55"/>
      <c r="AD1026" s="14">
        <f t="shared" si="369"/>
        <v>4.2163750664435994E-3</v>
      </c>
      <c r="AE1026" s="14">
        <f t="shared" si="370"/>
        <v>-3.8354980380275773E-3</v>
      </c>
      <c r="AF1026" s="14">
        <f t="shared" si="371"/>
        <v>-1.262874202607051E-2</v>
      </c>
      <c r="AG1026" s="14">
        <f t="shared" si="372"/>
        <v>3.3142330638050208E-2</v>
      </c>
      <c r="AH1026" s="14">
        <f t="shared" si="373"/>
        <v>7.394050962309837E-3</v>
      </c>
      <c r="AI1026" s="14">
        <f t="shared" si="374"/>
        <v>4.2198134329200975E-3</v>
      </c>
      <c r="AJ1026" s="14">
        <f t="shared" si="375"/>
        <v>2.2599750900114584E-4</v>
      </c>
      <c r="AK1026" s="14">
        <f t="shared" si="376"/>
        <v>2.0178134359309138E-2</v>
      </c>
      <c r="AL1026" s="14">
        <f t="shared" si="377"/>
        <v>1.2176509509583709E-2</v>
      </c>
      <c r="AM1026" s="14">
        <f t="shared" si="378"/>
        <v>-2.1878214070900997E-2</v>
      </c>
    </row>
    <row r="1027" spans="1:39" x14ac:dyDescent="0.25">
      <c r="A1027" s="11">
        <v>44243</v>
      </c>
      <c r="B1027" s="12">
        <v>15423</v>
      </c>
      <c r="C1027" s="12">
        <v>3932.59</v>
      </c>
      <c r="D1027" s="12">
        <v>14047.5</v>
      </c>
      <c r="E1027" s="12">
        <v>501.64001500000001</v>
      </c>
      <c r="F1027" s="12">
        <v>3268.9499510000001</v>
      </c>
      <c r="G1027" s="12">
        <v>37.93</v>
      </c>
      <c r="H1027" s="12">
        <v>248.58999600000001</v>
      </c>
      <c r="I1027" s="12">
        <v>2121.8999020000001</v>
      </c>
      <c r="J1027" s="12">
        <v>92.18</v>
      </c>
      <c r="K1027" s="12">
        <v>557.28002900000001</v>
      </c>
      <c r="L1027" s="12">
        <v>304.790009</v>
      </c>
      <c r="M1027" s="12">
        <v>53.761906000000003</v>
      </c>
      <c r="N1027" s="12">
        <v>198.14999399999999</v>
      </c>
      <c r="O1027" s="53"/>
      <c r="P1027" s="13">
        <f t="shared" si="356"/>
        <v>-1.3226998638397047E-3</v>
      </c>
      <c r="Q1027" s="13">
        <f t="shared" si="357"/>
        <v>-3.2039953313212077E-4</v>
      </c>
      <c r="R1027" s="13">
        <f t="shared" si="358"/>
        <v>-5.8380328172271678E-3</v>
      </c>
      <c r="S1027" s="13">
        <f t="shared" si="359"/>
        <v>-2.0751941010925923E-2</v>
      </c>
      <c r="T1027" s="13">
        <f t="shared" si="360"/>
        <v>1.2141495769263377E-2</v>
      </c>
      <c r="U1027" s="13">
        <f t="shared" si="361"/>
        <v>-1.1336672818349602E-2</v>
      </c>
      <c r="V1027" s="13">
        <f t="shared" si="362"/>
        <v>-3.7410676815813337E-3</v>
      </c>
      <c r="W1027" s="13">
        <f t="shared" si="363"/>
        <v>3.0209516452486262E-3</v>
      </c>
      <c r="X1027" s="13">
        <f t="shared" si="364"/>
        <v>-2.1692341071821719E-4</v>
      </c>
      <c r="Y1027" s="13">
        <f t="shared" si="365"/>
        <v>-1.0658917762868647E-2</v>
      </c>
      <c r="Z1027" s="13">
        <f t="shared" si="366"/>
        <v>-2.4902381232581594E-2</v>
      </c>
      <c r="AA1027" s="13">
        <f t="shared" si="367"/>
        <v>-1.2199586078663338E-2</v>
      </c>
      <c r="AB1027" s="13">
        <f t="shared" si="368"/>
        <v>4.8448500079187884E-3</v>
      </c>
      <c r="AC1027" s="55"/>
      <c r="AD1027" s="14">
        <f t="shared" si="369"/>
        <v>-2.2148626289387043E-2</v>
      </c>
      <c r="AE1027" s="14">
        <f t="shared" si="370"/>
        <v>1.0978598450711082E-2</v>
      </c>
      <c r="AF1027" s="14">
        <f t="shared" si="371"/>
        <v>-1.1983153526830497E-2</v>
      </c>
      <c r="AG1027" s="14">
        <f t="shared" si="372"/>
        <v>-4.7960211097059606E-3</v>
      </c>
      <c r="AH1027" s="14">
        <f t="shared" si="373"/>
        <v>1.9602193047185781E-3</v>
      </c>
      <c r="AI1027" s="14">
        <f t="shared" si="374"/>
        <v>-9.0277862799993029E-4</v>
      </c>
      <c r="AJ1027" s="14">
        <f t="shared" si="375"/>
        <v>-1.1798565644306432E-2</v>
      </c>
      <c r="AK1027" s="14">
        <f t="shared" si="376"/>
        <v>-2.6241202691835955E-2</v>
      </c>
      <c r="AL1027" s="14">
        <f t="shared" si="377"/>
        <v>-1.2557186703497482E-2</v>
      </c>
      <c r="AM1027" s="14">
        <f t="shared" si="378"/>
        <v>3.9163124079386238E-3</v>
      </c>
    </row>
    <row r="1028" spans="1:39" x14ac:dyDescent="0.25">
      <c r="A1028" s="11">
        <v>44244</v>
      </c>
      <c r="B1028" s="12">
        <v>15402.6</v>
      </c>
      <c r="C1028" s="12">
        <v>3931.33</v>
      </c>
      <c r="D1028" s="12">
        <v>13965.490234000001</v>
      </c>
      <c r="E1028" s="12">
        <v>491.23001099999999</v>
      </c>
      <c r="F1028" s="12">
        <v>3308.639893</v>
      </c>
      <c r="G1028" s="12">
        <v>37.5</v>
      </c>
      <c r="H1028" s="12">
        <v>247.66000399999999</v>
      </c>
      <c r="I1028" s="12">
        <v>2128.3100589999999</v>
      </c>
      <c r="J1028" s="12">
        <v>92.160004000000001</v>
      </c>
      <c r="K1028" s="12">
        <v>551.34002699999996</v>
      </c>
      <c r="L1028" s="12">
        <v>297.20001200000002</v>
      </c>
      <c r="M1028" s="12">
        <v>53.106032999999996</v>
      </c>
      <c r="N1028" s="12">
        <v>199.11000100000001</v>
      </c>
      <c r="O1028" s="53"/>
      <c r="P1028" s="13">
        <f t="shared" si="356"/>
        <v>-7.2714996169478407E-3</v>
      </c>
      <c r="Q1028" s="13">
        <f t="shared" si="357"/>
        <v>-4.4158083905446732E-3</v>
      </c>
      <c r="R1028" s="13">
        <f t="shared" si="358"/>
        <v>-7.1698078851701874E-3</v>
      </c>
      <c r="S1028" s="13">
        <f t="shared" si="359"/>
        <v>-5.8221524254550294E-3</v>
      </c>
      <c r="T1028" s="13">
        <f t="shared" si="360"/>
        <v>5.9208882300689769E-3</v>
      </c>
      <c r="U1028" s="13">
        <f t="shared" si="361"/>
        <v>5.3333333333349664E-4</v>
      </c>
      <c r="V1028" s="13">
        <f t="shared" si="362"/>
        <v>-2.6246022349252218E-3</v>
      </c>
      <c r="W1028" s="13">
        <f t="shared" si="363"/>
        <v>-5.220154813918465E-3</v>
      </c>
      <c r="X1028" s="13">
        <f t="shared" si="364"/>
        <v>5.3168183456242524E-3</v>
      </c>
      <c r="Y1028" s="13">
        <f t="shared" si="365"/>
        <v>-5.6590413305870335E-3</v>
      </c>
      <c r="Z1028" s="13">
        <f t="shared" si="366"/>
        <v>-2.1500719185704509E-2</v>
      </c>
      <c r="AA1028" s="13">
        <f t="shared" si="367"/>
        <v>1.0170803004622808E-2</v>
      </c>
      <c r="AB1028" s="13">
        <f t="shared" si="368"/>
        <v>9.9442267593579103E-3</v>
      </c>
      <c r="AC1028" s="55"/>
      <c r="AD1028" s="14">
        <f t="shared" si="369"/>
        <v>-7.218837703916149E-3</v>
      </c>
      <c r="AE1028" s="14">
        <f t="shared" si="370"/>
        <v>4.7579909115166817E-3</v>
      </c>
      <c r="AF1028" s="14">
        <f t="shared" si="371"/>
        <v>-1.1314737514739781E-4</v>
      </c>
      <c r="AG1028" s="14">
        <f t="shared" si="372"/>
        <v>-3.6795556630498491E-3</v>
      </c>
      <c r="AH1028" s="14">
        <f t="shared" si="373"/>
        <v>-6.2808871544485136E-3</v>
      </c>
      <c r="AI1028" s="14">
        <f t="shared" si="374"/>
        <v>4.6309631283425389E-3</v>
      </c>
      <c r="AJ1028" s="14">
        <f t="shared" si="375"/>
        <v>-6.798689212024818E-3</v>
      </c>
      <c r="AK1028" s="14">
        <f t="shared" si="376"/>
        <v>-2.2839540644958869E-2</v>
      </c>
      <c r="AL1028" s="14">
        <f t="shared" si="377"/>
        <v>9.8132023797886641E-3</v>
      </c>
      <c r="AM1028" s="14">
        <f t="shared" si="378"/>
        <v>9.0156891593777457E-3</v>
      </c>
    </row>
    <row r="1029" spans="1:39" x14ac:dyDescent="0.25">
      <c r="A1029" s="11">
        <v>44245</v>
      </c>
      <c r="B1029" s="12">
        <v>15290.6</v>
      </c>
      <c r="C1029" s="12">
        <v>3913.97</v>
      </c>
      <c r="D1029" s="12">
        <v>13865.360352</v>
      </c>
      <c r="E1029" s="12">
        <v>488.36999500000002</v>
      </c>
      <c r="F1029" s="12">
        <v>3328.2299800000001</v>
      </c>
      <c r="G1029" s="12">
        <v>37.520000000000003</v>
      </c>
      <c r="H1029" s="12">
        <v>247.009995</v>
      </c>
      <c r="I1029" s="12">
        <v>2117.1999510000001</v>
      </c>
      <c r="J1029" s="12">
        <v>92.650002000000001</v>
      </c>
      <c r="K1029" s="12">
        <v>548.21997099999999</v>
      </c>
      <c r="L1029" s="12">
        <v>290.80999800000001</v>
      </c>
      <c r="M1029" s="12">
        <v>53.646163999999999</v>
      </c>
      <c r="N1029" s="12">
        <v>201.08999600000001</v>
      </c>
      <c r="O1029" s="53"/>
      <c r="P1029" s="13">
        <f t="shared" si="356"/>
        <v>4.7153152917478458E-3</v>
      </c>
      <c r="Q1029" s="13">
        <f t="shared" si="357"/>
        <v>-1.8548941356217874E-3</v>
      </c>
      <c r="R1029" s="13">
        <f t="shared" si="358"/>
        <v>6.5628362833636267E-4</v>
      </c>
      <c r="S1029" s="13">
        <f t="shared" si="359"/>
        <v>-1.8940557558209559E-2</v>
      </c>
      <c r="T1029" s="13">
        <f t="shared" si="360"/>
        <v>-2.3535055711504604E-2</v>
      </c>
      <c r="U1029" s="13">
        <f t="shared" si="361"/>
        <v>1.3592723880596846E-2</v>
      </c>
      <c r="V1029" s="13">
        <f t="shared" si="362"/>
        <v>-1.8217764831742755E-3</v>
      </c>
      <c r="W1029" s="13">
        <f t="shared" si="363"/>
        <v>-7.5855178403978485E-3</v>
      </c>
      <c r="X1029" s="13">
        <f t="shared" si="364"/>
        <v>-3.2379923747870021E-2</v>
      </c>
      <c r="Y1029" s="13">
        <f t="shared" si="365"/>
        <v>-1.459268254202295E-2</v>
      </c>
      <c r="Z1029" s="13">
        <f t="shared" si="366"/>
        <v>-1.3376379858852094E-2</v>
      </c>
      <c r="AA1029" s="13">
        <f t="shared" si="367"/>
        <v>-2.2294082387698699E-2</v>
      </c>
      <c r="AB1029" s="13">
        <f t="shared" si="368"/>
        <v>-1.5614894139239111E-2</v>
      </c>
      <c r="AC1029" s="55"/>
      <c r="AD1029" s="14">
        <f t="shared" si="369"/>
        <v>-2.0337242836670679E-2</v>
      </c>
      <c r="AE1029" s="14">
        <f t="shared" si="370"/>
        <v>-2.46979530300569E-2</v>
      </c>
      <c r="AF1029" s="14">
        <f t="shared" si="371"/>
        <v>1.2946243172115951E-2</v>
      </c>
      <c r="AG1029" s="14">
        <f t="shared" si="372"/>
        <v>-2.8767299112989028E-3</v>
      </c>
      <c r="AH1029" s="14">
        <f t="shared" si="373"/>
        <v>-8.6462501809278971E-3</v>
      </c>
      <c r="AI1029" s="14">
        <f t="shared" si="374"/>
        <v>-3.3065778965151733E-2</v>
      </c>
      <c r="AJ1029" s="14">
        <f t="shared" si="375"/>
        <v>-1.5732330423460734E-2</v>
      </c>
      <c r="AK1029" s="14">
        <f t="shared" si="376"/>
        <v>-1.4715201318106455E-2</v>
      </c>
      <c r="AL1029" s="14">
        <f t="shared" si="377"/>
        <v>-2.2651683012532842E-2</v>
      </c>
      <c r="AM1029" s="14">
        <f t="shared" si="378"/>
        <v>-1.6543431739219277E-2</v>
      </c>
    </row>
    <row r="1030" spans="1:39" x14ac:dyDescent="0.25">
      <c r="A1030" s="11">
        <v>44246</v>
      </c>
      <c r="B1030" s="12">
        <v>15362.7</v>
      </c>
      <c r="C1030" s="12">
        <v>3906.71</v>
      </c>
      <c r="D1030" s="12">
        <v>13874.459961</v>
      </c>
      <c r="E1030" s="12">
        <v>479.11999500000002</v>
      </c>
      <c r="F1030" s="12">
        <v>3249.8999020000001</v>
      </c>
      <c r="G1030" s="12">
        <v>38.029998999999997</v>
      </c>
      <c r="H1030" s="12">
        <v>246.55999800000001</v>
      </c>
      <c r="I1030" s="12">
        <v>2101.139893</v>
      </c>
      <c r="J1030" s="12">
        <v>89.650002000000001</v>
      </c>
      <c r="K1030" s="12">
        <v>540.21997099999999</v>
      </c>
      <c r="L1030" s="12">
        <v>286.92001299999998</v>
      </c>
      <c r="M1030" s="12">
        <v>52.450172000000002</v>
      </c>
      <c r="N1030" s="12">
        <v>197.949997</v>
      </c>
      <c r="O1030" s="53"/>
      <c r="P1030" s="13">
        <f t="shared" ref="P1030:P1093" si="379">B1031/B1030-1</f>
        <v>-1.445058485813111E-3</v>
      </c>
      <c r="Q1030" s="13">
        <f t="shared" ref="Q1030:Q1093" si="380">C1031/C1030-1</f>
        <v>-7.7328493796570141E-3</v>
      </c>
      <c r="R1030" s="13">
        <f t="shared" ref="R1030:R1093" si="381">D1031/D1030-1</f>
        <v>-2.4607095120075084E-2</v>
      </c>
      <c r="S1030" s="13">
        <f t="shared" ref="S1030:S1093" si="382">E1031/E1030-1</f>
        <v>-2.4607630913003331E-2</v>
      </c>
      <c r="T1030" s="13">
        <f t="shared" ref="T1030:T1093" si="383">F1031/F1030-1</f>
        <v>-2.1280628353334441E-2</v>
      </c>
      <c r="U1030" s="13">
        <f t="shared" ref="U1030:U1093" si="384">G1031/G1030-1</f>
        <v>3.0765238778996729E-2</v>
      </c>
      <c r="V1030" s="13">
        <f t="shared" ref="V1030:V1093" si="385">H1031/H1030-1</f>
        <v>-2.2753086654389132E-2</v>
      </c>
      <c r="W1030" s="13">
        <f t="shared" ref="W1030:W1093" si="386">I1031/I1030-1</f>
        <v>-1.7257304057098244E-2</v>
      </c>
      <c r="X1030" s="13">
        <f t="shared" ref="X1030:X1093" si="387">J1031/J1030-1</f>
        <v>-5.3541995459185365E-3</v>
      </c>
      <c r="Y1030" s="13">
        <f t="shared" ref="Y1030:Y1093" si="388">K1031/K1030-1</f>
        <v>-1.1920962470304497E-2</v>
      </c>
      <c r="Z1030" s="13">
        <f t="shared" ref="Z1030:Z1093" si="389">L1031/L1030-1</f>
        <v>-4.5552789655003867E-2</v>
      </c>
      <c r="AA1030" s="13">
        <f t="shared" ref="AA1030:AA1093" si="390">M1031/M1030-1</f>
        <v>-1.2873170368250531E-3</v>
      </c>
      <c r="AB1030" s="13">
        <f t="shared" ref="AB1030:AB1093" si="391">N1031/N1030-1</f>
        <v>-2.3844410565967311E-2</v>
      </c>
      <c r="AC1030" s="55"/>
      <c r="AD1030" s="14">
        <f t="shared" si="369"/>
        <v>-2.6004316191464451E-2</v>
      </c>
      <c r="AE1030" s="14">
        <f t="shared" si="370"/>
        <v>-2.2443525671886736E-2</v>
      </c>
      <c r="AF1030" s="14">
        <f t="shared" si="371"/>
        <v>3.0118758070515835E-2</v>
      </c>
      <c r="AG1030" s="14">
        <f t="shared" si="372"/>
        <v>-2.3808040082513759E-2</v>
      </c>
      <c r="AH1030" s="14">
        <f t="shared" si="373"/>
        <v>-1.8318036397628291E-2</v>
      </c>
      <c r="AI1030" s="14">
        <f t="shared" si="374"/>
        <v>-6.04005476320025E-3</v>
      </c>
      <c r="AJ1030" s="14">
        <f t="shared" si="375"/>
        <v>-1.3060610351742281E-2</v>
      </c>
      <c r="AK1030" s="14">
        <f t="shared" si="376"/>
        <v>-4.6891611114258228E-2</v>
      </c>
      <c r="AL1030" s="14">
        <f t="shared" si="377"/>
        <v>-1.6449176616591969E-3</v>
      </c>
      <c r="AM1030" s="14">
        <f t="shared" si="378"/>
        <v>-2.4772948165947477E-2</v>
      </c>
    </row>
    <row r="1031" spans="1:39" x14ac:dyDescent="0.25">
      <c r="A1031" s="11">
        <v>44249</v>
      </c>
      <c r="B1031" s="12">
        <v>15340.5</v>
      </c>
      <c r="C1031" s="12">
        <v>3876.5</v>
      </c>
      <c r="D1031" s="12">
        <v>13533.049805000001</v>
      </c>
      <c r="E1031" s="12">
        <v>467.32998700000002</v>
      </c>
      <c r="F1031" s="12">
        <v>3180.73999</v>
      </c>
      <c r="G1031" s="12">
        <v>39.200001</v>
      </c>
      <c r="H1031" s="12">
        <v>240.949997</v>
      </c>
      <c r="I1031" s="12">
        <v>2064.8798830000001</v>
      </c>
      <c r="J1031" s="12">
        <v>89.169998000000007</v>
      </c>
      <c r="K1031" s="12">
        <v>533.78002900000001</v>
      </c>
      <c r="L1031" s="12">
        <v>273.85000600000001</v>
      </c>
      <c r="M1031" s="12">
        <v>52.382652</v>
      </c>
      <c r="N1031" s="12">
        <v>193.229996</v>
      </c>
      <c r="O1031" s="53"/>
      <c r="P1031" s="13">
        <f t="shared" si="379"/>
        <v>1.2124767771586331E-3</v>
      </c>
      <c r="Q1031" s="13">
        <f t="shared" si="380"/>
        <v>1.2562878885591378E-3</v>
      </c>
      <c r="R1031" s="13">
        <f t="shared" si="381"/>
        <v>-5.0136230175501506E-3</v>
      </c>
      <c r="S1031" s="13">
        <f t="shared" si="382"/>
        <v>1.0057154753049247E-3</v>
      </c>
      <c r="T1031" s="13">
        <f t="shared" si="383"/>
        <v>4.326040494746719E-3</v>
      </c>
      <c r="U1031" s="13">
        <f t="shared" si="384"/>
        <v>-1.1479617054091396E-2</v>
      </c>
      <c r="V1031" s="13">
        <f t="shared" si="385"/>
        <v>-2.2037759145520974E-2</v>
      </c>
      <c r="W1031" s="13">
        <f t="shared" si="386"/>
        <v>2.8961607158046743E-3</v>
      </c>
      <c r="X1031" s="13">
        <f t="shared" si="387"/>
        <v>-9.5323317154275555E-3</v>
      </c>
      <c r="Y1031" s="13">
        <f t="shared" si="388"/>
        <v>2.3174330862798298E-2</v>
      </c>
      <c r="Z1031" s="13">
        <f t="shared" si="389"/>
        <v>-3.2316983042169456E-2</v>
      </c>
      <c r="AA1031" s="13">
        <f t="shared" si="390"/>
        <v>2.0438121384156016E-2</v>
      </c>
      <c r="AB1031" s="13">
        <f t="shared" si="391"/>
        <v>-6.0549501848563558E-3</v>
      </c>
      <c r="AC1031" s="55"/>
      <c r="AD1031" s="14">
        <f t="shared" ref="AD1031:AD1094" si="392">S1031-AD$3</f>
        <v>-3.909698031561951E-4</v>
      </c>
      <c r="AE1031" s="14">
        <f t="shared" ref="AE1031:AE1094" si="393">T1031-AE$3</f>
        <v>3.1631431761944238E-3</v>
      </c>
      <c r="AF1031" s="14">
        <f t="shared" ref="AF1031:AF1094" si="394">U1031-AF$3</f>
        <v>-1.2126097762572291E-2</v>
      </c>
      <c r="AG1031" s="14">
        <f t="shared" ref="AG1031:AG1094" si="395">V1031-AG$3</f>
        <v>-2.3092712573645601E-2</v>
      </c>
      <c r="AH1031" s="14">
        <f t="shared" ref="AH1031:AH1094" si="396">W1031-AH$3</f>
        <v>1.8354283752746261E-3</v>
      </c>
      <c r="AI1031" s="14">
        <f t="shared" ref="AI1031:AI1094" si="397">X1031-AI$3</f>
        <v>-1.0218186932709268E-2</v>
      </c>
      <c r="AJ1031" s="14">
        <f t="shared" ref="AJ1031:AJ1094" si="398">Y1031-AJ$3</f>
        <v>2.2034682981360514E-2</v>
      </c>
      <c r="AK1031" s="14">
        <f t="shared" ref="AK1031:AK1094" si="399">Z1031-AK$3</f>
        <v>-3.3655804501423817E-2</v>
      </c>
      <c r="AL1031" s="14">
        <f t="shared" ref="AL1031:AL1094" si="400">AA1031-AL$3</f>
        <v>2.0080520759321874E-2</v>
      </c>
      <c r="AM1031" s="14">
        <f t="shared" ref="AM1031:AM1094" si="401">AB1031-AM$3</f>
        <v>-6.9834877848365205E-3</v>
      </c>
    </row>
    <row r="1032" spans="1:39" x14ac:dyDescent="0.25">
      <c r="A1032" s="11">
        <v>44250</v>
      </c>
      <c r="B1032" s="12">
        <v>15359.1</v>
      </c>
      <c r="C1032" s="12">
        <v>3881.37</v>
      </c>
      <c r="D1032" s="12">
        <v>13465.200194999999</v>
      </c>
      <c r="E1032" s="12">
        <v>467.79998799999998</v>
      </c>
      <c r="F1032" s="12">
        <v>3194.5</v>
      </c>
      <c r="G1032" s="12">
        <v>38.75</v>
      </c>
      <c r="H1032" s="12">
        <v>235.63999899999999</v>
      </c>
      <c r="I1032" s="12">
        <v>2070.860107</v>
      </c>
      <c r="J1032" s="12">
        <v>88.32</v>
      </c>
      <c r="K1032" s="12">
        <v>546.15002400000003</v>
      </c>
      <c r="L1032" s="12">
        <v>265</v>
      </c>
      <c r="M1032" s="12">
        <v>53.453254999999999</v>
      </c>
      <c r="N1032" s="12">
        <v>192.05999800000001</v>
      </c>
      <c r="O1032" s="53"/>
      <c r="P1032" s="13">
        <f t="shared" si="379"/>
        <v>1.173896908021943E-2</v>
      </c>
      <c r="Q1032" s="13">
        <f t="shared" si="380"/>
        <v>1.135166191319037E-2</v>
      </c>
      <c r="R1032" s="13">
        <f t="shared" si="381"/>
        <v>9.8601974034742135E-3</v>
      </c>
      <c r="S1032" s="13">
        <f t="shared" si="382"/>
        <v>1.8854226648676198E-2</v>
      </c>
      <c r="T1032" s="13">
        <f t="shared" si="383"/>
        <v>-1.0946930975113456E-2</v>
      </c>
      <c r="U1032" s="13">
        <f t="shared" si="384"/>
        <v>2.0129006451612863E-2</v>
      </c>
      <c r="V1032" s="13">
        <f t="shared" si="385"/>
        <v>2.0497377442273645E-2</v>
      </c>
      <c r="W1032" s="13">
        <f t="shared" si="386"/>
        <v>1.1738994303780892E-2</v>
      </c>
      <c r="X1032" s="13">
        <f t="shared" si="387"/>
        <v>-9.0581974637671259E-4</v>
      </c>
      <c r="Y1032" s="13">
        <f t="shared" si="388"/>
        <v>1.3292957394432037E-2</v>
      </c>
      <c r="Z1032" s="13">
        <f t="shared" si="389"/>
        <v>4.0377622641507571E-3</v>
      </c>
      <c r="AA1032" s="13">
        <f t="shared" si="390"/>
        <v>-2.0931035911657681E-2</v>
      </c>
      <c r="AB1032" s="13">
        <f t="shared" si="391"/>
        <v>1.7963121086776113E-2</v>
      </c>
      <c r="AC1032" s="55"/>
      <c r="AD1032" s="14">
        <f t="shared" si="392"/>
        <v>1.7457541370215077E-2</v>
      </c>
      <c r="AE1032" s="14">
        <f t="shared" si="393"/>
        <v>-1.2109828293665751E-2</v>
      </c>
      <c r="AF1032" s="14">
        <f t="shared" si="394"/>
        <v>1.948252574313197E-2</v>
      </c>
      <c r="AG1032" s="14">
        <f t="shared" si="395"/>
        <v>1.9442424014149019E-2</v>
      </c>
      <c r="AH1032" s="14">
        <f t="shared" si="396"/>
        <v>1.0678261963250843E-2</v>
      </c>
      <c r="AI1032" s="14">
        <f t="shared" si="397"/>
        <v>-1.5916749636584256E-3</v>
      </c>
      <c r="AJ1032" s="14">
        <f t="shared" si="398"/>
        <v>1.2153309512994252E-2</v>
      </c>
      <c r="AK1032" s="14">
        <f t="shared" si="399"/>
        <v>2.698940804896396E-3</v>
      </c>
      <c r="AL1032" s="14">
        <f t="shared" si="400"/>
        <v>-2.1288636536491823E-2</v>
      </c>
      <c r="AM1032" s="14">
        <f t="shared" si="401"/>
        <v>1.7034583486795946E-2</v>
      </c>
    </row>
    <row r="1033" spans="1:39" x14ac:dyDescent="0.25">
      <c r="A1033" s="11">
        <v>44251</v>
      </c>
      <c r="B1033" s="12">
        <v>15539.4</v>
      </c>
      <c r="C1033" s="12">
        <v>3925.43</v>
      </c>
      <c r="D1033" s="12">
        <v>13597.969727</v>
      </c>
      <c r="E1033" s="12">
        <v>476.61999500000002</v>
      </c>
      <c r="F1033" s="12">
        <v>3159.530029</v>
      </c>
      <c r="G1033" s="12">
        <v>39.529998999999997</v>
      </c>
      <c r="H1033" s="12">
        <v>240.470001</v>
      </c>
      <c r="I1033" s="12">
        <v>2095.169922</v>
      </c>
      <c r="J1033" s="12">
        <v>88.239998</v>
      </c>
      <c r="K1033" s="12">
        <v>553.40997300000004</v>
      </c>
      <c r="L1033" s="12">
        <v>266.07000699999998</v>
      </c>
      <c r="M1033" s="12">
        <v>52.334423000000001</v>
      </c>
      <c r="N1033" s="12">
        <v>195.509995</v>
      </c>
      <c r="O1033" s="53"/>
      <c r="P1033" s="13">
        <f t="shared" si="379"/>
        <v>-2.1410093053785828E-2</v>
      </c>
      <c r="Q1033" s="13">
        <f t="shared" si="380"/>
        <v>-2.4478846903396523E-2</v>
      </c>
      <c r="R1033" s="13">
        <f t="shared" si="381"/>
        <v>-3.5192021206652213E-2</v>
      </c>
      <c r="S1033" s="13">
        <f t="shared" si="382"/>
        <v>-3.6632938574052032E-2</v>
      </c>
      <c r="T1033" s="13">
        <f t="shared" si="383"/>
        <v>-3.2400425398837029E-2</v>
      </c>
      <c r="U1033" s="13">
        <f t="shared" si="384"/>
        <v>3.5415887564278492E-3</v>
      </c>
      <c r="V1033" s="13">
        <f t="shared" si="385"/>
        <v>-3.9048525641250276E-2</v>
      </c>
      <c r="W1033" s="13">
        <f t="shared" si="386"/>
        <v>-3.0455733604216939E-2</v>
      </c>
      <c r="X1033" s="13">
        <f t="shared" si="387"/>
        <v>-3.2751587324378661E-2</v>
      </c>
      <c r="Y1033" s="13">
        <f t="shared" si="388"/>
        <v>-1.2124756197698705E-2</v>
      </c>
      <c r="Z1033" s="13">
        <f t="shared" si="389"/>
        <v>-4.558952411347883E-2</v>
      </c>
      <c r="AA1033" s="13">
        <f t="shared" si="390"/>
        <v>1.1908223388648054E-3</v>
      </c>
      <c r="AB1033" s="13">
        <f t="shared" si="391"/>
        <v>-2.6341333597803995E-2</v>
      </c>
      <c r="AC1033" s="55"/>
      <c r="AD1033" s="14">
        <f t="shared" si="392"/>
        <v>-3.8029623852513149E-2</v>
      </c>
      <c r="AE1033" s="14">
        <f t="shared" si="393"/>
        <v>-3.3563322717389321E-2</v>
      </c>
      <c r="AF1033" s="14">
        <f t="shared" si="394"/>
        <v>2.895108047946955E-3</v>
      </c>
      <c r="AG1033" s="14">
        <f t="shared" si="395"/>
        <v>-4.0103479069374906E-2</v>
      </c>
      <c r="AH1033" s="14">
        <f t="shared" si="396"/>
        <v>-3.1516465944746989E-2</v>
      </c>
      <c r="AI1033" s="14">
        <f t="shared" si="397"/>
        <v>-3.3437442541660374E-2</v>
      </c>
      <c r="AJ1033" s="14">
        <f t="shared" si="398"/>
        <v>-1.326440407913649E-2</v>
      </c>
      <c r="AK1033" s="14">
        <f t="shared" si="399"/>
        <v>-4.6928345572733191E-2</v>
      </c>
      <c r="AL1033" s="14">
        <f t="shared" si="400"/>
        <v>8.3322171403066151E-4</v>
      </c>
      <c r="AM1033" s="14">
        <f t="shared" si="401"/>
        <v>-2.7269871197784162E-2</v>
      </c>
    </row>
    <row r="1034" spans="1:39" x14ac:dyDescent="0.25">
      <c r="A1034" s="11">
        <v>44252</v>
      </c>
      <c r="B1034" s="12">
        <v>15206.7</v>
      </c>
      <c r="C1034" s="12">
        <v>3829.34</v>
      </c>
      <c r="D1034" s="12">
        <v>13119.429688</v>
      </c>
      <c r="E1034" s="12">
        <v>459.16000400000001</v>
      </c>
      <c r="F1034" s="12">
        <v>3057.1599120000001</v>
      </c>
      <c r="G1034" s="12">
        <v>39.669998</v>
      </c>
      <c r="H1034" s="12">
        <v>231.08000200000001</v>
      </c>
      <c r="I1034" s="12">
        <v>2031.3599850000001</v>
      </c>
      <c r="J1034" s="12">
        <v>85.349997999999999</v>
      </c>
      <c r="K1034" s="12">
        <v>546.70001200000002</v>
      </c>
      <c r="L1034" s="12">
        <v>253.94000199999999</v>
      </c>
      <c r="M1034" s="12">
        <v>52.396743999999998</v>
      </c>
      <c r="N1034" s="12">
        <v>190.36000100000001</v>
      </c>
      <c r="O1034" s="53"/>
      <c r="P1034" s="13">
        <f t="shared" si="379"/>
        <v>-1.2902207579553848E-2</v>
      </c>
      <c r="Q1034" s="13">
        <f t="shared" si="380"/>
        <v>-4.7501658249202716E-3</v>
      </c>
      <c r="R1034" s="13">
        <f t="shared" si="381"/>
        <v>5.5581624151466169E-3</v>
      </c>
      <c r="S1034" s="13">
        <f t="shared" si="382"/>
        <v>1.1107435219901429E-3</v>
      </c>
      <c r="T1034" s="13">
        <f t="shared" si="383"/>
        <v>1.1700408558804831E-2</v>
      </c>
      <c r="U1034" s="13">
        <f t="shared" si="384"/>
        <v>-2.2435065411397392E-2</v>
      </c>
      <c r="V1034" s="13">
        <f t="shared" si="385"/>
        <v>-6.3095040132464586E-2</v>
      </c>
      <c r="W1034" s="13">
        <f t="shared" si="386"/>
        <v>2.7075457036729311E-3</v>
      </c>
      <c r="X1034" s="13">
        <f t="shared" si="387"/>
        <v>2.8002343948502428E-2</v>
      </c>
      <c r="Y1034" s="13">
        <f t="shared" si="388"/>
        <v>-1.43589460905299E-2</v>
      </c>
      <c r="Z1034" s="13">
        <f t="shared" si="389"/>
        <v>2.3273229713528965E-2</v>
      </c>
      <c r="AA1034" s="13">
        <f t="shared" si="390"/>
        <v>-3.2521810897257253E-2</v>
      </c>
      <c r="AB1034" s="13">
        <f t="shared" si="391"/>
        <v>1.9279249741126048E-2</v>
      </c>
      <c r="AC1034" s="55"/>
      <c r="AD1034" s="14">
        <f t="shared" si="392"/>
        <v>-2.8594175647097685E-4</v>
      </c>
      <c r="AE1034" s="14">
        <f t="shared" si="393"/>
        <v>1.0537511240252536E-2</v>
      </c>
      <c r="AF1034" s="14">
        <f t="shared" si="394"/>
        <v>-2.3081546119878286E-2</v>
      </c>
      <c r="AG1034" s="14">
        <f t="shared" si="395"/>
        <v>-6.4149993560589216E-2</v>
      </c>
      <c r="AH1034" s="14">
        <f t="shared" si="396"/>
        <v>1.646813363142883E-3</v>
      </c>
      <c r="AI1034" s="14">
        <f t="shared" si="397"/>
        <v>2.7316488731220716E-2</v>
      </c>
      <c r="AJ1034" s="14">
        <f t="shared" si="398"/>
        <v>-1.5498593971967685E-2</v>
      </c>
      <c r="AK1034" s="14">
        <f t="shared" si="399"/>
        <v>2.1934408254274604E-2</v>
      </c>
      <c r="AL1034" s="14">
        <f t="shared" si="400"/>
        <v>-3.2879411522091395E-2</v>
      </c>
      <c r="AM1034" s="14">
        <f t="shared" si="401"/>
        <v>1.8350712141145881E-2</v>
      </c>
    </row>
    <row r="1035" spans="1:39" x14ac:dyDescent="0.25">
      <c r="A1035" s="11">
        <v>44253</v>
      </c>
      <c r="B1035" s="12">
        <v>15010.5</v>
      </c>
      <c r="C1035" s="12">
        <v>3811.15</v>
      </c>
      <c r="D1035" s="12">
        <v>13192.349609000001</v>
      </c>
      <c r="E1035" s="12">
        <v>459.67001299999998</v>
      </c>
      <c r="F1035" s="12">
        <v>3092.929932</v>
      </c>
      <c r="G1035" s="12">
        <v>38.779998999999997</v>
      </c>
      <c r="H1035" s="12">
        <v>216.5</v>
      </c>
      <c r="I1035" s="12">
        <v>2036.8599850000001</v>
      </c>
      <c r="J1035" s="12">
        <v>87.739998</v>
      </c>
      <c r="K1035" s="12">
        <v>538.84997599999997</v>
      </c>
      <c r="L1035" s="12">
        <v>259.85000600000001</v>
      </c>
      <c r="M1035" s="12">
        <v>50.692706999999999</v>
      </c>
      <c r="N1035" s="12">
        <v>194.029999</v>
      </c>
      <c r="O1035" s="53"/>
      <c r="P1035" s="13">
        <f t="shared" si="379"/>
        <v>2.1138536357882876E-2</v>
      </c>
      <c r="Q1035" s="13">
        <f t="shared" si="380"/>
        <v>2.3790719336683086E-2</v>
      </c>
      <c r="R1035" s="13">
        <f t="shared" si="381"/>
        <v>3.0053817610284916E-2</v>
      </c>
      <c r="S1035" s="13">
        <f t="shared" si="382"/>
        <v>2.1537176061123597E-2</v>
      </c>
      <c r="T1035" s="13">
        <f t="shared" si="383"/>
        <v>1.7203739551122865E-2</v>
      </c>
      <c r="U1035" s="13">
        <f t="shared" si="384"/>
        <v>3.094455984900879E-3</v>
      </c>
      <c r="V1035" s="13">
        <f t="shared" si="385"/>
        <v>4.8036628175520679E-3</v>
      </c>
      <c r="W1035" s="13">
        <f t="shared" si="386"/>
        <v>2.1921008478155146E-2</v>
      </c>
      <c r="X1035" s="13">
        <f t="shared" si="387"/>
        <v>-2.1654320074180333E-3</v>
      </c>
      <c r="Y1035" s="13">
        <f t="shared" si="388"/>
        <v>2.1880002830323875E-2</v>
      </c>
      <c r="Z1035" s="13">
        <f t="shared" si="389"/>
        <v>5.3030589500929093E-2</v>
      </c>
      <c r="AA1035" s="13">
        <f t="shared" si="390"/>
        <v>1.1140971422181067E-2</v>
      </c>
      <c r="AB1035" s="13">
        <f t="shared" si="391"/>
        <v>9.1223213375370982E-3</v>
      </c>
      <c r="AC1035" s="55"/>
      <c r="AD1035" s="14">
        <f t="shared" si="392"/>
        <v>2.0140490782662477E-2</v>
      </c>
      <c r="AE1035" s="14">
        <f t="shared" si="393"/>
        <v>1.604084223257057E-2</v>
      </c>
      <c r="AF1035" s="14">
        <f t="shared" si="394"/>
        <v>2.4479752764199848E-3</v>
      </c>
      <c r="AG1035" s="14">
        <f t="shared" si="395"/>
        <v>3.7487093894274406E-3</v>
      </c>
      <c r="AH1035" s="14">
        <f t="shared" si="396"/>
        <v>2.0860276137625099E-2</v>
      </c>
      <c r="AI1035" s="14">
        <f t="shared" si="397"/>
        <v>-2.8512872246997463E-3</v>
      </c>
      <c r="AJ1035" s="14">
        <f t="shared" si="398"/>
        <v>2.074035494888609E-2</v>
      </c>
      <c r="AK1035" s="14">
        <f t="shared" si="399"/>
        <v>5.1691768041674732E-2</v>
      </c>
      <c r="AL1035" s="14">
        <f t="shared" si="400"/>
        <v>1.0783370797346923E-2</v>
      </c>
      <c r="AM1035" s="14">
        <f t="shared" si="401"/>
        <v>8.1937837375569336E-3</v>
      </c>
    </row>
    <row r="1036" spans="1:39" x14ac:dyDescent="0.25">
      <c r="A1036" s="11">
        <v>44256</v>
      </c>
      <c r="B1036" s="12">
        <v>15327.8</v>
      </c>
      <c r="C1036" s="12">
        <v>3901.82</v>
      </c>
      <c r="D1036" s="12">
        <v>13588.830078000001</v>
      </c>
      <c r="E1036" s="12">
        <v>469.57000699999998</v>
      </c>
      <c r="F1036" s="12">
        <v>3146.139893</v>
      </c>
      <c r="G1036" s="12">
        <v>38.900002000000001</v>
      </c>
      <c r="H1036" s="12">
        <v>217.53999300000001</v>
      </c>
      <c r="I1036" s="12">
        <v>2081.51001</v>
      </c>
      <c r="J1036" s="12">
        <v>87.550003000000004</v>
      </c>
      <c r="K1036" s="12">
        <v>550.64001499999995</v>
      </c>
      <c r="L1036" s="12">
        <v>273.63000499999998</v>
      </c>
      <c r="M1036" s="12">
        <v>51.257472999999997</v>
      </c>
      <c r="N1036" s="12">
        <v>195.800003</v>
      </c>
      <c r="O1036" s="53"/>
      <c r="P1036" s="13">
        <f t="shared" si="379"/>
        <v>-3.3142394864232871E-3</v>
      </c>
      <c r="Q1036" s="13">
        <f t="shared" si="380"/>
        <v>-8.0808443239309691E-3</v>
      </c>
      <c r="R1036" s="13">
        <f t="shared" si="381"/>
        <v>-1.6928612520693109E-2</v>
      </c>
      <c r="S1036" s="13">
        <f t="shared" si="382"/>
        <v>-6.3462549898336551E-3</v>
      </c>
      <c r="T1036" s="13">
        <f t="shared" si="383"/>
        <v>-1.6404186004198129E-2</v>
      </c>
      <c r="U1036" s="13">
        <f t="shared" si="384"/>
        <v>-3.5990743650861079E-3</v>
      </c>
      <c r="V1036" s="13">
        <f t="shared" si="385"/>
        <v>-1.8709166732390314E-2</v>
      </c>
      <c r="W1036" s="13">
        <f t="shared" si="386"/>
        <v>-2.7239465449412359E-3</v>
      </c>
      <c r="X1036" s="13">
        <f t="shared" si="387"/>
        <v>-7.6528381158365022E-3</v>
      </c>
      <c r="Y1036" s="13">
        <f t="shared" si="388"/>
        <v>-5.1213277698314297E-3</v>
      </c>
      <c r="Z1036" s="13">
        <f t="shared" si="389"/>
        <v>-1.6226301644075902E-2</v>
      </c>
      <c r="AA1036" s="13">
        <f t="shared" si="390"/>
        <v>1.1778145988585953E-2</v>
      </c>
      <c r="AB1036" s="13">
        <f t="shared" si="391"/>
        <v>-9.2441163037163543E-3</v>
      </c>
      <c r="AC1036" s="55"/>
      <c r="AD1036" s="14">
        <f t="shared" si="392"/>
        <v>-7.7429402682947747E-3</v>
      </c>
      <c r="AE1036" s="14">
        <f t="shared" si="393"/>
        <v>-1.7567083322750424E-2</v>
      </c>
      <c r="AF1036" s="14">
        <f t="shared" si="394"/>
        <v>-4.2455550735670021E-3</v>
      </c>
      <c r="AG1036" s="14">
        <f t="shared" si="395"/>
        <v>-1.9764120160514941E-2</v>
      </c>
      <c r="AH1036" s="14">
        <f t="shared" si="396"/>
        <v>-3.7846788854712841E-3</v>
      </c>
      <c r="AI1036" s="14">
        <f t="shared" si="397"/>
        <v>-8.3386933331182148E-3</v>
      </c>
      <c r="AJ1036" s="14">
        <f t="shared" si="398"/>
        <v>-6.2609756512692141E-3</v>
      </c>
      <c r="AK1036" s="14">
        <f t="shared" si="399"/>
        <v>-1.7565123103330263E-2</v>
      </c>
      <c r="AL1036" s="14">
        <f t="shared" si="400"/>
        <v>1.1420545363751809E-2</v>
      </c>
      <c r="AM1036" s="14">
        <f t="shared" si="401"/>
        <v>-1.0172653903696519E-2</v>
      </c>
    </row>
    <row r="1037" spans="1:39" x14ac:dyDescent="0.25">
      <c r="A1037" s="11">
        <v>44257</v>
      </c>
      <c r="B1037" s="12">
        <v>15277</v>
      </c>
      <c r="C1037" s="12">
        <v>3870.29</v>
      </c>
      <c r="D1037" s="12">
        <v>13358.790039</v>
      </c>
      <c r="E1037" s="12">
        <v>466.58999599999999</v>
      </c>
      <c r="F1037" s="12">
        <v>3094.530029</v>
      </c>
      <c r="G1037" s="12">
        <v>38.759998000000003</v>
      </c>
      <c r="H1037" s="12">
        <v>213.470001</v>
      </c>
      <c r="I1037" s="12">
        <v>2075.8400879999999</v>
      </c>
      <c r="J1037" s="12">
        <v>86.879997000000003</v>
      </c>
      <c r="K1037" s="12">
        <v>547.82000700000003</v>
      </c>
      <c r="L1037" s="12">
        <v>269.19000199999999</v>
      </c>
      <c r="M1037" s="12">
        <v>51.861190999999998</v>
      </c>
      <c r="N1037" s="12">
        <v>193.990005</v>
      </c>
      <c r="O1037" s="53"/>
      <c r="P1037" s="13">
        <f t="shared" si="379"/>
        <v>-5.0926228971656107E-3</v>
      </c>
      <c r="Q1037" s="13">
        <f t="shared" si="380"/>
        <v>-1.306620434127681E-2</v>
      </c>
      <c r="R1037" s="13">
        <f t="shared" si="381"/>
        <v>-2.7026402686618267E-2</v>
      </c>
      <c r="S1037" s="13">
        <f t="shared" si="382"/>
        <v>-3.8877781683085977E-2</v>
      </c>
      <c r="T1037" s="13">
        <f t="shared" si="383"/>
        <v>-2.8931704705070116E-2</v>
      </c>
      <c r="U1037" s="13">
        <f t="shared" si="384"/>
        <v>1.5480392955644628E-3</v>
      </c>
      <c r="V1037" s="13">
        <f t="shared" si="385"/>
        <v>-3.4993211997033757E-2</v>
      </c>
      <c r="W1037" s="13">
        <f t="shared" si="386"/>
        <v>-2.3667587539141888E-2</v>
      </c>
      <c r="X1037" s="13">
        <f t="shared" si="387"/>
        <v>-2.6243083318706839E-2</v>
      </c>
      <c r="Y1037" s="13">
        <f t="shared" si="388"/>
        <v>-4.9505302204123414E-2</v>
      </c>
      <c r="Z1037" s="13">
        <f t="shared" si="389"/>
        <v>-5.2490820219987189E-2</v>
      </c>
      <c r="AA1037" s="13">
        <f t="shared" si="390"/>
        <v>3.3795984361408848E-3</v>
      </c>
      <c r="AB1037" s="13">
        <f t="shared" si="391"/>
        <v>-1.8093762098722488E-2</v>
      </c>
      <c r="AC1037" s="55"/>
      <c r="AD1037" s="14">
        <f t="shared" si="392"/>
        <v>-4.0274466961547094E-2</v>
      </c>
      <c r="AE1037" s="14">
        <f t="shared" si="393"/>
        <v>-3.0094602023622411E-2</v>
      </c>
      <c r="AF1037" s="14">
        <f t="shared" si="394"/>
        <v>9.015585870835684E-4</v>
      </c>
      <c r="AG1037" s="14">
        <f t="shared" si="395"/>
        <v>-3.6048165425158388E-2</v>
      </c>
      <c r="AH1037" s="14">
        <f t="shared" si="396"/>
        <v>-2.4728319879671935E-2</v>
      </c>
      <c r="AI1037" s="14">
        <f t="shared" si="397"/>
        <v>-2.6928938535988552E-2</v>
      </c>
      <c r="AJ1037" s="14">
        <f t="shared" si="398"/>
        <v>-5.0644950085561198E-2</v>
      </c>
      <c r="AK1037" s="14">
        <f t="shared" si="399"/>
        <v>-5.3829641679241549E-2</v>
      </c>
      <c r="AL1037" s="14">
        <f t="shared" si="400"/>
        <v>3.0219978113067408E-3</v>
      </c>
      <c r="AM1037" s="14">
        <f t="shared" si="401"/>
        <v>-1.9022299698702654E-2</v>
      </c>
    </row>
    <row r="1038" spans="1:39" x14ac:dyDescent="0.25">
      <c r="A1038" s="11">
        <v>44258</v>
      </c>
      <c r="B1038" s="12">
        <v>15199.2</v>
      </c>
      <c r="C1038" s="12">
        <v>3819.72</v>
      </c>
      <c r="D1038" s="12">
        <v>12997.75</v>
      </c>
      <c r="E1038" s="12">
        <v>448.45001200000002</v>
      </c>
      <c r="F1038" s="12">
        <v>3005</v>
      </c>
      <c r="G1038" s="12">
        <v>38.82</v>
      </c>
      <c r="H1038" s="12">
        <v>206</v>
      </c>
      <c r="I1038" s="12">
        <v>2026.709961</v>
      </c>
      <c r="J1038" s="12">
        <v>84.599997999999999</v>
      </c>
      <c r="K1038" s="12">
        <v>520.70001200000002</v>
      </c>
      <c r="L1038" s="12">
        <v>255.05999800000001</v>
      </c>
      <c r="M1038" s="12">
        <v>52.036461000000003</v>
      </c>
      <c r="N1038" s="12">
        <v>190.479996</v>
      </c>
      <c r="O1038" s="53"/>
      <c r="P1038" s="13">
        <f t="shared" si="379"/>
        <v>-1.5777146165587785E-2</v>
      </c>
      <c r="Q1038" s="13">
        <f t="shared" si="380"/>
        <v>-1.3417213827191521E-2</v>
      </c>
      <c r="R1038" s="13">
        <f t="shared" si="381"/>
        <v>-2.1102134831028518E-2</v>
      </c>
      <c r="S1038" s="13">
        <f t="shared" si="382"/>
        <v>-2.0938819821014976E-2</v>
      </c>
      <c r="T1038" s="13">
        <f t="shared" si="383"/>
        <v>-9.1280971713810777E-3</v>
      </c>
      <c r="U1038" s="13">
        <f t="shared" si="384"/>
        <v>-2.2926326635754779E-2</v>
      </c>
      <c r="V1038" s="13">
        <f t="shared" si="385"/>
        <v>-3.252417475728131E-3</v>
      </c>
      <c r="W1038" s="13">
        <f t="shared" si="386"/>
        <v>1.104258992685736E-2</v>
      </c>
      <c r="X1038" s="13">
        <f t="shared" si="387"/>
        <v>9.4565014055913998E-4</v>
      </c>
      <c r="Y1038" s="13">
        <f t="shared" si="388"/>
        <v>-1.807183173254856E-2</v>
      </c>
      <c r="Z1038" s="13">
        <f t="shared" si="389"/>
        <v>-6.2691096704235116E-2</v>
      </c>
      <c r="AA1038" s="13">
        <f t="shared" si="390"/>
        <v>7.4855205852664142E-4</v>
      </c>
      <c r="AB1038" s="13">
        <f t="shared" si="391"/>
        <v>-9.4494437095637984E-4</v>
      </c>
      <c r="AC1038" s="55"/>
      <c r="AD1038" s="14">
        <f t="shared" si="392"/>
        <v>-2.2335505099476096E-2</v>
      </c>
      <c r="AE1038" s="14">
        <f t="shared" si="393"/>
        <v>-1.0290994489933373E-2</v>
      </c>
      <c r="AF1038" s="14">
        <f t="shared" si="394"/>
        <v>-2.3572807344235672E-2</v>
      </c>
      <c r="AG1038" s="14">
        <f t="shared" si="395"/>
        <v>-4.3073709038527579E-3</v>
      </c>
      <c r="AH1038" s="14">
        <f t="shared" si="396"/>
        <v>9.9818575863273116E-3</v>
      </c>
      <c r="AI1038" s="14">
        <f t="shared" si="397"/>
        <v>2.5979492327742688E-4</v>
      </c>
      <c r="AJ1038" s="14">
        <f t="shared" si="398"/>
        <v>-1.9211479613986344E-2</v>
      </c>
      <c r="AK1038" s="14">
        <f t="shared" si="399"/>
        <v>-6.4029918163489477E-2</v>
      </c>
      <c r="AL1038" s="14">
        <f t="shared" si="400"/>
        <v>3.909514336924975E-4</v>
      </c>
      <c r="AM1038" s="14">
        <f t="shared" si="401"/>
        <v>-1.8734819709365445E-3</v>
      </c>
    </row>
    <row r="1039" spans="1:39" x14ac:dyDescent="0.25">
      <c r="A1039" s="11">
        <v>44259</v>
      </c>
      <c r="B1039" s="12">
        <v>14959.4</v>
      </c>
      <c r="C1039" s="12">
        <v>3768.47</v>
      </c>
      <c r="D1039" s="12">
        <v>12723.469727</v>
      </c>
      <c r="E1039" s="12">
        <v>439.05999800000001</v>
      </c>
      <c r="F1039" s="12">
        <v>2977.570068</v>
      </c>
      <c r="G1039" s="12">
        <v>37.93</v>
      </c>
      <c r="H1039" s="12">
        <v>205.33000200000001</v>
      </c>
      <c r="I1039" s="12">
        <v>2049.0900879999999</v>
      </c>
      <c r="J1039" s="12">
        <v>84.68</v>
      </c>
      <c r="K1039" s="12">
        <v>511.290009</v>
      </c>
      <c r="L1039" s="12">
        <v>239.070007</v>
      </c>
      <c r="M1039" s="12">
        <v>52.075412999999998</v>
      </c>
      <c r="N1039" s="12">
        <v>190.300003</v>
      </c>
      <c r="O1039" s="53"/>
      <c r="P1039" s="13">
        <f t="shared" si="379"/>
        <v>1.9546238485500744E-2</v>
      </c>
      <c r="Q1039" s="13">
        <f t="shared" si="380"/>
        <v>1.9495975820425837E-2</v>
      </c>
      <c r="R1039" s="13">
        <f t="shared" si="381"/>
        <v>1.5458099733803854E-2</v>
      </c>
      <c r="S1039" s="13">
        <f t="shared" si="382"/>
        <v>4.0313146450658977E-3</v>
      </c>
      <c r="T1039" s="13">
        <f t="shared" si="383"/>
        <v>7.6874405898952336E-3</v>
      </c>
      <c r="U1039" s="13">
        <f t="shared" si="384"/>
        <v>4.2446638544687554E-2</v>
      </c>
      <c r="V1039" s="13">
        <f t="shared" si="385"/>
        <v>2.6445200151510306E-2</v>
      </c>
      <c r="W1039" s="13">
        <f t="shared" si="386"/>
        <v>2.9012853728664467E-2</v>
      </c>
      <c r="X1039" s="13">
        <f t="shared" si="387"/>
        <v>2.0547921587151574E-2</v>
      </c>
      <c r="Y1039" s="13">
        <f t="shared" si="388"/>
        <v>9.9747812596118202E-3</v>
      </c>
      <c r="Z1039" s="13">
        <f t="shared" si="389"/>
        <v>-8.367423522093187E-5</v>
      </c>
      <c r="AA1039" s="13">
        <f t="shared" si="390"/>
        <v>1.0097298700252333E-2</v>
      </c>
      <c r="AB1039" s="13">
        <f t="shared" si="391"/>
        <v>1.8234371756683521E-2</v>
      </c>
      <c r="AC1039" s="55"/>
      <c r="AD1039" s="14">
        <f t="shared" si="392"/>
        <v>2.6346293666047781E-3</v>
      </c>
      <c r="AE1039" s="14">
        <f t="shared" si="393"/>
        <v>6.5245432713429384E-3</v>
      </c>
      <c r="AF1039" s="14">
        <f t="shared" si="394"/>
        <v>4.1800157836206657E-2</v>
      </c>
      <c r="AG1039" s="14">
        <f t="shared" si="395"/>
        <v>2.5390246723385679E-2</v>
      </c>
      <c r="AH1039" s="14">
        <f t="shared" si="396"/>
        <v>2.795212138813442E-2</v>
      </c>
      <c r="AI1039" s="14">
        <f t="shared" si="397"/>
        <v>1.9862066369869862E-2</v>
      </c>
      <c r="AJ1039" s="14">
        <f t="shared" si="398"/>
        <v>8.8351333781740357E-3</v>
      </c>
      <c r="AK1039" s="14">
        <f t="shared" si="399"/>
        <v>-1.422495694475293E-3</v>
      </c>
      <c r="AL1039" s="14">
        <f t="shared" si="400"/>
        <v>9.7396980754181888E-3</v>
      </c>
      <c r="AM1039" s="14">
        <f t="shared" si="401"/>
        <v>1.7305834156703354E-2</v>
      </c>
    </row>
    <row r="1040" spans="1:39" x14ac:dyDescent="0.25">
      <c r="A1040" s="11">
        <v>44260</v>
      </c>
      <c r="B1040" s="12">
        <v>15251.8</v>
      </c>
      <c r="C1040" s="12">
        <v>3841.94</v>
      </c>
      <c r="D1040" s="12">
        <v>12920.150390999999</v>
      </c>
      <c r="E1040" s="12">
        <v>440.82998700000002</v>
      </c>
      <c r="F1040" s="12">
        <v>3000.459961</v>
      </c>
      <c r="G1040" s="12">
        <v>39.540000999999997</v>
      </c>
      <c r="H1040" s="12">
        <v>210.759995</v>
      </c>
      <c r="I1040" s="12">
        <v>2108.540039</v>
      </c>
      <c r="J1040" s="12">
        <v>86.419998000000007</v>
      </c>
      <c r="K1040" s="12">
        <v>516.39001499999995</v>
      </c>
      <c r="L1040" s="12">
        <v>239.050003</v>
      </c>
      <c r="M1040" s="12">
        <v>52.601233999999998</v>
      </c>
      <c r="N1040" s="12">
        <v>193.770004</v>
      </c>
      <c r="O1040" s="53"/>
      <c r="P1040" s="13">
        <f t="shared" si="379"/>
        <v>2.3997167547438192E-3</v>
      </c>
      <c r="Q1040" s="13">
        <f t="shared" si="380"/>
        <v>-5.3592716179846622E-3</v>
      </c>
      <c r="R1040" s="13">
        <f t="shared" si="381"/>
        <v>-2.4070171444492749E-2</v>
      </c>
      <c r="S1040" s="13">
        <f t="shared" si="382"/>
        <v>-4.4529581877105873E-2</v>
      </c>
      <c r="T1040" s="13">
        <f t="shared" si="383"/>
        <v>-1.6167524523084231E-2</v>
      </c>
      <c r="U1040" s="13">
        <f t="shared" si="384"/>
        <v>-5.0584217233562434E-4</v>
      </c>
      <c r="V1040" s="13">
        <f t="shared" si="385"/>
        <v>-1.4423961245586536E-2</v>
      </c>
      <c r="W1040" s="13">
        <f t="shared" si="386"/>
        <v>-4.0013465924039759E-2</v>
      </c>
      <c r="X1040" s="13">
        <f t="shared" si="387"/>
        <v>-1.48113750245632E-2</v>
      </c>
      <c r="Y1040" s="13">
        <f t="shared" si="388"/>
        <v>-4.4656223649095828E-2</v>
      </c>
      <c r="Z1040" s="13">
        <f t="shared" si="389"/>
        <v>-5.4214628058381509E-2</v>
      </c>
      <c r="AA1040" s="13">
        <f t="shared" si="390"/>
        <v>-7.4057197973720346E-4</v>
      </c>
      <c r="AB1040" s="13">
        <f t="shared" si="391"/>
        <v>-2.5390916542479935E-2</v>
      </c>
      <c r="AC1040" s="55"/>
      <c r="AD1040" s="14">
        <f t="shared" si="392"/>
        <v>-4.592626715556699E-2</v>
      </c>
      <c r="AE1040" s="14">
        <f t="shared" si="393"/>
        <v>-1.7330421841636526E-2</v>
      </c>
      <c r="AF1040" s="14">
        <f t="shared" si="394"/>
        <v>-1.1523228808165188E-3</v>
      </c>
      <c r="AG1040" s="14">
        <f t="shared" si="395"/>
        <v>-1.5478914673711163E-2</v>
      </c>
      <c r="AH1040" s="14">
        <f t="shared" si="396"/>
        <v>-4.107419826456981E-2</v>
      </c>
      <c r="AI1040" s="14">
        <f t="shared" si="397"/>
        <v>-1.5497230241844913E-2</v>
      </c>
      <c r="AJ1040" s="14">
        <f t="shared" si="398"/>
        <v>-4.5795871530533612E-2</v>
      </c>
      <c r="AK1040" s="14">
        <f t="shared" si="399"/>
        <v>-5.5553449517635869E-2</v>
      </c>
      <c r="AL1040" s="14">
        <f t="shared" si="400"/>
        <v>-1.0981726045713473E-3</v>
      </c>
      <c r="AM1040" s="14">
        <f t="shared" si="401"/>
        <v>-2.6319454142460102E-2</v>
      </c>
    </row>
    <row r="1041" spans="1:39" x14ac:dyDescent="0.25">
      <c r="A1041" s="11">
        <v>44263</v>
      </c>
      <c r="B1041" s="12">
        <v>15288.4</v>
      </c>
      <c r="C1041" s="12">
        <v>3821.35</v>
      </c>
      <c r="D1041" s="12">
        <v>12609.160156</v>
      </c>
      <c r="E1041" s="12">
        <v>421.20001200000002</v>
      </c>
      <c r="F1041" s="12">
        <v>2951.9499510000001</v>
      </c>
      <c r="G1041" s="12">
        <v>39.520000000000003</v>
      </c>
      <c r="H1041" s="12">
        <v>207.720001</v>
      </c>
      <c r="I1041" s="12">
        <v>2024.170044</v>
      </c>
      <c r="J1041" s="12">
        <v>85.139999000000003</v>
      </c>
      <c r="K1041" s="12">
        <v>493.32998700000002</v>
      </c>
      <c r="L1041" s="12">
        <v>226.08999600000001</v>
      </c>
      <c r="M1041" s="12">
        <v>52.562278999999997</v>
      </c>
      <c r="N1041" s="12">
        <v>188.85000600000001</v>
      </c>
      <c r="O1041" s="53"/>
      <c r="P1041" s="13">
        <f t="shared" si="379"/>
        <v>5.7036707569138034E-3</v>
      </c>
      <c r="Q1041" s="13">
        <f t="shared" si="380"/>
        <v>1.4154683554241432E-2</v>
      </c>
      <c r="R1041" s="13">
        <f t="shared" si="381"/>
        <v>3.6850999690006603E-2</v>
      </c>
      <c r="S1041" s="13">
        <f t="shared" si="382"/>
        <v>4.2687513028845769E-2</v>
      </c>
      <c r="T1041" s="13">
        <f t="shared" si="383"/>
        <v>3.7568437419622125E-2</v>
      </c>
      <c r="U1041" s="13">
        <f t="shared" si="384"/>
        <v>7.5908400809709953E-4</v>
      </c>
      <c r="V1041" s="13">
        <f t="shared" si="385"/>
        <v>1.8341989127951264E-2</v>
      </c>
      <c r="W1041" s="13">
        <f t="shared" si="386"/>
        <v>1.4094619710714351E-2</v>
      </c>
      <c r="X1041" s="13">
        <f t="shared" si="387"/>
        <v>3.875972561380947E-2</v>
      </c>
      <c r="Y1041" s="13">
        <f t="shared" si="388"/>
        <v>2.6574534987673371E-2</v>
      </c>
      <c r="Z1041" s="13">
        <f t="shared" si="389"/>
        <v>6.9308679186318223E-2</v>
      </c>
      <c r="AA1041" s="13">
        <f t="shared" si="390"/>
        <v>2.4083240378522941E-3</v>
      </c>
      <c r="AB1041" s="13">
        <f t="shared" si="391"/>
        <v>1.6626946784423113E-2</v>
      </c>
      <c r="AC1041" s="55"/>
      <c r="AD1041" s="14">
        <f t="shared" si="392"/>
        <v>4.1290827750384652E-2</v>
      </c>
      <c r="AE1041" s="14">
        <f t="shared" si="393"/>
        <v>3.6405540101069833E-2</v>
      </c>
      <c r="AF1041" s="14">
        <f t="shared" si="394"/>
        <v>1.1260329961620508E-4</v>
      </c>
      <c r="AG1041" s="14">
        <f t="shared" si="395"/>
        <v>1.7287035699826637E-2</v>
      </c>
      <c r="AH1041" s="14">
        <f t="shared" si="396"/>
        <v>1.3033887370184303E-2</v>
      </c>
      <c r="AI1041" s="14">
        <f t="shared" si="397"/>
        <v>3.8073870396527758E-2</v>
      </c>
      <c r="AJ1041" s="14">
        <f t="shared" si="398"/>
        <v>2.5434887106235586E-2</v>
      </c>
      <c r="AK1041" s="14">
        <f t="shared" si="399"/>
        <v>6.7969857727063862E-2</v>
      </c>
      <c r="AL1041" s="14">
        <f t="shared" si="400"/>
        <v>2.05072341301815E-3</v>
      </c>
      <c r="AM1041" s="14">
        <f t="shared" si="401"/>
        <v>1.5698409184442947E-2</v>
      </c>
    </row>
    <row r="1042" spans="1:39" x14ac:dyDescent="0.25">
      <c r="A1042" s="11">
        <v>44264</v>
      </c>
      <c r="B1042" s="12">
        <v>15375.6</v>
      </c>
      <c r="C1042" s="12">
        <v>3875.44</v>
      </c>
      <c r="D1042" s="12">
        <v>13073.820313</v>
      </c>
      <c r="E1042" s="12">
        <v>439.17999300000002</v>
      </c>
      <c r="F1042" s="12">
        <v>3062.8500979999999</v>
      </c>
      <c r="G1042" s="12">
        <v>39.549999</v>
      </c>
      <c r="H1042" s="12">
        <v>211.529999</v>
      </c>
      <c r="I1042" s="12">
        <v>2052.6999510000001</v>
      </c>
      <c r="J1042" s="12">
        <v>88.440002000000007</v>
      </c>
      <c r="K1042" s="12">
        <v>506.44000199999999</v>
      </c>
      <c r="L1042" s="12">
        <v>241.759995</v>
      </c>
      <c r="M1042" s="12">
        <v>52.688865999999997</v>
      </c>
      <c r="N1042" s="12">
        <v>191.990005</v>
      </c>
      <c r="O1042" s="53"/>
      <c r="P1042" s="13">
        <f t="shared" si="379"/>
        <v>9.5085720232055415E-3</v>
      </c>
      <c r="Q1042" s="13">
        <f t="shared" si="380"/>
        <v>6.0302830130256613E-3</v>
      </c>
      <c r="R1042" s="13">
        <f t="shared" si="381"/>
        <v>-3.8169677114474609E-4</v>
      </c>
      <c r="S1042" s="13">
        <f t="shared" si="382"/>
        <v>-4.9409878286509334E-3</v>
      </c>
      <c r="T1042" s="13">
        <f t="shared" si="383"/>
        <v>-1.7010969630547601E-3</v>
      </c>
      <c r="U1042" s="13">
        <f t="shared" si="384"/>
        <v>-5.3097093630772862E-3</v>
      </c>
      <c r="V1042" s="13">
        <f t="shared" si="385"/>
        <v>2.0328464143755109E-3</v>
      </c>
      <c r="W1042" s="13">
        <f t="shared" si="386"/>
        <v>1.1351283946126056E-3</v>
      </c>
      <c r="X1042" s="13">
        <f t="shared" si="387"/>
        <v>1.0854816579493054E-2</v>
      </c>
      <c r="Y1042" s="13">
        <f t="shared" si="388"/>
        <v>-3.7516645456454611E-3</v>
      </c>
      <c r="Z1042" s="13">
        <f t="shared" si="389"/>
        <v>1.2823130642436453E-3</v>
      </c>
      <c r="AA1042" s="13">
        <f t="shared" si="390"/>
        <v>1.3306321680941036E-2</v>
      </c>
      <c r="AB1042" s="13">
        <f t="shared" si="391"/>
        <v>-9.8442572570378584E-3</v>
      </c>
      <c r="AC1042" s="55"/>
      <c r="AD1042" s="14">
        <f t="shared" si="392"/>
        <v>-6.337673107112053E-3</v>
      </c>
      <c r="AE1042" s="14">
        <f t="shared" si="393"/>
        <v>-2.8639942816070553E-3</v>
      </c>
      <c r="AF1042" s="14">
        <f t="shared" si="394"/>
        <v>-5.9561900715581805E-3</v>
      </c>
      <c r="AG1042" s="14">
        <f t="shared" si="395"/>
        <v>9.7789298625088365E-4</v>
      </c>
      <c r="AH1042" s="14">
        <f t="shared" si="396"/>
        <v>7.4396054082557454E-5</v>
      </c>
      <c r="AI1042" s="14">
        <f t="shared" si="397"/>
        <v>1.0168961362211341E-2</v>
      </c>
      <c r="AJ1042" s="14">
        <f t="shared" si="398"/>
        <v>-4.8913124270832456E-3</v>
      </c>
      <c r="AK1042" s="14">
        <f t="shared" si="399"/>
        <v>-5.6508395010715796E-5</v>
      </c>
      <c r="AL1042" s="14">
        <f t="shared" si="400"/>
        <v>1.2948721056106892E-2</v>
      </c>
      <c r="AM1042" s="14">
        <f t="shared" si="401"/>
        <v>-1.0772794857018023E-2</v>
      </c>
    </row>
    <row r="1043" spans="1:39" x14ac:dyDescent="0.25">
      <c r="A1043" s="11">
        <v>44265</v>
      </c>
      <c r="B1043" s="12">
        <v>15521.8</v>
      </c>
      <c r="C1043" s="12">
        <v>3898.81</v>
      </c>
      <c r="D1043" s="12">
        <v>13068.830078000001</v>
      </c>
      <c r="E1043" s="12">
        <v>437.01001000000002</v>
      </c>
      <c r="F1043" s="12">
        <v>3057.639893</v>
      </c>
      <c r="G1043" s="12">
        <v>39.340000000000003</v>
      </c>
      <c r="H1043" s="12">
        <v>211.96000699999999</v>
      </c>
      <c r="I1043" s="12">
        <v>2055.030029</v>
      </c>
      <c r="J1043" s="12">
        <v>89.400002000000001</v>
      </c>
      <c r="K1043" s="12">
        <v>504.540009</v>
      </c>
      <c r="L1043" s="12">
        <v>242.070007</v>
      </c>
      <c r="M1043" s="12">
        <v>53.389961</v>
      </c>
      <c r="N1043" s="12">
        <v>190.10000600000001</v>
      </c>
      <c r="O1043" s="53"/>
      <c r="P1043" s="13">
        <f t="shared" si="379"/>
        <v>8.1305003285701005E-3</v>
      </c>
      <c r="Q1043" s="13">
        <f t="shared" si="380"/>
        <v>1.0395479646353678E-2</v>
      </c>
      <c r="R1043" s="13">
        <f t="shared" si="381"/>
        <v>2.5238666508890395E-2</v>
      </c>
      <c r="S1043" s="13">
        <f t="shared" si="382"/>
        <v>3.2150265848601478E-2</v>
      </c>
      <c r="T1043" s="13">
        <f t="shared" si="383"/>
        <v>1.8298490652247645E-2</v>
      </c>
      <c r="U1043" s="13">
        <f t="shared" si="384"/>
        <v>-1.7539349262836845E-2</v>
      </c>
      <c r="V1043" s="13">
        <f t="shared" si="385"/>
        <v>1.8824258672533567E-2</v>
      </c>
      <c r="W1043" s="13">
        <f t="shared" si="386"/>
        <v>2.9070130439441844E-2</v>
      </c>
      <c r="X1043" s="13">
        <f t="shared" si="387"/>
        <v>-5.5932884654741333E-4</v>
      </c>
      <c r="Y1043" s="13">
        <f t="shared" si="388"/>
        <v>3.6706680678716852E-2</v>
      </c>
      <c r="Z1043" s="13">
        <f t="shared" si="389"/>
        <v>4.8580966910122036E-2</v>
      </c>
      <c r="AA1043" s="13">
        <f t="shared" si="390"/>
        <v>-4.3772835870773408E-3</v>
      </c>
      <c r="AB1043" s="13">
        <f t="shared" si="391"/>
        <v>1.0099936556551059E-2</v>
      </c>
      <c r="AC1043" s="55"/>
      <c r="AD1043" s="14">
        <f t="shared" si="392"/>
        <v>3.0753580570140358E-2</v>
      </c>
      <c r="AE1043" s="14">
        <f t="shared" si="393"/>
        <v>1.713559333369535E-2</v>
      </c>
      <c r="AF1043" s="14">
        <f t="shared" si="394"/>
        <v>-1.8185829971317739E-2</v>
      </c>
      <c r="AG1043" s="14">
        <f t="shared" si="395"/>
        <v>1.776930524440894E-2</v>
      </c>
      <c r="AH1043" s="14">
        <f t="shared" si="396"/>
        <v>2.8009398098911797E-2</v>
      </c>
      <c r="AI1043" s="14">
        <f t="shared" si="397"/>
        <v>-1.2451840638291263E-3</v>
      </c>
      <c r="AJ1043" s="14">
        <f t="shared" si="398"/>
        <v>3.5567032797279068E-2</v>
      </c>
      <c r="AK1043" s="14">
        <f t="shared" si="399"/>
        <v>4.7242145450867676E-2</v>
      </c>
      <c r="AL1043" s="14">
        <f t="shared" si="400"/>
        <v>-4.7348842119114849E-3</v>
      </c>
      <c r="AM1043" s="14">
        <f t="shared" si="401"/>
        <v>9.1713989565708944E-3</v>
      </c>
    </row>
    <row r="1044" spans="1:39" x14ac:dyDescent="0.25">
      <c r="A1044" s="11">
        <v>44266</v>
      </c>
      <c r="B1044" s="12">
        <v>15648</v>
      </c>
      <c r="C1044" s="12">
        <v>3939.34</v>
      </c>
      <c r="D1044" s="12">
        <v>13398.669921999999</v>
      </c>
      <c r="E1044" s="12">
        <v>451.05999800000001</v>
      </c>
      <c r="F1044" s="12">
        <v>3113.5900879999999</v>
      </c>
      <c r="G1044" s="12">
        <v>38.650002000000001</v>
      </c>
      <c r="H1044" s="12">
        <v>215.949997</v>
      </c>
      <c r="I1044" s="12">
        <v>2114.7700199999999</v>
      </c>
      <c r="J1044" s="12">
        <v>89.349997999999999</v>
      </c>
      <c r="K1044" s="12">
        <v>523.05999799999995</v>
      </c>
      <c r="L1044" s="12">
        <v>253.83000200000001</v>
      </c>
      <c r="M1044" s="12">
        <v>53.156258000000001</v>
      </c>
      <c r="N1044" s="12">
        <v>192.020004</v>
      </c>
      <c r="O1044" s="53"/>
      <c r="P1044" s="13">
        <f t="shared" si="379"/>
        <v>4.2944785276073372E-3</v>
      </c>
      <c r="Q1044" s="13">
        <f t="shared" si="380"/>
        <v>1.0153985185334946E-3</v>
      </c>
      <c r="R1044" s="13">
        <f t="shared" si="381"/>
        <v>-5.8818950282966131E-3</v>
      </c>
      <c r="S1044" s="13">
        <f t="shared" si="382"/>
        <v>-1.4986941936713349E-2</v>
      </c>
      <c r="T1044" s="13">
        <f t="shared" si="383"/>
        <v>-7.7402924980020105E-3</v>
      </c>
      <c r="U1044" s="13">
        <f t="shared" si="384"/>
        <v>5.1745404825593866E-3</v>
      </c>
      <c r="V1044" s="13">
        <f t="shared" si="385"/>
        <v>-1.7318777735384816E-2</v>
      </c>
      <c r="W1044" s="13">
        <f t="shared" si="386"/>
        <v>-2.4990943459658022E-2</v>
      </c>
      <c r="X1044" s="13">
        <f t="shared" si="387"/>
        <v>-4.5886514737246697E-3</v>
      </c>
      <c r="Y1044" s="13">
        <f t="shared" si="388"/>
        <v>-9.6355638344951533E-3</v>
      </c>
      <c r="Z1044" s="13">
        <f t="shared" si="389"/>
        <v>-1.3709947494701558E-2</v>
      </c>
      <c r="AA1044" s="13">
        <f t="shared" si="390"/>
        <v>9.8920620033109419E-3</v>
      </c>
      <c r="AB1044" s="13">
        <f t="shared" si="391"/>
        <v>-2.0414529311227336E-2</v>
      </c>
      <c r="AC1044" s="55"/>
      <c r="AD1044" s="14">
        <f t="shared" si="392"/>
        <v>-1.638362721517447E-2</v>
      </c>
      <c r="AE1044" s="14">
        <f t="shared" si="393"/>
        <v>-8.9031898165543057E-3</v>
      </c>
      <c r="AF1044" s="14">
        <f t="shared" si="394"/>
        <v>4.5280597740784924E-3</v>
      </c>
      <c r="AG1044" s="14">
        <f t="shared" si="395"/>
        <v>-1.8373731163509443E-2</v>
      </c>
      <c r="AH1044" s="14">
        <f t="shared" si="396"/>
        <v>-2.6051675800188068E-2</v>
      </c>
      <c r="AI1044" s="14">
        <f t="shared" si="397"/>
        <v>-5.2745066910063832E-3</v>
      </c>
      <c r="AJ1044" s="14">
        <f t="shared" si="398"/>
        <v>-1.0775211715932938E-2</v>
      </c>
      <c r="AK1044" s="14">
        <f t="shared" si="399"/>
        <v>-1.5048768953955918E-2</v>
      </c>
      <c r="AL1044" s="14">
        <f t="shared" si="400"/>
        <v>9.5344613784767978E-3</v>
      </c>
      <c r="AM1044" s="14">
        <f t="shared" si="401"/>
        <v>-2.1343066911207503E-2</v>
      </c>
    </row>
    <row r="1045" spans="1:39" x14ac:dyDescent="0.25">
      <c r="A1045" s="11">
        <v>44267</v>
      </c>
      <c r="B1045" s="12">
        <v>15715.2</v>
      </c>
      <c r="C1045" s="12">
        <v>3943.34</v>
      </c>
      <c r="D1045" s="12">
        <v>13319.860352</v>
      </c>
      <c r="E1045" s="12">
        <v>444.29998799999998</v>
      </c>
      <c r="F1045" s="12">
        <v>3089.48999</v>
      </c>
      <c r="G1045" s="12">
        <v>38.849997999999999</v>
      </c>
      <c r="H1045" s="12">
        <v>212.21000699999999</v>
      </c>
      <c r="I1045" s="12">
        <v>2061.919922</v>
      </c>
      <c r="J1045" s="12">
        <v>88.940002000000007</v>
      </c>
      <c r="K1045" s="12">
        <v>518.02002000000005</v>
      </c>
      <c r="L1045" s="12">
        <v>250.35000600000001</v>
      </c>
      <c r="M1045" s="12">
        <v>53.682082999999999</v>
      </c>
      <c r="N1045" s="12">
        <v>188.10000600000001</v>
      </c>
      <c r="O1045" s="53"/>
      <c r="P1045" s="13">
        <f t="shared" si="379"/>
        <v>3.8370494807573596E-3</v>
      </c>
      <c r="Q1045" s="13">
        <f t="shared" si="380"/>
        <v>6.4919585934766211E-3</v>
      </c>
      <c r="R1045" s="13">
        <f t="shared" si="381"/>
        <v>1.0499329970753202E-2</v>
      </c>
      <c r="S1045" s="13">
        <f t="shared" si="382"/>
        <v>7.4049248004930401E-3</v>
      </c>
      <c r="T1045" s="13">
        <f t="shared" si="383"/>
        <v>-2.5279441025151117E-3</v>
      </c>
      <c r="U1045" s="13">
        <f t="shared" si="384"/>
        <v>1.4157117845926326E-2</v>
      </c>
      <c r="V1045" s="13">
        <f t="shared" si="385"/>
        <v>2.7802458910433092E-3</v>
      </c>
      <c r="W1045" s="13">
        <f t="shared" si="386"/>
        <v>2.216413911732884E-3</v>
      </c>
      <c r="X1045" s="13">
        <f t="shared" si="387"/>
        <v>4.1600628702480602E-3</v>
      </c>
      <c r="Y1045" s="13">
        <f t="shared" si="388"/>
        <v>4.3048143197244038E-3</v>
      </c>
      <c r="Z1045" s="13">
        <f t="shared" si="389"/>
        <v>-1.4779708054011298E-3</v>
      </c>
      <c r="AA1045" s="13">
        <f t="shared" si="390"/>
        <v>3.6276535692558731E-4</v>
      </c>
      <c r="AB1045" s="13">
        <f t="shared" si="391"/>
        <v>1.2067990045678156E-2</v>
      </c>
      <c r="AC1045" s="55"/>
      <c r="AD1045" s="14">
        <f t="shared" si="392"/>
        <v>6.0082395220319206E-3</v>
      </c>
      <c r="AE1045" s="14">
        <f t="shared" si="393"/>
        <v>-3.6908414210674069E-3</v>
      </c>
      <c r="AF1045" s="14">
        <f t="shared" si="394"/>
        <v>1.3510637137445431E-2</v>
      </c>
      <c r="AG1045" s="14">
        <f t="shared" si="395"/>
        <v>1.7252924629186819E-3</v>
      </c>
      <c r="AH1045" s="14">
        <f t="shared" si="396"/>
        <v>1.1556815712028359E-3</v>
      </c>
      <c r="AI1045" s="14">
        <f t="shared" si="397"/>
        <v>3.4742076529663472E-3</v>
      </c>
      <c r="AJ1045" s="14">
        <f t="shared" si="398"/>
        <v>3.1651664382866197E-3</v>
      </c>
      <c r="AK1045" s="14">
        <f t="shared" si="399"/>
        <v>-2.8167922646554909E-3</v>
      </c>
      <c r="AL1045" s="14">
        <f t="shared" si="400"/>
        <v>5.1647320914433958E-6</v>
      </c>
      <c r="AM1045" s="14">
        <f t="shared" si="401"/>
        <v>1.1139452445697992E-2</v>
      </c>
    </row>
    <row r="1046" spans="1:39" x14ac:dyDescent="0.25">
      <c r="A1046" s="11">
        <v>44270</v>
      </c>
      <c r="B1046" s="12">
        <v>15775.5</v>
      </c>
      <c r="C1046" s="12">
        <v>3968.94</v>
      </c>
      <c r="D1046" s="12">
        <v>13459.709961</v>
      </c>
      <c r="E1046" s="12">
        <v>447.58999599999999</v>
      </c>
      <c r="F1046" s="12">
        <v>3081.679932</v>
      </c>
      <c r="G1046" s="12">
        <v>39.400002000000001</v>
      </c>
      <c r="H1046" s="12">
        <v>212.800003</v>
      </c>
      <c r="I1046" s="12">
        <v>2066.48999</v>
      </c>
      <c r="J1046" s="12">
        <v>89.309997999999993</v>
      </c>
      <c r="K1046" s="12">
        <v>520.25</v>
      </c>
      <c r="L1046" s="12">
        <v>249.979996</v>
      </c>
      <c r="M1046" s="12">
        <v>53.701557000000001</v>
      </c>
      <c r="N1046" s="12">
        <v>190.36999499999999</v>
      </c>
      <c r="O1046" s="53"/>
      <c r="P1046" s="13">
        <f t="shared" si="379"/>
        <v>-6.7319577826376875E-3</v>
      </c>
      <c r="Q1046" s="13">
        <f t="shared" si="380"/>
        <v>-1.5696886322292825E-3</v>
      </c>
      <c r="R1046" s="13">
        <f t="shared" si="381"/>
        <v>8.8117441121426943E-4</v>
      </c>
      <c r="S1046" s="13">
        <f t="shared" si="382"/>
        <v>6.5908823395597338E-3</v>
      </c>
      <c r="T1046" s="13">
        <f t="shared" si="383"/>
        <v>3.3034498145929625E-3</v>
      </c>
      <c r="U1046" s="13">
        <f t="shared" si="384"/>
        <v>-1.3705608441339723E-2</v>
      </c>
      <c r="V1046" s="13">
        <f t="shared" si="385"/>
        <v>7.8947038360708266E-3</v>
      </c>
      <c r="W1046" s="13">
        <f t="shared" si="386"/>
        <v>1.2596252643836792E-2</v>
      </c>
      <c r="X1046" s="13">
        <f t="shared" si="387"/>
        <v>8.9576757128595474E-4</v>
      </c>
      <c r="Y1046" s="13">
        <f t="shared" si="388"/>
        <v>7.2657933685729148E-3</v>
      </c>
      <c r="Z1046" s="13">
        <f t="shared" si="389"/>
        <v>-2.6802064594000363E-3</v>
      </c>
      <c r="AA1046" s="13">
        <f t="shared" si="390"/>
        <v>1.740701857117477E-2</v>
      </c>
      <c r="AB1046" s="13">
        <f t="shared" si="391"/>
        <v>3.9922782999497475E-3</v>
      </c>
      <c r="AC1046" s="55"/>
      <c r="AD1046" s="14">
        <f t="shared" si="392"/>
        <v>5.1941970610986142E-3</v>
      </c>
      <c r="AE1046" s="14">
        <f t="shared" si="393"/>
        <v>2.1405524960406673E-3</v>
      </c>
      <c r="AF1046" s="14">
        <f t="shared" si="394"/>
        <v>-1.4352089149820618E-2</v>
      </c>
      <c r="AG1046" s="14">
        <f t="shared" si="395"/>
        <v>6.8397504079461997E-3</v>
      </c>
      <c r="AH1046" s="14">
        <f t="shared" si="396"/>
        <v>1.1535520303306743E-2</v>
      </c>
      <c r="AI1046" s="14">
        <f t="shared" si="397"/>
        <v>2.0991235400424164E-4</v>
      </c>
      <c r="AJ1046" s="14">
        <f t="shared" si="398"/>
        <v>6.1261454871351304E-3</v>
      </c>
      <c r="AK1046" s="14">
        <f t="shared" si="399"/>
        <v>-4.019027918654397E-3</v>
      </c>
      <c r="AL1046" s="14">
        <f t="shared" si="400"/>
        <v>1.7049417946340628E-2</v>
      </c>
      <c r="AM1046" s="14">
        <f t="shared" si="401"/>
        <v>3.0637406999695829E-3</v>
      </c>
    </row>
    <row r="1047" spans="1:39" x14ac:dyDescent="0.25">
      <c r="A1047" s="11">
        <v>44271</v>
      </c>
      <c r="B1047" s="12">
        <v>15669.3</v>
      </c>
      <c r="C1047" s="12">
        <v>3962.71</v>
      </c>
      <c r="D1047" s="12">
        <v>13471.570313</v>
      </c>
      <c r="E1047" s="12">
        <v>450.540009</v>
      </c>
      <c r="F1047" s="12">
        <v>3091.860107</v>
      </c>
      <c r="G1047" s="12">
        <v>38.860000999999997</v>
      </c>
      <c r="H1047" s="12">
        <v>214.479996</v>
      </c>
      <c r="I1047" s="12">
        <v>2092.5200199999999</v>
      </c>
      <c r="J1047" s="12">
        <v>89.389999000000003</v>
      </c>
      <c r="K1047" s="12">
        <v>524.03002900000001</v>
      </c>
      <c r="L1047" s="12">
        <v>249.30999800000001</v>
      </c>
      <c r="M1047" s="12">
        <v>54.636341000000002</v>
      </c>
      <c r="N1047" s="12">
        <v>191.13000500000001</v>
      </c>
      <c r="O1047" s="53"/>
      <c r="P1047" s="13">
        <f t="shared" si="379"/>
        <v>3.9503998264123208E-3</v>
      </c>
      <c r="Q1047" s="13">
        <f t="shared" si="380"/>
        <v>2.8793426720601367E-3</v>
      </c>
      <c r="R1047" s="13">
        <f t="shared" si="381"/>
        <v>3.9809673819724001E-3</v>
      </c>
      <c r="S1047" s="13">
        <f t="shared" si="382"/>
        <v>1.043194812028414E-3</v>
      </c>
      <c r="T1047" s="13">
        <f t="shared" si="383"/>
        <v>1.4188828563322931E-2</v>
      </c>
      <c r="U1047" s="13">
        <f t="shared" si="384"/>
        <v>5.1466802587074589E-4</v>
      </c>
      <c r="V1047" s="13">
        <f t="shared" si="385"/>
        <v>-6.340922348767708E-3</v>
      </c>
      <c r="W1047" s="13">
        <f t="shared" si="386"/>
        <v>-6.8813774121023741E-4</v>
      </c>
      <c r="X1047" s="13">
        <f t="shared" si="387"/>
        <v>-8.8376888783722185E-3</v>
      </c>
      <c r="Y1047" s="13">
        <f t="shared" si="388"/>
        <v>7.8234638725271921E-4</v>
      </c>
      <c r="Z1047" s="13">
        <f t="shared" si="389"/>
        <v>8.663924500933895E-3</v>
      </c>
      <c r="AA1047" s="13">
        <f t="shared" si="390"/>
        <v>-6.4159494135963557E-3</v>
      </c>
      <c r="AB1047" s="13">
        <f t="shared" si="391"/>
        <v>-2.0404959441089332E-3</v>
      </c>
      <c r="AC1047" s="55"/>
      <c r="AD1047" s="14">
        <f t="shared" si="392"/>
        <v>-3.5349046643270575E-4</v>
      </c>
      <c r="AE1047" s="14">
        <f t="shared" si="393"/>
        <v>1.3025931244770635E-2</v>
      </c>
      <c r="AF1047" s="14">
        <f t="shared" si="394"/>
        <v>-1.3181268261014856E-4</v>
      </c>
      <c r="AG1047" s="14">
        <f t="shared" si="395"/>
        <v>-7.3958757768923349E-3</v>
      </c>
      <c r="AH1047" s="14">
        <f t="shared" si="396"/>
        <v>-1.7488700817402856E-3</v>
      </c>
      <c r="AI1047" s="14">
        <f t="shared" si="397"/>
        <v>-9.5235440956539311E-3</v>
      </c>
      <c r="AJ1047" s="14">
        <f t="shared" si="398"/>
        <v>-3.573014941850648E-4</v>
      </c>
      <c r="AK1047" s="14">
        <f t="shared" si="399"/>
        <v>7.3251030416795343E-3</v>
      </c>
      <c r="AL1047" s="14">
        <f t="shared" si="400"/>
        <v>-6.7735500384304998E-3</v>
      </c>
      <c r="AM1047" s="14">
        <f t="shared" si="401"/>
        <v>-2.9690335440890978E-3</v>
      </c>
    </row>
    <row r="1048" spans="1:39" x14ac:dyDescent="0.25">
      <c r="A1048" s="11">
        <v>44272</v>
      </c>
      <c r="B1048" s="12">
        <v>15731.2</v>
      </c>
      <c r="C1048" s="12">
        <v>3974.12</v>
      </c>
      <c r="D1048" s="12">
        <v>13525.200194999999</v>
      </c>
      <c r="E1048" s="12">
        <v>451.01001000000002</v>
      </c>
      <c r="F1048" s="12">
        <v>3135.7299800000001</v>
      </c>
      <c r="G1048" s="12">
        <v>38.880001</v>
      </c>
      <c r="H1048" s="12">
        <v>213.11999499999999</v>
      </c>
      <c r="I1048" s="12">
        <v>2091.080078</v>
      </c>
      <c r="J1048" s="12">
        <v>88.599997999999999</v>
      </c>
      <c r="K1048" s="12">
        <v>524.44000200000005</v>
      </c>
      <c r="L1048" s="12">
        <v>251.470001</v>
      </c>
      <c r="M1048" s="12">
        <v>54.285797000000002</v>
      </c>
      <c r="N1048" s="12">
        <v>190.740005</v>
      </c>
      <c r="O1048" s="53"/>
      <c r="P1048" s="13">
        <f t="shared" si="379"/>
        <v>-9.0330044751830707E-3</v>
      </c>
      <c r="Q1048" s="13">
        <f t="shared" si="380"/>
        <v>-1.4760500437832724E-2</v>
      </c>
      <c r="R1048" s="13">
        <f t="shared" si="381"/>
        <v>-3.0242086409279945E-2</v>
      </c>
      <c r="S1048" s="13">
        <f t="shared" si="382"/>
        <v>-2.6230054184384954E-2</v>
      </c>
      <c r="T1048" s="13">
        <f t="shared" si="383"/>
        <v>-3.4358822566731395E-2</v>
      </c>
      <c r="U1048" s="13">
        <f t="shared" si="384"/>
        <v>-1.7746964564121281E-2</v>
      </c>
      <c r="V1048" s="13">
        <f t="shared" si="385"/>
        <v>-1.7079575288090565E-2</v>
      </c>
      <c r="W1048" s="13">
        <f t="shared" si="386"/>
        <v>-2.6235297049202688E-2</v>
      </c>
      <c r="X1048" s="13">
        <f t="shared" si="387"/>
        <v>-7.6749437398406783E-3</v>
      </c>
      <c r="Y1048" s="13">
        <f t="shared" si="388"/>
        <v>-3.7468524378504675E-2</v>
      </c>
      <c r="Z1048" s="13">
        <f t="shared" si="389"/>
        <v>-5.193461227210161E-2</v>
      </c>
      <c r="AA1048" s="13">
        <f t="shared" si="390"/>
        <v>3.0492506170627376E-3</v>
      </c>
      <c r="AB1048" s="13">
        <f t="shared" si="391"/>
        <v>-1.1638885088631534E-2</v>
      </c>
      <c r="AC1048" s="55"/>
      <c r="AD1048" s="14">
        <f t="shared" si="392"/>
        <v>-2.7626739462846075E-2</v>
      </c>
      <c r="AE1048" s="14">
        <f t="shared" si="393"/>
        <v>-3.5521719885283687E-2</v>
      </c>
      <c r="AF1048" s="14">
        <f t="shared" si="394"/>
        <v>-1.8393445272602175E-2</v>
      </c>
      <c r="AG1048" s="14">
        <f t="shared" si="395"/>
        <v>-1.8134528716215192E-2</v>
      </c>
      <c r="AH1048" s="14">
        <f t="shared" si="396"/>
        <v>-2.7296029389732735E-2</v>
      </c>
      <c r="AI1048" s="14">
        <f t="shared" si="397"/>
        <v>-8.3607989571223909E-3</v>
      </c>
      <c r="AJ1048" s="14">
        <f t="shared" si="398"/>
        <v>-3.860817225994246E-2</v>
      </c>
      <c r="AK1048" s="14">
        <f t="shared" si="399"/>
        <v>-5.3273433731355971E-2</v>
      </c>
      <c r="AL1048" s="14">
        <f t="shared" si="400"/>
        <v>2.6916499922285935E-3</v>
      </c>
      <c r="AM1048" s="14">
        <f t="shared" si="401"/>
        <v>-1.2567422688611699E-2</v>
      </c>
    </row>
    <row r="1049" spans="1:39" x14ac:dyDescent="0.25">
      <c r="A1049" s="11">
        <v>44273</v>
      </c>
      <c r="B1049" s="12">
        <v>15589.1</v>
      </c>
      <c r="C1049" s="12">
        <v>3915.46</v>
      </c>
      <c r="D1049" s="12">
        <v>13116.169921999999</v>
      </c>
      <c r="E1049" s="12">
        <v>439.17999300000002</v>
      </c>
      <c r="F1049" s="12">
        <v>3027.98999</v>
      </c>
      <c r="G1049" s="12">
        <v>38.189999</v>
      </c>
      <c r="H1049" s="12">
        <v>209.479996</v>
      </c>
      <c r="I1049" s="12">
        <v>2036.219971</v>
      </c>
      <c r="J1049" s="12">
        <v>87.919998000000007</v>
      </c>
      <c r="K1049" s="12">
        <v>504.790009</v>
      </c>
      <c r="L1049" s="12">
        <v>238.41000399999999</v>
      </c>
      <c r="M1049" s="12">
        <v>54.451327999999997</v>
      </c>
      <c r="N1049" s="12">
        <v>188.520004</v>
      </c>
      <c r="O1049" s="53"/>
      <c r="P1049" s="13">
        <f t="shared" si="379"/>
        <v>-1.7191499188535797E-3</v>
      </c>
      <c r="Q1049" s="13">
        <f t="shared" si="380"/>
        <v>-6.0273888636330764E-4</v>
      </c>
      <c r="R1049" s="13">
        <f t="shared" si="381"/>
        <v>7.5532958622188673E-3</v>
      </c>
      <c r="S1049" s="13">
        <f t="shared" si="382"/>
        <v>5.2825880891163024E-3</v>
      </c>
      <c r="T1049" s="13">
        <f t="shared" si="383"/>
        <v>1.5511930737921675E-2</v>
      </c>
      <c r="U1049" s="13">
        <f t="shared" si="384"/>
        <v>-5.2372350153773173E-4</v>
      </c>
      <c r="V1049" s="13">
        <f t="shared" si="385"/>
        <v>1.2984538151318281E-2</v>
      </c>
      <c r="W1049" s="13">
        <f t="shared" si="386"/>
        <v>3.4279105889389871E-3</v>
      </c>
      <c r="X1049" s="13">
        <f t="shared" si="387"/>
        <v>0</v>
      </c>
      <c r="Y1049" s="13">
        <f t="shared" si="388"/>
        <v>1.4639719226297032E-2</v>
      </c>
      <c r="Z1049" s="13">
        <f t="shared" si="389"/>
        <v>1.2038064476522559E-2</v>
      </c>
      <c r="AA1049" s="13">
        <f t="shared" si="390"/>
        <v>-1.3054355625633174E-2</v>
      </c>
      <c r="AB1049" s="13">
        <f t="shared" si="391"/>
        <v>1.8724798032573764E-2</v>
      </c>
      <c r="AC1049" s="55"/>
      <c r="AD1049" s="14">
        <f t="shared" si="392"/>
        <v>3.8859028106551828E-3</v>
      </c>
      <c r="AE1049" s="14">
        <f t="shared" si="393"/>
        <v>1.434903341936938E-2</v>
      </c>
      <c r="AF1049" s="14">
        <f t="shared" si="394"/>
        <v>-1.1702042100186262E-3</v>
      </c>
      <c r="AG1049" s="14">
        <f t="shared" si="395"/>
        <v>1.1929584723193654E-2</v>
      </c>
      <c r="AH1049" s="14">
        <f t="shared" si="396"/>
        <v>2.367178248408939E-3</v>
      </c>
      <c r="AI1049" s="14">
        <f t="shared" si="397"/>
        <v>-6.858552172817131E-4</v>
      </c>
      <c r="AJ1049" s="14">
        <f t="shared" si="398"/>
        <v>1.3500071344859248E-2</v>
      </c>
      <c r="AK1049" s="14">
        <f t="shared" si="399"/>
        <v>1.0699243017268198E-2</v>
      </c>
      <c r="AL1049" s="14">
        <f t="shared" si="400"/>
        <v>-1.3411956250467318E-2</v>
      </c>
      <c r="AM1049" s="14">
        <f t="shared" si="401"/>
        <v>1.7796260432593598E-2</v>
      </c>
    </row>
    <row r="1050" spans="1:39" x14ac:dyDescent="0.25">
      <c r="A1050" s="11">
        <v>44274</v>
      </c>
      <c r="B1050" s="12">
        <v>15562.3</v>
      </c>
      <c r="C1050" s="12">
        <v>3913.1</v>
      </c>
      <c r="D1050" s="12">
        <v>13215.240234000001</v>
      </c>
      <c r="E1050" s="12">
        <v>441.5</v>
      </c>
      <c r="F1050" s="12">
        <v>3074.959961</v>
      </c>
      <c r="G1050" s="12">
        <v>38.169998</v>
      </c>
      <c r="H1050" s="12">
        <v>212.199997</v>
      </c>
      <c r="I1050" s="12">
        <v>2043.1999510000001</v>
      </c>
      <c r="J1050" s="12">
        <v>87.919998000000007</v>
      </c>
      <c r="K1050" s="12">
        <v>512.17999299999997</v>
      </c>
      <c r="L1050" s="12">
        <v>241.279999</v>
      </c>
      <c r="M1050" s="12">
        <v>53.740501000000002</v>
      </c>
      <c r="N1050" s="12">
        <v>192.050003</v>
      </c>
      <c r="O1050" s="53"/>
      <c r="P1050" s="13">
        <f t="shared" si="379"/>
        <v>-6.8755903690320697E-4</v>
      </c>
      <c r="Q1050" s="13">
        <f t="shared" si="380"/>
        <v>7.0251207482558975E-3</v>
      </c>
      <c r="R1050" s="13">
        <f t="shared" si="381"/>
        <v>1.2281260281779449E-2</v>
      </c>
      <c r="S1050" s="13">
        <f t="shared" si="382"/>
        <v>2.4711220838052217E-2</v>
      </c>
      <c r="T1050" s="13">
        <f t="shared" si="383"/>
        <v>1.1678251572525111E-2</v>
      </c>
      <c r="U1050" s="13">
        <f t="shared" si="384"/>
        <v>1.5719675961207713E-3</v>
      </c>
      <c r="V1050" s="13">
        <f t="shared" si="385"/>
        <v>1.3996234882133418E-2</v>
      </c>
      <c r="W1050" s="13">
        <f t="shared" si="386"/>
        <v>-2.2562573955348109E-3</v>
      </c>
      <c r="X1050" s="13">
        <f t="shared" si="387"/>
        <v>1.285265042885908E-2</v>
      </c>
      <c r="Y1050" s="13">
        <f t="shared" si="388"/>
        <v>2.1340138524309937E-2</v>
      </c>
      <c r="Z1050" s="13">
        <f t="shared" si="389"/>
        <v>1.2868849522831738E-2</v>
      </c>
      <c r="AA1050" s="13">
        <f t="shared" si="390"/>
        <v>8.6972021343827421E-3</v>
      </c>
      <c r="AB1050" s="13">
        <f t="shared" si="391"/>
        <v>1.2496714202081982E-2</v>
      </c>
      <c r="AC1050" s="55"/>
      <c r="AD1050" s="14">
        <f t="shared" si="392"/>
        <v>2.3314535559591096E-2</v>
      </c>
      <c r="AE1050" s="14">
        <f t="shared" si="393"/>
        <v>1.0515354253972816E-2</v>
      </c>
      <c r="AF1050" s="14">
        <f t="shared" si="394"/>
        <v>9.2548688763987685E-4</v>
      </c>
      <c r="AG1050" s="14">
        <f t="shared" si="395"/>
        <v>1.2941281454008791E-2</v>
      </c>
      <c r="AH1050" s="14">
        <f t="shared" si="396"/>
        <v>-3.316989736064859E-3</v>
      </c>
      <c r="AI1050" s="14">
        <f t="shared" si="397"/>
        <v>1.2166795211577368E-2</v>
      </c>
      <c r="AJ1050" s="14">
        <f t="shared" si="398"/>
        <v>2.0200490642872153E-2</v>
      </c>
      <c r="AK1050" s="14">
        <f t="shared" si="399"/>
        <v>1.1530028063577377E-2</v>
      </c>
      <c r="AL1050" s="14">
        <f t="shared" si="400"/>
        <v>8.3396015095485981E-3</v>
      </c>
      <c r="AM1050" s="14">
        <f t="shared" si="401"/>
        <v>1.1568176602101818E-2</v>
      </c>
    </row>
    <row r="1051" spans="1:39" x14ac:dyDescent="0.25">
      <c r="A1051" s="11">
        <v>44277</v>
      </c>
      <c r="B1051" s="12">
        <v>15551.6</v>
      </c>
      <c r="C1051" s="12">
        <v>3940.59</v>
      </c>
      <c r="D1051" s="12">
        <v>13377.540039</v>
      </c>
      <c r="E1051" s="12">
        <v>452.41000400000001</v>
      </c>
      <c r="F1051" s="12">
        <v>3110.8701169999999</v>
      </c>
      <c r="G1051" s="12">
        <v>38.229999999999997</v>
      </c>
      <c r="H1051" s="12">
        <v>215.16999799999999</v>
      </c>
      <c r="I1051" s="12">
        <v>2038.589966</v>
      </c>
      <c r="J1051" s="12">
        <v>89.050003000000004</v>
      </c>
      <c r="K1051" s="12">
        <v>523.10998500000005</v>
      </c>
      <c r="L1051" s="12">
        <v>244.384995</v>
      </c>
      <c r="M1051" s="12">
        <v>54.207892999999999</v>
      </c>
      <c r="N1051" s="12">
        <v>194.449997</v>
      </c>
      <c r="O1051" s="53"/>
      <c r="P1051" s="13">
        <f t="shared" si="379"/>
        <v>-1.3188353609917991E-2</v>
      </c>
      <c r="Q1051" s="13">
        <f t="shared" si="380"/>
        <v>-7.6308370066411335E-3</v>
      </c>
      <c r="R1051" s="13">
        <f t="shared" si="381"/>
        <v>-1.1200851842952164E-2</v>
      </c>
      <c r="S1051" s="13">
        <f t="shared" si="382"/>
        <v>1.7218911896563549E-2</v>
      </c>
      <c r="T1051" s="13">
        <f t="shared" si="383"/>
        <v>8.5602683488699149E-3</v>
      </c>
      <c r="U1051" s="13">
        <f t="shared" si="384"/>
        <v>-2.5895840962594785E-2</v>
      </c>
      <c r="V1051" s="13">
        <f t="shared" si="385"/>
        <v>-7.9006367792966437E-4</v>
      </c>
      <c r="W1051" s="13">
        <f t="shared" si="386"/>
        <v>7.0489874077992454E-3</v>
      </c>
      <c r="X1051" s="13">
        <f t="shared" si="387"/>
        <v>6.4008981560617073E-3</v>
      </c>
      <c r="Y1051" s="13">
        <f t="shared" si="388"/>
        <v>2.2901573939560604E-2</v>
      </c>
      <c r="Z1051" s="13">
        <f t="shared" si="389"/>
        <v>-2.5164842874252358E-3</v>
      </c>
      <c r="AA1051" s="13">
        <f t="shared" si="390"/>
        <v>6.2870733603315188E-3</v>
      </c>
      <c r="AB1051" s="13">
        <f t="shared" si="391"/>
        <v>9.3082953351755204E-3</v>
      </c>
      <c r="AC1051" s="55"/>
      <c r="AD1051" s="14">
        <f t="shared" si="392"/>
        <v>1.5822226618102429E-2</v>
      </c>
      <c r="AE1051" s="14">
        <f t="shared" si="393"/>
        <v>7.3973710303176198E-3</v>
      </c>
      <c r="AF1051" s="14">
        <f t="shared" si="394"/>
        <v>-2.6542321671075678E-2</v>
      </c>
      <c r="AG1051" s="14">
        <f t="shared" si="395"/>
        <v>-1.8450171060542917E-3</v>
      </c>
      <c r="AH1051" s="14">
        <f t="shared" si="396"/>
        <v>5.9882550672691968E-3</v>
      </c>
      <c r="AI1051" s="14">
        <f t="shared" si="397"/>
        <v>5.7150429387799939E-3</v>
      </c>
      <c r="AJ1051" s="14">
        <f t="shared" si="398"/>
        <v>2.176192605812282E-2</v>
      </c>
      <c r="AK1051" s="14">
        <f t="shared" si="399"/>
        <v>-3.8553057466795969E-3</v>
      </c>
      <c r="AL1051" s="14">
        <f t="shared" si="400"/>
        <v>5.9294727354973747E-3</v>
      </c>
      <c r="AM1051" s="14">
        <f t="shared" si="401"/>
        <v>8.3797577351953558E-3</v>
      </c>
    </row>
    <row r="1052" spans="1:39" x14ac:dyDescent="0.25">
      <c r="A1052" s="11">
        <v>44278</v>
      </c>
      <c r="B1052" s="12">
        <v>15346.5</v>
      </c>
      <c r="C1052" s="12">
        <v>3910.52</v>
      </c>
      <c r="D1052" s="12">
        <v>13227.700194999999</v>
      </c>
      <c r="E1052" s="12">
        <v>460.20001200000002</v>
      </c>
      <c r="F1052" s="12">
        <v>3137.5</v>
      </c>
      <c r="G1052" s="12">
        <v>37.240001999999997</v>
      </c>
      <c r="H1052" s="12">
        <v>215</v>
      </c>
      <c r="I1052" s="12">
        <v>2052.959961</v>
      </c>
      <c r="J1052" s="12">
        <v>89.620002999999997</v>
      </c>
      <c r="K1052" s="12">
        <v>535.09002699999996</v>
      </c>
      <c r="L1052" s="12">
        <v>243.770004</v>
      </c>
      <c r="M1052" s="12">
        <v>54.548701999999999</v>
      </c>
      <c r="N1052" s="12">
        <v>196.259995</v>
      </c>
      <c r="O1052" s="53"/>
      <c r="P1052" s="13">
        <f t="shared" si="379"/>
        <v>-4.554784478545626E-3</v>
      </c>
      <c r="Q1052" s="13">
        <f t="shared" si="380"/>
        <v>-5.4673035811094728E-3</v>
      </c>
      <c r="R1052" s="13">
        <f t="shared" si="381"/>
        <v>-2.0094993315653897E-2</v>
      </c>
      <c r="S1052" s="13">
        <f t="shared" si="382"/>
        <v>-1.8883098160371148E-2</v>
      </c>
      <c r="T1052" s="13">
        <f t="shared" si="383"/>
        <v>-1.6073285099601597E-2</v>
      </c>
      <c r="U1052" s="13">
        <f t="shared" si="384"/>
        <v>9.1299672862532599E-3</v>
      </c>
      <c r="V1052" s="13">
        <f t="shared" si="385"/>
        <v>-2.5441865116279105E-2</v>
      </c>
      <c r="W1052" s="13">
        <f t="shared" si="386"/>
        <v>-3.8480545895069884E-3</v>
      </c>
      <c r="X1052" s="13">
        <f t="shared" si="387"/>
        <v>-1.0042423230001485E-2</v>
      </c>
      <c r="Y1052" s="13">
        <f t="shared" si="388"/>
        <v>-2.6687152216350318E-2</v>
      </c>
      <c r="Z1052" s="13">
        <f t="shared" si="389"/>
        <v>-3.8971160701133711E-2</v>
      </c>
      <c r="AA1052" s="13">
        <f t="shared" si="390"/>
        <v>-6.4262574020551577E-3</v>
      </c>
      <c r="AB1052" s="13">
        <f t="shared" si="391"/>
        <v>-6.2671763545086856E-3</v>
      </c>
      <c r="AC1052" s="55"/>
      <c r="AD1052" s="14">
        <f t="shared" si="392"/>
        <v>-2.0279783438832268E-2</v>
      </c>
      <c r="AE1052" s="14">
        <f t="shared" si="393"/>
        <v>-1.7236182418153893E-2</v>
      </c>
      <c r="AF1052" s="14">
        <f t="shared" si="394"/>
        <v>8.4834865777723648E-3</v>
      </c>
      <c r="AG1052" s="14">
        <f t="shared" si="395"/>
        <v>-2.6496818544403732E-2</v>
      </c>
      <c r="AH1052" s="14">
        <f t="shared" si="396"/>
        <v>-4.908786930037037E-3</v>
      </c>
      <c r="AI1052" s="14">
        <f t="shared" si="397"/>
        <v>-1.0728278447283197E-2</v>
      </c>
      <c r="AJ1052" s="14">
        <f t="shared" si="398"/>
        <v>-2.7826800097788103E-2</v>
      </c>
      <c r="AK1052" s="14">
        <f t="shared" si="399"/>
        <v>-4.0309982160388072E-2</v>
      </c>
      <c r="AL1052" s="14">
        <f t="shared" si="400"/>
        <v>-6.7838580268893018E-3</v>
      </c>
      <c r="AM1052" s="14">
        <f t="shared" si="401"/>
        <v>-7.1957139544888502E-3</v>
      </c>
    </row>
    <row r="1053" spans="1:39" x14ac:dyDescent="0.25">
      <c r="A1053" s="11">
        <v>44279</v>
      </c>
      <c r="B1053" s="12">
        <v>15276.6</v>
      </c>
      <c r="C1053" s="12">
        <v>3889.14</v>
      </c>
      <c r="D1053" s="12">
        <v>12961.889648</v>
      </c>
      <c r="E1053" s="12">
        <v>451.51001000000002</v>
      </c>
      <c r="F1053" s="12">
        <v>3087.070068</v>
      </c>
      <c r="G1053" s="12">
        <v>37.580002</v>
      </c>
      <c r="H1053" s="12">
        <v>209.529999</v>
      </c>
      <c r="I1053" s="12">
        <v>2045.0600589999999</v>
      </c>
      <c r="J1053" s="12">
        <v>88.720000999999996</v>
      </c>
      <c r="K1053" s="12">
        <v>520.80999799999995</v>
      </c>
      <c r="L1053" s="12">
        <v>234.270004</v>
      </c>
      <c r="M1053" s="12">
        <v>54.198157999999999</v>
      </c>
      <c r="N1053" s="12">
        <v>195.029999</v>
      </c>
      <c r="O1053" s="53"/>
      <c r="P1053" s="13">
        <f t="shared" si="379"/>
        <v>8.7584933820352706E-3</v>
      </c>
      <c r="Q1053" s="13">
        <f t="shared" si="380"/>
        <v>5.2402330592367097E-3</v>
      </c>
      <c r="R1053" s="13">
        <f t="shared" si="381"/>
        <v>1.2181896643779222E-3</v>
      </c>
      <c r="S1053" s="13">
        <f t="shared" si="382"/>
        <v>-1.1517352627465893E-3</v>
      </c>
      <c r="T1053" s="13">
        <f t="shared" si="383"/>
        <v>-1.3219673379956443E-2</v>
      </c>
      <c r="U1053" s="13">
        <f t="shared" si="384"/>
        <v>9.0472586989218673E-3</v>
      </c>
      <c r="V1053" s="13">
        <f t="shared" si="385"/>
        <v>-1.9519863597193154E-2</v>
      </c>
      <c r="W1053" s="13">
        <f t="shared" si="386"/>
        <v>-3.4232442070292191E-4</v>
      </c>
      <c r="X1053" s="13">
        <f t="shared" si="387"/>
        <v>7.8899908939367158E-4</v>
      </c>
      <c r="Y1053" s="13">
        <f t="shared" si="388"/>
        <v>-3.4465569149845665E-2</v>
      </c>
      <c r="Z1053" s="13">
        <f t="shared" si="389"/>
        <v>-1.2805309893626493E-4</v>
      </c>
      <c r="AA1053" s="13">
        <f t="shared" si="390"/>
        <v>5.7491990779465763E-3</v>
      </c>
      <c r="AB1053" s="13">
        <f t="shared" si="391"/>
        <v>-8.4602061655140171E-3</v>
      </c>
      <c r="AC1053" s="55"/>
      <c r="AD1053" s="14">
        <f t="shared" si="392"/>
        <v>-2.5484205412077089E-3</v>
      </c>
      <c r="AE1053" s="14">
        <f t="shared" si="393"/>
        <v>-1.4382570698508738E-2</v>
      </c>
      <c r="AF1053" s="14">
        <f t="shared" si="394"/>
        <v>8.4007779904409722E-3</v>
      </c>
      <c r="AG1053" s="14">
        <f t="shared" si="395"/>
        <v>-2.0574817025317781E-2</v>
      </c>
      <c r="AH1053" s="14">
        <f t="shared" si="396"/>
        <v>-1.4030567612329701E-3</v>
      </c>
      <c r="AI1053" s="14">
        <f t="shared" si="397"/>
        <v>1.0314387211195848E-4</v>
      </c>
      <c r="AJ1053" s="14">
        <f t="shared" si="398"/>
        <v>-3.560521703128345E-2</v>
      </c>
      <c r="AK1053" s="14">
        <f t="shared" si="399"/>
        <v>-1.4668745581906261E-3</v>
      </c>
      <c r="AL1053" s="14">
        <f t="shared" si="400"/>
        <v>5.3915984531124322E-3</v>
      </c>
      <c r="AM1053" s="14">
        <f t="shared" si="401"/>
        <v>-9.3887437654941817E-3</v>
      </c>
    </row>
    <row r="1054" spans="1:39" x14ac:dyDescent="0.25">
      <c r="A1054" s="11">
        <v>44280</v>
      </c>
      <c r="B1054" s="12">
        <v>15410.4</v>
      </c>
      <c r="C1054" s="12">
        <v>3909.52</v>
      </c>
      <c r="D1054" s="12">
        <v>12977.679688</v>
      </c>
      <c r="E1054" s="12">
        <v>450.98998999999998</v>
      </c>
      <c r="F1054" s="12">
        <v>3046.26001</v>
      </c>
      <c r="G1054" s="12">
        <v>37.919998</v>
      </c>
      <c r="H1054" s="12">
        <v>205.44000199999999</v>
      </c>
      <c r="I1054" s="12">
        <v>2044.3599850000001</v>
      </c>
      <c r="J1054" s="12">
        <v>88.790001000000004</v>
      </c>
      <c r="K1054" s="12">
        <v>502.85998499999999</v>
      </c>
      <c r="L1054" s="12">
        <v>234.240005</v>
      </c>
      <c r="M1054" s="12">
        <v>54.509754000000001</v>
      </c>
      <c r="N1054" s="12">
        <v>193.38000500000001</v>
      </c>
      <c r="O1054" s="53"/>
      <c r="P1054" s="13">
        <f t="shared" si="379"/>
        <v>1.7656907023828161E-2</v>
      </c>
      <c r="Q1054" s="13">
        <f t="shared" si="380"/>
        <v>1.6631197691788335E-2</v>
      </c>
      <c r="R1054" s="13">
        <f t="shared" si="381"/>
        <v>1.2409828634383446E-2</v>
      </c>
      <c r="S1054" s="13">
        <f t="shared" si="382"/>
        <v>4.0133941775514881E-2</v>
      </c>
      <c r="T1054" s="13">
        <f t="shared" si="383"/>
        <v>1.8941321427123903E-3</v>
      </c>
      <c r="U1054" s="13">
        <f t="shared" si="384"/>
        <v>7.9114719362591845E-3</v>
      </c>
      <c r="V1054" s="13">
        <f t="shared" si="385"/>
        <v>1.7766715169716729E-2</v>
      </c>
      <c r="W1054" s="13">
        <f t="shared" si="386"/>
        <v>-4.3093858540770302E-3</v>
      </c>
      <c r="X1054" s="13">
        <f t="shared" si="387"/>
        <v>3.2210845453194636E-2</v>
      </c>
      <c r="Y1054" s="13">
        <f t="shared" si="388"/>
        <v>1.0320970359174675E-2</v>
      </c>
      <c r="Z1054" s="13">
        <f t="shared" si="389"/>
        <v>2.8987337154471104E-2</v>
      </c>
      <c r="AA1054" s="13">
        <f t="shared" si="390"/>
        <v>3.7512368887226977E-3</v>
      </c>
      <c r="AB1054" s="13">
        <f t="shared" si="391"/>
        <v>3.2578280262222536E-2</v>
      </c>
      <c r="AC1054" s="55"/>
      <c r="AD1054" s="14">
        <f t="shared" si="392"/>
        <v>3.8737256497053764E-2</v>
      </c>
      <c r="AE1054" s="14">
        <f t="shared" si="393"/>
        <v>7.312348241600953E-4</v>
      </c>
      <c r="AF1054" s="14">
        <f t="shared" si="394"/>
        <v>7.2649912277782903E-3</v>
      </c>
      <c r="AG1054" s="14">
        <f t="shared" si="395"/>
        <v>1.6711761741592102E-2</v>
      </c>
      <c r="AH1054" s="14">
        <f t="shared" si="396"/>
        <v>-5.3701181946070788E-3</v>
      </c>
      <c r="AI1054" s="14">
        <f t="shared" si="397"/>
        <v>3.1524990235912924E-2</v>
      </c>
      <c r="AJ1054" s="14">
        <f t="shared" si="398"/>
        <v>9.1813224777368904E-3</v>
      </c>
      <c r="AK1054" s="14">
        <f t="shared" si="399"/>
        <v>2.7648515695216744E-2</v>
      </c>
      <c r="AL1054" s="14">
        <f t="shared" si="400"/>
        <v>3.3936362638885536E-3</v>
      </c>
      <c r="AM1054" s="14">
        <f t="shared" si="401"/>
        <v>3.1649742662242374E-2</v>
      </c>
    </row>
    <row r="1055" spans="1:39" x14ac:dyDescent="0.25">
      <c r="A1055" s="11">
        <v>44281</v>
      </c>
      <c r="B1055" s="12">
        <v>15682.5</v>
      </c>
      <c r="C1055" s="12">
        <v>3974.54</v>
      </c>
      <c r="D1055" s="12">
        <v>13138.730469</v>
      </c>
      <c r="E1055" s="12">
        <v>469.08999599999999</v>
      </c>
      <c r="F1055" s="12">
        <v>3052.030029</v>
      </c>
      <c r="G1055" s="12">
        <v>38.220001000000003</v>
      </c>
      <c r="H1055" s="12">
        <v>209.08999600000001</v>
      </c>
      <c r="I1055" s="12">
        <v>2035.5500489999999</v>
      </c>
      <c r="J1055" s="12">
        <v>91.650002000000001</v>
      </c>
      <c r="K1055" s="12">
        <v>508.04998799999998</v>
      </c>
      <c r="L1055" s="12">
        <v>241.029999</v>
      </c>
      <c r="M1055" s="12">
        <v>54.714233</v>
      </c>
      <c r="N1055" s="12">
        <v>199.679993</v>
      </c>
      <c r="O1055" s="53"/>
      <c r="P1055" s="13">
        <f t="shared" si="379"/>
        <v>-4.5018332536266303E-3</v>
      </c>
      <c r="Q1055" s="13">
        <f t="shared" si="380"/>
        <v>-8.6802497899118869E-4</v>
      </c>
      <c r="R1055" s="13">
        <f t="shared" si="381"/>
        <v>-6.0188522922047794E-3</v>
      </c>
      <c r="S1055" s="13">
        <f t="shared" si="382"/>
        <v>4.9033448157342896E-4</v>
      </c>
      <c r="T1055" s="13">
        <f t="shared" si="383"/>
        <v>7.7653072790262456E-3</v>
      </c>
      <c r="U1055" s="13">
        <f t="shared" si="384"/>
        <v>9.6807689774784933E-3</v>
      </c>
      <c r="V1055" s="13">
        <f t="shared" si="385"/>
        <v>8.0348559574316969E-3</v>
      </c>
      <c r="W1055" s="13">
        <f t="shared" si="386"/>
        <v>1.0021813027894844E-2</v>
      </c>
      <c r="X1055" s="13">
        <f t="shared" si="387"/>
        <v>2.9459464714469696E-3</v>
      </c>
      <c r="Y1055" s="13">
        <f t="shared" si="388"/>
        <v>1.1613077727304244E-2</v>
      </c>
      <c r="Z1055" s="13">
        <f t="shared" si="389"/>
        <v>-2.2237899938754135E-2</v>
      </c>
      <c r="AA1055" s="13">
        <f t="shared" si="390"/>
        <v>8.5424207628022053E-3</v>
      </c>
      <c r="AB1055" s="13">
        <f t="shared" si="391"/>
        <v>7.5120194941111773E-3</v>
      </c>
      <c r="AC1055" s="55"/>
      <c r="AD1055" s="14">
        <f t="shared" si="392"/>
        <v>-9.0635079688769081E-4</v>
      </c>
      <c r="AE1055" s="14">
        <f t="shared" si="393"/>
        <v>6.6024099604739504E-3</v>
      </c>
      <c r="AF1055" s="14">
        <f t="shared" si="394"/>
        <v>9.0342882689975982E-3</v>
      </c>
      <c r="AG1055" s="14">
        <f t="shared" si="395"/>
        <v>6.97990252930707E-3</v>
      </c>
      <c r="AH1055" s="14">
        <f t="shared" si="396"/>
        <v>8.961080687364795E-3</v>
      </c>
      <c r="AI1055" s="14">
        <f t="shared" si="397"/>
        <v>2.2600912541652566E-3</v>
      </c>
      <c r="AJ1055" s="14">
        <f t="shared" si="398"/>
        <v>1.047342984586646E-2</v>
      </c>
      <c r="AK1055" s="14">
        <f t="shared" si="399"/>
        <v>-2.3576721398008496E-2</v>
      </c>
      <c r="AL1055" s="14">
        <f t="shared" si="400"/>
        <v>8.1848201379680612E-3</v>
      </c>
      <c r="AM1055" s="14">
        <f t="shared" si="401"/>
        <v>6.5834818941310127E-3</v>
      </c>
    </row>
    <row r="1056" spans="1:39" x14ac:dyDescent="0.25">
      <c r="A1056" s="11">
        <v>44284</v>
      </c>
      <c r="B1056" s="12">
        <v>15611.9</v>
      </c>
      <c r="C1056" s="12">
        <v>3971.09</v>
      </c>
      <c r="D1056" s="12">
        <v>13059.650390999999</v>
      </c>
      <c r="E1056" s="12">
        <v>469.32000699999998</v>
      </c>
      <c r="F1056" s="12">
        <v>3075.7299800000001</v>
      </c>
      <c r="G1056" s="12">
        <v>38.590000000000003</v>
      </c>
      <c r="H1056" s="12">
        <v>210.770004</v>
      </c>
      <c r="I1056" s="12">
        <v>2055.9499510000001</v>
      </c>
      <c r="J1056" s="12">
        <v>91.919998000000007</v>
      </c>
      <c r="K1056" s="12">
        <v>513.95001200000002</v>
      </c>
      <c r="L1056" s="12">
        <v>235.66999799999999</v>
      </c>
      <c r="M1056" s="12">
        <v>55.181624999999997</v>
      </c>
      <c r="N1056" s="12">
        <v>201.179993</v>
      </c>
      <c r="O1056" s="53"/>
      <c r="P1056" s="13">
        <f t="shared" si="379"/>
        <v>9.0956257726482193E-4</v>
      </c>
      <c r="Q1056" s="13">
        <f t="shared" si="380"/>
        <v>-3.1578231669390222E-3</v>
      </c>
      <c r="R1056" s="13">
        <f t="shared" si="381"/>
        <v>-1.0919697367876013E-3</v>
      </c>
      <c r="S1056" s="13">
        <f t="shared" si="382"/>
        <v>-8.2246994426554698E-3</v>
      </c>
      <c r="T1056" s="13">
        <f t="shared" si="383"/>
        <v>-6.6455576831878638E-3</v>
      </c>
      <c r="U1056" s="13">
        <f t="shared" si="384"/>
        <v>9.5879502461777566E-3</v>
      </c>
      <c r="V1056" s="13">
        <f t="shared" si="385"/>
        <v>-3.6532902471264617E-3</v>
      </c>
      <c r="W1056" s="13">
        <f t="shared" si="386"/>
        <v>-1.993783943041727E-4</v>
      </c>
      <c r="X1056" s="13">
        <f t="shared" si="387"/>
        <v>-1.3381157819433387E-2</v>
      </c>
      <c r="Y1056" s="13">
        <f t="shared" si="388"/>
        <v>-1.0895942930730929E-3</v>
      </c>
      <c r="Z1056" s="13">
        <f t="shared" si="389"/>
        <v>3.6915814799642899E-3</v>
      </c>
      <c r="AA1056" s="13">
        <f t="shared" si="390"/>
        <v>-1.3234423596622968E-2</v>
      </c>
      <c r="AB1056" s="13">
        <f t="shared" si="391"/>
        <v>-3.1364937963786477E-2</v>
      </c>
      <c r="AC1056" s="55"/>
      <c r="AD1056" s="14">
        <f t="shared" si="392"/>
        <v>-9.6213847211165902E-3</v>
      </c>
      <c r="AE1056" s="14">
        <f t="shared" si="393"/>
        <v>-7.808455001740159E-3</v>
      </c>
      <c r="AF1056" s="14">
        <f t="shared" si="394"/>
        <v>8.9414695376968615E-3</v>
      </c>
      <c r="AG1056" s="14">
        <f t="shared" si="395"/>
        <v>-4.7082436752510885E-3</v>
      </c>
      <c r="AH1056" s="14">
        <f t="shared" si="396"/>
        <v>-1.2601107348342209E-3</v>
      </c>
      <c r="AI1056" s="14">
        <f t="shared" si="397"/>
        <v>-1.4067013036715099E-2</v>
      </c>
      <c r="AJ1056" s="14">
        <f t="shared" si="398"/>
        <v>-2.2292421745108769E-3</v>
      </c>
      <c r="AK1056" s="14">
        <f t="shared" si="399"/>
        <v>2.3527600207099287E-3</v>
      </c>
      <c r="AL1056" s="14">
        <f t="shared" si="400"/>
        <v>-1.3592024221457112E-2</v>
      </c>
      <c r="AM1056" s="14">
        <f t="shared" si="401"/>
        <v>-3.229347556376664E-2</v>
      </c>
    </row>
    <row r="1057" spans="1:39" x14ac:dyDescent="0.25">
      <c r="A1057" s="11">
        <v>44285</v>
      </c>
      <c r="B1057" s="12">
        <v>15626.1</v>
      </c>
      <c r="C1057" s="12">
        <v>3958.55</v>
      </c>
      <c r="D1057" s="12">
        <v>13045.389648</v>
      </c>
      <c r="E1057" s="12">
        <v>465.459991</v>
      </c>
      <c r="F1057" s="12">
        <v>3055.290039</v>
      </c>
      <c r="G1057" s="12">
        <v>38.959999000000003</v>
      </c>
      <c r="H1057" s="12">
        <v>210</v>
      </c>
      <c r="I1057" s="12">
        <v>2055.540039</v>
      </c>
      <c r="J1057" s="12">
        <v>90.690002000000007</v>
      </c>
      <c r="K1057" s="12">
        <v>513.39001499999995</v>
      </c>
      <c r="L1057" s="12">
        <v>236.53999300000001</v>
      </c>
      <c r="M1057" s="12">
        <v>54.451327999999997</v>
      </c>
      <c r="N1057" s="12">
        <v>194.86999499999999</v>
      </c>
      <c r="O1057" s="53"/>
      <c r="P1057" s="13">
        <f t="shared" si="379"/>
        <v>-1.5614900710989588E-3</v>
      </c>
      <c r="Q1057" s="13">
        <f t="shared" si="380"/>
        <v>3.6225385557842049E-3</v>
      </c>
      <c r="R1057" s="13">
        <f t="shared" si="381"/>
        <v>1.544457271392341E-2</v>
      </c>
      <c r="S1057" s="13">
        <f t="shared" si="382"/>
        <v>2.1290775129156003E-2</v>
      </c>
      <c r="T1057" s="13">
        <f t="shared" si="383"/>
        <v>1.269602509249701E-2</v>
      </c>
      <c r="U1057" s="13">
        <f t="shared" si="384"/>
        <v>-7.9568020522793326E-3</v>
      </c>
      <c r="V1057" s="13">
        <f t="shared" si="385"/>
        <v>8.9047380952380628E-3</v>
      </c>
      <c r="W1057" s="13">
        <f t="shared" si="386"/>
        <v>6.3680802862726704E-3</v>
      </c>
      <c r="X1057" s="13">
        <f t="shared" si="387"/>
        <v>4.4105633606668082E-3</v>
      </c>
      <c r="Y1057" s="13">
        <f t="shared" si="388"/>
        <v>1.6108529107252023E-2</v>
      </c>
      <c r="Z1057" s="13">
        <f t="shared" si="389"/>
        <v>2.6633986583401992E-2</v>
      </c>
      <c r="AA1057" s="13">
        <f t="shared" si="390"/>
        <v>-1.6094189658698577E-3</v>
      </c>
      <c r="AB1057" s="13">
        <f t="shared" si="391"/>
        <v>1.9962026478216988E-2</v>
      </c>
      <c r="AC1057" s="55"/>
      <c r="AD1057" s="14">
        <f t="shared" si="392"/>
        <v>1.9894089850694883E-2</v>
      </c>
      <c r="AE1057" s="14">
        <f t="shared" si="393"/>
        <v>1.1533127773944715E-2</v>
      </c>
      <c r="AF1057" s="14">
        <f t="shared" si="394"/>
        <v>-8.6032827607602277E-3</v>
      </c>
      <c r="AG1057" s="14">
        <f t="shared" si="395"/>
        <v>7.8497846671134359E-3</v>
      </c>
      <c r="AH1057" s="14">
        <f t="shared" si="396"/>
        <v>5.3073479457426218E-3</v>
      </c>
      <c r="AI1057" s="14">
        <f t="shared" si="397"/>
        <v>3.7247081433850952E-3</v>
      </c>
      <c r="AJ1057" s="14">
        <f t="shared" si="398"/>
        <v>1.4968881225814239E-2</v>
      </c>
      <c r="AK1057" s="14">
        <f t="shared" si="399"/>
        <v>2.5295165124147631E-2</v>
      </c>
      <c r="AL1057" s="14">
        <f t="shared" si="400"/>
        <v>-1.9670195907040017E-3</v>
      </c>
      <c r="AM1057" s="14">
        <f t="shared" si="401"/>
        <v>1.9033488878236821E-2</v>
      </c>
    </row>
    <row r="1058" spans="1:39" x14ac:dyDescent="0.25">
      <c r="A1058" s="11">
        <v>44286</v>
      </c>
      <c r="B1058" s="12">
        <v>15601.7</v>
      </c>
      <c r="C1058" s="12">
        <v>3972.89</v>
      </c>
      <c r="D1058" s="12">
        <v>13246.870117</v>
      </c>
      <c r="E1058" s="12">
        <v>475.36999500000002</v>
      </c>
      <c r="F1058" s="12">
        <v>3094.080078</v>
      </c>
      <c r="G1058" s="12">
        <v>38.650002000000001</v>
      </c>
      <c r="H1058" s="12">
        <v>211.86999499999999</v>
      </c>
      <c r="I1058" s="12">
        <v>2068.6298830000001</v>
      </c>
      <c r="J1058" s="12">
        <v>91.089995999999999</v>
      </c>
      <c r="K1058" s="12">
        <v>521.65997300000004</v>
      </c>
      <c r="L1058" s="12">
        <v>242.83999600000001</v>
      </c>
      <c r="M1058" s="12">
        <v>54.363692999999998</v>
      </c>
      <c r="N1058" s="12">
        <v>198.759995</v>
      </c>
      <c r="O1058" s="53"/>
      <c r="P1058" s="13">
        <f t="shared" si="379"/>
        <v>9.646384688847931E-3</v>
      </c>
      <c r="Q1058" s="13">
        <f t="shared" si="380"/>
        <v>1.1825144919693331E-2</v>
      </c>
      <c r="R1058" s="13">
        <f t="shared" si="381"/>
        <v>1.7607195733026604E-2</v>
      </c>
      <c r="S1058" s="13">
        <f t="shared" si="382"/>
        <v>1.676588990434702E-2</v>
      </c>
      <c r="T1058" s="13">
        <f t="shared" si="383"/>
        <v>2.162837428669806E-2</v>
      </c>
      <c r="U1058" s="13">
        <f t="shared" si="384"/>
        <v>-1.8111253914036007E-3</v>
      </c>
      <c r="V1058" s="13">
        <f t="shared" si="385"/>
        <v>3.2331175539981549E-2</v>
      </c>
      <c r="W1058" s="13">
        <f t="shared" si="386"/>
        <v>3.3413476991717594E-2</v>
      </c>
      <c r="X1058" s="13">
        <f t="shared" si="387"/>
        <v>2.9641564590692226E-3</v>
      </c>
      <c r="Y1058" s="13">
        <f t="shared" si="388"/>
        <v>3.4045184448146193E-2</v>
      </c>
      <c r="Z1058" s="13">
        <f t="shared" si="389"/>
        <v>1.9354295327858484E-2</v>
      </c>
      <c r="AA1058" s="13">
        <f t="shared" si="390"/>
        <v>5.3728873790825915E-4</v>
      </c>
      <c r="AB1058" s="13">
        <f t="shared" si="391"/>
        <v>1.5797942639312224E-2</v>
      </c>
      <c r="AC1058" s="55"/>
      <c r="AD1058" s="14">
        <f t="shared" si="392"/>
        <v>1.53692046258859E-2</v>
      </c>
      <c r="AE1058" s="14">
        <f t="shared" si="393"/>
        <v>2.0465476968145765E-2</v>
      </c>
      <c r="AF1058" s="14">
        <f t="shared" si="394"/>
        <v>-2.457606099884495E-3</v>
      </c>
      <c r="AG1058" s="14">
        <f t="shared" si="395"/>
        <v>3.1276222111856919E-2</v>
      </c>
      <c r="AH1058" s="14">
        <f t="shared" si="396"/>
        <v>3.2352744651187544E-2</v>
      </c>
      <c r="AI1058" s="14">
        <f t="shared" si="397"/>
        <v>2.2783012417875097E-3</v>
      </c>
      <c r="AJ1058" s="14">
        <f t="shared" si="398"/>
        <v>3.2905536566708408E-2</v>
      </c>
      <c r="AK1058" s="14">
        <f t="shared" si="399"/>
        <v>1.8015473868604123E-2</v>
      </c>
      <c r="AL1058" s="14">
        <f t="shared" si="400"/>
        <v>1.7968811307411523E-4</v>
      </c>
      <c r="AM1058" s="14">
        <f t="shared" si="401"/>
        <v>1.4869405039332059E-2</v>
      </c>
    </row>
    <row r="1059" spans="1:39" x14ac:dyDescent="0.25">
      <c r="A1059" s="11">
        <v>44287</v>
      </c>
      <c r="B1059" s="12">
        <v>15752.2</v>
      </c>
      <c r="C1059" s="12">
        <v>4019.87</v>
      </c>
      <c r="D1059" s="12">
        <v>13480.110352</v>
      </c>
      <c r="E1059" s="12">
        <v>483.33999599999999</v>
      </c>
      <c r="F1059" s="12">
        <v>3161</v>
      </c>
      <c r="G1059" s="12">
        <v>38.580002</v>
      </c>
      <c r="H1059" s="12">
        <v>218.720001</v>
      </c>
      <c r="I1059" s="12">
        <v>2137.75</v>
      </c>
      <c r="J1059" s="12">
        <v>91.360000999999997</v>
      </c>
      <c r="K1059" s="12">
        <v>539.419983</v>
      </c>
      <c r="L1059" s="12">
        <v>247.53999300000001</v>
      </c>
      <c r="M1059" s="12">
        <v>54.392901999999999</v>
      </c>
      <c r="N1059" s="12">
        <v>201.89999399999999</v>
      </c>
      <c r="O1059" s="53"/>
      <c r="P1059" s="13">
        <f t="shared" si="379"/>
        <v>7.4973654473660112E-3</v>
      </c>
      <c r="Q1059" s="13">
        <f t="shared" si="380"/>
        <v>1.4438277854756487E-2</v>
      </c>
      <c r="R1059" s="13">
        <f t="shared" si="381"/>
        <v>1.672682835022532E-2</v>
      </c>
      <c r="S1059" s="13">
        <f t="shared" si="382"/>
        <v>1.7130796268720161E-2</v>
      </c>
      <c r="T1059" s="13">
        <f t="shared" si="383"/>
        <v>2.0794046187915249E-2</v>
      </c>
      <c r="U1059" s="13">
        <f t="shared" si="384"/>
        <v>1.1923249770697142E-2</v>
      </c>
      <c r="V1059" s="13">
        <f t="shared" si="385"/>
        <v>7.1780906767644481E-3</v>
      </c>
      <c r="W1059" s="13">
        <f t="shared" si="386"/>
        <v>4.1071242661677054E-2</v>
      </c>
      <c r="X1059" s="13">
        <f t="shared" si="387"/>
        <v>2.276708600298738E-2</v>
      </c>
      <c r="Y1059" s="13">
        <f t="shared" si="388"/>
        <v>2.3173038437473981E-3</v>
      </c>
      <c r="Z1059" s="13">
        <f t="shared" si="389"/>
        <v>1.4058378841434349E-2</v>
      </c>
      <c r="AA1059" s="13">
        <f t="shared" si="390"/>
        <v>7.8768365769490423E-3</v>
      </c>
      <c r="AB1059" s="13">
        <f t="shared" si="391"/>
        <v>2.1198608851865641E-2</v>
      </c>
      <c r="AC1059" s="55"/>
      <c r="AD1059" s="14">
        <f t="shared" si="392"/>
        <v>1.5734110990259041E-2</v>
      </c>
      <c r="AE1059" s="14">
        <f t="shared" si="393"/>
        <v>1.9631148869362954E-2</v>
      </c>
      <c r="AF1059" s="14">
        <f t="shared" si="394"/>
        <v>1.1276769062216247E-2</v>
      </c>
      <c r="AG1059" s="14">
        <f t="shared" si="395"/>
        <v>6.1231372486398213E-3</v>
      </c>
      <c r="AH1059" s="14">
        <f t="shared" si="396"/>
        <v>4.0010510321147004E-2</v>
      </c>
      <c r="AI1059" s="14">
        <f t="shared" si="397"/>
        <v>2.2081230785705667E-2</v>
      </c>
      <c r="AJ1059" s="14">
        <f t="shared" si="398"/>
        <v>1.177655962309614E-3</v>
      </c>
      <c r="AK1059" s="14">
        <f t="shared" si="399"/>
        <v>1.2719557382179988E-2</v>
      </c>
      <c r="AL1059" s="14">
        <f t="shared" si="400"/>
        <v>7.5192359521148982E-3</v>
      </c>
      <c r="AM1059" s="14">
        <f t="shared" si="401"/>
        <v>2.0270071251885475E-2</v>
      </c>
    </row>
    <row r="1060" spans="1:39" x14ac:dyDescent="0.25">
      <c r="A1060" s="11">
        <v>44291</v>
      </c>
      <c r="B1060" s="12">
        <v>15870.3</v>
      </c>
      <c r="C1060" s="12">
        <v>4077.91</v>
      </c>
      <c r="D1060" s="12">
        <v>13705.589844</v>
      </c>
      <c r="E1060" s="12">
        <v>491.61999500000002</v>
      </c>
      <c r="F1060" s="12">
        <v>3226.7299800000001</v>
      </c>
      <c r="G1060" s="12">
        <v>39.040000999999997</v>
      </c>
      <c r="H1060" s="12">
        <v>220.28999300000001</v>
      </c>
      <c r="I1060" s="12">
        <v>2225.5500489999999</v>
      </c>
      <c r="J1060" s="12">
        <v>93.440002000000007</v>
      </c>
      <c r="K1060" s="12">
        <v>540.669983</v>
      </c>
      <c r="L1060" s="12">
        <v>251.020004</v>
      </c>
      <c r="M1060" s="12">
        <v>54.821345999999998</v>
      </c>
      <c r="N1060" s="12">
        <v>206.179993</v>
      </c>
      <c r="O1060" s="53"/>
      <c r="P1060" s="13">
        <f t="shared" si="379"/>
        <v>4.8518301481381698E-4</v>
      </c>
      <c r="Q1060" s="13">
        <f t="shared" si="380"/>
        <v>-9.7353791525556233E-4</v>
      </c>
      <c r="R1060" s="13">
        <f t="shared" si="381"/>
        <v>-5.2605988374565538E-4</v>
      </c>
      <c r="S1060" s="13">
        <f t="shared" si="382"/>
        <v>-5.6954355568883397E-4</v>
      </c>
      <c r="T1060" s="13">
        <f t="shared" si="383"/>
        <v>-9.0181453608961792E-4</v>
      </c>
      <c r="U1060" s="13">
        <f t="shared" si="384"/>
        <v>-2.3053278098019714E-3</v>
      </c>
      <c r="V1060" s="13">
        <f t="shared" si="385"/>
        <v>3.6315902919838994E-3</v>
      </c>
      <c r="W1060" s="13">
        <f t="shared" si="386"/>
        <v>-3.5948371520988509E-4</v>
      </c>
      <c r="X1060" s="13">
        <f t="shared" si="387"/>
        <v>3.103606526035696E-3</v>
      </c>
      <c r="Y1060" s="13">
        <f t="shared" si="388"/>
        <v>7.1393754441144708E-3</v>
      </c>
      <c r="Z1060" s="13">
        <f t="shared" si="389"/>
        <v>8.6447213983791293E-3</v>
      </c>
      <c r="AA1060" s="13">
        <f t="shared" si="390"/>
        <v>3.1971852715910742E-3</v>
      </c>
      <c r="AB1060" s="13">
        <f t="shared" si="391"/>
        <v>-2.9100350197411862E-3</v>
      </c>
      <c r="AC1060" s="55"/>
      <c r="AD1060" s="14">
        <f t="shared" si="392"/>
        <v>-1.9662288341499535E-3</v>
      </c>
      <c r="AE1060" s="14">
        <f t="shared" si="393"/>
        <v>-2.0647118546419131E-3</v>
      </c>
      <c r="AF1060" s="14">
        <f t="shared" si="394"/>
        <v>-2.9518085182828656E-3</v>
      </c>
      <c r="AG1060" s="14">
        <f t="shared" si="395"/>
        <v>2.5766368638592721E-3</v>
      </c>
      <c r="AH1060" s="14">
        <f t="shared" si="396"/>
        <v>-1.4202160557399333E-3</v>
      </c>
      <c r="AI1060" s="14">
        <f t="shared" si="397"/>
        <v>2.417751308753983E-3</v>
      </c>
      <c r="AJ1060" s="14">
        <f t="shared" si="398"/>
        <v>5.9997275626766863E-3</v>
      </c>
      <c r="AK1060" s="14">
        <f t="shared" si="399"/>
        <v>7.3058999391247686E-3</v>
      </c>
      <c r="AL1060" s="14">
        <f t="shared" si="400"/>
        <v>2.8395846467569302E-3</v>
      </c>
      <c r="AM1060" s="14">
        <f t="shared" si="401"/>
        <v>-3.8385726197213508E-3</v>
      </c>
    </row>
    <row r="1061" spans="1:39" x14ac:dyDescent="0.25">
      <c r="A1061" s="11">
        <v>44292</v>
      </c>
      <c r="B1061" s="12">
        <v>15878</v>
      </c>
      <c r="C1061" s="12">
        <v>4073.94</v>
      </c>
      <c r="D1061" s="12">
        <v>13698.379883</v>
      </c>
      <c r="E1061" s="12">
        <v>491.33999599999999</v>
      </c>
      <c r="F1061" s="12">
        <v>3223.820068</v>
      </c>
      <c r="G1061" s="12">
        <v>38.950001</v>
      </c>
      <c r="H1061" s="12">
        <v>221.08999600000001</v>
      </c>
      <c r="I1061" s="12">
        <v>2224.75</v>
      </c>
      <c r="J1061" s="12">
        <v>93.730002999999996</v>
      </c>
      <c r="K1061" s="12">
        <v>544.53002900000001</v>
      </c>
      <c r="L1061" s="12">
        <v>253.19000199999999</v>
      </c>
      <c r="M1061" s="12">
        <v>54.99662</v>
      </c>
      <c r="N1061" s="12">
        <v>205.58000200000001</v>
      </c>
      <c r="O1061" s="53"/>
      <c r="P1061" s="13">
        <f t="shared" si="379"/>
        <v>-2.4688247890163328E-3</v>
      </c>
      <c r="Q1061" s="13">
        <f t="shared" si="380"/>
        <v>1.4752303666720756E-3</v>
      </c>
      <c r="R1061" s="13">
        <f t="shared" si="381"/>
        <v>-6.9643556986176414E-4</v>
      </c>
      <c r="S1061" s="13">
        <f t="shared" si="382"/>
        <v>4.2129849327390279E-3</v>
      </c>
      <c r="T1061" s="13">
        <f t="shared" si="383"/>
        <v>1.7237260091402806E-2</v>
      </c>
      <c r="U1061" s="13">
        <f t="shared" si="384"/>
        <v>-2.5674710508993837E-3</v>
      </c>
      <c r="V1061" s="13">
        <f t="shared" si="385"/>
        <v>-1.3569270678353007E-3</v>
      </c>
      <c r="W1061" s="13">
        <f t="shared" si="386"/>
        <v>1.1205722890212488E-2</v>
      </c>
      <c r="X1061" s="13">
        <f t="shared" si="387"/>
        <v>5.3344711831493363E-3</v>
      </c>
      <c r="Y1061" s="13">
        <f t="shared" si="388"/>
        <v>4.5175855673518228E-3</v>
      </c>
      <c r="Z1061" s="13">
        <f t="shared" si="389"/>
        <v>9.5185591096129674E-3</v>
      </c>
      <c r="AA1061" s="13">
        <f t="shared" si="390"/>
        <v>3.7181012214932974E-3</v>
      </c>
      <c r="AB1061" s="13">
        <f t="shared" si="391"/>
        <v>-5.8858205478566905E-3</v>
      </c>
      <c r="AC1061" s="55"/>
      <c r="AD1061" s="14">
        <f t="shared" si="392"/>
        <v>2.8162996542779083E-3</v>
      </c>
      <c r="AE1061" s="14">
        <f t="shared" si="393"/>
        <v>1.6074362772850511E-2</v>
      </c>
      <c r="AF1061" s="14">
        <f t="shared" si="394"/>
        <v>-3.2139517593802779E-3</v>
      </c>
      <c r="AG1061" s="14">
        <f t="shared" si="395"/>
        <v>-2.411880495959928E-3</v>
      </c>
      <c r="AH1061" s="14">
        <f t="shared" si="396"/>
        <v>1.014499054968244E-2</v>
      </c>
      <c r="AI1061" s="14">
        <f t="shared" si="397"/>
        <v>4.6486159658676229E-3</v>
      </c>
      <c r="AJ1061" s="14">
        <f t="shared" si="398"/>
        <v>3.3779376859140388E-3</v>
      </c>
      <c r="AK1061" s="14">
        <f t="shared" si="399"/>
        <v>8.1797376503586067E-3</v>
      </c>
      <c r="AL1061" s="14">
        <f t="shared" si="400"/>
        <v>3.3605005966591533E-3</v>
      </c>
      <c r="AM1061" s="14">
        <f t="shared" si="401"/>
        <v>-6.8143581478368551E-3</v>
      </c>
    </row>
    <row r="1062" spans="1:39" x14ac:dyDescent="0.25">
      <c r="A1062" s="11">
        <v>44293</v>
      </c>
      <c r="B1062" s="12">
        <v>15838.8</v>
      </c>
      <c r="C1062" s="12">
        <v>4079.95</v>
      </c>
      <c r="D1062" s="12">
        <v>13688.839844</v>
      </c>
      <c r="E1062" s="12">
        <v>493.41000400000001</v>
      </c>
      <c r="F1062" s="12">
        <v>3279.389893</v>
      </c>
      <c r="G1062" s="12">
        <v>38.849997999999999</v>
      </c>
      <c r="H1062" s="12">
        <v>220.78999300000001</v>
      </c>
      <c r="I1062" s="12">
        <v>2249.679932</v>
      </c>
      <c r="J1062" s="12">
        <v>94.230002999999996</v>
      </c>
      <c r="K1062" s="12">
        <v>546.98999000000003</v>
      </c>
      <c r="L1062" s="12">
        <v>255.60000600000001</v>
      </c>
      <c r="M1062" s="12">
        <v>55.201103000000003</v>
      </c>
      <c r="N1062" s="12">
        <v>204.36999499999999</v>
      </c>
      <c r="O1062" s="53"/>
      <c r="P1062" s="13">
        <f t="shared" si="379"/>
        <v>3.0179053968735214E-3</v>
      </c>
      <c r="Q1062" s="13">
        <f t="shared" si="380"/>
        <v>4.220639958823158E-3</v>
      </c>
      <c r="R1062" s="13">
        <f t="shared" si="381"/>
        <v>1.0261623892222627E-2</v>
      </c>
      <c r="S1062" s="13">
        <f t="shared" si="382"/>
        <v>1.3031742258715839E-2</v>
      </c>
      <c r="T1062" s="13">
        <f t="shared" si="383"/>
        <v>6.0712988237534571E-3</v>
      </c>
      <c r="U1062" s="13">
        <f t="shared" si="384"/>
        <v>-3.3461262983848217E-3</v>
      </c>
      <c r="V1062" s="13">
        <f t="shared" si="385"/>
        <v>1.6576856361420367E-2</v>
      </c>
      <c r="W1062" s="13">
        <f t="shared" si="386"/>
        <v>7.0054449861181034E-3</v>
      </c>
      <c r="X1062" s="13">
        <f t="shared" si="387"/>
        <v>1.1355194374768285E-2</v>
      </c>
      <c r="Y1062" s="13">
        <f t="shared" si="388"/>
        <v>1.387598884579222E-2</v>
      </c>
      <c r="Z1062" s="13">
        <f t="shared" si="389"/>
        <v>3.4820007007354992E-2</v>
      </c>
      <c r="AA1062" s="13">
        <f t="shared" si="390"/>
        <v>5.8212423762618037E-3</v>
      </c>
      <c r="AB1062" s="13">
        <f t="shared" si="391"/>
        <v>1.8104908208271819E-3</v>
      </c>
      <c r="AC1062" s="55"/>
      <c r="AD1062" s="14">
        <f t="shared" si="392"/>
        <v>1.1635056980254719E-2</v>
      </c>
      <c r="AE1062" s="14">
        <f t="shared" si="393"/>
        <v>4.9084015052011619E-3</v>
      </c>
      <c r="AF1062" s="14">
        <f t="shared" si="394"/>
        <v>-3.9926070068657159E-3</v>
      </c>
      <c r="AG1062" s="14">
        <f t="shared" si="395"/>
        <v>1.552190293329574E-2</v>
      </c>
      <c r="AH1062" s="14">
        <f t="shared" si="396"/>
        <v>5.9447126455880548E-3</v>
      </c>
      <c r="AI1062" s="14">
        <f t="shared" si="397"/>
        <v>1.0669339157486572E-2</v>
      </c>
      <c r="AJ1062" s="14">
        <f t="shared" si="398"/>
        <v>1.2736340964354435E-2</v>
      </c>
      <c r="AK1062" s="14">
        <f t="shared" si="399"/>
        <v>3.3481185548100631E-2</v>
      </c>
      <c r="AL1062" s="14">
        <f t="shared" si="400"/>
        <v>5.4636417514276597E-3</v>
      </c>
      <c r="AM1062" s="14">
        <f t="shared" si="401"/>
        <v>8.8195322084701721E-4</v>
      </c>
    </row>
    <row r="1063" spans="1:39" x14ac:dyDescent="0.25">
      <c r="A1063" s="11">
        <v>44294</v>
      </c>
      <c r="B1063" s="12">
        <v>15886.6</v>
      </c>
      <c r="C1063" s="12">
        <v>4097.17</v>
      </c>
      <c r="D1063" s="12">
        <v>13829.309569999999</v>
      </c>
      <c r="E1063" s="12">
        <v>499.83999599999999</v>
      </c>
      <c r="F1063" s="12">
        <v>3299.3000489999999</v>
      </c>
      <c r="G1063" s="12">
        <v>38.720001000000003</v>
      </c>
      <c r="H1063" s="12">
        <v>224.449997</v>
      </c>
      <c r="I1063" s="12">
        <v>2265.4399410000001</v>
      </c>
      <c r="J1063" s="12">
        <v>95.300003000000004</v>
      </c>
      <c r="K1063" s="12">
        <v>554.580017</v>
      </c>
      <c r="L1063" s="12">
        <v>264.5</v>
      </c>
      <c r="M1063" s="12">
        <v>55.522441999999998</v>
      </c>
      <c r="N1063" s="12">
        <v>204.740005</v>
      </c>
      <c r="O1063" s="53"/>
      <c r="P1063" s="13">
        <f t="shared" si="379"/>
        <v>4.3936399229538292E-3</v>
      </c>
      <c r="Q1063" s="13">
        <f t="shared" si="380"/>
        <v>7.7199628035937717E-3</v>
      </c>
      <c r="R1063" s="13">
        <f t="shared" si="381"/>
        <v>5.1254084407628131E-3</v>
      </c>
      <c r="S1063" s="13">
        <f t="shared" si="382"/>
        <v>8.4027149360013098E-3</v>
      </c>
      <c r="T1063" s="13">
        <f t="shared" si="383"/>
        <v>2.2095566004097122E-2</v>
      </c>
      <c r="U1063" s="13">
        <f t="shared" si="384"/>
        <v>1.5495841541946165E-2</v>
      </c>
      <c r="V1063" s="13">
        <f t="shared" si="385"/>
        <v>3.0429949170371451E-2</v>
      </c>
      <c r="W1063" s="13">
        <f t="shared" si="386"/>
        <v>9.0225044725651404E-3</v>
      </c>
      <c r="X1063" s="13">
        <f t="shared" si="387"/>
        <v>-1.0495277738864495E-4</v>
      </c>
      <c r="Y1063" s="13">
        <f t="shared" si="388"/>
        <v>1.3162771423838038E-3</v>
      </c>
      <c r="Z1063" s="13">
        <f t="shared" si="389"/>
        <v>8.5821890359167874E-3</v>
      </c>
      <c r="AA1063" s="13">
        <f t="shared" si="390"/>
        <v>-4.7352564211782244E-3</v>
      </c>
      <c r="AB1063" s="13">
        <f t="shared" si="391"/>
        <v>2.735166485904994E-3</v>
      </c>
      <c r="AC1063" s="55"/>
      <c r="AD1063" s="14">
        <f t="shared" si="392"/>
        <v>7.0060296575401903E-3</v>
      </c>
      <c r="AE1063" s="14">
        <f t="shared" si="393"/>
        <v>2.0932668685544827E-2</v>
      </c>
      <c r="AF1063" s="14">
        <f t="shared" si="394"/>
        <v>1.484936083346527E-2</v>
      </c>
      <c r="AG1063" s="14">
        <f t="shared" si="395"/>
        <v>2.9374995742246824E-2</v>
      </c>
      <c r="AH1063" s="14">
        <f t="shared" si="396"/>
        <v>7.9617721320350918E-3</v>
      </c>
      <c r="AI1063" s="14">
        <f t="shared" si="397"/>
        <v>-7.9080799467035805E-4</v>
      </c>
      <c r="AJ1063" s="14">
        <f t="shared" si="398"/>
        <v>1.7662926094601976E-4</v>
      </c>
      <c r="AK1063" s="14">
        <f t="shared" si="399"/>
        <v>7.2433675766624267E-3</v>
      </c>
      <c r="AL1063" s="14">
        <f t="shared" si="400"/>
        <v>-5.0928570460123685E-3</v>
      </c>
      <c r="AM1063" s="14">
        <f t="shared" si="401"/>
        <v>1.8066288859248294E-3</v>
      </c>
    </row>
    <row r="1064" spans="1:39" x14ac:dyDescent="0.25">
      <c r="A1064" s="11">
        <v>44295</v>
      </c>
      <c r="B1064" s="12">
        <v>15956.4</v>
      </c>
      <c r="C1064" s="12">
        <v>4128.8</v>
      </c>
      <c r="D1064" s="12">
        <v>13900.190430000001</v>
      </c>
      <c r="E1064" s="12">
        <v>504.040009</v>
      </c>
      <c r="F1064" s="12">
        <v>3372.1999510000001</v>
      </c>
      <c r="G1064" s="12">
        <v>39.32</v>
      </c>
      <c r="H1064" s="12">
        <v>231.279999</v>
      </c>
      <c r="I1064" s="12">
        <v>2285.8798830000001</v>
      </c>
      <c r="J1064" s="12">
        <v>95.290001000000004</v>
      </c>
      <c r="K1064" s="12">
        <v>555.30999799999995</v>
      </c>
      <c r="L1064" s="12">
        <v>266.76998900000001</v>
      </c>
      <c r="M1064" s="12">
        <v>55.259529000000001</v>
      </c>
      <c r="N1064" s="12">
        <v>205.300003</v>
      </c>
      <c r="O1064" s="53"/>
      <c r="P1064" s="13">
        <f t="shared" si="379"/>
        <v>1.3223534130506476E-3</v>
      </c>
      <c r="Q1064" s="13">
        <f t="shared" si="380"/>
        <v>-1.9618291028877799E-4</v>
      </c>
      <c r="R1064" s="13">
        <f t="shared" si="381"/>
        <v>-3.6107728345704526E-3</v>
      </c>
      <c r="S1064" s="13">
        <f t="shared" si="382"/>
        <v>3.9480794470028169E-3</v>
      </c>
      <c r="T1064" s="13">
        <f t="shared" si="383"/>
        <v>2.1321220877985603E-3</v>
      </c>
      <c r="U1064" s="13">
        <f t="shared" si="384"/>
        <v>5.0864699898278687E-4</v>
      </c>
      <c r="V1064" s="13">
        <f t="shared" si="385"/>
        <v>-1.0895901119404638E-2</v>
      </c>
      <c r="W1064" s="13">
        <f t="shared" si="386"/>
        <v>-1.3600821386641537E-2</v>
      </c>
      <c r="X1064" s="13">
        <f t="shared" si="387"/>
        <v>1.3642249830598807E-3</v>
      </c>
      <c r="Y1064" s="13">
        <f t="shared" si="388"/>
        <v>-4.5559579498151148E-3</v>
      </c>
      <c r="Z1064" s="13">
        <f t="shared" si="389"/>
        <v>8.4717550443800249E-3</v>
      </c>
      <c r="AA1064" s="13">
        <f t="shared" si="390"/>
        <v>1.9384349077604668E-3</v>
      </c>
      <c r="AB1064" s="13">
        <f t="shared" si="391"/>
        <v>-7.6960641836912869E-3</v>
      </c>
      <c r="AC1064" s="55"/>
      <c r="AD1064" s="14">
        <f t="shared" si="392"/>
        <v>2.5513941685416973E-3</v>
      </c>
      <c r="AE1064" s="14">
        <f t="shared" si="393"/>
        <v>9.6922476924626529E-4</v>
      </c>
      <c r="AF1064" s="14">
        <f t="shared" si="394"/>
        <v>-1.3783370949810758E-4</v>
      </c>
      <c r="AG1064" s="14">
        <f t="shared" si="395"/>
        <v>-1.1950854547529265E-2</v>
      </c>
      <c r="AH1064" s="14">
        <f t="shared" si="396"/>
        <v>-1.4661553727171586E-2</v>
      </c>
      <c r="AI1064" s="14">
        <f t="shared" si="397"/>
        <v>6.7836976577816761E-4</v>
      </c>
      <c r="AJ1064" s="14">
        <f t="shared" si="398"/>
        <v>-5.6956058312528993E-3</v>
      </c>
      <c r="AK1064" s="14">
        <f t="shared" si="399"/>
        <v>7.1329335851256642E-3</v>
      </c>
      <c r="AL1064" s="14">
        <f t="shared" si="400"/>
        <v>1.5808342829263229E-3</v>
      </c>
      <c r="AM1064" s="14">
        <f t="shared" si="401"/>
        <v>-8.6246017836714515E-3</v>
      </c>
    </row>
    <row r="1065" spans="1:39" x14ac:dyDescent="0.25">
      <c r="A1065" s="11">
        <v>44298</v>
      </c>
      <c r="B1065" s="12">
        <v>15977.5</v>
      </c>
      <c r="C1065" s="12">
        <v>4127.99</v>
      </c>
      <c r="D1065" s="12">
        <v>13850</v>
      </c>
      <c r="E1065" s="12">
        <v>506.02999899999998</v>
      </c>
      <c r="F1065" s="12">
        <v>3379.389893</v>
      </c>
      <c r="G1065" s="12">
        <v>39.340000000000003</v>
      </c>
      <c r="H1065" s="12">
        <v>228.759995</v>
      </c>
      <c r="I1065" s="12">
        <v>2254.790039</v>
      </c>
      <c r="J1065" s="12">
        <v>95.419998000000007</v>
      </c>
      <c r="K1065" s="12">
        <v>552.78002900000001</v>
      </c>
      <c r="L1065" s="12">
        <v>269.02999899999998</v>
      </c>
      <c r="M1065" s="12">
        <v>55.366646000000003</v>
      </c>
      <c r="N1065" s="12">
        <v>203.720001</v>
      </c>
      <c r="O1065" s="53"/>
      <c r="P1065" s="13">
        <f t="shared" si="379"/>
        <v>-9.5133781880774038E-4</v>
      </c>
      <c r="Q1065" s="13">
        <f t="shared" si="380"/>
        <v>3.2945816244711601E-3</v>
      </c>
      <c r="R1065" s="13">
        <f t="shared" si="381"/>
        <v>1.0548708231046922E-2</v>
      </c>
      <c r="S1065" s="13">
        <f t="shared" si="382"/>
        <v>1.7449530694720883E-2</v>
      </c>
      <c r="T1065" s="13">
        <f t="shared" si="383"/>
        <v>6.0987656507736077E-3</v>
      </c>
      <c r="U1065" s="13">
        <f t="shared" si="384"/>
        <v>1.7793594306048099E-3</v>
      </c>
      <c r="V1065" s="13">
        <f t="shared" si="385"/>
        <v>1.4163337431442047E-2</v>
      </c>
      <c r="W1065" s="13">
        <f t="shared" si="386"/>
        <v>5.5348749924115648E-3</v>
      </c>
      <c r="X1065" s="13">
        <f t="shared" si="387"/>
        <v>4.9256027022763771E-3</v>
      </c>
      <c r="Y1065" s="13">
        <f t="shared" si="388"/>
        <v>1.718497322919621E-3</v>
      </c>
      <c r="Z1065" s="13">
        <f t="shared" si="389"/>
        <v>2.3789146280300377E-2</v>
      </c>
      <c r="AA1065" s="13">
        <f t="shared" si="390"/>
        <v>-3.5180025172554252E-4</v>
      </c>
      <c r="AB1065" s="13">
        <f t="shared" si="391"/>
        <v>7.2157912467318841E-3</v>
      </c>
      <c r="AC1065" s="55"/>
      <c r="AD1065" s="14">
        <f t="shared" si="392"/>
        <v>1.6052845416259762E-2</v>
      </c>
      <c r="AE1065" s="14">
        <f t="shared" si="393"/>
        <v>4.9358683322213125E-3</v>
      </c>
      <c r="AF1065" s="14">
        <f t="shared" si="394"/>
        <v>1.1328787221239155E-3</v>
      </c>
      <c r="AG1065" s="14">
        <f t="shared" si="395"/>
        <v>1.310838400331742E-2</v>
      </c>
      <c r="AH1065" s="14">
        <f t="shared" si="396"/>
        <v>4.4741426518815162E-3</v>
      </c>
      <c r="AI1065" s="14">
        <f t="shared" si="397"/>
        <v>4.2397474849946637E-3</v>
      </c>
      <c r="AJ1065" s="14">
        <f t="shared" si="398"/>
        <v>5.7884944148183697E-4</v>
      </c>
      <c r="AK1065" s="14">
        <f t="shared" si="399"/>
        <v>2.2450324821046017E-2</v>
      </c>
      <c r="AL1065" s="14">
        <f t="shared" si="400"/>
        <v>-7.0940087655968639E-4</v>
      </c>
      <c r="AM1065" s="14">
        <f t="shared" si="401"/>
        <v>6.2872536467517195E-3</v>
      </c>
    </row>
    <row r="1066" spans="1:39" x14ac:dyDescent="0.25">
      <c r="A1066" s="11">
        <v>44299</v>
      </c>
      <c r="B1066" s="12">
        <v>15962.3</v>
      </c>
      <c r="C1066" s="12">
        <v>4141.59</v>
      </c>
      <c r="D1066" s="12">
        <v>13996.099609000001</v>
      </c>
      <c r="E1066" s="12">
        <v>514.85998500000005</v>
      </c>
      <c r="F1066" s="12">
        <v>3400</v>
      </c>
      <c r="G1066" s="12">
        <v>39.409999999999997</v>
      </c>
      <c r="H1066" s="12">
        <v>232</v>
      </c>
      <c r="I1066" s="12">
        <v>2267.2700199999999</v>
      </c>
      <c r="J1066" s="12">
        <v>95.889999000000003</v>
      </c>
      <c r="K1066" s="12">
        <v>553.72997999999995</v>
      </c>
      <c r="L1066" s="12">
        <v>275.42999300000002</v>
      </c>
      <c r="M1066" s="12">
        <v>55.347168000000003</v>
      </c>
      <c r="N1066" s="12">
        <v>205.19000199999999</v>
      </c>
      <c r="O1066" s="53"/>
      <c r="P1066" s="13">
        <f t="shared" si="379"/>
        <v>2.374344549344487E-3</v>
      </c>
      <c r="Q1066" s="13">
        <f t="shared" si="380"/>
        <v>-4.0878020277237415E-3</v>
      </c>
      <c r="R1066" s="13">
        <f t="shared" si="381"/>
        <v>-9.8784496297164015E-3</v>
      </c>
      <c r="S1066" s="13">
        <f t="shared" si="382"/>
        <v>-8.2157870551934353E-3</v>
      </c>
      <c r="T1066" s="13">
        <f t="shared" si="383"/>
        <v>-1.9705882352941129E-2</v>
      </c>
      <c r="U1066" s="13">
        <f t="shared" si="384"/>
        <v>6.5972595787870958E-3</v>
      </c>
      <c r="V1066" s="13">
        <f t="shared" si="385"/>
        <v>-1.7155155172413838E-2</v>
      </c>
      <c r="W1066" s="13">
        <f t="shared" si="386"/>
        <v>-5.4823342126669727E-3</v>
      </c>
      <c r="X1066" s="13">
        <f t="shared" si="387"/>
        <v>-1.136714997775734E-2</v>
      </c>
      <c r="Y1066" s="13">
        <f t="shared" si="388"/>
        <v>-2.4759287911411132E-2</v>
      </c>
      <c r="Z1066" s="13">
        <f t="shared" si="389"/>
        <v>-2.9844251566313651E-2</v>
      </c>
      <c r="AA1066" s="13">
        <f t="shared" si="390"/>
        <v>-3.1668829017593714E-3</v>
      </c>
      <c r="AB1066" s="13">
        <f t="shared" si="391"/>
        <v>-6.3843120387512275E-3</v>
      </c>
      <c r="AC1066" s="55"/>
      <c r="AD1066" s="14">
        <f t="shared" si="392"/>
        <v>-9.6124723336545558E-3</v>
      </c>
      <c r="AE1066" s="14">
        <f t="shared" si="393"/>
        <v>-2.0868779671493424E-2</v>
      </c>
      <c r="AF1066" s="14">
        <f t="shared" si="394"/>
        <v>5.9507788703062016E-3</v>
      </c>
      <c r="AG1066" s="14">
        <f t="shared" si="395"/>
        <v>-1.8210108600538465E-2</v>
      </c>
      <c r="AH1066" s="14">
        <f t="shared" si="396"/>
        <v>-6.5430665531970213E-3</v>
      </c>
      <c r="AI1066" s="14">
        <f t="shared" si="397"/>
        <v>-1.2053005195039053E-2</v>
      </c>
      <c r="AJ1066" s="14">
        <f t="shared" si="398"/>
        <v>-2.5898935792848916E-2</v>
      </c>
      <c r="AK1066" s="14">
        <f t="shared" si="399"/>
        <v>-3.1183073025568012E-2</v>
      </c>
      <c r="AL1066" s="14">
        <f t="shared" si="400"/>
        <v>-3.5244835265935155E-3</v>
      </c>
      <c r="AM1066" s="14">
        <f t="shared" si="401"/>
        <v>-7.3128496387313922E-3</v>
      </c>
    </row>
    <row r="1067" spans="1:39" x14ac:dyDescent="0.25">
      <c r="A1067" s="11">
        <v>44300</v>
      </c>
      <c r="B1067" s="12">
        <v>16000.2</v>
      </c>
      <c r="C1067" s="12">
        <v>4124.66</v>
      </c>
      <c r="D1067" s="12">
        <v>13857.839844</v>
      </c>
      <c r="E1067" s="12">
        <v>510.63000499999998</v>
      </c>
      <c r="F1067" s="12">
        <v>3333</v>
      </c>
      <c r="G1067" s="12">
        <v>39.669998</v>
      </c>
      <c r="H1067" s="12">
        <v>228.020004</v>
      </c>
      <c r="I1067" s="12">
        <v>2254.8400879999999</v>
      </c>
      <c r="J1067" s="12">
        <v>94.800003000000004</v>
      </c>
      <c r="K1067" s="12">
        <v>540.02002000000005</v>
      </c>
      <c r="L1067" s="12">
        <v>267.209991</v>
      </c>
      <c r="M1067" s="12">
        <v>55.171889999999998</v>
      </c>
      <c r="N1067" s="12">
        <v>203.88000500000001</v>
      </c>
      <c r="O1067" s="53"/>
      <c r="P1067" s="13">
        <f t="shared" si="379"/>
        <v>7.2874089073886594E-3</v>
      </c>
      <c r="Q1067" s="13">
        <f t="shared" si="380"/>
        <v>1.1094247768300924E-2</v>
      </c>
      <c r="R1067" s="13">
        <f t="shared" si="381"/>
        <v>1.305542018356709E-2</v>
      </c>
      <c r="S1067" s="13">
        <f t="shared" si="382"/>
        <v>2.4714558244574691E-2</v>
      </c>
      <c r="T1067" s="13">
        <f t="shared" si="383"/>
        <v>1.3828409240923989E-2</v>
      </c>
      <c r="U1067" s="13">
        <f t="shared" si="384"/>
        <v>2.9997556339680154E-2</v>
      </c>
      <c r="V1067" s="13">
        <f t="shared" si="385"/>
        <v>2.1840171531616992E-2</v>
      </c>
      <c r="W1067" s="13">
        <f t="shared" si="386"/>
        <v>1.8546691724420139E-2</v>
      </c>
      <c r="X1067" s="13">
        <f t="shared" si="387"/>
        <v>1.2130738012740228E-2</v>
      </c>
      <c r="Y1067" s="13">
        <f t="shared" si="388"/>
        <v>1.7036314690703325E-2</v>
      </c>
      <c r="Z1067" s="13">
        <f t="shared" si="389"/>
        <v>2.5410760183738779E-2</v>
      </c>
      <c r="AA1067" s="13">
        <f t="shared" si="390"/>
        <v>1.3413352343013774E-2</v>
      </c>
      <c r="AB1067" s="13">
        <f t="shared" si="391"/>
        <v>2.1777525461606606E-2</v>
      </c>
      <c r="AC1067" s="55"/>
      <c r="AD1067" s="14">
        <f t="shared" si="392"/>
        <v>2.3317872966113571E-2</v>
      </c>
      <c r="AE1067" s="14">
        <f t="shared" si="393"/>
        <v>1.2665511922371694E-2</v>
      </c>
      <c r="AF1067" s="14">
        <f t="shared" si="394"/>
        <v>2.935107563119926E-2</v>
      </c>
      <c r="AG1067" s="14">
        <f t="shared" si="395"/>
        <v>2.0785218103492365E-2</v>
      </c>
      <c r="AH1067" s="14">
        <f t="shared" si="396"/>
        <v>1.7485959383890092E-2</v>
      </c>
      <c r="AI1067" s="14">
        <f t="shared" si="397"/>
        <v>1.1444882795458515E-2</v>
      </c>
      <c r="AJ1067" s="14">
        <f t="shared" si="398"/>
        <v>1.589666680926554E-2</v>
      </c>
      <c r="AK1067" s="14">
        <f t="shared" si="399"/>
        <v>2.4071938724484418E-2</v>
      </c>
      <c r="AL1067" s="14">
        <f t="shared" si="400"/>
        <v>1.3055751718179629E-2</v>
      </c>
      <c r="AM1067" s="14">
        <f t="shared" si="401"/>
        <v>2.084898786162644E-2</v>
      </c>
    </row>
    <row r="1068" spans="1:39" x14ac:dyDescent="0.25">
      <c r="A1068" s="11">
        <v>44301</v>
      </c>
      <c r="B1068" s="12">
        <v>16116.8</v>
      </c>
      <c r="C1068" s="12">
        <v>4170.42</v>
      </c>
      <c r="D1068" s="12">
        <v>14038.759765999999</v>
      </c>
      <c r="E1068" s="12">
        <v>523.25</v>
      </c>
      <c r="F1068" s="12">
        <v>3379.0900879999999</v>
      </c>
      <c r="G1068" s="12">
        <v>40.860000999999997</v>
      </c>
      <c r="H1068" s="12">
        <v>233</v>
      </c>
      <c r="I1068" s="12">
        <v>2296.6599120000001</v>
      </c>
      <c r="J1068" s="12">
        <v>95.949996999999996</v>
      </c>
      <c r="K1068" s="12">
        <v>549.21997099999999</v>
      </c>
      <c r="L1068" s="12">
        <v>274</v>
      </c>
      <c r="M1068" s="12">
        <v>55.911929999999998</v>
      </c>
      <c r="N1068" s="12">
        <v>208.320007</v>
      </c>
      <c r="O1068" s="53"/>
      <c r="P1068" s="13">
        <f t="shared" si="379"/>
        <v>4.3122704258908851E-3</v>
      </c>
      <c r="Q1068" s="13">
        <f t="shared" si="380"/>
        <v>3.6087492386858155E-3</v>
      </c>
      <c r="R1068" s="13">
        <f t="shared" si="381"/>
        <v>9.6732747239469674E-4</v>
      </c>
      <c r="S1068" s="13">
        <f t="shared" si="382"/>
        <v>3.4974046822742189E-3</v>
      </c>
      <c r="T1068" s="13">
        <f t="shared" si="383"/>
        <v>6.0222877964299926E-3</v>
      </c>
      <c r="U1068" s="13">
        <f t="shared" si="384"/>
        <v>1.2236661472426746E-3</v>
      </c>
      <c r="V1068" s="13">
        <f t="shared" si="385"/>
        <v>-4.6780944206009645E-3</v>
      </c>
      <c r="W1068" s="13">
        <f t="shared" si="386"/>
        <v>4.7899908656567902E-4</v>
      </c>
      <c r="X1068" s="13">
        <f t="shared" si="387"/>
        <v>2.313706169266494E-2</v>
      </c>
      <c r="Y1068" s="13">
        <f t="shared" si="388"/>
        <v>-4.8796350123982979E-3</v>
      </c>
      <c r="Z1068" s="13">
        <f t="shared" si="389"/>
        <v>-1.5073010948905008E-2</v>
      </c>
      <c r="AA1068" s="13">
        <f t="shared" si="390"/>
        <v>2.6123405148061885E-3</v>
      </c>
      <c r="AB1068" s="13">
        <f t="shared" si="391"/>
        <v>-7.6806353025904439E-4</v>
      </c>
      <c r="AC1068" s="55"/>
      <c r="AD1068" s="14">
        <f t="shared" si="392"/>
        <v>2.1007194038130993E-3</v>
      </c>
      <c r="AE1068" s="14">
        <f t="shared" si="393"/>
        <v>4.8593904778776974E-3</v>
      </c>
      <c r="AF1068" s="14">
        <f t="shared" si="394"/>
        <v>5.7718543876178019E-4</v>
      </c>
      <c r="AG1068" s="14">
        <f t="shared" si="395"/>
        <v>-5.7330478487255913E-3</v>
      </c>
      <c r="AH1068" s="14">
        <f t="shared" si="396"/>
        <v>-5.8173325396436914E-4</v>
      </c>
      <c r="AI1068" s="14">
        <f t="shared" si="397"/>
        <v>2.2451206475383227E-2</v>
      </c>
      <c r="AJ1068" s="14">
        <f t="shared" si="398"/>
        <v>-6.0192828938360823E-3</v>
      </c>
      <c r="AK1068" s="14">
        <f t="shared" si="399"/>
        <v>-1.6411832408159369E-2</v>
      </c>
      <c r="AL1068" s="14">
        <f t="shared" si="400"/>
        <v>2.2547398899720444E-3</v>
      </c>
      <c r="AM1068" s="14">
        <f t="shared" si="401"/>
        <v>-1.696601130239209E-3</v>
      </c>
    </row>
    <row r="1069" spans="1:39" x14ac:dyDescent="0.25">
      <c r="A1069" s="11">
        <v>44302</v>
      </c>
      <c r="B1069" s="12">
        <v>16186.3</v>
      </c>
      <c r="C1069" s="12">
        <v>4185.47</v>
      </c>
      <c r="D1069" s="12">
        <v>14052.339844</v>
      </c>
      <c r="E1069" s="12">
        <v>525.080017</v>
      </c>
      <c r="F1069" s="12">
        <v>3399.4399410000001</v>
      </c>
      <c r="G1069" s="12">
        <v>40.909999999999997</v>
      </c>
      <c r="H1069" s="12">
        <v>231.91000399999999</v>
      </c>
      <c r="I1069" s="12">
        <v>2297.76001</v>
      </c>
      <c r="J1069" s="12">
        <v>98.169998000000007</v>
      </c>
      <c r="K1069" s="12">
        <v>546.53997800000002</v>
      </c>
      <c r="L1069" s="12">
        <v>269.86999500000002</v>
      </c>
      <c r="M1069" s="12">
        <v>56.057991000000001</v>
      </c>
      <c r="N1069" s="12">
        <v>208.16000399999999</v>
      </c>
      <c r="O1069" s="53"/>
      <c r="P1069" s="13">
        <f t="shared" si="379"/>
        <v>-4.862136498149594E-3</v>
      </c>
      <c r="Q1069" s="13">
        <f t="shared" si="380"/>
        <v>-5.3064530387267883E-3</v>
      </c>
      <c r="R1069" s="13">
        <f t="shared" si="381"/>
        <v>-9.7898509804926759E-3</v>
      </c>
      <c r="S1069" s="13">
        <f t="shared" si="382"/>
        <v>-1.6968907045647463E-2</v>
      </c>
      <c r="T1069" s="13">
        <f t="shared" si="383"/>
        <v>-8.0689559092287366E-3</v>
      </c>
      <c r="U1069" s="13">
        <f t="shared" si="384"/>
        <v>-7.3329259349785847E-4</v>
      </c>
      <c r="V1069" s="13">
        <f t="shared" si="385"/>
        <v>-6.0799619493775436E-3</v>
      </c>
      <c r="W1069" s="13">
        <f t="shared" si="386"/>
        <v>2.019310972341426E-3</v>
      </c>
      <c r="X1069" s="13">
        <f t="shared" si="387"/>
        <v>-3.1577570165582936E-3</v>
      </c>
      <c r="Y1069" s="13">
        <f t="shared" si="388"/>
        <v>1.4454613235996394E-2</v>
      </c>
      <c r="Z1069" s="13">
        <f t="shared" si="389"/>
        <v>-7.2627229270152416E-3</v>
      </c>
      <c r="AA1069" s="13">
        <f t="shared" si="390"/>
        <v>1.9108248099721781E-3</v>
      </c>
      <c r="AB1069" s="13">
        <f t="shared" si="391"/>
        <v>-4.3236403857870309E-3</v>
      </c>
      <c r="AC1069" s="55"/>
      <c r="AD1069" s="14">
        <f t="shared" si="392"/>
        <v>-1.8365592324108584E-2</v>
      </c>
      <c r="AE1069" s="14">
        <f t="shared" si="393"/>
        <v>-9.2318532277810318E-3</v>
      </c>
      <c r="AF1069" s="14">
        <f t="shared" si="394"/>
        <v>-1.3797733019787529E-3</v>
      </c>
      <c r="AG1069" s="14">
        <f t="shared" si="395"/>
        <v>-7.1349153775021705E-3</v>
      </c>
      <c r="AH1069" s="14">
        <f t="shared" si="396"/>
        <v>9.5857863181137782E-4</v>
      </c>
      <c r="AI1069" s="14">
        <f t="shared" si="397"/>
        <v>-3.8436122338400065E-3</v>
      </c>
      <c r="AJ1069" s="14">
        <f t="shared" si="398"/>
        <v>1.331496535455861E-2</v>
      </c>
      <c r="AK1069" s="14">
        <f t="shared" si="399"/>
        <v>-8.6015443862696023E-3</v>
      </c>
      <c r="AL1069" s="14">
        <f t="shared" si="400"/>
        <v>1.5532241851380342E-3</v>
      </c>
      <c r="AM1069" s="14">
        <f t="shared" si="401"/>
        <v>-5.2521779857671955E-3</v>
      </c>
    </row>
    <row r="1070" spans="1:39" x14ac:dyDescent="0.25">
      <c r="A1070" s="11">
        <v>44305</v>
      </c>
      <c r="B1070" s="12">
        <v>16107.6</v>
      </c>
      <c r="C1070" s="12">
        <v>4163.26</v>
      </c>
      <c r="D1070" s="12">
        <v>13914.769531</v>
      </c>
      <c r="E1070" s="12">
        <v>516.169983</v>
      </c>
      <c r="F1070" s="12">
        <v>3372.01001</v>
      </c>
      <c r="G1070" s="12">
        <v>40.880001</v>
      </c>
      <c r="H1070" s="12">
        <v>230.5</v>
      </c>
      <c r="I1070" s="12">
        <v>2302.3999020000001</v>
      </c>
      <c r="J1070" s="12">
        <v>97.860000999999997</v>
      </c>
      <c r="K1070" s="12">
        <v>554.44000200000005</v>
      </c>
      <c r="L1070" s="12">
        <v>267.91000400000001</v>
      </c>
      <c r="M1070" s="12">
        <v>56.165107999999996</v>
      </c>
      <c r="N1070" s="12">
        <v>207.259995</v>
      </c>
      <c r="O1070" s="53"/>
      <c r="P1070" s="13">
        <f t="shared" si="379"/>
        <v>-1.0119446720802561E-2</v>
      </c>
      <c r="Q1070" s="13">
        <f t="shared" si="380"/>
        <v>-6.8023616108532359E-3</v>
      </c>
      <c r="R1070" s="13">
        <f t="shared" si="381"/>
        <v>-9.2347918313502309E-3</v>
      </c>
      <c r="S1070" s="13">
        <f t="shared" si="382"/>
        <v>-3.7971231659165161E-3</v>
      </c>
      <c r="T1070" s="13">
        <f t="shared" si="383"/>
        <v>-1.1067603266100567E-2</v>
      </c>
      <c r="U1070" s="13">
        <f t="shared" si="384"/>
        <v>6.1154597329877713E-3</v>
      </c>
      <c r="V1070" s="13">
        <f t="shared" si="385"/>
        <v>-1.1019492407809195E-2</v>
      </c>
      <c r="W1070" s="13">
        <f t="shared" si="386"/>
        <v>-3.8090772121653904E-3</v>
      </c>
      <c r="X1070" s="13">
        <f t="shared" si="387"/>
        <v>-4.7005824167117849E-3</v>
      </c>
      <c r="Y1070" s="13">
        <f t="shared" si="388"/>
        <v>-8.7836284943957343E-3</v>
      </c>
      <c r="Z1070" s="13">
        <f t="shared" si="389"/>
        <v>-1.2989477615774292E-2</v>
      </c>
      <c r="AA1070" s="13">
        <f t="shared" si="390"/>
        <v>2.2538370263616159E-3</v>
      </c>
      <c r="AB1070" s="13">
        <f t="shared" si="391"/>
        <v>1.0807705558421921E-2</v>
      </c>
      <c r="AC1070" s="55"/>
      <c r="AD1070" s="14">
        <f t="shared" si="392"/>
        <v>-5.1938084443776357E-3</v>
      </c>
      <c r="AE1070" s="14">
        <f t="shared" si="393"/>
        <v>-1.2230500584652863E-2</v>
      </c>
      <c r="AF1070" s="14">
        <f t="shared" si="394"/>
        <v>5.4689790245068771E-3</v>
      </c>
      <c r="AG1070" s="14">
        <f t="shared" si="395"/>
        <v>-1.2074445835933822E-2</v>
      </c>
      <c r="AH1070" s="14">
        <f t="shared" si="396"/>
        <v>-4.869809552695439E-3</v>
      </c>
      <c r="AI1070" s="14">
        <f t="shared" si="397"/>
        <v>-5.3864376339934983E-3</v>
      </c>
      <c r="AJ1070" s="14">
        <f t="shared" si="398"/>
        <v>-9.9232763758335188E-3</v>
      </c>
      <c r="AK1070" s="14">
        <f t="shared" si="399"/>
        <v>-1.4328299075028653E-2</v>
      </c>
      <c r="AL1070" s="14">
        <f t="shared" si="400"/>
        <v>1.896236401527472E-3</v>
      </c>
      <c r="AM1070" s="14">
        <f t="shared" si="401"/>
        <v>9.879167958441756E-3</v>
      </c>
    </row>
    <row r="1071" spans="1:39" x14ac:dyDescent="0.25">
      <c r="A1071" s="11">
        <v>44306</v>
      </c>
      <c r="B1071" s="12">
        <v>15944.6</v>
      </c>
      <c r="C1071" s="12">
        <v>4134.9399999999996</v>
      </c>
      <c r="D1071" s="12">
        <v>13786.269531</v>
      </c>
      <c r="E1071" s="12">
        <v>514.21002199999998</v>
      </c>
      <c r="F1071" s="12">
        <v>3334.6899410000001</v>
      </c>
      <c r="G1071" s="12">
        <v>41.130001</v>
      </c>
      <c r="H1071" s="12">
        <v>227.96000699999999</v>
      </c>
      <c r="I1071" s="12">
        <v>2293.6298830000001</v>
      </c>
      <c r="J1071" s="12">
        <v>97.400002000000001</v>
      </c>
      <c r="K1071" s="12">
        <v>549.57000700000003</v>
      </c>
      <c r="L1071" s="12">
        <v>264.42999300000002</v>
      </c>
      <c r="M1071" s="12">
        <v>56.291694999999997</v>
      </c>
      <c r="N1071" s="12">
        <v>209.5</v>
      </c>
      <c r="O1071" s="53"/>
      <c r="P1071" s="13">
        <f t="shared" si="379"/>
        <v>1.1100936994342891E-2</v>
      </c>
      <c r="Q1071" s="13">
        <f t="shared" si="380"/>
        <v>9.3060600637495661E-3</v>
      </c>
      <c r="R1071" s="13">
        <f t="shared" si="381"/>
        <v>1.1892281347854139E-2</v>
      </c>
      <c r="S1071" s="13">
        <f t="shared" si="382"/>
        <v>-3.6366366270473849E-3</v>
      </c>
      <c r="T1071" s="13">
        <f t="shared" si="383"/>
        <v>8.1956881999663E-3</v>
      </c>
      <c r="U1071" s="13">
        <f t="shared" si="384"/>
        <v>2.8689520333345042E-2</v>
      </c>
      <c r="V1071" s="13">
        <f t="shared" si="385"/>
        <v>1.140546990771063E-2</v>
      </c>
      <c r="W1071" s="13">
        <f t="shared" si="386"/>
        <v>-1.4816863109390344E-4</v>
      </c>
      <c r="X1071" s="13">
        <f t="shared" si="387"/>
        <v>6.0574536743849272E-3</v>
      </c>
      <c r="Y1071" s="13">
        <f t="shared" si="388"/>
        <v>-7.4003334392300668E-2</v>
      </c>
      <c r="Z1071" s="13">
        <f t="shared" si="389"/>
        <v>1.7396740618602635E-3</v>
      </c>
      <c r="AA1071" s="13">
        <f t="shared" si="390"/>
        <v>-1.7298821788898078E-3</v>
      </c>
      <c r="AB1071" s="13">
        <f t="shared" si="391"/>
        <v>7.6849689737470417E-3</v>
      </c>
      <c r="AC1071" s="55"/>
      <c r="AD1071" s="14">
        <f t="shared" si="392"/>
        <v>-5.0333219055085044E-3</v>
      </c>
      <c r="AE1071" s="14">
        <f t="shared" si="393"/>
        <v>7.0327908814140049E-3</v>
      </c>
      <c r="AF1071" s="14">
        <f t="shared" si="394"/>
        <v>2.8043039624864149E-2</v>
      </c>
      <c r="AG1071" s="14">
        <f t="shared" si="395"/>
        <v>1.0350516479586003E-2</v>
      </c>
      <c r="AH1071" s="14">
        <f t="shared" si="396"/>
        <v>-1.2089009716239516E-3</v>
      </c>
      <c r="AI1071" s="14">
        <f t="shared" si="397"/>
        <v>5.3715984571032138E-3</v>
      </c>
      <c r="AJ1071" s="14">
        <f t="shared" si="398"/>
        <v>-7.5142982273738446E-2</v>
      </c>
      <c r="AK1071" s="14">
        <f t="shared" si="399"/>
        <v>4.008526026059024E-4</v>
      </c>
      <c r="AL1071" s="14">
        <f t="shared" si="400"/>
        <v>-2.0874828037239519E-3</v>
      </c>
      <c r="AM1071" s="14">
        <f t="shared" si="401"/>
        <v>6.7564313737668771E-3</v>
      </c>
    </row>
    <row r="1072" spans="1:39" x14ac:dyDescent="0.25">
      <c r="A1072" s="11">
        <v>44307</v>
      </c>
      <c r="B1072" s="12">
        <v>16121.6</v>
      </c>
      <c r="C1072" s="12">
        <v>4173.42</v>
      </c>
      <c r="D1072" s="12">
        <v>13950.219727</v>
      </c>
      <c r="E1072" s="12">
        <v>512.34002699999996</v>
      </c>
      <c r="F1072" s="12">
        <v>3362.0200199999999</v>
      </c>
      <c r="G1072" s="12">
        <v>42.310001</v>
      </c>
      <c r="H1072" s="12">
        <v>230.55999800000001</v>
      </c>
      <c r="I1072" s="12">
        <v>2293.290039</v>
      </c>
      <c r="J1072" s="12">
        <v>97.989998</v>
      </c>
      <c r="K1072" s="12">
        <v>508.89999399999999</v>
      </c>
      <c r="L1072" s="12">
        <v>264.89001500000001</v>
      </c>
      <c r="M1072" s="12">
        <v>56.194316999999998</v>
      </c>
      <c r="N1072" s="12">
        <v>211.11000100000001</v>
      </c>
      <c r="O1072" s="53"/>
      <c r="P1072" s="13">
        <f t="shared" si="379"/>
        <v>-5.6446010321555828E-3</v>
      </c>
      <c r="Q1072" s="13">
        <f t="shared" si="380"/>
        <v>-9.2106713438859789E-3</v>
      </c>
      <c r="R1072" s="13">
        <f t="shared" si="381"/>
        <v>-9.4485659422903767E-3</v>
      </c>
      <c r="S1072" s="13">
        <f t="shared" si="382"/>
        <v>-9.8567703748821955E-3</v>
      </c>
      <c r="T1072" s="13">
        <f t="shared" si="383"/>
        <v>-1.5758377607757335E-2</v>
      </c>
      <c r="U1072" s="13">
        <f t="shared" si="384"/>
        <v>6.1450955768116433E-3</v>
      </c>
      <c r="V1072" s="13">
        <f t="shared" si="385"/>
        <v>3.4264747000909423E-3</v>
      </c>
      <c r="W1072" s="13">
        <f t="shared" si="386"/>
        <v>-1.106275986401728E-2</v>
      </c>
      <c r="X1072" s="13">
        <f t="shared" si="387"/>
        <v>-4.898418305917307E-3</v>
      </c>
      <c r="Y1072" s="13">
        <f t="shared" si="388"/>
        <v>-2.3579288939823417E-4</v>
      </c>
      <c r="Z1072" s="13">
        <f t="shared" si="389"/>
        <v>-9.8909957024994055E-3</v>
      </c>
      <c r="AA1072" s="13">
        <f t="shared" si="390"/>
        <v>-9.5304477141344712E-3</v>
      </c>
      <c r="AB1072" s="13">
        <f t="shared" si="391"/>
        <v>5.9684240160653435E-3</v>
      </c>
      <c r="AC1072" s="55"/>
      <c r="AD1072" s="14">
        <f t="shared" si="392"/>
        <v>-1.1253455653343316E-2</v>
      </c>
      <c r="AE1072" s="14">
        <f t="shared" si="393"/>
        <v>-1.692127492630963E-2</v>
      </c>
      <c r="AF1072" s="14">
        <f t="shared" si="394"/>
        <v>5.4986148683307491E-3</v>
      </c>
      <c r="AG1072" s="14">
        <f t="shared" si="395"/>
        <v>2.3715212719663151E-3</v>
      </c>
      <c r="AH1072" s="14">
        <f t="shared" si="396"/>
        <v>-1.2123492204547328E-2</v>
      </c>
      <c r="AI1072" s="14">
        <f t="shared" si="397"/>
        <v>-5.5842735231990204E-3</v>
      </c>
      <c r="AJ1072" s="14">
        <f t="shared" si="398"/>
        <v>-1.3754407708360182E-3</v>
      </c>
      <c r="AK1072" s="14">
        <f t="shared" si="399"/>
        <v>-1.1229817161753766E-2</v>
      </c>
      <c r="AL1072" s="14">
        <f t="shared" si="400"/>
        <v>-9.8880483389686153E-3</v>
      </c>
      <c r="AM1072" s="14">
        <f t="shared" si="401"/>
        <v>5.0398864160851788E-3</v>
      </c>
    </row>
    <row r="1073" spans="1:39" x14ac:dyDescent="0.25">
      <c r="A1073" s="11">
        <v>44308</v>
      </c>
      <c r="B1073" s="12">
        <v>16030.6</v>
      </c>
      <c r="C1073" s="12">
        <v>4134.9799999999996</v>
      </c>
      <c r="D1073" s="12">
        <v>13818.410156</v>
      </c>
      <c r="E1073" s="12">
        <v>507.290009</v>
      </c>
      <c r="F1073" s="12">
        <v>3309.040039</v>
      </c>
      <c r="G1073" s="12">
        <v>42.57</v>
      </c>
      <c r="H1073" s="12">
        <v>231.35000600000001</v>
      </c>
      <c r="I1073" s="12">
        <v>2267.919922</v>
      </c>
      <c r="J1073" s="12">
        <v>97.510002</v>
      </c>
      <c r="K1073" s="12">
        <v>508.77999899999998</v>
      </c>
      <c r="L1073" s="12">
        <v>262.26998900000001</v>
      </c>
      <c r="M1073" s="12">
        <v>55.658760000000001</v>
      </c>
      <c r="N1073" s="12">
        <v>212.36999499999999</v>
      </c>
      <c r="O1073" s="53"/>
      <c r="P1073" s="13">
        <f t="shared" si="379"/>
        <v>1.0941574239267338E-2</v>
      </c>
      <c r="Q1073" s="13">
        <f t="shared" si="380"/>
        <v>1.0928710658818286E-2</v>
      </c>
      <c r="R1073" s="13">
        <f t="shared" si="381"/>
        <v>1.4357615077292607E-2</v>
      </c>
      <c r="S1073" s="13">
        <f t="shared" si="382"/>
        <v>1.6854300002584921E-2</v>
      </c>
      <c r="T1073" s="13">
        <f t="shared" si="383"/>
        <v>9.6220787976992739E-3</v>
      </c>
      <c r="U1073" s="13">
        <f t="shared" si="384"/>
        <v>3.7585153864223564E-3</v>
      </c>
      <c r="V1073" s="13">
        <f t="shared" si="385"/>
        <v>9.3364553446348975E-3</v>
      </c>
      <c r="W1073" s="13">
        <f t="shared" si="386"/>
        <v>2.0891446183962659E-2</v>
      </c>
      <c r="X1073" s="13">
        <f t="shared" si="387"/>
        <v>1.1998748600169362E-2</v>
      </c>
      <c r="Y1073" s="13">
        <f t="shared" si="388"/>
        <v>-6.3485416218179713E-3</v>
      </c>
      <c r="Z1073" s="13">
        <f t="shared" si="389"/>
        <v>1.4336409645405279E-2</v>
      </c>
      <c r="AA1073" s="13">
        <f t="shared" si="390"/>
        <v>-4.8984203025723705E-3</v>
      </c>
      <c r="AB1073" s="13">
        <f t="shared" si="391"/>
        <v>-4.2378585543593195E-3</v>
      </c>
      <c r="AC1073" s="55"/>
      <c r="AD1073" s="14">
        <f t="shared" si="392"/>
        <v>1.5457614724123801E-2</v>
      </c>
      <c r="AE1073" s="14">
        <f t="shared" si="393"/>
        <v>8.4591814791469787E-3</v>
      </c>
      <c r="AF1073" s="14">
        <f t="shared" si="394"/>
        <v>3.1120346779414622E-3</v>
      </c>
      <c r="AG1073" s="14">
        <f t="shared" si="395"/>
        <v>8.2815019165102706E-3</v>
      </c>
      <c r="AH1073" s="14">
        <f t="shared" si="396"/>
        <v>1.9830713843432612E-2</v>
      </c>
      <c r="AI1073" s="14">
        <f t="shared" si="397"/>
        <v>1.131289338288765E-2</v>
      </c>
      <c r="AJ1073" s="14">
        <f t="shared" si="398"/>
        <v>-7.4881895032557558E-3</v>
      </c>
      <c r="AK1073" s="14">
        <f t="shared" si="399"/>
        <v>1.2997588186150918E-2</v>
      </c>
      <c r="AL1073" s="14">
        <f t="shared" si="400"/>
        <v>-5.2560209274065146E-3</v>
      </c>
      <c r="AM1073" s="14">
        <f t="shared" si="401"/>
        <v>-5.1663961543394841E-3</v>
      </c>
    </row>
    <row r="1074" spans="1:39" x14ac:dyDescent="0.25">
      <c r="A1074" s="11">
        <v>44309</v>
      </c>
      <c r="B1074" s="12">
        <v>16206</v>
      </c>
      <c r="C1074" s="12">
        <v>4180.17</v>
      </c>
      <c r="D1074" s="12">
        <v>14016.809569999999</v>
      </c>
      <c r="E1074" s="12">
        <v>515.84002699999996</v>
      </c>
      <c r="F1074" s="12">
        <v>3340.8798830000001</v>
      </c>
      <c r="G1074" s="12">
        <v>42.73</v>
      </c>
      <c r="H1074" s="12">
        <v>233.509995</v>
      </c>
      <c r="I1074" s="12">
        <v>2315.3000489999999</v>
      </c>
      <c r="J1074" s="12">
        <v>98.68</v>
      </c>
      <c r="K1074" s="12">
        <v>505.54998799999998</v>
      </c>
      <c r="L1074" s="12">
        <v>266.02999899999998</v>
      </c>
      <c r="M1074" s="12">
        <v>55.386119999999998</v>
      </c>
      <c r="N1074" s="12">
        <v>211.470001</v>
      </c>
      <c r="O1074" s="53"/>
      <c r="P1074" s="13">
        <f t="shared" si="379"/>
        <v>2.1720350487475226E-3</v>
      </c>
      <c r="Q1074" s="13">
        <f t="shared" si="380"/>
        <v>1.782224167916624E-3</v>
      </c>
      <c r="R1074" s="13">
        <f t="shared" si="381"/>
        <v>8.7017450291293486E-3</v>
      </c>
      <c r="S1074" s="13">
        <f t="shared" si="382"/>
        <v>-2.7143104968851972E-4</v>
      </c>
      <c r="T1074" s="13">
        <f t="shared" si="383"/>
        <v>2.0389873142889092E-2</v>
      </c>
      <c r="U1074" s="13">
        <f t="shared" si="384"/>
        <v>-1.0765270301895447E-2</v>
      </c>
      <c r="V1074" s="13">
        <f t="shared" si="385"/>
        <v>8.3508716618319045E-3</v>
      </c>
      <c r="W1074" s="13">
        <f t="shared" si="386"/>
        <v>4.9410187698744057E-3</v>
      </c>
      <c r="X1074" s="13">
        <f t="shared" si="387"/>
        <v>-1.560600932306444E-2</v>
      </c>
      <c r="Y1074" s="13">
        <f t="shared" si="388"/>
        <v>9.3957078681603523E-3</v>
      </c>
      <c r="Z1074" s="13">
        <f t="shared" si="389"/>
        <v>2.1388572797762073E-2</v>
      </c>
      <c r="AA1074" s="13">
        <f t="shared" si="390"/>
        <v>3.5160433697112303E-4</v>
      </c>
      <c r="AB1074" s="13">
        <f t="shared" si="391"/>
        <v>2.4542502366564856E-2</v>
      </c>
      <c r="AC1074" s="55"/>
      <c r="AD1074" s="14">
        <f t="shared" si="392"/>
        <v>-1.6681163281496395E-3</v>
      </c>
      <c r="AE1074" s="14">
        <f t="shared" si="393"/>
        <v>1.9226975824336797E-2</v>
      </c>
      <c r="AF1074" s="14">
        <f t="shared" si="394"/>
        <v>-1.1411751010376342E-2</v>
      </c>
      <c r="AG1074" s="14">
        <f t="shared" si="395"/>
        <v>7.2959182337072777E-3</v>
      </c>
      <c r="AH1074" s="14">
        <f t="shared" si="396"/>
        <v>3.8802864293443575E-3</v>
      </c>
      <c r="AI1074" s="14">
        <f t="shared" si="397"/>
        <v>-1.6291864540346153E-2</v>
      </c>
      <c r="AJ1074" s="14">
        <f t="shared" si="398"/>
        <v>8.2560599867225679E-3</v>
      </c>
      <c r="AK1074" s="14">
        <f t="shared" si="399"/>
        <v>2.0049751338507713E-2</v>
      </c>
      <c r="AL1074" s="14">
        <f t="shared" si="400"/>
        <v>-5.9962878630208838E-6</v>
      </c>
      <c r="AM1074" s="14">
        <f t="shared" si="401"/>
        <v>2.3613964766584689E-2</v>
      </c>
    </row>
    <row r="1075" spans="1:39" x14ac:dyDescent="0.25">
      <c r="A1075" s="11">
        <v>44312</v>
      </c>
      <c r="B1075" s="12">
        <v>16241.2</v>
      </c>
      <c r="C1075" s="12">
        <v>4187.62</v>
      </c>
      <c r="D1075" s="12">
        <v>14138.780273</v>
      </c>
      <c r="E1075" s="12">
        <v>515.70001200000002</v>
      </c>
      <c r="F1075" s="12">
        <v>3409</v>
      </c>
      <c r="G1075" s="12">
        <v>42.27</v>
      </c>
      <c r="H1075" s="12">
        <v>235.46000699999999</v>
      </c>
      <c r="I1075" s="12">
        <v>2326.73999</v>
      </c>
      <c r="J1075" s="12">
        <v>97.139999000000003</v>
      </c>
      <c r="K1075" s="12">
        <v>510.29998799999998</v>
      </c>
      <c r="L1075" s="12">
        <v>271.72000100000002</v>
      </c>
      <c r="M1075" s="12">
        <v>55.405594000000001</v>
      </c>
      <c r="N1075" s="12">
        <v>216.66000399999999</v>
      </c>
      <c r="O1075" s="53"/>
      <c r="P1075" s="13">
        <f t="shared" si="379"/>
        <v>1.9764549417529143E-3</v>
      </c>
      <c r="Q1075" s="13">
        <f t="shared" si="380"/>
        <v>-2.1491921425531579E-4</v>
      </c>
      <c r="R1075" s="13">
        <f t="shared" si="381"/>
        <v>-3.4345640191278948E-3</v>
      </c>
      <c r="S1075" s="13">
        <f t="shared" si="382"/>
        <v>3.1413514878879667E-3</v>
      </c>
      <c r="T1075" s="13">
        <f t="shared" si="383"/>
        <v>2.472845995893147E-3</v>
      </c>
      <c r="U1075" s="13">
        <f t="shared" si="384"/>
        <v>3.3120416370946426E-3</v>
      </c>
      <c r="V1075" s="13">
        <f t="shared" si="385"/>
        <v>-5.308757168260847E-3</v>
      </c>
      <c r="W1075" s="13">
        <f t="shared" si="386"/>
        <v>-8.4323444322629282E-3</v>
      </c>
      <c r="X1075" s="13">
        <f t="shared" si="387"/>
        <v>-1.2353510524536482E-3</v>
      </c>
      <c r="Y1075" s="13">
        <f t="shared" si="388"/>
        <v>-9.3082502678797363E-3</v>
      </c>
      <c r="Z1075" s="13">
        <f t="shared" si="389"/>
        <v>-1.0672729240863044E-2</v>
      </c>
      <c r="AA1075" s="13">
        <f t="shared" si="390"/>
        <v>-7.2056803506158618E-3</v>
      </c>
      <c r="AB1075" s="13">
        <f t="shared" si="391"/>
        <v>1.5646630376689341E-2</v>
      </c>
      <c r="AC1075" s="55"/>
      <c r="AD1075" s="14">
        <f t="shared" si="392"/>
        <v>1.7446662094268469E-3</v>
      </c>
      <c r="AE1075" s="14">
        <f t="shared" si="393"/>
        <v>1.309948677340852E-3</v>
      </c>
      <c r="AF1075" s="14">
        <f t="shared" si="394"/>
        <v>2.6655609286137484E-3</v>
      </c>
      <c r="AG1075" s="14">
        <f t="shared" si="395"/>
        <v>-6.3637105963854738E-3</v>
      </c>
      <c r="AH1075" s="14">
        <f t="shared" si="396"/>
        <v>-9.4930767727929768E-3</v>
      </c>
      <c r="AI1075" s="14">
        <f t="shared" si="397"/>
        <v>-1.9212062697353612E-3</v>
      </c>
      <c r="AJ1075" s="14">
        <f t="shared" si="398"/>
        <v>-1.0447898149317521E-2</v>
      </c>
      <c r="AK1075" s="14">
        <f t="shared" si="399"/>
        <v>-1.2011550700117404E-2</v>
      </c>
      <c r="AL1075" s="14">
        <f t="shared" si="400"/>
        <v>-7.5632809754500058E-3</v>
      </c>
      <c r="AM1075" s="14">
        <f t="shared" si="401"/>
        <v>1.4718092776709176E-2</v>
      </c>
    </row>
    <row r="1076" spans="1:39" x14ac:dyDescent="0.25">
      <c r="A1076" s="11">
        <v>44313</v>
      </c>
      <c r="B1076" s="12">
        <v>16273.3</v>
      </c>
      <c r="C1076" s="12">
        <v>4186.72</v>
      </c>
      <c r="D1076" s="12">
        <v>14090.219727</v>
      </c>
      <c r="E1076" s="12">
        <v>517.32000700000003</v>
      </c>
      <c r="F1076" s="12">
        <v>3417.429932</v>
      </c>
      <c r="G1076" s="12">
        <v>42.41</v>
      </c>
      <c r="H1076" s="12">
        <v>234.21000699999999</v>
      </c>
      <c r="I1076" s="12">
        <v>2307.1201169999999</v>
      </c>
      <c r="J1076" s="12">
        <v>97.019997000000004</v>
      </c>
      <c r="K1076" s="12">
        <v>505.54998799999998</v>
      </c>
      <c r="L1076" s="12">
        <v>268.82000699999998</v>
      </c>
      <c r="M1076" s="12">
        <v>55.006359000000003</v>
      </c>
      <c r="N1076" s="12">
        <v>220.050003</v>
      </c>
      <c r="O1076" s="53"/>
      <c r="P1076" s="13">
        <f t="shared" si="379"/>
        <v>2.9987771380113326E-3</v>
      </c>
      <c r="Q1076" s="13">
        <f t="shared" si="380"/>
        <v>-8.4553063018300012E-4</v>
      </c>
      <c r="R1076" s="13">
        <f t="shared" si="381"/>
        <v>-2.7813231276233585E-3</v>
      </c>
      <c r="S1076" s="13">
        <f t="shared" si="382"/>
        <v>-3.5568448447811374E-3</v>
      </c>
      <c r="T1076" s="13">
        <f t="shared" si="383"/>
        <v>1.2017822988974691E-2</v>
      </c>
      <c r="U1076" s="13">
        <f t="shared" si="384"/>
        <v>4.3150247583117141E-2</v>
      </c>
      <c r="V1076" s="13">
        <f t="shared" si="385"/>
        <v>1.1400016737969754E-2</v>
      </c>
      <c r="W1076" s="13">
        <f t="shared" si="386"/>
        <v>3.1550067317106301E-2</v>
      </c>
      <c r="X1076" s="13">
        <f t="shared" si="387"/>
        <v>-5.6688931870406689E-3</v>
      </c>
      <c r="Y1076" s="13">
        <f t="shared" si="388"/>
        <v>1.9187044269102227E-3</v>
      </c>
      <c r="Z1076" s="13">
        <f t="shared" si="389"/>
        <v>8.4442710396923637E-3</v>
      </c>
      <c r="AA1076" s="13">
        <f t="shared" si="390"/>
        <v>5.3106950779999718E-3</v>
      </c>
      <c r="AB1076" s="13">
        <f t="shared" si="391"/>
        <v>-8.6344420545180212E-3</v>
      </c>
      <c r="AC1076" s="55"/>
      <c r="AD1076" s="14">
        <f t="shared" si="392"/>
        <v>-4.9535301232422569E-3</v>
      </c>
      <c r="AE1076" s="14">
        <f t="shared" si="393"/>
        <v>1.0854925670422396E-2</v>
      </c>
      <c r="AF1076" s="14">
        <f t="shared" si="394"/>
        <v>4.2503766874636244E-2</v>
      </c>
      <c r="AG1076" s="14">
        <f t="shared" si="395"/>
        <v>1.0345063309845127E-2</v>
      </c>
      <c r="AH1076" s="14">
        <f t="shared" si="396"/>
        <v>3.0489334976576254E-2</v>
      </c>
      <c r="AI1076" s="14">
        <f t="shared" si="397"/>
        <v>-6.3547484043223823E-3</v>
      </c>
      <c r="AJ1076" s="14">
        <f t="shared" si="398"/>
        <v>7.7905654547243868E-4</v>
      </c>
      <c r="AK1076" s="14">
        <f t="shared" si="399"/>
        <v>7.105449580438003E-3</v>
      </c>
      <c r="AL1076" s="14">
        <f t="shared" si="400"/>
        <v>4.9530944531658277E-3</v>
      </c>
      <c r="AM1076" s="14">
        <f t="shared" si="401"/>
        <v>-9.5629796544981858E-3</v>
      </c>
    </row>
    <row r="1077" spans="1:39" x14ac:dyDescent="0.25">
      <c r="A1077" s="11">
        <v>44314</v>
      </c>
      <c r="B1077" s="12">
        <v>16322.1</v>
      </c>
      <c r="C1077" s="12">
        <v>4183.18</v>
      </c>
      <c r="D1077" s="12">
        <v>14051.030273</v>
      </c>
      <c r="E1077" s="12">
        <v>515.47997999999995</v>
      </c>
      <c r="F1077" s="12">
        <v>3458.5</v>
      </c>
      <c r="G1077" s="12">
        <v>44.240001999999997</v>
      </c>
      <c r="H1077" s="12">
        <v>236.88000500000001</v>
      </c>
      <c r="I1077" s="12">
        <v>2379.9099120000001</v>
      </c>
      <c r="J1077" s="12">
        <v>96.470000999999996</v>
      </c>
      <c r="K1077" s="12">
        <v>506.51998900000001</v>
      </c>
      <c r="L1077" s="12">
        <v>271.08999599999999</v>
      </c>
      <c r="M1077" s="12">
        <v>55.298481000000002</v>
      </c>
      <c r="N1077" s="12">
        <v>218.14999399999999</v>
      </c>
      <c r="O1077" s="53"/>
      <c r="P1077" s="13">
        <f t="shared" si="379"/>
        <v>3.3022711538344129E-3</v>
      </c>
      <c r="Q1077" s="13">
        <f t="shared" si="380"/>
        <v>6.7627976802335787E-3</v>
      </c>
      <c r="R1077" s="13">
        <f t="shared" si="381"/>
        <v>2.2432185674361449E-3</v>
      </c>
      <c r="S1077" s="13">
        <f t="shared" si="382"/>
        <v>1.1834543021438382E-3</v>
      </c>
      <c r="T1077" s="13">
        <f t="shared" si="383"/>
        <v>3.703934942894227E-3</v>
      </c>
      <c r="U1077" s="13">
        <f t="shared" si="384"/>
        <v>-3.1646472348711985E-3</v>
      </c>
      <c r="V1077" s="13">
        <f t="shared" si="385"/>
        <v>-1.0638314533976789E-2</v>
      </c>
      <c r="W1077" s="13">
        <f t="shared" si="386"/>
        <v>2.1000786940711613E-2</v>
      </c>
      <c r="X1077" s="13">
        <f t="shared" si="387"/>
        <v>1.5237908000021783E-2</v>
      </c>
      <c r="Y1077" s="13">
        <f t="shared" si="388"/>
        <v>4.8961759730274945E-3</v>
      </c>
      <c r="Z1077" s="13">
        <f t="shared" si="389"/>
        <v>-1.1951713629447136E-2</v>
      </c>
      <c r="AA1077" s="13">
        <f t="shared" si="390"/>
        <v>3.7506617948511067E-2</v>
      </c>
      <c r="AB1077" s="13">
        <f t="shared" si="391"/>
        <v>6.7384874647302695E-3</v>
      </c>
      <c r="AC1077" s="55"/>
      <c r="AD1077" s="14">
        <f t="shared" si="392"/>
        <v>-2.1323097631728159E-4</v>
      </c>
      <c r="AE1077" s="14">
        <f t="shared" si="393"/>
        <v>2.5410376243419318E-3</v>
      </c>
      <c r="AF1077" s="14">
        <f t="shared" si="394"/>
        <v>-3.8111279433520927E-3</v>
      </c>
      <c r="AG1077" s="14">
        <f t="shared" si="395"/>
        <v>-1.1693267962101416E-2</v>
      </c>
      <c r="AH1077" s="14">
        <f t="shared" si="396"/>
        <v>1.9940054600181566E-2</v>
      </c>
      <c r="AI1077" s="14">
        <f t="shared" si="397"/>
        <v>1.455205278274007E-2</v>
      </c>
      <c r="AJ1077" s="14">
        <f t="shared" si="398"/>
        <v>3.7565280915897105E-3</v>
      </c>
      <c r="AK1077" s="14">
        <f t="shared" si="399"/>
        <v>-1.3290535088701497E-2</v>
      </c>
      <c r="AL1077" s="14">
        <f t="shared" si="400"/>
        <v>3.7149017323676925E-2</v>
      </c>
      <c r="AM1077" s="14">
        <f t="shared" si="401"/>
        <v>5.8099498647501049E-3</v>
      </c>
    </row>
    <row r="1078" spans="1:39" x14ac:dyDescent="0.25">
      <c r="A1078" s="11">
        <v>44315</v>
      </c>
      <c r="B1078" s="12">
        <v>16376</v>
      </c>
      <c r="C1078" s="12">
        <v>4211.47</v>
      </c>
      <c r="D1078" s="12">
        <v>14082.549805000001</v>
      </c>
      <c r="E1078" s="12">
        <v>516.09002699999996</v>
      </c>
      <c r="F1078" s="12">
        <v>3471.3100589999999</v>
      </c>
      <c r="G1078" s="12">
        <v>44.099997999999999</v>
      </c>
      <c r="H1078" s="12">
        <v>234.36000100000001</v>
      </c>
      <c r="I1078" s="12">
        <v>2429.889893</v>
      </c>
      <c r="J1078" s="12">
        <v>97.940002000000007</v>
      </c>
      <c r="K1078" s="12">
        <v>509</v>
      </c>
      <c r="L1078" s="12">
        <v>267.85000600000001</v>
      </c>
      <c r="M1078" s="12">
        <v>57.372540000000001</v>
      </c>
      <c r="N1078" s="12">
        <v>219.61999499999999</v>
      </c>
      <c r="O1078" s="53"/>
      <c r="P1078" s="13">
        <f t="shared" si="379"/>
        <v>-9.5688812896922437E-3</v>
      </c>
      <c r="Q1078" s="13">
        <f t="shared" si="380"/>
        <v>-7.1946375018698827E-3</v>
      </c>
      <c r="R1078" s="13">
        <f t="shared" si="381"/>
        <v>-8.5119611618516E-3</v>
      </c>
      <c r="S1078" s="13">
        <f t="shared" si="382"/>
        <v>-1.5016819923939329E-2</v>
      </c>
      <c r="T1078" s="13">
        <f t="shared" si="383"/>
        <v>-1.1206538551385981E-3</v>
      </c>
      <c r="U1078" s="13">
        <f t="shared" si="384"/>
        <v>-1.1337868994914735E-2</v>
      </c>
      <c r="V1078" s="13">
        <f t="shared" si="385"/>
        <v>-1.7238410918081537E-2</v>
      </c>
      <c r="W1078" s="13">
        <f t="shared" si="386"/>
        <v>-8.136078946191172E-3</v>
      </c>
      <c r="X1078" s="13">
        <f t="shared" si="387"/>
        <v>-9.0871858466983202E-3</v>
      </c>
      <c r="Y1078" s="13">
        <f t="shared" si="388"/>
        <v>8.7818683693516864E-3</v>
      </c>
      <c r="Z1078" s="13">
        <f t="shared" si="389"/>
        <v>-2.075787521169592E-2</v>
      </c>
      <c r="AA1078" s="13">
        <f t="shared" si="390"/>
        <v>-3.3944461932485792E-3</v>
      </c>
      <c r="AB1078" s="13">
        <f t="shared" si="391"/>
        <v>-3.8702805725862044E-3</v>
      </c>
      <c r="AC1078" s="55"/>
      <c r="AD1078" s="14">
        <f t="shared" si="392"/>
        <v>-1.6413505202400449E-2</v>
      </c>
      <c r="AE1078" s="14">
        <f t="shared" si="393"/>
        <v>-2.2835511736908932E-3</v>
      </c>
      <c r="AF1078" s="14">
        <f t="shared" si="394"/>
        <v>-1.198434970339563E-2</v>
      </c>
      <c r="AG1078" s="14">
        <f t="shared" si="395"/>
        <v>-1.8293364346206164E-2</v>
      </c>
      <c r="AH1078" s="14">
        <f t="shared" si="396"/>
        <v>-9.1968112867212206E-3</v>
      </c>
      <c r="AI1078" s="14">
        <f t="shared" si="397"/>
        <v>-9.7730410639800327E-3</v>
      </c>
      <c r="AJ1078" s="14">
        <f t="shared" si="398"/>
        <v>7.6422204879139019E-3</v>
      </c>
      <c r="AK1078" s="14">
        <f t="shared" si="399"/>
        <v>-2.209669667095028E-2</v>
      </c>
      <c r="AL1078" s="14">
        <f t="shared" si="400"/>
        <v>-3.7520468180827233E-3</v>
      </c>
      <c r="AM1078" s="14">
        <f t="shared" si="401"/>
        <v>-4.798818172566369E-3</v>
      </c>
    </row>
    <row r="1079" spans="1:39" x14ac:dyDescent="0.25">
      <c r="A1079" s="11">
        <v>44316</v>
      </c>
      <c r="B1079" s="12">
        <v>16219.3</v>
      </c>
      <c r="C1079" s="12">
        <v>4181.17</v>
      </c>
      <c r="D1079" s="12">
        <v>13962.679688</v>
      </c>
      <c r="E1079" s="12">
        <v>508.33999599999999</v>
      </c>
      <c r="F1079" s="12">
        <v>3467.419922</v>
      </c>
      <c r="G1079" s="12">
        <v>43.599997999999999</v>
      </c>
      <c r="H1079" s="12">
        <v>230.320007</v>
      </c>
      <c r="I1079" s="12">
        <v>2410.1201169999999</v>
      </c>
      <c r="J1079" s="12">
        <v>97.050003000000004</v>
      </c>
      <c r="K1079" s="12">
        <v>513.46997099999999</v>
      </c>
      <c r="L1079" s="12">
        <v>262.290009</v>
      </c>
      <c r="M1079" s="12">
        <v>57.177791999999997</v>
      </c>
      <c r="N1079" s="12">
        <v>218.770004</v>
      </c>
      <c r="O1079" s="53"/>
      <c r="P1079" s="13">
        <f t="shared" si="379"/>
        <v>6.5292583527034598E-3</v>
      </c>
      <c r="Q1079" s="13">
        <f t="shared" si="380"/>
        <v>2.7480346410215795E-3</v>
      </c>
      <c r="R1079" s="13">
        <f t="shared" si="381"/>
        <v>-4.8385820279228664E-3</v>
      </c>
      <c r="S1079" s="13">
        <f t="shared" si="382"/>
        <v>-9.5998840114874806E-3</v>
      </c>
      <c r="T1079" s="13">
        <f t="shared" si="383"/>
        <v>-2.3340101233922605E-2</v>
      </c>
      <c r="U1079" s="13">
        <f t="shared" si="384"/>
        <v>6.8814223340107894E-4</v>
      </c>
      <c r="V1079" s="13">
        <f t="shared" si="385"/>
        <v>-2.8482163080170486E-2</v>
      </c>
      <c r="W1079" s="13">
        <f t="shared" si="386"/>
        <v>-6.2030912461779053E-3</v>
      </c>
      <c r="X1079" s="13">
        <f t="shared" si="387"/>
        <v>5.7702007489890406E-3</v>
      </c>
      <c r="Y1079" s="13">
        <f t="shared" si="388"/>
        <v>-8.4912190512500541E-3</v>
      </c>
      <c r="Z1079" s="13">
        <f t="shared" si="389"/>
        <v>-1.2200285524409771E-2</v>
      </c>
      <c r="AA1079" s="13">
        <f t="shared" si="390"/>
        <v>8.3446209325466203E-3</v>
      </c>
      <c r="AB1079" s="13">
        <f t="shared" si="391"/>
        <v>1.1336087921815841E-2</v>
      </c>
      <c r="AC1079" s="55"/>
      <c r="AD1079" s="14">
        <f t="shared" si="392"/>
        <v>-1.0996569289948601E-2</v>
      </c>
      <c r="AE1079" s="14">
        <f t="shared" si="393"/>
        <v>-2.4502998552474901E-2</v>
      </c>
      <c r="AF1079" s="14">
        <f t="shared" si="394"/>
        <v>4.1661524920184488E-5</v>
      </c>
      <c r="AG1079" s="14">
        <f t="shared" si="395"/>
        <v>-2.9537116508295113E-2</v>
      </c>
      <c r="AH1079" s="14">
        <f t="shared" si="396"/>
        <v>-7.2638235867079539E-3</v>
      </c>
      <c r="AI1079" s="14">
        <f t="shared" si="397"/>
        <v>5.0843455317073271E-3</v>
      </c>
      <c r="AJ1079" s="14">
        <f t="shared" si="398"/>
        <v>-9.6308669326878385E-3</v>
      </c>
      <c r="AK1079" s="14">
        <f t="shared" si="399"/>
        <v>-1.3539106983664131E-2</v>
      </c>
      <c r="AL1079" s="14">
        <f t="shared" si="400"/>
        <v>7.9870203077124762E-3</v>
      </c>
      <c r="AM1079" s="14">
        <f t="shared" si="401"/>
        <v>1.0407550321835676E-2</v>
      </c>
    </row>
    <row r="1080" spans="1:39" x14ac:dyDescent="0.25">
      <c r="A1080" s="11">
        <v>44319</v>
      </c>
      <c r="B1080" s="12">
        <v>16325.2</v>
      </c>
      <c r="C1080" s="12">
        <v>4192.66</v>
      </c>
      <c r="D1080" s="12">
        <v>13895.120117</v>
      </c>
      <c r="E1080" s="12">
        <v>503.459991</v>
      </c>
      <c r="F1080" s="12">
        <v>3386.48999</v>
      </c>
      <c r="G1080" s="12">
        <v>43.630001</v>
      </c>
      <c r="H1080" s="12">
        <v>223.759995</v>
      </c>
      <c r="I1080" s="12">
        <v>2395.169922</v>
      </c>
      <c r="J1080" s="12">
        <v>97.610000999999997</v>
      </c>
      <c r="K1080" s="12">
        <v>509.10998499999999</v>
      </c>
      <c r="L1080" s="12">
        <v>259.08999599999999</v>
      </c>
      <c r="M1080" s="12">
        <v>57.654919</v>
      </c>
      <c r="N1080" s="12">
        <v>221.25</v>
      </c>
      <c r="O1080" s="53"/>
      <c r="P1080" s="13">
        <f t="shared" si="379"/>
        <v>-2.1990542229192167E-3</v>
      </c>
      <c r="Q1080" s="13">
        <f t="shared" si="380"/>
        <v>-6.6783378571121377E-3</v>
      </c>
      <c r="R1080" s="13">
        <f t="shared" si="381"/>
        <v>-1.8828201181213311E-2</v>
      </c>
      <c r="S1080" s="13">
        <f t="shared" si="382"/>
        <v>-2.5344574004093956E-2</v>
      </c>
      <c r="T1080" s="13">
        <f t="shared" si="383"/>
        <v>-2.2034576573486397E-2</v>
      </c>
      <c r="U1080" s="13">
        <f t="shared" si="384"/>
        <v>-6.8759796727944078E-3</v>
      </c>
      <c r="V1080" s="13">
        <f t="shared" si="385"/>
        <v>-2.9406516567002994E-2</v>
      </c>
      <c r="W1080" s="13">
        <f t="shared" si="386"/>
        <v>-1.7084350310240803E-2</v>
      </c>
      <c r="X1080" s="13">
        <f t="shared" si="387"/>
        <v>-1.7108892356224703E-2</v>
      </c>
      <c r="Y1080" s="13">
        <f t="shared" si="388"/>
        <v>-1.1647762123541905E-2</v>
      </c>
      <c r="Z1080" s="13">
        <f t="shared" si="389"/>
        <v>-3.4466757257582414E-2</v>
      </c>
      <c r="AA1080" s="13">
        <f t="shared" si="390"/>
        <v>-1.5200056043786936E-2</v>
      </c>
      <c r="AB1080" s="13">
        <f t="shared" si="391"/>
        <v>-9.1751367231638348E-3</v>
      </c>
      <c r="AC1080" s="55"/>
      <c r="AD1080" s="14">
        <f t="shared" si="392"/>
        <v>-2.6741259282555076E-2</v>
      </c>
      <c r="AE1080" s="14">
        <f t="shared" si="393"/>
        <v>-2.3197473892038693E-2</v>
      </c>
      <c r="AF1080" s="14">
        <f t="shared" si="394"/>
        <v>-7.522460381275302E-3</v>
      </c>
      <c r="AG1080" s="14">
        <f t="shared" si="395"/>
        <v>-3.0461469995127621E-2</v>
      </c>
      <c r="AH1080" s="14">
        <f t="shared" si="396"/>
        <v>-1.814508265077085E-2</v>
      </c>
      <c r="AI1080" s="14">
        <f t="shared" si="397"/>
        <v>-1.7794747573506416E-2</v>
      </c>
      <c r="AJ1080" s="14">
        <f t="shared" si="398"/>
        <v>-1.2787410004979689E-2</v>
      </c>
      <c r="AK1080" s="14">
        <f t="shared" si="399"/>
        <v>-3.5805578716836775E-2</v>
      </c>
      <c r="AL1080" s="14">
        <f t="shared" si="400"/>
        <v>-1.555765666862108E-2</v>
      </c>
      <c r="AM1080" s="14">
        <f t="shared" si="401"/>
        <v>-1.0103674323143999E-2</v>
      </c>
    </row>
    <row r="1081" spans="1:39" x14ac:dyDescent="0.25">
      <c r="A1081" s="11">
        <v>44320</v>
      </c>
      <c r="B1081" s="12">
        <v>16289.3</v>
      </c>
      <c r="C1081" s="12">
        <v>4164.66</v>
      </c>
      <c r="D1081" s="12">
        <v>13633.5</v>
      </c>
      <c r="E1081" s="12">
        <v>490.70001200000002</v>
      </c>
      <c r="F1081" s="12">
        <v>3311.8701169999999</v>
      </c>
      <c r="G1081" s="12">
        <v>43.330002</v>
      </c>
      <c r="H1081" s="12">
        <v>217.179993</v>
      </c>
      <c r="I1081" s="12">
        <v>2354.25</v>
      </c>
      <c r="J1081" s="12">
        <v>95.940002000000007</v>
      </c>
      <c r="K1081" s="12">
        <v>503.17999300000002</v>
      </c>
      <c r="L1081" s="12">
        <v>250.16000399999999</v>
      </c>
      <c r="M1081" s="12">
        <v>56.778561000000003</v>
      </c>
      <c r="N1081" s="12">
        <v>219.220001</v>
      </c>
      <c r="O1081" s="53"/>
      <c r="P1081" s="13">
        <f t="shared" si="379"/>
        <v>3.6281485392251067E-3</v>
      </c>
      <c r="Q1081" s="13">
        <f t="shared" si="380"/>
        <v>7.0353882429774472E-4</v>
      </c>
      <c r="R1081" s="13">
        <f t="shared" si="381"/>
        <v>-3.7466591850956465E-3</v>
      </c>
      <c r="S1081" s="13">
        <f t="shared" si="382"/>
        <v>-8.1720193640427707E-3</v>
      </c>
      <c r="T1081" s="13">
        <f t="shared" si="383"/>
        <v>-1.247937767482199E-2</v>
      </c>
      <c r="U1081" s="13">
        <f t="shared" si="384"/>
        <v>-5.5389335084728986E-3</v>
      </c>
      <c r="V1081" s="13">
        <f t="shared" si="385"/>
        <v>-8.1959621391092252E-3</v>
      </c>
      <c r="W1081" s="13">
        <f t="shared" si="386"/>
        <v>1.0576574280556361E-3</v>
      </c>
      <c r="X1081" s="13">
        <f t="shared" si="387"/>
        <v>-1.5530591712933361E-2</v>
      </c>
      <c r="Y1081" s="13">
        <f t="shared" si="388"/>
        <v>-1.4110270874780229E-2</v>
      </c>
      <c r="Z1081" s="13">
        <f t="shared" si="389"/>
        <v>-1.1032978717093411E-2</v>
      </c>
      <c r="AA1081" s="13">
        <f t="shared" si="390"/>
        <v>1.080430692845491E-2</v>
      </c>
      <c r="AB1081" s="13">
        <f t="shared" si="391"/>
        <v>-3.740566537083434E-3</v>
      </c>
      <c r="AC1081" s="55"/>
      <c r="AD1081" s="14">
        <f t="shared" si="392"/>
        <v>-9.5687046425038912E-3</v>
      </c>
      <c r="AE1081" s="14">
        <f t="shared" si="393"/>
        <v>-1.3642274993374285E-2</v>
      </c>
      <c r="AF1081" s="14">
        <f t="shared" si="394"/>
        <v>-6.1854142169537928E-3</v>
      </c>
      <c r="AG1081" s="14">
        <f t="shared" si="395"/>
        <v>-9.2509155672338521E-3</v>
      </c>
      <c r="AH1081" s="14">
        <f t="shared" si="396"/>
        <v>-3.0749124744120469E-6</v>
      </c>
      <c r="AI1081" s="14">
        <f t="shared" si="397"/>
        <v>-1.6216446930215074E-2</v>
      </c>
      <c r="AJ1081" s="14">
        <f t="shared" si="398"/>
        <v>-1.5249918756218013E-2</v>
      </c>
      <c r="AK1081" s="14">
        <f t="shared" si="399"/>
        <v>-1.2371800176347772E-2</v>
      </c>
      <c r="AL1081" s="14">
        <f t="shared" si="400"/>
        <v>1.0446706303620766E-2</v>
      </c>
      <c r="AM1081" s="14">
        <f t="shared" si="401"/>
        <v>-4.6691041370635986E-3</v>
      </c>
    </row>
    <row r="1082" spans="1:39" x14ac:dyDescent="0.25">
      <c r="A1082" s="11">
        <v>44321</v>
      </c>
      <c r="B1082" s="12">
        <v>16348.4</v>
      </c>
      <c r="C1082" s="12">
        <v>4167.59</v>
      </c>
      <c r="D1082" s="12">
        <v>13582.419921999999</v>
      </c>
      <c r="E1082" s="12">
        <v>486.69000199999999</v>
      </c>
      <c r="F1082" s="12">
        <v>3270.540039</v>
      </c>
      <c r="G1082" s="12">
        <v>43.09</v>
      </c>
      <c r="H1082" s="12">
        <v>215.39999399999999</v>
      </c>
      <c r="I1082" s="12">
        <v>2356.73999</v>
      </c>
      <c r="J1082" s="12">
        <v>94.449996999999996</v>
      </c>
      <c r="K1082" s="12">
        <v>496.07998700000002</v>
      </c>
      <c r="L1082" s="12">
        <v>247.39999399999999</v>
      </c>
      <c r="M1082" s="12">
        <v>57.392014000000003</v>
      </c>
      <c r="N1082" s="12">
        <v>218.39999399999999</v>
      </c>
      <c r="O1082" s="53"/>
      <c r="P1082" s="13">
        <f t="shared" si="379"/>
        <v>6.8018888698586633E-3</v>
      </c>
      <c r="Q1082" s="13">
        <f t="shared" si="380"/>
        <v>8.1653905494540879E-3</v>
      </c>
      <c r="R1082" s="13">
        <f t="shared" si="381"/>
        <v>3.7121457214213116E-3</v>
      </c>
      <c r="S1082" s="13">
        <f t="shared" si="382"/>
        <v>-6.3284986076208583E-3</v>
      </c>
      <c r="T1082" s="13">
        <f t="shared" si="383"/>
        <v>1.0955401118084351E-2</v>
      </c>
      <c r="U1082" s="13">
        <f t="shared" si="384"/>
        <v>-1.1603388257137581E-3</v>
      </c>
      <c r="V1082" s="13">
        <f t="shared" si="385"/>
        <v>1.2302734790234027E-2</v>
      </c>
      <c r="W1082" s="13">
        <f t="shared" si="386"/>
        <v>1.0442436630440532E-2</v>
      </c>
      <c r="X1082" s="13">
        <f t="shared" si="387"/>
        <v>6.0349393129150997E-3</v>
      </c>
      <c r="Y1082" s="13">
        <f t="shared" si="388"/>
        <v>6.9948417411160868E-3</v>
      </c>
      <c r="Z1082" s="13">
        <f t="shared" si="389"/>
        <v>1.8674252676012637E-2</v>
      </c>
      <c r="AA1082" s="13">
        <f t="shared" si="390"/>
        <v>1.272476689875357E-2</v>
      </c>
      <c r="AB1082" s="13">
        <f t="shared" si="391"/>
        <v>2.2161223136297314E-2</v>
      </c>
      <c r="AC1082" s="55"/>
      <c r="AD1082" s="14">
        <f t="shared" si="392"/>
        <v>-7.7251838860819778E-3</v>
      </c>
      <c r="AE1082" s="14">
        <f t="shared" si="393"/>
        <v>9.7925037995320562E-3</v>
      </c>
      <c r="AF1082" s="14">
        <f t="shared" si="394"/>
        <v>-1.8068195341946526E-3</v>
      </c>
      <c r="AG1082" s="14">
        <f t="shared" si="395"/>
        <v>1.12477813621094E-2</v>
      </c>
      <c r="AH1082" s="14">
        <f t="shared" si="396"/>
        <v>9.3817042899104839E-3</v>
      </c>
      <c r="AI1082" s="14">
        <f t="shared" si="397"/>
        <v>5.3490840956333862E-3</v>
      </c>
      <c r="AJ1082" s="14">
        <f t="shared" si="398"/>
        <v>5.8551938596783024E-3</v>
      </c>
      <c r="AK1082" s="14">
        <f t="shared" si="399"/>
        <v>1.7335431216758276E-2</v>
      </c>
      <c r="AL1082" s="14">
        <f t="shared" si="400"/>
        <v>1.2367166273919426E-2</v>
      </c>
      <c r="AM1082" s="14">
        <f t="shared" si="401"/>
        <v>2.1232685536317148E-2</v>
      </c>
    </row>
    <row r="1083" spans="1:39" x14ac:dyDescent="0.25">
      <c r="A1083" s="11">
        <v>44322</v>
      </c>
      <c r="B1083" s="12">
        <v>16459.599999999999</v>
      </c>
      <c r="C1083" s="12">
        <v>4201.62</v>
      </c>
      <c r="D1083" s="12">
        <v>13632.839844</v>
      </c>
      <c r="E1083" s="12">
        <v>483.60998499999999</v>
      </c>
      <c r="F1083" s="12">
        <v>3306.3701169999999</v>
      </c>
      <c r="G1083" s="12">
        <v>43.040000999999997</v>
      </c>
      <c r="H1083" s="12">
        <v>218.050003</v>
      </c>
      <c r="I1083" s="12">
        <v>2381.3500979999999</v>
      </c>
      <c r="J1083" s="12">
        <v>95.019997000000004</v>
      </c>
      <c r="K1083" s="12">
        <v>499.54998799999998</v>
      </c>
      <c r="L1083" s="12">
        <v>252.020004</v>
      </c>
      <c r="M1083" s="12">
        <v>58.122314000000003</v>
      </c>
      <c r="N1083" s="12">
        <v>223.240005</v>
      </c>
      <c r="O1083" s="53"/>
      <c r="P1083" s="13">
        <f t="shared" si="379"/>
        <v>7.9467301757030206E-3</v>
      </c>
      <c r="Q1083" s="13">
        <f t="shared" si="380"/>
        <v>7.3733464711231989E-3</v>
      </c>
      <c r="R1083" s="13">
        <f t="shared" si="381"/>
        <v>8.7582918428070755E-3</v>
      </c>
      <c r="S1083" s="13">
        <f t="shared" si="382"/>
        <v>1.0587097369381127E-2</v>
      </c>
      <c r="T1083" s="13">
        <f t="shared" si="383"/>
        <v>-4.4641130538017881E-3</v>
      </c>
      <c r="U1083" s="13">
        <f t="shared" si="384"/>
        <v>2.0910780183300837E-3</v>
      </c>
      <c r="V1083" s="13">
        <f t="shared" si="385"/>
        <v>-7.1084750225846038E-3</v>
      </c>
      <c r="W1083" s="13">
        <f t="shared" si="386"/>
        <v>7.2815177468290582E-3</v>
      </c>
      <c r="X1083" s="13">
        <f t="shared" si="387"/>
        <v>-3.9675827394522023E-2</v>
      </c>
      <c r="Y1083" s="13">
        <f t="shared" si="388"/>
        <v>8.5877451767650825E-3</v>
      </c>
      <c r="Z1083" s="13">
        <f t="shared" si="389"/>
        <v>5.3170263420836417E-3</v>
      </c>
      <c r="AA1083" s="13">
        <f t="shared" si="390"/>
        <v>8.377333359439465E-4</v>
      </c>
      <c r="AB1083" s="13">
        <f t="shared" si="391"/>
        <v>-1.5678462289947515E-3</v>
      </c>
      <c r="AC1083" s="55"/>
      <c r="AD1083" s="14">
        <f t="shared" si="392"/>
        <v>9.1904120909200061E-3</v>
      </c>
      <c r="AE1083" s="14">
        <f t="shared" si="393"/>
        <v>-5.6270103723540833E-3</v>
      </c>
      <c r="AF1083" s="14">
        <f t="shared" si="394"/>
        <v>1.4445973098491892E-3</v>
      </c>
      <c r="AG1083" s="14">
        <f t="shared" si="395"/>
        <v>-8.1634284507092307E-3</v>
      </c>
      <c r="AH1083" s="14">
        <f t="shared" si="396"/>
        <v>6.2207854062990096E-3</v>
      </c>
      <c r="AI1083" s="14">
        <f t="shared" si="397"/>
        <v>-4.0361682611803736E-2</v>
      </c>
      <c r="AJ1083" s="14">
        <f t="shared" si="398"/>
        <v>7.4480972953272981E-3</v>
      </c>
      <c r="AK1083" s="14">
        <f t="shared" si="399"/>
        <v>3.978204882829281E-3</v>
      </c>
      <c r="AL1083" s="14">
        <f t="shared" si="400"/>
        <v>4.8013271110980258E-4</v>
      </c>
      <c r="AM1083" s="14">
        <f t="shared" si="401"/>
        <v>-2.4963838289749161E-3</v>
      </c>
    </row>
    <row r="1084" spans="1:39" x14ac:dyDescent="0.25">
      <c r="A1084" s="11">
        <v>44323</v>
      </c>
      <c r="B1084" s="12">
        <v>16590.400000000001</v>
      </c>
      <c r="C1084" s="12">
        <v>4232.6000000000004</v>
      </c>
      <c r="D1084" s="12">
        <v>13752.240234000001</v>
      </c>
      <c r="E1084" s="12">
        <v>488.73001099999999</v>
      </c>
      <c r="F1084" s="12">
        <v>3291.610107</v>
      </c>
      <c r="G1084" s="12">
        <v>43.130001</v>
      </c>
      <c r="H1084" s="12">
        <v>216.5</v>
      </c>
      <c r="I1084" s="12">
        <v>2398.6899410000001</v>
      </c>
      <c r="J1084" s="12">
        <v>91.25</v>
      </c>
      <c r="K1084" s="12">
        <v>503.83999599999999</v>
      </c>
      <c r="L1084" s="12">
        <v>253.36000100000001</v>
      </c>
      <c r="M1084" s="12">
        <v>58.171005000000001</v>
      </c>
      <c r="N1084" s="12">
        <v>222.88999899999999</v>
      </c>
      <c r="O1084" s="53"/>
      <c r="P1084" s="13">
        <f t="shared" si="379"/>
        <v>-4.4363005111390796E-3</v>
      </c>
      <c r="Q1084" s="13">
        <f t="shared" si="380"/>
        <v>-1.0435666020885526E-2</v>
      </c>
      <c r="R1084" s="13">
        <f t="shared" si="381"/>
        <v>-2.5478022201339101E-2</v>
      </c>
      <c r="S1084" s="13">
        <f t="shared" si="382"/>
        <v>-1.9131229491859525E-2</v>
      </c>
      <c r="T1084" s="13">
        <f t="shared" si="383"/>
        <v>-3.0720563406023138E-2</v>
      </c>
      <c r="U1084" s="13">
        <f t="shared" si="384"/>
        <v>2.7822628615288281E-3</v>
      </c>
      <c r="V1084" s="13">
        <f t="shared" si="385"/>
        <v>-1.2055431870669819E-2</v>
      </c>
      <c r="W1084" s="13">
        <f t="shared" si="386"/>
        <v>-2.3775490122839527E-2</v>
      </c>
      <c r="X1084" s="13">
        <f t="shared" si="387"/>
        <v>3.8355945205479358E-3</v>
      </c>
      <c r="Y1084" s="13">
        <f t="shared" si="388"/>
        <v>-3.4038572039048698E-2</v>
      </c>
      <c r="Z1084" s="13">
        <f t="shared" si="389"/>
        <v>-3.8403836286691528E-2</v>
      </c>
      <c r="AA1084" s="13">
        <f t="shared" si="390"/>
        <v>1.1884769740526213E-2</v>
      </c>
      <c r="AB1084" s="13">
        <f t="shared" si="391"/>
        <v>-4.4865180334986432E-3</v>
      </c>
      <c r="AC1084" s="55"/>
      <c r="AD1084" s="14">
        <f t="shared" si="392"/>
        <v>-2.0527914770320645E-2</v>
      </c>
      <c r="AE1084" s="14">
        <f t="shared" si="393"/>
        <v>-3.188346072457543E-2</v>
      </c>
      <c r="AF1084" s="14">
        <f t="shared" si="394"/>
        <v>2.1357821530479338E-3</v>
      </c>
      <c r="AG1084" s="14">
        <f t="shared" si="395"/>
        <v>-1.3110385298794446E-2</v>
      </c>
      <c r="AH1084" s="14">
        <f t="shared" si="396"/>
        <v>-2.4836222463369573E-2</v>
      </c>
      <c r="AI1084" s="14">
        <f t="shared" si="397"/>
        <v>3.1497393032662228E-3</v>
      </c>
      <c r="AJ1084" s="14">
        <f t="shared" si="398"/>
        <v>-3.5178219920486482E-2</v>
      </c>
      <c r="AK1084" s="14">
        <f t="shared" si="399"/>
        <v>-3.9742657745945889E-2</v>
      </c>
      <c r="AL1084" s="14">
        <f t="shared" si="400"/>
        <v>1.1527169115692069E-2</v>
      </c>
      <c r="AM1084" s="14">
        <f t="shared" si="401"/>
        <v>-5.4150556334788078E-3</v>
      </c>
    </row>
    <row r="1085" spans="1:39" x14ac:dyDescent="0.25">
      <c r="A1085" s="11">
        <v>44326</v>
      </c>
      <c r="B1085" s="12">
        <v>16516.8</v>
      </c>
      <c r="C1085" s="12">
        <v>4188.43</v>
      </c>
      <c r="D1085" s="12">
        <v>13401.860352</v>
      </c>
      <c r="E1085" s="12">
        <v>479.38000499999998</v>
      </c>
      <c r="F1085" s="12">
        <v>3190.48999</v>
      </c>
      <c r="G1085" s="12">
        <v>43.25</v>
      </c>
      <c r="H1085" s="12">
        <v>213.88999899999999</v>
      </c>
      <c r="I1085" s="12">
        <v>2341.6599120000001</v>
      </c>
      <c r="J1085" s="12">
        <v>91.599997999999999</v>
      </c>
      <c r="K1085" s="12">
        <v>486.69000199999999</v>
      </c>
      <c r="L1085" s="12">
        <v>243.63000500000001</v>
      </c>
      <c r="M1085" s="12">
        <v>58.862354000000003</v>
      </c>
      <c r="N1085" s="12">
        <v>221.88999899999999</v>
      </c>
      <c r="O1085" s="53"/>
      <c r="P1085" s="13">
        <f t="shared" si="379"/>
        <v>-9.7597597597597341E-3</v>
      </c>
      <c r="Q1085" s="13">
        <f t="shared" si="380"/>
        <v>-8.6738945141735524E-3</v>
      </c>
      <c r="R1085" s="13">
        <f t="shared" si="381"/>
        <v>-9.2753272109302731E-4</v>
      </c>
      <c r="S1085" s="13">
        <f t="shared" si="382"/>
        <v>1.2119815051526928E-2</v>
      </c>
      <c r="T1085" s="13">
        <f t="shared" si="383"/>
        <v>1.0474855619277523E-2</v>
      </c>
      <c r="U1085" s="13">
        <f t="shared" si="384"/>
        <v>-1.6647421965317988E-2</v>
      </c>
      <c r="V1085" s="13">
        <f t="shared" si="385"/>
        <v>7.8077470092465795E-3</v>
      </c>
      <c r="W1085" s="13">
        <f t="shared" si="386"/>
        <v>-1.4049820741006136E-2</v>
      </c>
      <c r="X1085" s="13">
        <f t="shared" si="387"/>
        <v>-6.5498909727046417E-4</v>
      </c>
      <c r="Y1085" s="13">
        <f t="shared" si="388"/>
        <v>1.7238868613536962E-2</v>
      </c>
      <c r="Z1085" s="13">
        <f t="shared" si="389"/>
        <v>2.0399790247510818E-2</v>
      </c>
      <c r="AA1085" s="13">
        <f t="shared" si="390"/>
        <v>-6.9479042581274131E-3</v>
      </c>
      <c r="AB1085" s="13">
        <f t="shared" si="391"/>
        <v>-1.937861111081407E-3</v>
      </c>
      <c r="AC1085" s="55"/>
      <c r="AD1085" s="14">
        <f t="shared" si="392"/>
        <v>1.0723129773065807E-2</v>
      </c>
      <c r="AE1085" s="14">
        <f t="shared" si="393"/>
        <v>9.3119583007252281E-3</v>
      </c>
      <c r="AF1085" s="14">
        <f t="shared" si="394"/>
        <v>-1.7293902673798881E-2</v>
      </c>
      <c r="AG1085" s="14">
        <f t="shared" si="395"/>
        <v>6.7527935811219526E-3</v>
      </c>
      <c r="AH1085" s="14">
        <f t="shared" si="396"/>
        <v>-1.5110553081536185E-2</v>
      </c>
      <c r="AI1085" s="14">
        <f t="shared" si="397"/>
        <v>-1.3408443145521772E-3</v>
      </c>
      <c r="AJ1085" s="14">
        <f t="shared" si="398"/>
        <v>1.6099220732099177E-2</v>
      </c>
      <c r="AK1085" s="14">
        <f t="shared" si="399"/>
        <v>1.9060968788256458E-2</v>
      </c>
      <c r="AL1085" s="14">
        <f t="shared" si="400"/>
        <v>-7.3055048829615572E-3</v>
      </c>
      <c r="AM1085" s="14">
        <f t="shared" si="401"/>
        <v>-2.8663987110615716E-3</v>
      </c>
    </row>
    <row r="1086" spans="1:39" x14ac:dyDescent="0.25">
      <c r="A1086" s="11">
        <v>44327</v>
      </c>
      <c r="B1086" s="12">
        <v>16355.6</v>
      </c>
      <c r="C1086" s="12">
        <v>4152.1000000000004</v>
      </c>
      <c r="D1086" s="12">
        <v>13389.429688</v>
      </c>
      <c r="E1086" s="12">
        <v>485.19000199999999</v>
      </c>
      <c r="F1086" s="12">
        <v>3223.9099120000001</v>
      </c>
      <c r="G1086" s="12">
        <v>42.529998999999997</v>
      </c>
      <c r="H1086" s="12">
        <v>215.55999800000001</v>
      </c>
      <c r="I1086" s="12">
        <v>2308.76001</v>
      </c>
      <c r="J1086" s="12">
        <v>91.540001000000004</v>
      </c>
      <c r="K1086" s="12">
        <v>495.07998700000002</v>
      </c>
      <c r="L1086" s="12">
        <v>248.60000600000001</v>
      </c>
      <c r="M1086" s="12">
        <v>58.453384</v>
      </c>
      <c r="N1086" s="12">
        <v>221.46000699999999</v>
      </c>
      <c r="O1086" s="53"/>
      <c r="P1086" s="13">
        <f t="shared" si="379"/>
        <v>-1.911271980239182E-2</v>
      </c>
      <c r="Q1086" s="13">
        <f t="shared" si="380"/>
        <v>-2.1449387057151936E-2</v>
      </c>
      <c r="R1086" s="13">
        <f t="shared" si="381"/>
        <v>-2.6718837794908135E-2</v>
      </c>
      <c r="S1086" s="13">
        <f t="shared" si="382"/>
        <v>-2.6999744318721541E-2</v>
      </c>
      <c r="T1086" s="13">
        <f t="shared" si="383"/>
        <v>-2.2323815790296853E-2</v>
      </c>
      <c r="U1086" s="13">
        <f t="shared" si="384"/>
        <v>-2.7745145256175441E-2</v>
      </c>
      <c r="V1086" s="13">
        <f t="shared" si="385"/>
        <v>-2.3288203036632038E-2</v>
      </c>
      <c r="W1086" s="13">
        <f t="shared" si="386"/>
        <v>-3.0180673477621434E-2</v>
      </c>
      <c r="X1086" s="13">
        <f t="shared" si="387"/>
        <v>-1.9117325550389697E-2</v>
      </c>
      <c r="Y1086" s="13">
        <f t="shared" si="388"/>
        <v>-2.0400695372887356E-2</v>
      </c>
      <c r="Z1086" s="13">
        <f t="shared" si="389"/>
        <v>-3.4955759413779042E-2</v>
      </c>
      <c r="AA1086" s="13">
        <f t="shared" si="390"/>
        <v>-1.9989946176597329E-3</v>
      </c>
      <c r="AB1086" s="13">
        <f t="shared" si="391"/>
        <v>-1.3140088088229751E-2</v>
      </c>
      <c r="AC1086" s="55"/>
      <c r="AD1086" s="14">
        <f t="shared" si="392"/>
        <v>-2.8396429597182662E-2</v>
      </c>
      <c r="AE1086" s="14">
        <f t="shared" si="393"/>
        <v>-2.3486713108849148E-2</v>
      </c>
      <c r="AF1086" s="14">
        <f t="shared" si="394"/>
        <v>-2.8391625964656334E-2</v>
      </c>
      <c r="AG1086" s="14">
        <f t="shared" si="395"/>
        <v>-2.4343156464756665E-2</v>
      </c>
      <c r="AH1086" s="14">
        <f t="shared" si="396"/>
        <v>-3.124140581815148E-2</v>
      </c>
      <c r="AI1086" s="14">
        <f t="shared" si="397"/>
        <v>-1.9803180767671409E-2</v>
      </c>
      <c r="AJ1086" s="14">
        <f t="shared" si="398"/>
        <v>-2.1540343254325141E-2</v>
      </c>
      <c r="AK1086" s="14">
        <f t="shared" si="399"/>
        <v>-3.6294580873033402E-2</v>
      </c>
      <c r="AL1086" s="14">
        <f t="shared" si="400"/>
        <v>-2.3565952424938769E-3</v>
      </c>
      <c r="AM1086" s="14">
        <f t="shared" si="401"/>
        <v>-1.4068625688209916E-2</v>
      </c>
    </row>
    <row r="1087" spans="1:39" x14ac:dyDescent="0.25">
      <c r="A1087" s="11">
        <v>44328</v>
      </c>
      <c r="B1087" s="12">
        <v>16043</v>
      </c>
      <c r="C1087" s="12">
        <v>4063.04</v>
      </c>
      <c r="D1087" s="12">
        <v>13031.679688</v>
      </c>
      <c r="E1087" s="12">
        <v>472.08999599999999</v>
      </c>
      <c r="F1087" s="12">
        <v>3151.9399410000001</v>
      </c>
      <c r="G1087" s="12">
        <v>41.349997999999999</v>
      </c>
      <c r="H1087" s="12">
        <v>210.53999300000001</v>
      </c>
      <c r="I1087" s="12">
        <v>2239.080078</v>
      </c>
      <c r="J1087" s="12">
        <v>89.790001000000004</v>
      </c>
      <c r="K1087" s="12">
        <v>484.98001099999999</v>
      </c>
      <c r="L1087" s="12">
        <v>239.91000399999999</v>
      </c>
      <c r="M1087" s="12">
        <v>58.336536000000002</v>
      </c>
      <c r="N1087" s="12">
        <v>218.550003</v>
      </c>
      <c r="O1087" s="53"/>
      <c r="P1087" s="13">
        <f t="shared" si="379"/>
        <v>8.6392819298135581E-3</v>
      </c>
      <c r="Q1087" s="13">
        <f t="shared" si="380"/>
        <v>1.2173151138064053E-2</v>
      </c>
      <c r="R1087" s="13">
        <f t="shared" si="381"/>
        <v>7.1602854147745365E-3</v>
      </c>
      <c r="S1087" s="13">
        <f t="shared" si="382"/>
        <v>4.3847741268383533E-3</v>
      </c>
      <c r="T1087" s="13">
        <f t="shared" si="383"/>
        <v>3.0235442864994244E-3</v>
      </c>
      <c r="U1087" s="13">
        <f t="shared" si="384"/>
        <v>6.287860038106885E-3</v>
      </c>
      <c r="V1087" s="13">
        <f t="shared" si="385"/>
        <v>6.2696306824707726E-3</v>
      </c>
      <c r="W1087" s="13">
        <f t="shared" si="386"/>
        <v>1.0222900567471438E-2</v>
      </c>
      <c r="X1087" s="13">
        <f t="shared" si="387"/>
        <v>-3.5638712154597574E-3</v>
      </c>
      <c r="Y1087" s="13">
        <f t="shared" si="388"/>
        <v>3.4640458614696445E-3</v>
      </c>
      <c r="Z1087" s="13">
        <f t="shared" si="389"/>
        <v>3.7097202499318804E-3</v>
      </c>
      <c r="AA1087" s="13">
        <f t="shared" si="390"/>
        <v>5.6751741310110404E-3</v>
      </c>
      <c r="AB1087" s="13">
        <f t="shared" si="391"/>
        <v>3.2029146208705228E-3</v>
      </c>
      <c r="AC1087" s="55"/>
      <c r="AD1087" s="14">
        <f t="shared" si="392"/>
        <v>2.9880888483772338E-3</v>
      </c>
      <c r="AE1087" s="14">
        <f t="shared" si="393"/>
        <v>1.8606469679471294E-3</v>
      </c>
      <c r="AF1087" s="14">
        <f t="shared" si="394"/>
        <v>5.6413793296259908E-3</v>
      </c>
      <c r="AG1087" s="14">
        <f t="shared" si="395"/>
        <v>5.2146772543461457E-3</v>
      </c>
      <c r="AH1087" s="14">
        <f t="shared" si="396"/>
        <v>9.1621682269413893E-3</v>
      </c>
      <c r="AI1087" s="14">
        <f t="shared" si="397"/>
        <v>-4.2497264327414708E-3</v>
      </c>
      <c r="AJ1087" s="14">
        <f t="shared" si="398"/>
        <v>2.3243979800318605E-3</v>
      </c>
      <c r="AK1087" s="14">
        <f t="shared" si="399"/>
        <v>2.3708987906775193E-3</v>
      </c>
      <c r="AL1087" s="14">
        <f t="shared" si="400"/>
        <v>5.3175735061768963E-3</v>
      </c>
      <c r="AM1087" s="14">
        <f t="shared" si="401"/>
        <v>2.2743770208903582E-3</v>
      </c>
    </row>
    <row r="1088" spans="1:39" x14ac:dyDescent="0.25">
      <c r="A1088" s="11">
        <v>44329</v>
      </c>
      <c r="B1088" s="12">
        <v>16181.6</v>
      </c>
      <c r="C1088" s="12">
        <v>4112.5</v>
      </c>
      <c r="D1088" s="12">
        <v>13124.990234000001</v>
      </c>
      <c r="E1088" s="12">
        <v>474.16000400000001</v>
      </c>
      <c r="F1088" s="12">
        <v>3161.469971</v>
      </c>
      <c r="G1088" s="12">
        <v>41.610000999999997</v>
      </c>
      <c r="H1088" s="12">
        <v>211.86000100000001</v>
      </c>
      <c r="I1088" s="12">
        <v>2261.969971</v>
      </c>
      <c r="J1088" s="12">
        <v>89.470000999999996</v>
      </c>
      <c r="K1088" s="12">
        <v>486.66000400000001</v>
      </c>
      <c r="L1088" s="12">
        <v>240.800003</v>
      </c>
      <c r="M1088" s="12">
        <v>58.667605999999999</v>
      </c>
      <c r="N1088" s="12">
        <v>219.25</v>
      </c>
      <c r="O1088" s="53"/>
      <c r="P1088" s="13">
        <f t="shared" si="379"/>
        <v>1.4448509418104605E-2</v>
      </c>
      <c r="Q1088" s="13">
        <f t="shared" si="380"/>
        <v>1.4917933130699224E-2</v>
      </c>
      <c r="R1088" s="13">
        <f t="shared" si="381"/>
        <v>2.3237368528467917E-2</v>
      </c>
      <c r="S1088" s="13">
        <f t="shared" si="382"/>
        <v>2.6151497164235815E-2</v>
      </c>
      <c r="T1088" s="13">
        <f t="shared" si="383"/>
        <v>1.9430812743278736E-2</v>
      </c>
      <c r="U1088" s="13">
        <f t="shared" si="384"/>
        <v>-1.4420090977647071E-3</v>
      </c>
      <c r="V1088" s="13">
        <f t="shared" si="385"/>
        <v>2.7376583463718518E-2</v>
      </c>
      <c r="W1088" s="13">
        <f t="shared" si="386"/>
        <v>2.3956967464092038E-2</v>
      </c>
      <c r="X1088" s="13">
        <f t="shared" si="387"/>
        <v>2.9842382588103566E-2</v>
      </c>
      <c r="Y1088" s="13">
        <f t="shared" si="388"/>
        <v>1.3787841500942477E-2</v>
      </c>
      <c r="Z1088" s="13">
        <f t="shared" si="389"/>
        <v>2.2798961509979732E-2</v>
      </c>
      <c r="AA1088" s="13">
        <f t="shared" si="390"/>
        <v>5.6431482818644074E-3</v>
      </c>
      <c r="AB1088" s="13">
        <f t="shared" si="391"/>
        <v>7.6168665906499733E-3</v>
      </c>
      <c r="AC1088" s="55"/>
      <c r="AD1088" s="14">
        <f t="shared" si="392"/>
        <v>2.4754811885774695E-2</v>
      </c>
      <c r="AE1088" s="14">
        <f t="shared" si="393"/>
        <v>1.8267915424726441E-2</v>
      </c>
      <c r="AF1088" s="14">
        <f t="shared" si="394"/>
        <v>-2.0884898062456013E-3</v>
      </c>
      <c r="AG1088" s="14">
        <f t="shared" si="395"/>
        <v>2.6321630035593891E-2</v>
      </c>
      <c r="AH1088" s="14">
        <f t="shared" si="396"/>
        <v>2.2896235123561991E-2</v>
      </c>
      <c r="AI1088" s="14">
        <f t="shared" si="397"/>
        <v>2.9156527370821854E-2</v>
      </c>
      <c r="AJ1088" s="14">
        <f t="shared" si="398"/>
        <v>1.2648193619504693E-2</v>
      </c>
      <c r="AK1088" s="14">
        <f t="shared" si="399"/>
        <v>2.1460140050725371E-2</v>
      </c>
      <c r="AL1088" s="14">
        <f t="shared" si="400"/>
        <v>5.2855476570302633E-3</v>
      </c>
      <c r="AM1088" s="14">
        <f t="shared" si="401"/>
        <v>6.6883289906698087E-3</v>
      </c>
    </row>
    <row r="1089" spans="1:39" x14ac:dyDescent="0.25">
      <c r="A1089" s="11">
        <v>44330</v>
      </c>
      <c r="B1089" s="12">
        <v>16415.400000000001</v>
      </c>
      <c r="C1089" s="12">
        <v>4173.8500000000004</v>
      </c>
      <c r="D1089" s="12">
        <v>13429.980469</v>
      </c>
      <c r="E1089" s="12">
        <v>486.55999800000001</v>
      </c>
      <c r="F1089" s="12">
        <v>3222.8999020000001</v>
      </c>
      <c r="G1089" s="12">
        <v>41.549999</v>
      </c>
      <c r="H1089" s="12">
        <v>217.66000399999999</v>
      </c>
      <c r="I1089" s="12">
        <v>2316.1599120000001</v>
      </c>
      <c r="J1089" s="12">
        <v>92.139999000000003</v>
      </c>
      <c r="K1089" s="12">
        <v>493.36999500000002</v>
      </c>
      <c r="L1089" s="12">
        <v>246.28999300000001</v>
      </c>
      <c r="M1089" s="12">
        <v>58.998676000000003</v>
      </c>
      <c r="N1089" s="12">
        <v>220.91999799999999</v>
      </c>
      <c r="O1089" s="53"/>
      <c r="P1089" s="13">
        <f t="shared" si="379"/>
        <v>4.6297988474219842E-4</v>
      </c>
      <c r="Q1089" s="13">
        <f t="shared" si="380"/>
        <v>-2.5300382141189015E-3</v>
      </c>
      <c r="R1089" s="13">
        <f t="shared" si="381"/>
        <v>-3.7923110995999876E-3</v>
      </c>
      <c r="S1089" s="13">
        <f t="shared" si="382"/>
        <v>-7.8510523177041103E-3</v>
      </c>
      <c r="T1089" s="13">
        <f t="shared" si="383"/>
        <v>1.4735174049473221E-2</v>
      </c>
      <c r="U1089" s="13">
        <f t="shared" si="384"/>
        <v>4.0915043102649484E-3</v>
      </c>
      <c r="V1089" s="13">
        <f t="shared" si="385"/>
        <v>-1.1945263035095688E-2</v>
      </c>
      <c r="W1089" s="13">
        <f t="shared" si="386"/>
        <v>2.2666828714199561E-3</v>
      </c>
      <c r="X1089" s="13">
        <f t="shared" si="387"/>
        <v>-8.5739202146073445E-3</v>
      </c>
      <c r="Y1089" s="13">
        <f t="shared" si="388"/>
        <v>-8.9790482698487439E-3</v>
      </c>
      <c r="Z1089" s="13">
        <f t="shared" si="389"/>
        <v>-7.8362582924755841E-3</v>
      </c>
      <c r="AA1089" s="13">
        <f t="shared" si="390"/>
        <v>7.5920008781213966E-3</v>
      </c>
      <c r="AB1089" s="13">
        <f t="shared" si="391"/>
        <v>-5.7033949457124811E-3</v>
      </c>
      <c r="AC1089" s="55"/>
      <c r="AD1089" s="14">
        <f t="shared" si="392"/>
        <v>-9.2477375961652307E-3</v>
      </c>
      <c r="AE1089" s="14">
        <f t="shared" si="393"/>
        <v>1.3572276730920926E-2</v>
      </c>
      <c r="AF1089" s="14">
        <f t="shared" si="394"/>
        <v>3.4450236017840542E-3</v>
      </c>
      <c r="AG1089" s="14">
        <f t="shared" si="395"/>
        <v>-1.3000216463220315E-2</v>
      </c>
      <c r="AH1089" s="14">
        <f t="shared" si="396"/>
        <v>1.2059505308899079E-3</v>
      </c>
      <c r="AI1089" s="14">
        <f t="shared" si="397"/>
        <v>-9.2597754318890571E-3</v>
      </c>
      <c r="AJ1089" s="14">
        <f t="shared" si="398"/>
        <v>-1.0118696151286528E-2</v>
      </c>
      <c r="AK1089" s="14">
        <f t="shared" si="399"/>
        <v>-9.1750797517299448E-3</v>
      </c>
      <c r="AL1089" s="14">
        <f t="shared" si="400"/>
        <v>7.2344002532872525E-3</v>
      </c>
      <c r="AM1089" s="14">
        <f t="shared" si="401"/>
        <v>-6.6319325456926457E-3</v>
      </c>
    </row>
    <row r="1090" spans="1:39" x14ac:dyDescent="0.25">
      <c r="A1090" s="11">
        <v>44333</v>
      </c>
      <c r="B1090" s="12">
        <v>16423</v>
      </c>
      <c r="C1090" s="12">
        <v>4163.29</v>
      </c>
      <c r="D1090" s="12">
        <v>13379.049805000001</v>
      </c>
      <c r="E1090" s="12">
        <v>482.73998999999998</v>
      </c>
      <c r="F1090" s="12">
        <v>3270.389893</v>
      </c>
      <c r="G1090" s="12">
        <v>41.720001000000003</v>
      </c>
      <c r="H1090" s="12">
        <v>215.05999800000001</v>
      </c>
      <c r="I1090" s="12">
        <v>2321.4099120000001</v>
      </c>
      <c r="J1090" s="12">
        <v>91.349997999999999</v>
      </c>
      <c r="K1090" s="12">
        <v>488.94000199999999</v>
      </c>
      <c r="L1090" s="12">
        <v>244.36000100000001</v>
      </c>
      <c r="M1090" s="12">
        <v>59.446593999999997</v>
      </c>
      <c r="N1090" s="12">
        <v>219.66000399999999</v>
      </c>
      <c r="O1090" s="53"/>
      <c r="P1090" s="13">
        <f t="shared" si="379"/>
        <v>-5.1939353345916706E-3</v>
      </c>
      <c r="Q1090" s="13">
        <f t="shared" si="380"/>
        <v>-8.5173024218827553E-3</v>
      </c>
      <c r="R1090" s="13">
        <f t="shared" si="381"/>
        <v>-5.6364359277456533E-3</v>
      </c>
      <c r="S1090" s="13">
        <f t="shared" si="382"/>
        <v>-4.3915876950653132E-3</v>
      </c>
      <c r="T1090" s="13">
        <f t="shared" si="383"/>
        <v>-1.1653003234131543E-2</v>
      </c>
      <c r="U1090" s="13">
        <f t="shared" si="384"/>
        <v>1.1984419655215461E-3</v>
      </c>
      <c r="V1090" s="13">
        <f t="shared" si="385"/>
        <v>-3.3943829944609316E-3</v>
      </c>
      <c r="W1090" s="13">
        <f t="shared" si="386"/>
        <v>-7.7452844097273266E-3</v>
      </c>
      <c r="X1090" s="13">
        <f t="shared" si="387"/>
        <v>-5.9113301786827277E-3</v>
      </c>
      <c r="Y1090" s="13">
        <f t="shared" si="388"/>
        <v>-5.4403464415251346E-3</v>
      </c>
      <c r="Z1090" s="13">
        <f t="shared" si="389"/>
        <v>-4.7061466495902371E-3</v>
      </c>
      <c r="AA1090" s="13">
        <f t="shared" si="390"/>
        <v>-3.7673647038549696E-3</v>
      </c>
      <c r="AB1090" s="13">
        <f t="shared" si="391"/>
        <v>-7.9213601398276934E-3</v>
      </c>
      <c r="AC1090" s="55"/>
      <c r="AD1090" s="14">
        <f t="shared" si="392"/>
        <v>-5.7882729735264328E-3</v>
      </c>
      <c r="AE1090" s="14">
        <f t="shared" si="393"/>
        <v>-1.2815900552683838E-2</v>
      </c>
      <c r="AF1090" s="14">
        <f t="shared" si="394"/>
        <v>5.5196125704065169E-4</v>
      </c>
      <c r="AG1090" s="14">
        <f t="shared" si="395"/>
        <v>-4.4493364225855585E-3</v>
      </c>
      <c r="AH1090" s="14">
        <f t="shared" si="396"/>
        <v>-8.8060167502573752E-3</v>
      </c>
      <c r="AI1090" s="14">
        <f t="shared" si="397"/>
        <v>-6.5971853959644411E-3</v>
      </c>
      <c r="AJ1090" s="14">
        <f t="shared" si="398"/>
        <v>-6.579994322962919E-3</v>
      </c>
      <c r="AK1090" s="14">
        <f t="shared" si="399"/>
        <v>-6.0449681088445978E-3</v>
      </c>
      <c r="AL1090" s="14">
        <f t="shared" si="400"/>
        <v>-4.1249653286891137E-3</v>
      </c>
      <c r="AM1090" s="14">
        <f t="shared" si="401"/>
        <v>-8.849897739807858E-3</v>
      </c>
    </row>
    <row r="1091" spans="1:39" x14ac:dyDescent="0.25">
      <c r="A1091" s="11">
        <v>44334</v>
      </c>
      <c r="B1091" s="12">
        <v>16337.7</v>
      </c>
      <c r="C1091" s="12">
        <v>4127.83</v>
      </c>
      <c r="D1091" s="12">
        <v>13303.639648</v>
      </c>
      <c r="E1091" s="12">
        <v>480.61999500000002</v>
      </c>
      <c r="F1091" s="12">
        <v>3232.280029</v>
      </c>
      <c r="G1091" s="12">
        <v>41.77</v>
      </c>
      <c r="H1091" s="12">
        <v>214.33000200000001</v>
      </c>
      <c r="I1091" s="12">
        <v>2303.429932</v>
      </c>
      <c r="J1091" s="12">
        <v>90.809997999999993</v>
      </c>
      <c r="K1091" s="12">
        <v>486.27999899999998</v>
      </c>
      <c r="L1091" s="12">
        <v>243.21000699999999</v>
      </c>
      <c r="M1091" s="12">
        <v>59.222636999999999</v>
      </c>
      <c r="N1091" s="12">
        <v>217.91999799999999</v>
      </c>
      <c r="O1091" s="53"/>
      <c r="P1091" s="13">
        <f t="shared" si="379"/>
        <v>-6.3901283534403275E-3</v>
      </c>
      <c r="Q1091" s="13">
        <f t="shared" si="380"/>
        <v>-2.9434351705374118E-3</v>
      </c>
      <c r="R1091" s="13">
        <f t="shared" si="381"/>
        <v>-2.9310881106026088E-4</v>
      </c>
      <c r="S1091" s="13">
        <f t="shared" si="382"/>
        <v>-3.120843942416851E-4</v>
      </c>
      <c r="T1091" s="13">
        <f t="shared" si="383"/>
        <v>-1.4849579729903084E-4</v>
      </c>
      <c r="U1091" s="13">
        <f t="shared" si="384"/>
        <v>-8.1398132631075315E-3</v>
      </c>
      <c r="V1091" s="13">
        <f t="shared" si="385"/>
        <v>3.2706545675299292E-2</v>
      </c>
      <c r="W1091" s="13">
        <f t="shared" si="386"/>
        <v>2.2922464133370291E-3</v>
      </c>
      <c r="X1091" s="13">
        <f t="shared" si="387"/>
        <v>-8.8090520605443867E-4</v>
      </c>
      <c r="Y1091" s="13">
        <f t="shared" si="388"/>
        <v>2.9201550607060867E-3</v>
      </c>
      <c r="Z1091" s="13">
        <f t="shared" si="389"/>
        <v>5.838567325069155E-3</v>
      </c>
      <c r="AA1091" s="13">
        <f t="shared" si="390"/>
        <v>-4.2748856319922979E-3</v>
      </c>
      <c r="AB1091" s="13">
        <f t="shared" si="391"/>
        <v>4.589115313777814E-4</v>
      </c>
      <c r="AC1091" s="55"/>
      <c r="AD1091" s="14">
        <f t="shared" si="392"/>
        <v>-1.7087696727028049E-3</v>
      </c>
      <c r="AE1091" s="14">
        <f t="shared" si="393"/>
        <v>-1.3113931158513258E-3</v>
      </c>
      <c r="AF1091" s="14">
        <f t="shared" si="394"/>
        <v>-8.7862939715884266E-3</v>
      </c>
      <c r="AG1091" s="14">
        <f t="shared" si="395"/>
        <v>3.1651592247174662E-2</v>
      </c>
      <c r="AH1091" s="14">
        <f t="shared" si="396"/>
        <v>1.2315140728069809E-3</v>
      </c>
      <c r="AI1091" s="14">
        <f t="shared" si="397"/>
        <v>-1.5667604233361517E-3</v>
      </c>
      <c r="AJ1091" s="14">
        <f t="shared" si="398"/>
        <v>1.7805071792683026E-3</v>
      </c>
      <c r="AK1091" s="14">
        <f t="shared" si="399"/>
        <v>4.4997458658147943E-3</v>
      </c>
      <c r="AL1091" s="14">
        <f t="shared" si="400"/>
        <v>-4.632486256826442E-3</v>
      </c>
      <c r="AM1091" s="14">
        <f t="shared" si="401"/>
        <v>-4.6962606860238333E-4</v>
      </c>
    </row>
    <row r="1092" spans="1:39" x14ac:dyDescent="0.25">
      <c r="A1092" s="11">
        <v>44335</v>
      </c>
      <c r="B1092" s="12">
        <v>16233.3</v>
      </c>
      <c r="C1092" s="12">
        <v>4115.68</v>
      </c>
      <c r="D1092" s="12">
        <v>13299.740234000001</v>
      </c>
      <c r="E1092" s="12">
        <v>480.47000100000002</v>
      </c>
      <c r="F1092" s="12">
        <v>3231.8000489999999</v>
      </c>
      <c r="G1092" s="12">
        <v>41.43</v>
      </c>
      <c r="H1092" s="12">
        <v>221.33999600000001</v>
      </c>
      <c r="I1092" s="12">
        <v>2308.709961</v>
      </c>
      <c r="J1092" s="12">
        <v>90.730002999999996</v>
      </c>
      <c r="K1092" s="12">
        <v>487.70001200000002</v>
      </c>
      <c r="L1092" s="12">
        <v>244.63000500000001</v>
      </c>
      <c r="M1092" s="12">
        <v>58.969467000000002</v>
      </c>
      <c r="N1092" s="12">
        <v>218.020004</v>
      </c>
      <c r="O1092" s="53"/>
      <c r="P1092" s="13">
        <f t="shared" si="379"/>
        <v>7.219727350569638E-3</v>
      </c>
      <c r="Q1092" s="13">
        <f t="shared" si="380"/>
        <v>1.0554756443649449E-2</v>
      </c>
      <c r="R1092" s="13">
        <f t="shared" si="381"/>
        <v>1.7744707479073973E-2</v>
      </c>
      <c r="S1092" s="13">
        <f t="shared" si="382"/>
        <v>2.3310533387494337E-2</v>
      </c>
      <c r="T1092" s="13">
        <f t="shared" si="383"/>
        <v>4.913634123161037E-3</v>
      </c>
      <c r="U1092" s="13">
        <f t="shared" si="384"/>
        <v>1.182713009896208E-2</v>
      </c>
      <c r="V1092" s="13">
        <f t="shared" si="385"/>
        <v>1.1023778097474901E-2</v>
      </c>
      <c r="W1092" s="13">
        <f t="shared" si="386"/>
        <v>2.0522338362276349E-2</v>
      </c>
      <c r="X1092" s="13">
        <f t="shared" si="387"/>
        <v>1.9508397900086072E-2</v>
      </c>
      <c r="Y1092" s="13">
        <f t="shared" si="388"/>
        <v>2.8644659947229867E-2</v>
      </c>
      <c r="Z1092" s="13">
        <f t="shared" si="389"/>
        <v>2.8246690343647796E-2</v>
      </c>
      <c r="AA1092" s="13">
        <f t="shared" si="390"/>
        <v>1.225759764794887E-2</v>
      </c>
      <c r="AB1092" s="13">
        <f t="shared" si="391"/>
        <v>2.2612571826207351E-2</v>
      </c>
      <c r="AC1092" s="55"/>
      <c r="AD1092" s="14">
        <f t="shared" si="392"/>
        <v>2.1913848109033216E-2</v>
      </c>
      <c r="AE1092" s="14">
        <f t="shared" si="393"/>
        <v>3.7507368046087418E-3</v>
      </c>
      <c r="AF1092" s="14">
        <f t="shared" si="394"/>
        <v>1.1180649390481185E-2</v>
      </c>
      <c r="AG1092" s="14">
        <f t="shared" si="395"/>
        <v>9.9688246693502743E-3</v>
      </c>
      <c r="AH1092" s="14">
        <f t="shared" si="396"/>
        <v>1.9461606021746302E-2</v>
      </c>
      <c r="AI1092" s="14">
        <f t="shared" si="397"/>
        <v>1.8822542682804359E-2</v>
      </c>
      <c r="AJ1092" s="14">
        <f t="shared" si="398"/>
        <v>2.7505012065792082E-2</v>
      </c>
      <c r="AK1092" s="14">
        <f t="shared" si="399"/>
        <v>2.6907868884393435E-2</v>
      </c>
      <c r="AL1092" s="14">
        <f t="shared" si="400"/>
        <v>1.1899997023114726E-2</v>
      </c>
      <c r="AM1092" s="14">
        <f t="shared" si="401"/>
        <v>2.1684034226227184E-2</v>
      </c>
    </row>
    <row r="1093" spans="1:39" x14ac:dyDescent="0.25">
      <c r="A1093" s="11">
        <v>44336</v>
      </c>
      <c r="B1093" s="12">
        <v>16350.5</v>
      </c>
      <c r="C1093" s="12">
        <v>4159.12</v>
      </c>
      <c r="D1093" s="12">
        <v>13535.740234000001</v>
      </c>
      <c r="E1093" s="12">
        <v>491.67001299999998</v>
      </c>
      <c r="F1093" s="12">
        <v>3247.679932</v>
      </c>
      <c r="G1093" s="12">
        <v>41.919998</v>
      </c>
      <c r="H1093" s="12">
        <v>223.779999</v>
      </c>
      <c r="I1093" s="12">
        <v>2356.0900879999999</v>
      </c>
      <c r="J1093" s="12">
        <v>92.5</v>
      </c>
      <c r="K1093" s="12">
        <v>501.67001299999998</v>
      </c>
      <c r="L1093" s="12">
        <v>251.53999300000001</v>
      </c>
      <c r="M1093" s="12">
        <v>59.692290999999997</v>
      </c>
      <c r="N1093" s="12">
        <v>222.949997</v>
      </c>
      <c r="O1093" s="53"/>
      <c r="P1093" s="13">
        <f t="shared" si="379"/>
        <v>1.4984251246139557E-3</v>
      </c>
      <c r="Q1093" s="13">
        <f t="shared" si="380"/>
        <v>-7.8381965415763588E-4</v>
      </c>
      <c r="R1093" s="13">
        <f t="shared" si="381"/>
        <v>-4.7836319906137126E-3</v>
      </c>
      <c r="S1093" s="13">
        <f t="shared" si="382"/>
        <v>-7.3219962674436756E-3</v>
      </c>
      <c r="T1093" s="13">
        <f t="shared" si="383"/>
        <v>-1.3732835419078548E-2</v>
      </c>
      <c r="U1093" s="13">
        <f t="shared" si="384"/>
        <v>4.5325145292229863E-3</v>
      </c>
      <c r="V1093" s="13">
        <f t="shared" si="385"/>
        <v>-5.3623961272785126E-3</v>
      </c>
      <c r="W1093" s="13">
        <f t="shared" si="386"/>
        <v>-4.6645033040010331E-3</v>
      </c>
      <c r="X1093" s="13">
        <f t="shared" si="387"/>
        <v>-5.2972756756757278E-3</v>
      </c>
      <c r="Y1093" s="13">
        <f t="shared" si="388"/>
        <v>-7.5348294736523602E-3</v>
      </c>
      <c r="Z1093" s="13">
        <f t="shared" si="389"/>
        <v>-3.3791485396121868E-3</v>
      </c>
      <c r="AA1093" s="13">
        <f t="shared" si="390"/>
        <v>-4.6067255150250563E-3</v>
      </c>
      <c r="AB1093" s="13">
        <f t="shared" si="391"/>
        <v>-6.9970756716359883E-3</v>
      </c>
      <c r="AC1093" s="55"/>
      <c r="AD1093" s="14">
        <f t="shared" si="392"/>
        <v>-8.718681545904796E-3</v>
      </c>
      <c r="AE1093" s="14">
        <f t="shared" si="393"/>
        <v>-1.4895732737630844E-2</v>
      </c>
      <c r="AF1093" s="14">
        <f t="shared" si="394"/>
        <v>3.886033820742092E-3</v>
      </c>
      <c r="AG1093" s="14">
        <f t="shared" si="395"/>
        <v>-6.4173495554031394E-3</v>
      </c>
      <c r="AH1093" s="14">
        <f t="shared" si="396"/>
        <v>-5.7252356445310817E-3</v>
      </c>
      <c r="AI1093" s="14">
        <f t="shared" si="397"/>
        <v>-5.9831308929574412E-3</v>
      </c>
      <c r="AJ1093" s="14">
        <f t="shared" si="398"/>
        <v>-8.6744773550901447E-3</v>
      </c>
      <c r="AK1093" s="14">
        <f t="shared" si="399"/>
        <v>-4.7179699988665474E-3</v>
      </c>
      <c r="AL1093" s="14">
        <f t="shared" si="400"/>
        <v>-4.9643261398592004E-3</v>
      </c>
      <c r="AM1093" s="14">
        <f t="shared" si="401"/>
        <v>-7.9256132716161529E-3</v>
      </c>
    </row>
    <row r="1094" spans="1:39" x14ac:dyDescent="0.25">
      <c r="A1094" s="11">
        <v>44337</v>
      </c>
      <c r="B1094" s="12">
        <v>16375</v>
      </c>
      <c r="C1094" s="12">
        <v>4155.8599999999997</v>
      </c>
      <c r="D1094" s="12">
        <v>13470.990234000001</v>
      </c>
      <c r="E1094" s="12">
        <v>488.07000699999998</v>
      </c>
      <c r="F1094" s="12">
        <v>3203.080078</v>
      </c>
      <c r="G1094" s="12">
        <v>42.110000999999997</v>
      </c>
      <c r="H1094" s="12">
        <v>222.58000200000001</v>
      </c>
      <c r="I1094" s="12">
        <v>2345.1000979999999</v>
      </c>
      <c r="J1094" s="12">
        <v>92.010002</v>
      </c>
      <c r="K1094" s="12">
        <v>497.89001500000001</v>
      </c>
      <c r="L1094" s="12">
        <v>250.69000199999999</v>
      </c>
      <c r="M1094" s="12">
        <v>59.417304999999999</v>
      </c>
      <c r="N1094" s="12">
        <v>221.38999899999999</v>
      </c>
      <c r="O1094" s="53"/>
      <c r="P1094" s="13">
        <f t="shared" ref="P1094:P1157" si="402">B1095/B1094-1</f>
        <v>5.4778625954199356E-3</v>
      </c>
      <c r="Q1094" s="13">
        <f t="shared" ref="Q1094:Q1157" si="403">C1095/C1094-1</f>
        <v>9.9113059631461553E-3</v>
      </c>
      <c r="R1094" s="13">
        <f t="shared" ref="R1094:R1157" si="404">D1095/D1094-1</f>
        <v>1.411772146638457E-2</v>
      </c>
      <c r="S1094" s="13">
        <f t="shared" ref="S1094:S1157" si="405">E1095/E1094-1</f>
        <v>1.9997090294466835E-2</v>
      </c>
      <c r="T1094" s="13">
        <f t="shared" ref="T1094:T1157" si="406">F1095/F1094-1</f>
        <v>1.3084253586993944E-2</v>
      </c>
      <c r="U1094" s="13">
        <f t="shared" ref="U1094:U1157" si="407">G1095/G1094-1</f>
        <v>1.6385608729859724E-2</v>
      </c>
      <c r="V1094" s="13">
        <f t="shared" ref="V1094:V1157" si="408">H1095/H1094-1</f>
        <v>1.9813114207807292E-2</v>
      </c>
      <c r="W1094" s="13">
        <f t="shared" ref="W1094:W1157" si="409">I1095/I1094-1</f>
        <v>2.6254667786892893E-2</v>
      </c>
      <c r="X1094" s="13">
        <f t="shared" ref="X1094:X1157" si="410">J1095/J1094-1</f>
        <v>1.3259438903174825E-2</v>
      </c>
      <c r="Y1094" s="13">
        <f t="shared" ref="Y1094:Y1157" si="411">K1095/K1094-1</f>
        <v>1.0062421115233589E-2</v>
      </c>
      <c r="Z1094" s="13">
        <f t="shared" ref="Z1094:Z1157" si="412">L1095/L1094-1</f>
        <v>2.5848701377408689E-2</v>
      </c>
      <c r="AA1094" s="13">
        <f t="shared" ref="AA1094:AA1157" si="413">M1095/M1094-1</f>
        <v>4.9589930071713972E-4</v>
      </c>
      <c r="AB1094" s="13">
        <f t="shared" ref="AB1094:AB1157" si="414">N1095/N1094-1</f>
        <v>1.4047612873425264E-2</v>
      </c>
      <c r="AC1094" s="55"/>
      <c r="AD1094" s="14">
        <f t="shared" si="392"/>
        <v>1.8600405016005715E-2</v>
      </c>
      <c r="AE1094" s="14">
        <f t="shared" si="393"/>
        <v>1.1921356268441648E-2</v>
      </c>
      <c r="AF1094" s="14">
        <f t="shared" si="394"/>
        <v>1.5739128021378831E-2</v>
      </c>
      <c r="AG1094" s="14">
        <f t="shared" si="395"/>
        <v>1.8758160779682665E-2</v>
      </c>
      <c r="AH1094" s="14">
        <f t="shared" si="396"/>
        <v>2.5193935446362847E-2</v>
      </c>
      <c r="AI1094" s="14">
        <f t="shared" si="397"/>
        <v>1.2573583685893112E-2</v>
      </c>
      <c r="AJ1094" s="14">
        <f t="shared" si="398"/>
        <v>8.9227732337958041E-3</v>
      </c>
      <c r="AK1094" s="14">
        <f t="shared" si="399"/>
        <v>2.4509879918154329E-2</v>
      </c>
      <c r="AL1094" s="14">
        <f t="shared" si="400"/>
        <v>1.3829867588299581E-4</v>
      </c>
      <c r="AM1094" s="14">
        <f t="shared" si="401"/>
        <v>1.3119075273445099E-2</v>
      </c>
    </row>
    <row r="1095" spans="1:39" x14ac:dyDescent="0.25">
      <c r="A1095" s="11">
        <v>44340</v>
      </c>
      <c r="B1095" s="12">
        <v>16464.7</v>
      </c>
      <c r="C1095" s="12">
        <v>4197.05</v>
      </c>
      <c r="D1095" s="12">
        <v>13661.169921999999</v>
      </c>
      <c r="E1095" s="12">
        <v>497.82998700000002</v>
      </c>
      <c r="F1095" s="12">
        <v>3244.98999</v>
      </c>
      <c r="G1095" s="12">
        <v>42.799999</v>
      </c>
      <c r="H1095" s="12">
        <v>226.990005</v>
      </c>
      <c r="I1095" s="12">
        <v>2406.669922</v>
      </c>
      <c r="J1095" s="12">
        <v>93.230002999999996</v>
      </c>
      <c r="K1095" s="12">
        <v>502.89999399999999</v>
      </c>
      <c r="L1095" s="12">
        <v>257.17001299999998</v>
      </c>
      <c r="M1095" s="12">
        <v>59.446770000000001</v>
      </c>
      <c r="N1095" s="12">
        <v>224.5</v>
      </c>
      <c r="O1095" s="53"/>
      <c r="P1095" s="13">
        <f t="shared" si="402"/>
        <v>-4.5248319131232506E-3</v>
      </c>
      <c r="Q1095" s="13">
        <f t="shared" si="403"/>
        <v>-2.1253022956601031E-3</v>
      </c>
      <c r="R1095" s="13">
        <f t="shared" si="404"/>
        <v>-2.9280069151016441E-4</v>
      </c>
      <c r="S1095" s="13">
        <f t="shared" si="405"/>
        <v>1.4563204686984799E-2</v>
      </c>
      <c r="T1095" s="13">
        <f t="shared" si="406"/>
        <v>4.3328512702129895E-3</v>
      </c>
      <c r="U1095" s="13">
        <f t="shared" si="407"/>
        <v>5.3738319012577307E-3</v>
      </c>
      <c r="V1095" s="13">
        <f t="shared" si="408"/>
        <v>3.1719546417914302E-3</v>
      </c>
      <c r="W1095" s="13">
        <f t="shared" si="409"/>
        <v>9.9728923275255177E-4</v>
      </c>
      <c r="X1095" s="13">
        <f t="shared" si="410"/>
        <v>-2.145275057000573E-3</v>
      </c>
      <c r="Y1095" s="13">
        <f t="shared" si="411"/>
        <v>-3.1020044116365497E-3</v>
      </c>
      <c r="Z1095" s="13">
        <f t="shared" si="412"/>
        <v>5.7548739168125085E-3</v>
      </c>
      <c r="AA1095" s="13">
        <f t="shared" si="413"/>
        <v>6.2778684190916145E-3</v>
      </c>
      <c r="AB1095" s="13">
        <f t="shared" si="414"/>
        <v>0</v>
      </c>
      <c r="AC1095" s="55"/>
      <c r="AD1095" s="14">
        <f t="shared" ref="AD1095:AD1158" si="415">S1095-AD$3</f>
        <v>1.3166519408523678E-2</v>
      </c>
      <c r="AE1095" s="14">
        <f t="shared" ref="AE1095:AE1158" si="416">T1095-AE$3</f>
        <v>3.1699539516606944E-3</v>
      </c>
      <c r="AF1095" s="14">
        <f t="shared" ref="AF1095:AF1158" si="417">U1095-AF$3</f>
        <v>4.7273511927768365E-3</v>
      </c>
      <c r="AG1095" s="14">
        <f t="shared" ref="AG1095:AG1158" si="418">V1095-AG$3</f>
        <v>2.1170012136668029E-3</v>
      </c>
      <c r="AH1095" s="14">
        <f t="shared" ref="AH1095:AH1158" si="419">W1095-AH$3</f>
        <v>-6.3443107777496396E-5</v>
      </c>
      <c r="AI1095" s="14">
        <f t="shared" ref="AI1095:AI1158" si="420">X1095-AI$3</f>
        <v>-2.831130274282286E-3</v>
      </c>
      <c r="AJ1095" s="14">
        <f t="shared" ref="AJ1095:AJ1158" si="421">Y1095-AJ$3</f>
        <v>-4.2416522930743342E-3</v>
      </c>
      <c r="AK1095" s="14">
        <f t="shared" ref="AK1095:AK1158" si="422">Z1095-AK$3</f>
        <v>4.4160524575581478E-3</v>
      </c>
      <c r="AL1095" s="14">
        <f t="shared" ref="AL1095:AL1158" si="423">AA1095-AL$3</f>
        <v>5.9202677942574704E-3</v>
      </c>
      <c r="AM1095" s="14">
        <f t="shared" ref="AM1095:AM1158" si="424">AB1095-AM$3</f>
        <v>-9.2853759998016473E-4</v>
      </c>
    </row>
    <row r="1096" spans="1:39" x14ac:dyDescent="0.25">
      <c r="A1096" s="11">
        <v>44341</v>
      </c>
      <c r="B1096" s="12">
        <v>16390.2</v>
      </c>
      <c r="C1096" s="12">
        <v>4188.13</v>
      </c>
      <c r="D1096" s="12">
        <v>13657.169921999999</v>
      </c>
      <c r="E1096" s="12">
        <v>505.07998700000002</v>
      </c>
      <c r="F1096" s="12">
        <v>3259.0500489999999</v>
      </c>
      <c r="G1096" s="12">
        <v>43.029998999999997</v>
      </c>
      <c r="H1096" s="12">
        <v>227.71000699999999</v>
      </c>
      <c r="I1096" s="12">
        <v>2409.070068</v>
      </c>
      <c r="J1096" s="12">
        <v>93.029999000000004</v>
      </c>
      <c r="K1096" s="12">
        <v>501.33999599999999</v>
      </c>
      <c r="L1096" s="12">
        <v>258.64999399999999</v>
      </c>
      <c r="M1096" s="12">
        <v>59.819969</v>
      </c>
      <c r="N1096" s="12">
        <v>224.5</v>
      </c>
      <c r="O1096" s="53"/>
      <c r="P1096" s="13">
        <f t="shared" si="402"/>
        <v>3.7705458139618564E-3</v>
      </c>
      <c r="Q1096" s="13">
        <f t="shared" si="403"/>
        <v>1.876732575158746E-3</v>
      </c>
      <c r="R1096" s="13">
        <f t="shared" si="404"/>
        <v>5.9185086267246056E-3</v>
      </c>
      <c r="S1096" s="13">
        <f t="shared" si="405"/>
        <v>3.761827926078487E-3</v>
      </c>
      <c r="T1096" s="13">
        <f t="shared" si="406"/>
        <v>1.8747373952956448E-3</v>
      </c>
      <c r="U1096" s="13">
        <f t="shared" si="407"/>
        <v>-2.7887451263942542E-2</v>
      </c>
      <c r="V1096" s="13">
        <f t="shared" si="408"/>
        <v>8.6512930457203208E-3</v>
      </c>
      <c r="W1096" s="13">
        <f t="shared" si="409"/>
        <v>1.0153279194700549E-2</v>
      </c>
      <c r="X1096" s="13">
        <f t="shared" si="410"/>
        <v>4.0847576489815296E-3</v>
      </c>
      <c r="Y1096" s="13">
        <f t="shared" si="411"/>
        <v>2.0345254879685637E-3</v>
      </c>
      <c r="Z1096" s="13">
        <f t="shared" si="412"/>
        <v>1.0516145614138495E-2</v>
      </c>
      <c r="AA1096" s="13">
        <f t="shared" si="413"/>
        <v>-2.9552171783974179E-3</v>
      </c>
      <c r="AB1096" s="13">
        <f t="shared" si="414"/>
        <v>-3.9643608017816412E-3</v>
      </c>
      <c r="AC1096" s="55"/>
      <c r="AD1096" s="14">
        <f t="shared" si="415"/>
        <v>2.3651426476173675E-3</v>
      </c>
      <c r="AE1096" s="14">
        <f t="shared" si="416"/>
        <v>7.1184007674334978E-4</v>
      </c>
      <c r="AF1096" s="14">
        <f t="shared" si="417"/>
        <v>-2.8533931972423435E-2</v>
      </c>
      <c r="AG1096" s="14">
        <f t="shared" si="418"/>
        <v>7.5963396175956939E-3</v>
      </c>
      <c r="AH1096" s="14">
        <f t="shared" si="419"/>
        <v>9.0925468541704999E-3</v>
      </c>
      <c r="AI1096" s="14">
        <f t="shared" si="420"/>
        <v>3.3989024316998166E-3</v>
      </c>
      <c r="AJ1096" s="14">
        <f t="shared" si="421"/>
        <v>8.9487760653077968E-4</v>
      </c>
      <c r="AK1096" s="14">
        <f t="shared" si="422"/>
        <v>9.1773241548841339E-3</v>
      </c>
      <c r="AL1096" s="14">
        <f t="shared" si="423"/>
        <v>-3.312817803231562E-3</v>
      </c>
      <c r="AM1096" s="14">
        <f t="shared" si="424"/>
        <v>-4.8928984017618058E-3</v>
      </c>
    </row>
    <row r="1097" spans="1:39" x14ac:dyDescent="0.25">
      <c r="A1097" s="11">
        <v>44342</v>
      </c>
      <c r="B1097" s="12">
        <v>16452</v>
      </c>
      <c r="C1097" s="12">
        <v>4195.99</v>
      </c>
      <c r="D1097" s="12">
        <v>13738</v>
      </c>
      <c r="E1097" s="12">
        <v>506.98001099999999</v>
      </c>
      <c r="F1097" s="12">
        <v>3265.1599120000001</v>
      </c>
      <c r="G1097" s="12">
        <v>41.830002</v>
      </c>
      <c r="H1097" s="12">
        <v>229.679993</v>
      </c>
      <c r="I1097" s="12">
        <v>2433.530029</v>
      </c>
      <c r="J1097" s="12">
        <v>93.410004000000001</v>
      </c>
      <c r="K1097" s="12">
        <v>502.35998499999999</v>
      </c>
      <c r="L1097" s="12">
        <v>261.36999500000002</v>
      </c>
      <c r="M1097" s="12">
        <v>59.643188000000002</v>
      </c>
      <c r="N1097" s="12">
        <v>223.61000100000001</v>
      </c>
      <c r="O1097" s="53"/>
      <c r="P1097" s="13">
        <f t="shared" si="402"/>
        <v>4.8565523948456146E-3</v>
      </c>
      <c r="Q1097" s="13">
        <f t="shared" si="403"/>
        <v>1.1653983922745859E-3</v>
      </c>
      <c r="R1097" s="13">
        <f t="shared" si="404"/>
        <v>-1.2518030280972425E-4</v>
      </c>
      <c r="S1097" s="13">
        <f t="shared" si="405"/>
        <v>-1.7160463551293748E-2</v>
      </c>
      <c r="T1097" s="13">
        <f t="shared" si="406"/>
        <v>-1.0734483438678222E-2</v>
      </c>
      <c r="U1097" s="13">
        <f t="shared" si="407"/>
        <v>3.107745488513336E-3</v>
      </c>
      <c r="V1097" s="13">
        <f t="shared" si="408"/>
        <v>-1.6762413433197842E-2</v>
      </c>
      <c r="W1097" s="13">
        <f t="shared" si="409"/>
        <v>-1.2746922631050039E-2</v>
      </c>
      <c r="X1097" s="13">
        <f t="shared" si="410"/>
        <v>-1.0706133788411787E-3</v>
      </c>
      <c r="Y1097" s="13">
        <f t="shared" si="411"/>
        <v>2.9859066103761212E-3</v>
      </c>
      <c r="Z1097" s="13">
        <f t="shared" si="412"/>
        <v>-7.2693654066909863E-3</v>
      </c>
      <c r="AA1097" s="13">
        <f t="shared" si="413"/>
        <v>-1.959494519307059E-2</v>
      </c>
      <c r="AB1097" s="13">
        <f t="shared" si="414"/>
        <v>-1.4355382074346612E-2</v>
      </c>
      <c r="AC1097" s="55"/>
      <c r="AD1097" s="14">
        <f t="shared" si="415"/>
        <v>-1.8557148829754868E-2</v>
      </c>
      <c r="AE1097" s="14">
        <f t="shared" si="416"/>
        <v>-1.1897380757230517E-2</v>
      </c>
      <c r="AF1097" s="14">
        <f t="shared" si="417"/>
        <v>2.4612647800324417E-3</v>
      </c>
      <c r="AG1097" s="14">
        <f t="shared" si="418"/>
        <v>-1.7817366861322469E-2</v>
      </c>
      <c r="AH1097" s="14">
        <f t="shared" si="419"/>
        <v>-1.3807654971580088E-2</v>
      </c>
      <c r="AI1097" s="14">
        <f t="shared" si="420"/>
        <v>-1.7564685961228917E-3</v>
      </c>
      <c r="AJ1097" s="14">
        <f t="shared" si="421"/>
        <v>1.8462587289383371E-3</v>
      </c>
      <c r="AK1097" s="14">
        <f t="shared" si="422"/>
        <v>-8.608186865945347E-3</v>
      </c>
      <c r="AL1097" s="14">
        <f t="shared" si="423"/>
        <v>-1.9952545817904732E-2</v>
      </c>
      <c r="AM1097" s="14">
        <f t="shared" si="424"/>
        <v>-1.5283919674326777E-2</v>
      </c>
    </row>
    <row r="1098" spans="1:39" x14ac:dyDescent="0.25">
      <c r="A1098" s="11">
        <v>44343</v>
      </c>
      <c r="B1098" s="12">
        <v>16531.900000000001</v>
      </c>
      <c r="C1098" s="12">
        <v>4200.88</v>
      </c>
      <c r="D1098" s="12">
        <v>13736.280273</v>
      </c>
      <c r="E1098" s="12">
        <v>498.27999899999998</v>
      </c>
      <c r="F1098" s="12">
        <v>3230.110107</v>
      </c>
      <c r="G1098" s="12">
        <v>41.959999000000003</v>
      </c>
      <c r="H1098" s="12">
        <v>225.83000200000001</v>
      </c>
      <c r="I1098" s="12">
        <v>2402.51001</v>
      </c>
      <c r="J1098" s="12">
        <v>93.309997999999993</v>
      </c>
      <c r="K1098" s="12">
        <v>503.85998499999999</v>
      </c>
      <c r="L1098" s="12">
        <v>259.47000100000002</v>
      </c>
      <c r="M1098" s="12">
        <v>58.474482999999999</v>
      </c>
      <c r="N1098" s="12">
        <v>220.39999399999999</v>
      </c>
      <c r="O1098" s="53"/>
      <c r="P1098" s="13">
        <f t="shared" si="402"/>
        <v>1.4396409366133067E-3</v>
      </c>
      <c r="Q1098" s="13">
        <f t="shared" si="403"/>
        <v>7.688865190149663E-4</v>
      </c>
      <c r="R1098" s="13">
        <f t="shared" si="404"/>
        <v>9.0708406878481362E-4</v>
      </c>
      <c r="S1098" s="13">
        <f t="shared" si="405"/>
        <v>1.2643469560575493E-2</v>
      </c>
      <c r="T1098" s="13">
        <f t="shared" si="406"/>
        <v>-2.1795043409645887E-3</v>
      </c>
      <c r="U1098" s="13">
        <f t="shared" si="407"/>
        <v>1.4061010821282416E-2</v>
      </c>
      <c r="V1098" s="13">
        <f t="shared" si="408"/>
        <v>5.4332922513989024E-2</v>
      </c>
      <c r="W1098" s="13">
        <f t="shared" si="409"/>
        <v>3.7669141699017139E-3</v>
      </c>
      <c r="X1098" s="13">
        <f t="shared" si="410"/>
        <v>1.0288275860856899E-2</v>
      </c>
      <c r="Y1098" s="13">
        <f t="shared" si="411"/>
        <v>-2.083886459052664E-3</v>
      </c>
      <c r="Z1098" s="13">
        <f t="shared" si="412"/>
        <v>2.119659297338039E-3</v>
      </c>
      <c r="AA1098" s="13">
        <f t="shared" si="413"/>
        <v>7.2220732588605951E-3</v>
      </c>
      <c r="AB1098" s="13">
        <f t="shared" si="414"/>
        <v>-2.1778403496689469E-3</v>
      </c>
      <c r="AC1098" s="55"/>
      <c r="AD1098" s="14">
        <f t="shared" si="415"/>
        <v>1.1246784282114373E-2</v>
      </c>
      <c r="AE1098" s="14">
        <f t="shared" si="416"/>
        <v>-3.3424016595168839E-3</v>
      </c>
      <c r="AF1098" s="14">
        <f t="shared" si="417"/>
        <v>1.3414530112801521E-2</v>
      </c>
      <c r="AG1098" s="14">
        <f t="shared" si="418"/>
        <v>5.3277969085864393E-2</v>
      </c>
      <c r="AH1098" s="14">
        <f t="shared" si="419"/>
        <v>2.7061818293716657E-3</v>
      </c>
      <c r="AI1098" s="14">
        <f t="shared" si="420"/>
        <v>9.6024206435751866E-3</v>
      </c>
      <c r="AJ1098" s="14">
        <f t="shared" si="421"/>
        <v>-3.223534340490448E-3</v>
      </c>
      <c r="AK1098" s="14">
        <f t="shared" si="422"/>
        <v>7.8083783808367791E-4</v>
      </c>
      <c r="AL1098" s="14">
        <f t="shared" si="423"/>
        <v>6.8644726340264511E-3</v>
      </c>
      <c r="AM1098" s="14">
        <f t="shared" si="424"/>
        <v>-3.1063779496491115E-3</v>
      </c>
    </row>
    <row r="1099" spans="1:39" x14ac:dyDescent="0.25">
      <c r="A1099" s="11">
        <v>44344</v>
      </c>
      <c r="B1099" s="12">
        <v>16555.7</v>
      </c>
      <c r="C1099" s="12">
        <v>4204.1099999999997</v>
      </c>
      <c r="D1099" s="12">
        <v>13748.740234000001</v>
      </c>
      <c r="E1099" s="12">
        <v>504.57998700000002</v>
      </c>
      <c r="F1099" s="12">
        <v>3223.070068</v>
      </c>
      <c r="G1099" s="12">
        <v>42.549999</v>
      </c>
      <c r="H1099" s="12">
        <v>238.10000600000001</v>
      </c>
      <c r="I1099" s="12">
        <v>2411.5600589999999</v>
      </c>
      <c r="J1099" s="12">
        <v>94.269997000000004</v>
      </c>
      <c r="K1099" s="12">
        <v>502.80999800000001</v>
      </c>
      <c r="L1099" s="12">
        <v>260.01998900000001</v>
      </c>
      <c r="M1099" s="12">
        <v>58.896790000000003</v>
      </c>
      <c r="N1099" s="12">
        <v>219.91999799999999</v>
      </c>
      <c r="O1099" s="53"/>
      <c r="P1099" s="13">
        <f t="shared" si="402"/>
        <v>5.2912290026998487E-3</v>
      </c>
      <c r="Q1099" s="13">
        <f t="shared" si="403"/>
        <v>-4.923753184382651E-4</v>
      </c>
      <c r="R1099" s="13">
        <f t="shared" si="404"/>
        <v>-8.9170096978652413E-4</v>
      </c>
      <c r="S1099" s="13">
        <f t="shared" si="405"/>
        <v>-1.7182574068281498E-2</v>
      </c>
      <c r="T1099" s="13">
        <f t="shared" si="406"/>
        <v>-1.3714148022673234E-3</v>
      </c>
      <c r="U1099" s="13">
        <f t="shared" si="407"/>
        <v>8.9306935118846908E-3</v>
      </c>
      <c r="V1099" s="13">
        <f t="shared" si="408"/>
        <v>-7.9798780013471404E-3</v>
      </c>
      <c r="W1099" s="13">
        <f t="shared" si="409"/>
        <v>7.5677153185094159E-3</v>
      </c>
      <c r="X1099" s="13">
        <f t="shared" si="410"/>
        <v>-7.2133342700754222E-3</v>
      </c>
      <c r="Y1099" s="13">
        <f t="shared" si="411"/>
        <v>-7.4183310094004806E-3</v>
      </c>
      <c r="Z1099" s="13">
        <f t="shared" si="412"/>
        <v>-2.8843936302143103E-3</v>
      </c>
      <c r="AA1099" s="13">
        <f t="shared" si="413"/>
        <v>1.6671536767964845E-4</v>
      </c>
      <c r="AB1099" s="13">
        <f t="shared" si="414"/>
        <v>-1.2913768760583477E-2</v>
      </c>
      <c r="AC1099" s="55"/>
      <c r="AD1099" s="14">
        <f t="shared" si="415"/>
        <v>-1.8579259346742618E-2</v>
      </c>
      <c r="AE1099" s="14">
        <f t="shared" si="416"/>
        <v>-2.5343121208196186E-3</v>
      </c>
      <c r="AF1099" s="14">
        <f t="shared" si="417"/>
        <v>8.2842128034037957E-3</v>
      </c>
      <c r="AG1099" s="14">
        <f t="shared" si="418"/>
        <v>-9.0348314294717673E-3</v>
      </c>
      <c r="AH1099" s="14">
        <f t="shared" si="419"/>
        <v>6.5069829779793673E-3</v>
      </c>
      <c r="AI1099" s="14">
        <f t="shared" si="420"/>
        <v>-7.8991894873571347E-3</v>
      </c>
      <c r="AJ1099" s="14">
        <f t="shared" si="421"/>
        <v>-8.5579788908382651E-3</v>
      </c>
      <c r="AK1099" s="14">
        <f t="shared" si="422"/>
        <v>-4.223215089468671E-3</v>
      </c>
      <c r="AL1099" s="14">
        <f t="shared" si="423"/>
        <v>-1.9088525715449546E-4</v>
      </c>
      <c r="AM1099" s="14">
        <f t="shared" si="424"/>
        <v>-1.3842306360563642E-2</v>
      </c>
    </row>
    <row r="1100" spans="1:39" x14ac:dyDescent="0.25">
      <c r="A1100" s="11">
        <v>44348</v>
      </c>
      <c r="B1100" s="12">
        <v>16643.3</v>
      </c>
      <c r="C1100" s="12">
        <v>4202.04</v>
      </c>
      <c r="D1100" s="12">
        <v>13736.480469</v>
      </c>
      <c r="E1100" s="12">
        <v>495.91000400000001</v>
      </c>
      <c r="F1100" s="12">
        <v>3218.6499020000001</v>
      </c>
      <c r="G1100" s="12">
        <v>42.93</v>
      </c>
      <c r="H1100" s="12">
        <v>236.199997</v>
      </c>
      <c r="I1100" s="12">
        <v>2429.8100589999999</v>
      </c>
      <c r="J1100" s="12">
        <v>93.589995999999999</v>
      </c>
      <c r="K1100" s="12">
        <v>499.07998700000002</v>
      </c>
      <c r="L1100" s="12">
        <v>259.26998900000001</v>
      </c>
      <c r="M1100" s="12">
        <v>58.906609000000003</v>
      </c>
      <c r="N1100" s="12">
        <v>217.08000200000001</v>
      </c>
      <c r="O1100" s="53"/>
      <c r="P1100" s="13">
        <f t="shared" si="402"/>
        <v>1.8445861097258209E-3</v>
      </c>
      <c r="Q1100" s="13">
        <f t="shared" si="403"/>
        <v>1.4469162597214869E-3</v>
      </c>
      <c r="R1100" s="13">
        <f t="shared" si="404"/>
        <v>1.4450287353298119E-3</v>
      </c>
      <c r="S1100" s="13">
        <f t="shared" si="405"/>
        <v>-2.8233953513867593E-4</v>
      </c>
      <c r="T1100" s="13">
        <f t="shared" si="406"/>
        <v>4.7660007975605101E-3</v>
      </c>
      <c r="U1100" s="13">
        <f t="shared" si="407"/>
        <v>-3.0747705567202521E-2</v>
      </c>
      <c r="V1100" s="13">
        <f t="shared" si="408"/>
        <v>-6.6892549537161949E-3</v>
      </c>
      <c r="W1100" s="13">
        <f t="shared" si="409"/>
        <v>-3.5105748156752936E-3</v>
      </c>
      <c r="X1100" s="13">
        <f t="shared" si="410"/>
        <v>1.3249343444784456E-2</v>
      </c>
      <c r="Y1100" s="13">
        <f t="shared" si="411"/>
        <v>3.2059590480026934E-4</v>
      </c>
      <c r="Z1100" s="13">
        <f t="shared" si="412"/>
        <v>1.1185343938900694E-2</v>
      </c>
      <c r="AA1100" s="13">
        <f t="shared" si="413"/>
        <v>7.5025197936617882E-3</v>
      </c>
      <c r="AB1100" s="13">
        <f t="shared" si="414"/>
        <v>-5.9888059149737494E-4</v>
      </c>
      <c r="AC1100" s="55"/>
      <c r="AD1100" s="14">
        <f t="shared" si="415"/>
        <v>-1.6790248135997957E-3</v>
      </c>
      <c r="AE1100" s="14">
        <f t="shared" si="416"/>
        <v>3.6031034790082149E-3</v>
      </c>
      <c r="AF1100" s="14">
        <f t="shared" si="417"/>
        <v>-3.1394186275683418E-2</v>
      </c>
      <c r="AG1100" s="14">
        <f t="shared" si="418"/>
        <v>-7.7442083818408218E-3</v>
      </c>
      <c r="AH1100" s="14">
        <f t="shared" si="419"/>
        <v>-4.5713071562053422E-3</v>
      </c>
      <c r="AI1100" s="14">
        <f t="shared" si="420"/>
        <v>1.2563488227502743E-2</v>
      </c>
      <c r="AJ1100" s="14">
        <f t="shared" si="421"/>
        <v>-8.1905197663751468E-4</v>
      </c>
      <c r="AK1100" s="14">
        <f t="shared" si="422"/>
        <v>9.846522479646333E-3</v>
      </c>
      <c r="AL1100" s="14">
        <f t="shared" si="423"/>
        <v>7.1449191688276441E-3</v>
      </c>
      <c r="AM1100" s="14">
        <f t="shared" si="424"/>
        <v>-1.5274181914775396E-3</v>
      </c>
    </row>
    <row r="1101" spans="1:39" x14ac:dyDescent="0.25">
      <c r="A1101" s="11">
        <v>44349</v>
      </c>
      <c r="B1101" s="12">
        <v>16674</v>
      </c>
      <c r="C1101" s="12">
        <v>4208.12</v>
      </c>
      <c r="D1101" s="12">
        <v>13756.330078000001</v>
      </c>
      <c r="E1101" s="12">
        <v>495.76998900000001</v>
      </c>
      <c r="F1101" s="12">
        <v>3233.98999</v>
      </c>
      <c r="G1101" s="12">
        <v>41.610000999999997</v>
      </c>
      <c r="H1101" s="12">
        <v>234.61999499999999</v>
      </c>
      <c r="I1101" s="12">
        <v>2421.280029</v>
      </c>
      <c r="J1101" s="12">
        <v>94.830001999999993</v>
      </c>
      <c r="K1101" s="12">
        <v>499.23998999999998</v>
      </c>
      <c r="L1101" s="12">
        <v>262.17001299999998</v>
      </c>
      <c r="M1101" s="12">
        <v>59.348557</v>
      </c>
      <c r="N1101" s="12">
        <v>216.949997</v>
      </c>
      <c r="O1101" s="53"/>
      <c r="P1101" s="13">
        <f t="shared" si="402"/>
        <v>-2.5008996041742115E-3</v>
      </c>
      <c r="Q1101" s="13">
        <f t="shared" si="403"/>
        <v>-3.6286988013648491E-3</v>
      </c>
      <c r="R1101" s="13">
        <f t="shared" si="404"/>
        <v>-1.0309458350872935E-2</v>
      </c>
      <c r="S1101" s="13">
        <f t="shared" si="405"/>
        <v>-5.3048269527262715E-3</v>
      </c>
      <c r="T1101" s="13">
        <f t="shared" si="406"/>
        <v>-1.4526940449806403E-2</v>
      </c>
      <c r="U1101" s="13">
        <f t="shared" si="407"/>
        <v>-6.2485699051052501E-3</v>
      </c>
      <c r="V1101" s="13">
        <f t="shared" si="408"/>
        <v>-1.611115455014811E-2</v>
      </c>
      <c r="W1101" s="13">
        <f t="shared" si="409"/>
        <v>-6.8847559143684345E-3</v>
      </c>
      <c r="X1101" s="13">
        <f t="shared" si="410"/>
        <v>2.3199514432152846E-3</v>
      </c>
      <c r="Y1101" s="13">
        <f t="shared" si="411"/>
        <v>-1.9649862183516054E-2</v>
      </c>
      <c r="Z1101" s="13">
        <f t="shared" si="412"/>
        <v>-1.6706731444530165E-2</v>
      </c>
      <c r="AA1101" s="13">
        <f t="shared" si="413"/>
        <v>1.3238906549994933E-3</v>
      </c>
      <c r="AB1101" s="13">
        <f t="shared" si="414"/>
        <v>-4.3788753774446354E-3</v>
      </c>
      <c r="AC1101" s="55"/>
      <c r="AD1101" s="14">
        <f t="shared" si="415"/>
        <v>-6.701512231187391E-3</v>
      </c>
      <c r="AE1101" s="14">
        <f t="shared" si="416"/>
        <v>-1.5689837768358698E-2</v>
      </c>
      <c r="AF1101" s="14">
        <f t="shared" si="417"/>
        <v>-6.8950506135861444E-3</v>
      </c>
      <c r="AG1101" s="14">
        <f t="shared" si="418"/>
        <v>-1.7166107978272737E-2</v>
      </c>
      <c r="AH1101" s="14">
        <f t="shared" si="419"/>
        <v>-7.9454882548984831E-3</v>
      </c>
      <c r="AI1101" s="14">
        <f t="shared" si="420"/>
        <v>1.6340962259335716E-3</v>
      </c>
      <c r="AJ1101" s="14">
        <f t="shared" si="421"/>
        <v>-2.0789510064953838E-2</v>
      </c>
      <c r="AK1101" s="14">
        <f t="shared" si="422"/>
        <v>-1.8045552903784526E-2</v>
      </c>
      <c r="AL1101" s="14">
        <f t="shared" si="423"/>
        <v>9.6629003016534946E-4</v>
      </c>
      <c r="AM1101" s="14">
        <f t="shared" si="424"/>
        <v>-5.3074129774248E-3</v>
      </c>
    </row>
    <row r="1102" spans="1:39" x14ac:dyDescent="0.25">
      <c r="A1102" s="11">
        <v>44350</v>
      </c>
      <c r="B1102" s="12">
        <v>16632.3</v>
      </c>
      <c r="C1102" s="12">
        <v>4192.8500000000004</v>
      </c>
      <c r="D1102" s="12">
        <v>13614.509765999999</v>
      </c>
      <c r="E1102" s="12">
        <v>493.14001500000001</v>
      </c>
      <c r="F1102" s="12">
        <v>3187.01001</v>
      </c>
      <c r="G1102" s="12">
        <v>41.349997999999999</v>
      </c>
      <c r="H1102" s="12">
        <v>230.83999600000001</v>
      </c>
      <c r="I1102" s="12">
        <v>2404.610107</v>
      </c>
      <c r="J1102" s="12">
        <v>95.050003000000004</v>
      </c>
      <c r="K1102" s="12">
        <v>489.42999300000002</v>
      </c>
      <c r="L1102" s="12">
        <v>257.790009</v>
      </c>
      <c r="M1102" s="12">
        <v>59.427128000000003</v>
      </c>
      <c r="N1102" s="12">
        <v>216</v>
      </c>
      <c r="O1102" s="53"/>
      <c r="P1102" s="13">
        <f t="shared" si="402"/>
        <v>4.5934717387252633E-3</v>
      </c>
      <c r="Q1102" s="13">
        <f t="shared" si="403"/>
        <v>8.8340865998068896E-3</v>
      </c>
      <c r="R1102" s="13">
        <f t="shared" si="404"/>
        <v>1.4688774802558147E-2</v>
      </c>
      <c r="S1102" s="13">
        <f t="shared" si="405"/>
        <v>2.3036023552053475E-2</v>
      </c>
      <c r="T1102" s="13">
        <f t="shared" si="406"/>
        <v>6.0275810053072032E-3</v>
      </c>
      <c r="U1102" s="13">
        <f t="shared" si="407"/>
        <v>1.6445006841354637E-2</v>
      </c>
      <c r="V1102" s="13">
        <f t="shared" si="408"/>
        <v>2.8764512714685608E-2</v>
      </c>
      <c r="W1102" s="13">
        <f t="shared" si="409"/>
        <v>1.9608128096419097E-2</v>
      </c>
      <c r="X1102" s="13">
        <f t="shared" si="410"/>
        <v>3.3666490257764359E-3</v>
      </c>
      <c r="Y1102" s="13">
        <f t="shared" si="411"/>
        <v>1.0849349398168062E-2</v>
      </c>
      <c r="Z1102" s="13">
        <f t="shared" si="412"/>
        <v>2.0365412997832566E-2</v>
      </c>
      <c r="AA1102" s="13">
        <f t="shared" si="413"/>
        <v>1.6525954274619892E-3</v>
      </c>
      <c r="AB1102" s="13">
        <f t="shared" si="414"/>
        <v>1.509256944444437E-2</v>
      </c>
      <c r="AC1102" s="55"/>
      <c r="AD1102" s="14">
        <f t="shared" si="415"/>
        <v>2.1639338273592355E-2</v>
      </c>
      <c r="AE1102" s="14">
        <f t="shared" si="416"/>
        <v>4.864683686754908E-3</v>
      </c>
      <c r="AF1102" s="14">
        <f t="shared" si="417"/>
        <v>1.5798526132873743E-2</v>
      </c>
      <c r="AG1102" s="14">
        <f t="shared" si="418"/>
        <v>2.7709559286560981E-2</v>
      </c>
      <c r="AH1102" s="14">
        <f t="shared" si="419"/>
        <v>1.8547395755889051E-2</v>
      </c>
      <c r="AI1102" s="14">
        <f t="shared" si="420"/>
        <v>2.6807938084947229E-3</v>
      </c>
      <c r="AJ1102" s="14">
        <f t="shared" si="421"/>
        <v>9.7097015167302778E-3</v>
      </c>
      <c r="AK1102" s="14">
        <f t="shared" si="422"/>
        <v>1.9026591538578205E-2</v>
      </c>
      <c r="AL1102" s="14">
        <f t="shared" si="423"/>
        <v>1.2949948026278453E-3</v>
      </c>
      <c r="AM1102" s="14">
        <f t="shared" si="424"/>
        <v>1.4164031844464206E-2</v>
      </c>
    </row>
    <row r="1103" spans="1:39" x14ac:dyDescent="0.25">
      <c r="A1103" s="11">
        <v>44351</v>
      </c>
      <c r="B1103" s="12">
        <v>16708.7</v>
      </c>
      <c r="C1103" s="12">
        <v>4229.8900000000003</v>
      </c>
      <c r="D1103" s="12">
        <v>13814.490234000001</v>
      </c>
      <c r="E1103" s="12">
        <v>504.5</v>
      </c>
      <c r="F1103" s="12">
        <v>3206.219971</v>
      </c>
      <c r="G1103" s="12">
        <v>42.029998999999997</v>
      </c>
      <c r="H1103" s="12">
        <v>237.479996</v>
      </c>
      <c r="I1103" s="12">
        <v>2451.76001</v>
      </c>
      <c r="J1103" s="12">
        <v>95.370002999999997</v>
      </c>
      <c r="K1103" s="12">
        <v>494.73998999999998</v>
      </c>
      <c r="L1103" s="12">
        <v>263.040009</v>
      </c>
      <c r="M1103" s="12">
        <v>59.525337</v>
      </c>
      <c r="N1103" s="12">
        <v>219.259995</v>
      </c>
      <c r="O1103" s="53"/>
      <c r="P1103" s="13">
        <f t="shared" si="402"/>
        <v>-1.412437831788349E-3</v>
      </c>
      <c r="Q1103" s="13">
        <f t="shared" si="403"/>
        <v>-7.9671102558220852E-4</v>
      </c>
      <c r="R1103" s="13">
        <f t="shared" si="404"/>
        <v>4.8665923867776684E-3</v>
      </c>
      <c r="S1103" s="13">
        <f t="shared" si="405"/>
        <v>9.8513399405353308E-3</v>
      </c>
      <c r="T1103" s="13">
        <f t="shared" si="406"/>
        <v>-2.5606356002577657E-3</v>
      </c>
      <c r="U1103" s="13">
        <f t="shared" si="407"/>
        <v>2.6171782683126477E-3</v>
      </c>
      <c r="V1103" s="13">
        <f t="shared" si="408"/>
        <v>2.7791940842039065E-3</v>
      </c>
      <c r="W1103" s="13">
        <f t="shared" si="409"/>
        <v>5.8448126821351032E-3</v>
      </c>
      <c r="X1103" s="13">
        <f t="shared" si="410"/>
        <v>-1.1219460693526417E-2</v>
      </c>
      <c r="Y1103" s="13">
        <f t="shared" si="411"/>
        <v>-1.6167280110090942E-4</v>
      </c>
      <c r="Z1103" s="13">
        <f t="shared" si="412"/>
        <v>-9.2761668054839319E-3</v>
      </c>
      <c r="AA1103" s="13">
        <f t="shared" si="413"/>
        <v>9.8993139677649999E-4</v>
      </c>
      <c r="AB1103" s="13">
        <f t="shared" si="414"/>
        <v>-1.5050716388095298E-3</v>
      </c>
      <c r="AC1103" s="55"/>
      <c r="AD1103" s="14">
        <f t="shared" si="415"/>
        <v>8.4546546620742104E-3</v>
      </c>
      <c r="AE1103" s="14">
        <f t="shared" si="416"/>
        <v>-3.7235329188100609E-3</v>
      </c>
      <c r="AF1103" s="14">
        <f t="shared" si="417"/>
        <v>1.9706975598317534E-3</v>
      </c>
      <c r="AG1103" s="14">
        <f t="shared" si="418"/>
        <v>1.7242406560792792E-3</v>
      </c>
      <c r="AH1103" s="14">
        <f t="shared" si="419"/>
        <v>4.7840803416050546E-3</v>
      </c>
      <c r="AI1103" s="14">
        <f t="shared" si="420"/>
        <v>-1.190531591080813E-2</v>
      </c>
      <c r="AJ1103" s="14">
        <f t="shared" si="421"/>
        <v>-1.3013206825386934E-3</v>
      </c>
      <c r="AK1103" s="14">
        <f t="shared" si="422"/>
        <v>-1.0614988264738293E-2</v>
      </c>
      <c r="AL1103" s="14">
        <f t="shared" si="423"/>
        <v>6.3233077194235613E-4</v>
      </c>
      <c r="AM1103" s="14">
        <f t="shared" si="424"/>
        <v>-2.4336092387896944E-3</v>
      </c>
    </row>
    <row r="1104" spans="1:39" x14ac:dyDescent="0.25">
      <c r="A1104" s="11">
        <v>44354</v>
      </c>
      <c r="B1104" s="12">
        <v>16685.099999999999</v>
      </c>
      <c r="C1104" s="12">
        <v>4226.5200000000004</v>
      </c>
      <c r="D1104" s="12">
        <v>13881.719727</v>
      </c>
      <c r="E1104" s="12">
        <v>509.47000100000002</v>
      </c>
      <c r="F1104" s="12">
        <v>3198.01001</v>
      </c>
      <c r="G1104" s="12">
        <v>42.139999000000003</v>
      </c>
      <c r="H1104" s="12">
        <v>238.13999899999999</v>
      </c>
      <c r="I1104" s="12">
        <v>2466.0900879999999</v>
      </c>
      <c r="J1104" s="12">
        <v>94.300003000000004</v>
      </c>
      <c r="K1104" s="12">
        <v>494.66000400000001</v>
      </c>
      <c r="L1104" s="12">
        <v>260.60000600000001</v>
      </c>
      <c r="M1104" s="12">
        <v>59.584263</v>
      </c>
      <c r="N1104" s="12">
        <v>218.929993</v>
      </c>
      <c r="O1104" s="53"/>
      <c r="P1104" s="13">
        <f t="shared" si="402"/>
        <v>2.3973485325345933E-5</v>
      </c>
      <c r="Q1104" s="13">
        <f t="shared" si="403"/>
        <v>1.7508493985585183E-4</v>
      </c>
      <c r="R1104" s="13">
        <f t="shared" si="404"/>
        <v>3.1113168864802532E-3</v>
      </c>
      <c r="S1104" s="13">
        <f t="shared" si="405"/>
        <v>-5.2994091795410814E-4</v>
      </c>
      <c r="T1104" s="13">
        <f t="shared" si="406"/>
        <v>2.0669133865531597E-2</v>
      </c>
      <c r="U1104" s="13">
        <f t="shared" si="407"/>
        <v>-2.8476270253352531E-3</v>
      </c>
      <c r="V1104" s="13">
        <f t="shared" si="408"/>
        <v>-7.2226463728169987E-3</v>
      </c>
      <c r="W1104" s="13">
        <f t="shared" si="409"/>
        <v>6.7961872445594373E-3</v>
      </c>
      <c r="X1104" s="13">
        <f t="shared" si="410"/>
        <v>-1.4846128902031852E-3</v>
      </c>
      <c r="Y1104" s="13">
        <f t="shared" si="411"/>
        <v>-4.5889883589618208E-3</v>
      </c>
      <c r="Z1104" s="13">
        <f t="shared" si="412"/>
        <v>9.7850650087858426E-3</v>
      </c>
      <c r="AA1104" s="13">
        <f t="shared" si="413"/>
        <v>-4.450285807848231E-3</v>
      </c>
      <c r="AB1104" s="13">
        <f t="shared" si="414"/>
        <v>-6.3947382485862736E-4</v>
      </c>
      <c r="AC1104" s="55"/>
      <c r="AD1104" s="14">
        <f t="shared" si="415"/>
        <v>-1.9266261964152279E-3</v>
      </c>
      <c r="AE1104" s="14">
        <f t="shared" si="416"/>
        <v>1.9506236546979302E-2</v>
      </c>
      <c r="AF1104" s="14">
        <f t="shared" si="417"/>
        <v>-3.4941077338161474E-3</v>
      </c>
      <c r="AG1104" s="14">
        <f t="shared" si="418"/>
        <v>-8.2775998009416256E-3</v>
      </c>
      <c r="AH1104" s="14">
        <f t="shared" si="419"/>
        <v>5.7354549040293887E-3</v>
      </c>
      <c r="AI1104" s="14">
        <f t="shared" si="420"/>
        <v>-2.1704681074848982E-3</v>
      </c>
      <c r="AJ1104" s="14">
        <f t="shared" si="421"/>
        <v>-5.7286362403996052E-3</v>
      </c>
      <c r="AK1104" s="14">
        <f t="shared" si="422"/>
        <v>8.4462435495314819E-3</v>
      </c>
      <c r="AL1104" s="14">
        <f t="shared" si="423"/>
        <v>-4.8078864326823751E-3</v>
      </c>
      <c r="AM1104" s="14">
        <f t="shared" si="424"/>
        <v>-1.568011424838792E-3</v>
      </c>
    </row>
    <row r="1105" spans="1:39" x14ac:dyDescent="0.25">
      <c r="A1105" s="11">
        <v>44355</v>
      </c>
      <c r="B1105" s="12">
        <v>16685.5</v>
      </c>
      <c r="C1105" s="12">
        <v>4227.26</v>
      </c>
      <c r="D1105" s="12">
        <v>13924.910156</v>
      </c>
      <c r="E1105" s="12">
        <v>509.20001200000002</v>
      </c>
      <c r="F1105" s="12">
        <v>3264.110107</v>
      </c>
      <c r="G1105" s="12">
        <v>42.02</v>
      </c>
      <c r="H1105" s="12">
        <v>236.41999799999999</v>
      </c>
      <c r="I1105" s="12">
        <v>2482.8500979999999</v>
      </c>
      <c r="J1105" s="12">
        <v>94.160004000000001</v>
      </c>
      <c r="K1105" s="12">
        <v>492.39001500000001</v>
      </c>
      <c r="L1105" s="12">
        <v>263.14999399999999</v>
      </c>
      <c r="M1105" s="12">
        <v>59.319096000000002</v>
      </c>
      <c r="N1105" s="12">
        <v>218.78999300000001</v>
      </c>
      <c r="O1105" s="53"/>
      <c r="P1105" s="13">
        <f t="shared" si="402"/>
        <v>-3.9255641125528484E-3</v>
      </c>
      <c r="Q1105" s="13">
        <f t="shared" si="403"/>
        <v>-1.8238764589828538E-3</v>
      </c>
      <c r="R1105" s="13">
        <f t="shared" si="404"/>
        <v>-9.4508013714755812E-4</v>
      </c>
      <c r="S1105" s="13">
        <f t="shared" si="405"/>
        <v>1.0761942008752357E-2</v>
      </c>
      <c r="T1105" s="13">
        <f t="shared" si="406"/>
        <v>5.2203493268985213E-3</v>
      </c>
      <c r="U1105" s="13">
        <f t="shared" si="407"/>
        <v>7.3774869109946017E-3</v>
      </c>
      <c r="V1105" s="13">
        <f t="shared" si="408"/>
        <v>-1.3958294678607652E-3</v>
      </c>
      <c r="W1105" s="13">
        <f t="shared" si="409"/>
        <v>3.4435441780746867E-3</v>
      </c>
      <c r="X1105" s="13">
        <f t="shared" si="410"/>
        <v>-9.7706665348060717E-3</v>
      </c>
      <c r="Y1105" s="13">
        <f t="shared" si="411"/>
        <v>-1.336342492647824E-2</v>
      </c>
      <c r="Z1105" s="13">
        <f t="shared" si="412"/>
        <v>1.7100969418986089E-3</v>
      </c>
      <c r="AA1105" s="13">
        <f t="shared" si="413"/>
        <v>-7.6159454621493872E-3</v>
      </c>
      <c r="AB1105" s="13">
        <f t="shared" si="414"/>
        <v>-4.4791582401120245E-3</v>
      </c>
      <c r="AC1105" s="55"/>
      <c r="AD1105" s="14">
        <f t="shared" si="415"/>
        <v>9.3652567302912361E-3</v>
      </c>
      <c r="AE1105" s="14">
        <f t="shared" si="416"/>
        <v>4.0574520083462261E-3</v>
      </c>
      <c r="AF1105" s="14">
        <f t="shared" si="417"/>
        <v>6.7310062025137075E-3</v>
      </c>
      <c r="AG1105" s="14">
        <f t="shared" si="418"/>
        <v>-2.4507828959853925E-3</v>
      </c>
      <c r="AH1105" s="14">
        <f t="shared" si="419"/>
        <v>2.3828118375446385E-3</v>
      </c>
      <c r="AI1105" s="14">
        <f t="shared" si="420"/>
        <v>-1.0456521752087784E-2</v>
      </c>
      <c r="AJ1105" s="14">
        <f t="shared" si="421"/>
        <v>-1.4503072807916025E-2</v>
      </c>
      <c r="AK1105" s="14">
        <f t="shared" si="422"/>
        <v>3.7127548264424782E-4</v>
      </c>
      <c r="AL1105" s="14">
        <f t="shared" si="423"/>
        <v>-7.9735460869835312E-3</v>
      </c>
      <c r="AM1105" s="14">
        <f t="shared" si="424"/>
        <v>-5.4076958400921891E-3</v>
      </c>
    </row>
    <row r="1106" spans="1:39" x14ac:dyDescent="0.25">
      <c r="A1106" s="11">
        <v>44356</v>
      </c>
      <c r="B1106" s="12">
        <v>16620</v>
      </c>
      <c r="C1106" s="12">
        <v>4219.55</v>
      </c>
      <c r="D1106" s="12">
        <v>13911.75</v>
      </c>
      <c r="E1106" s="12">
        <v>514.67999299999997</v>
      </c>
      <c r="F1106" s="12">
        <v>3281.1499020000001</v>
      </c>
      <c r="G1106" s="12">
        <v>42.330002</v>
      </c>
      <c r="H1106" s="12">
        <v>236.08999600000001</v>
      </c>
      <c r="I1106" s="12">
        <v>2491.3999020000001</v>
      </c>
      <c r="J1106" s="12">
        <v>93.239998</v>
      </c>
      <c r="K1106" s="12">
        <v>485.80999800000001</v>
      </c>
      <c r="L1106" s="12">
        <v>263.60000600000001</v>
      </c>
      <c r="M1106" s="12">
        <v>58.867325000000001</v>
      </c>
      <c r="N1106" s="12">
        <v>217.80999800000001</v>
      </c>
      <c r="O1106" s="53"/>
      <c r="P1106" s="13">
        <f t="shared" si="402"/>
        <v>1.8892900120337508E-3</v>
      </c>
      <c r="Q1106" s="13">
        <f t="shared" si="403"/>
        <v>4.652154850635748E-3</v>
      </c>
      <c r="R1106" s="13">
        <f t="shared" si="404"/>
        <v>7.8049187197872794E-3</v>
      </c>
      <c r="S1106" s="13">
        <f t="shared" si="405"/>
        <v>4.0491231995489763E-2</v>
      </c>
      <c r="T1106" s="13">
        <f t="shared" si="406"/>
        <v>2.0876827345878368E-2</v>
      </c>
      <c r="U1106" s="13">
        <f t="shared" si="407"/>
        <v>1.2048144954021067E-2</v>
      </c>
      <c r="V1106" s="13">
        <f t="shared" si="408"/>
        <v>1.7366284338451887E-2</v>
      </c>
      <c r="W1106" s="13">
        <f t="shared" si="409"/>
        <v>1.2121777790773836E-2</v>
      </c>
      <c r="X1106" s="13">
        <f t="shared" si="410"/>
        <v>5.6842450811722678E-3</v>
      </c>
      <c r="Y1106" s="13">
        <f t="shared" si="411"/>
        <v>3.0052716206141472E-3</v>
      </c>
      <c r="Z1106" s="13">
        <f t="shared" si="412"/>
        <v>2.2268569295859741E-2</v>
      </c>
      <c r="AA1106" s="13">
        <f t="shared" si="413"/>
        <v>9.5095708867356521E-3</v>
      </c>
      <c r="AB1106" s="13">
        <f t="shared" si="414"/>
        <v>1.4508071387981047E-2</v>
      </c>
      <c r="AC1106" s="55"/>
      <c r="AD1106" s="14">
        <f t="shared" si="415"/>
        <v>3.9094546717028646E-2</v>
      </c>
      <c r="AE1106" s="14">
        <f t="shared" si="416"/>
        <v>1.9713930027326073E-2</v>
      </c>
      <c r="AF1106" s="14">
        <f t="shared" si="417"/>
        <v>1.1401664245540172E-2</v>
      </c>
      <c r="AG1106" s="14">
        <f t="shared" si="418"/>
        <v>1.631133091032726E-2</v>
      </c>
      <c r="AH1106" s="14">
        <f t="shared" si="419"/>
        <v>1.1061045450243787E-2</v>
      </c>
      <c r="AI1106" s="14">
        <f t="shared" si="420"/>
        <v>4.9983898638905544E-3</v>
      </c>
      <c r="AJ1106" s="14">
        <f t="shared" si="421"/>
        <v>1.8656237391763632E-3</v>
      </c>
      <c r="AK1106" s="14">
        <f t="shared" si="422"/>
        <v>2.0929747836605381E-2</v>
      </c>
      <c r="AL1106" s="14">
        <f t="shared" si="423"/>
        <v>9.151970261901508E-3</v>
      </c>
      <c r="AM1106" s="14">
        <f t="shared" si="424"/>
        <v>1.3579533788000883E-2</v>
      </c>
    </row>
    <row r="1107" spans="1:39" x14ac:dyDescent="0.25">
      <c r="A1107" s="11">
        <v>44357</v>
      </c>
      <c r="B1107" s="12">
        <v>16651.400000000001</v>
      </c>
      <c r="C1107" s="12">
        <v>4239.18</v>
      </c>
      <c r="D1107" s="12">
        <v>14020.330078000001</v>
      </c>
      <c r="E1107" s="12">
        <v>535.52002000000005</v>
      </c>
      <c r="F1107" s="12">
        <v>3349.6499020000001</v>
      </c>
      <c r="G1107" s="12">
        <v>42.84</v>
      </c>
      <c r="H1107" s="12">
        <v>240.19000199999999</v>
      </c>
      <c r="I1107" s="12">
        <v>2521.6000979999999</v>
      </c>
      <c r="J1107" s="12">
        <v>93.769997000000004</v>
      </c>
      <c r="K1107" s="12">
        <v>487.26998900000001</v>
      </c>
      <c r="L1107" s="12">
        <v>269.47000100000002</v>
      </c>
      <c r="M1107" s="12">
        <v>59.427128000000003</v>
      </c>
      <c r="N1107" s="12">
        <v>220.970001</v>
      </c>
      <c r="O1107" s="53"/>
      <c r="P1107" s="13">
        <f t="shared" si="402"/>
        <v>2.6123929519439315E-3</v>
      </c>
      <c r="Q1107" s="13">
        <f t="shared" si="403"/>
        <v>1.9484900381676606E-3</v>
      </c>
      <c r="R1107" s="13">
        <f t="shared" si="404"/>
        <v>3.5013329733961651E-3</v>
      </c>
      <c r="S1107" s="13">
        <f t="shared" si="405"/>
        <v>1.071853485514862E-2</v>
      </c>
      <c r="T1107" s="13">
        <f t="shared" si="406"/>
        <v>-8.4182648411001981E-4</v>
      </c>
      <c r="U1107" s="13">
        <f t="shared" si="407"/>
        <v>1.6339869281043473E-3</v>
      </c>
      <c r="V1107" s="13">
        <f t="shared" si="408"/>
        <v>4.9958782214432063E-4</v>
      </c>
      <c r="W1107" s="13">
        <f t="shared" si="409"/>
        <v>-3.0417852561488434E-3</v>
      </c>
      <c r="X1107" s="13">
        <f t="shared" si="410"/>
        <v>-2.8793538299889399E-3</v>
      </c>
      <c r="Y1107" s="13">
        <f t="shared" si="411"/>
        <v>3.0783755081620345E-3</v>
      </c>
      <c r="Z1107" s="13">
        <f t="shared" si="412"/>
        <v>7.3477975012141705E-3</v>
      </c>
      <c r="AA1107" s="13">
        <f t="shared" si="413"/>
        <v>-2.3137076387067523E-3</v>
      </c>
      <c r="AB1107" s="13">
        <f t="shared" si="414"/>
        <v>1.3576050986219279E-4</v>
      </c>
      <c r="AC1107" s="55"/>
      <c r="AD1107" s="14">
        <f t="shared" si="415"/>
        <v>9.3218495766874999E-3</v>
      </c>
      <c r="AE1107" s="14">
        <f t="shared" si="416"/>
        <v>-2.004723802662315E-3</v>
      </c>
      <c r="AF1107" s="14">
        <f t="shared" si="417"/>
        <v>9.8750621962345286E-4</v>
      </c>
      <c r="AG1107" s="14">
        <f t="shared" si="418"/>
        <v>-5.5536560598030667E-4</v>
      </c>
      <c r="AH1107" s="14">
        <f t="shared" si="419"/>
        <v>-4.102517596678892E-3</v>
      </c>
      <c r="AI1107" s="14">
        <f t="shared" si="420"/>
        <v>-3.5652090472706528E-3</v>
      </c>
      <c r="AJ1107" s="14">
        <f t="shared" si="421"/>
        <v>1.9387276267242505E-3</v>
      </c>
      <c r="AK1107" s="14">
        <f t="shared" si="422"/>
        <v>6.0089760419598098E-3</v>
      </c>
      <c r="AL1107" s="14">
        <f t="shared" si="423"/>
        <v>-2.6713082635408964E-3</v>
      </c>
      <c r="AM1107" s="14">
        <f t="shared" si="424"/>
        <v>-7.9277709011797194E-4</v>
      </c>
    </row>
    <row r="1108" spans="1:39" x14ac:dyDescent="0.25">
      <c r="A1108" s="11">
        <v>44358</v>
      </c>
      <c r="B1108" s="12">
        <v>16694.900000000001</v>
      </c>
      <c r="C1108" s="12">
        <v>4247.4399999999996</v>
      </c>
      <c r="D1108" s="12">
        <v>14069.419921999999</v>
      </c>
      <c r="E1108" s="12">
        <v>541.26000999999997</v>
      </c>
      <c r="F1108" s="12">
        <v>3346.830078</v>
      </c>
      <c r="G1108" s="12">
        <v>42.91</v>
      </c>
      <c r="H1108" s="12">
        <v>240.30999800000001</v>
      </c>
      <c r="I1108" s="12">
        <v>2513.929932</v>
      </c>
      <c r="J1108" s="12">
        <v>93.5</v>
      </c>
      <c r="K1108" s="12">
        <v>488.76998900000001</v>
      </c>
      <c r="L1108" s="12">
        <v>271.45001200000002</v>
      </c>
      <c r="M1108" s="12">
        <v>59.289631</v>
      </c>
      <c r="N1108" s="12">
        <v>221</v>
      </c>
      <c r="O1108" s="53"/>
      <c r="P1108" s="13">
        <f t="shared" si="402"/>
        <v>-1.9467022863269845E-3</v>
      </c>
      <c r="Q1108" s="13">
        <f t="shared" si="403"/>
        <v>1.8152110447704484E-3</v>
      </c>
      <c r="R1108" s="13">
        <f t="shared" si="404"/>
        <v>7.4430734586472536E-3</v>
      </c>
      <c r="S1108" s="13">
        <f t="shared" si="405"/>
        <v>2.8987920241881682E-2</v>
      </c>
      <c r="T1108" s="13">
        <f t="shared" si="406"/>
        <v>1.1067200346823292E-2</v>
      </c>
      <c r="U1108" s="13">
        <f t="shared" si="407"/>
        <v>-8.6226753670473055E-3</v>
      </c>
      <c r="V1108" s="13">
        <f t="shared" si="408"/>
        <v>2.475967312853955E-2</v>
      </c>
      <c r="W1108" s="13">
        <f t="shared" si="409"/>
        <v>5.2149850451759239E-3</v>
      </c>
      <c r="X1108" s="13">
        <f t="shared" si="410"/>
        <v>-1.0694973262032059E-3</v>
      </c>
      <c r="Y1108" s="13">
        <f t="shared" si="411"/>
        <v>2.2751040878657536E-2</v>
      </c>
      <c r="Z1108" s="13">
        <f t="shared" si="412"/>
        <v>1.2819969961909594E-2</v>
      </c>
      <c r="AA1108" s="13">
        <f t="shared" si="413"/>
        <v>7.7853410826591585E-3</v>
      </c>
      <c r="AB1108" s="13">
        <f t="shared" si="414"/>
        <v>-3.7556651583711131E-3</v>
      </c>
      <c r="AC1108" s="55"/>
      <c r="AD1108" s="14">
        <f t="shared" si="415"/>
        <v>2.7591234963420561E-2</v>
      </c>
      <c r="AE1108" s="14">
        <f t="shared" si="416"/>
        <v>9.9043030282709964E-3</v>
      </c>
      <c r="AF1108" s="14">
        <f t="shared" si="417"/>
        <v>-9.2691560755282006E-3</v>
      </c>
      <c r="AG1108" s="14">
        <f t="shared" si="418"/>
        <v>2.3704719700414923E-2</v>
      </c>
      <c r="AH1108" s="14">
        <f t="shared" si="419"/>
        <v>4.1542527046458753E-3</v>
      </c>
      <c r="AI1108" s="14">
        <f t="shared" si="420"/>
        <v>-1.7553525434849189E-3</v>
      </c>
      <c r="AJ1108" s="14">
        <f t="shared" si="421"/>
        <v>2.1611392997219751E-2</v>
      </c>
      <c r="AK1108" s="14">
        <f t="shared" si="422"/>
        <v>1.1481148502655233E-2</v>
      </c>
      <c r="AL1108" s="14">
        <f t="shared" si="423"/>
        <v>7.4277404578250144E-3</v>
      </c>
      <c r="AM1108" s="14">
        <f t="shared" si="424"/>
        <v>-4.6842027583512778E-3</v>
      </c>
    </row>
    <row r="1109" spans="1:39" x14ac:dyDescent="0.25">
      <c r="A1109" s="11">
        <v>44361</v>
      </c>
      <c r="B1109" s="12">
        <v>16662.400000000001</v>
      </c>
      <c r="C1109" s="12">
        <v>4255.1499999999996</v>
      </c>
      <c r="D1109" s="12">
        <v>14174.139648</v>
      </c>
      <c r="E1109" s="12">
        <v>556.95001200000002</v>
      </c>
      <c r="F1109" s="12">
        <v>3383.8701169999999</v>
      </c>
      <c r="G1109" s="12">
        <v>42.540000999999997</v>
      </c>
      <c r="H1109" s="12">
        <v>246.259995</v>
      </c>
      <c r="I1109" s="12">
        <v>2527.040039</v>
      </c>
      <c r="J1109" s="12">
        <v>93.400002000000001</v>
      </c>
      <c r="K1109" s="12">
        <v>499.89001500000001</v>
      </c>
      <c r="L1109" s="12">
        <v>274.92999300000002</v>
      </c>
      <c r="M1109" s="12">
        <v>59.751221000000001</v>
      </c>
      <c r="N1109" s="12">
        <v>220.16999799999999</v>
      </c>
      <c r="O1109" s="53"/>
      <c r="P1109" s="13">
        <f t="shared" si="402"/>
        <v>-3.9610140195900367E-4</v>
      </c>
      <c r="Q1109" s="13">
        <f t="shared" si="403"/>
        <v>-2.0116799642784233E-3</v>
      </c>
      <c r="R1109" s="13">
        <f t="shared" si="404"/>
        <v>-7.1453575677371539E-3</v>
      </c>
      <c r="S1109" s="13">
        <f t="shared" si="405"/>
        <v>-1.5243719933702105E-2</v>
      </c>
      <c r="T1109" s="13">
        <f t="shared" si="406"/>
        <v>-2.1875366796175744E-4</v>
      </c>
      <c r="U1109" s="13">
        <f t="shared" si="407"/>
        <v>4.9365067010695984E-3</v>
      </c>
      <c r="V1109" s="13">
        <f t="shared" si="408"/>
        <v>-1.4943527469818974E-2</v>
      </c>
      <c r="W1109" s="13">
        <f t="shared" si="409"/>
        <v>-2.5247431388244479E-3</v>
      </c>
      <c r="X1109" s="13">
        <f t="shared" si="410"/>
        <v>-1.2955031842504572E-2</v>
      </c>
      <c r="Y1109" s="13">
        <f t="shared" si="411"/>
        <v>-1.5983557903232026E-2</v>
      </c>
      <c r="Z1109" s="13">
        <f t="shared" si="412"/>
        <v>-1.1057280316447704E-2</v>
      </c>
      <c r="AA1109" s="13">
        <f t="shared" si="413"/>
        <v>0</v>
      </c>
      <c r="AB1109" s="13">
        <f t="shared" si="414"/>
        <v>2.7705909321942279E-3</v>
      </c>
      <c r="AC1109" s="55"/>
      <c r="AD1109" s="14">
        <f t="shared" si="415"/>
        <v>-1.6640405212163225E-2</v>
      </c>
      <c r="AE1109" s="14">
        <f t="shared" si="416"/>
        <v>-1.3816509865140524E-3</v>
      </c>
      <c r="AF1109" s="14">
        <f t="shared" si="417"/>
        <v>4.2900259925887042E-3</v>
      </c>
      <c r="AG1109" s="14">
        <f t="shared" si="418"/>
        <v>-1.59984808979436E-2</v>
      </c>
      <c r="AH1109" s="14">
        <f t="shared" si="419"/>
        <v>-3.5854754793544961E-3</v>
      </c>
      <c r="AI1109" s="14">
        <f t="shared" si="420"/>
        <v>-1.3640887059786284E-2</v>
      </c>
      <c r="AJ1109" s="14">
        <f t="shared" si="421"/>
        <v>-1.7123205784669811E-2</v>
      </c>
      <c r="AK1109" s="14">
        <f t="shared" si="422"/>
        <v>-1.2396101775702065E-2</v>
      </c>
      <c r="AL1109" s="14">
        <f t="shared" si="423"/>
        <v>-3.5760062483414392E-4</v>
      </c>
      <c r="AM1109" s="14">
        <f t="shared" si="424"/>
        <v>1.8420533322140633E-3</v>
      </c>
    </row>
    <row r="1110" spans="1:39" x14ac:dyDescent="0.25">
      <c r="A1110" s="11">
        <v>44362</v>
      </c>
      <c r="B1110" s="12">
        <v>16655.8</v>
      </c>
      <c r="C1110" s="12">
        <v>4246.59</v>
      </c>
      <c r="D1110" s="12">
        <v>14072.860352</v>
      </c>
      <c r="E1110" s="12">
        <v>548.46002199999998</v>
      </c>
      <c r="F1110" s="12">
        <v>3383.1298830000001</v>
      </c>
      <c r="G1110" s="12">
        <v>42.75</v>
      </c>
      <c r="H1110" s="12">
        <v>242.58000200000001</v>
      </c>
      <c r="I1110" s="12">
        <v>2520.6599120000001</v>
      </c>
      <c r="J1110" s="12">
        <v>92.190002000000007</v>
      </c>
      <c r="K1110" s="12">
        <v>491.89999399999999</v>
      </c>
      <c r="L1110" s="12">
        <v>271.89001500000001</v>
      </c>
      <c r="M1110" s="12">
        <v>59.751221000000001</v>
      </c>
      <c r="N1110" s="12">
        <v>220.779999</v>
      </c>
      <c r="O1110" s="53"/>
      <c r="P1110" s="13">
        <f t="shared" si="402"/>
        <v>-6.7844234440855855E-3</v>
      </c>
      <c r="Q1110" s="13">
        <f t="shared" si="403"/>
        <v>-5.3902072015429292E-3</v>
      </c>
      <c r="R1110" s="13">
        <f t="shared" si="404"/>
        <v>-2.3577768250421238E-3</v>
      </c>
      <c r="S1110" s="13">
        <f t="shared" si="405"/>
        <v>-9.3534711633002088E-3</v>
      </c>
      <c r="T1110" s="13">
        <f t="shared" si="406"/>
        <v>9.4942015561985116E-3</v>
      </c>
      <c r="U1110" s="13">
        <f t="shared" si="407"/>
        <v>7.0173099415193896E-4</v>
      </c>
      <c r="V1110" s="13">
        <f t="shared" si="408"/>
        <v>-7.8325912455068369E-4</v>
      </c>
      <c r="W1110" s="13">
        <f t="shared" si="409"/>
        <v>-2.6699278105550839E-3</v>
      </c>
      <c r="X1110" s="13">
        <f t="shared" si="410"/>
        <v>-7.2676536008753345E-3</v>
      </c>
      <c r="Y1110" s="13">
        <f t="shared" si="411"/>
        <v>1.0368164387495327E-3</v>
      </c>
      <c r="Z1110" s="13">
        <f t="shared" si="412"/>
        <v>-1.1291359853726202E-2</v>
      </c>
      <c r="AA1110" s="13">
        <f t="shared" si="413"/>
        <v>-3.944806416591895E-3</v>
      </c>
      <c r="AB1110" s="13">
        <f t="shared" si="414"/>
        <v>-8.9681855646716047E-3</v>
      </c>
      <c r="AC1110" s="55"/>
      <c r="AD1110" s="14">
        <f t="shared" si="415"/>
        <v>-1.0750156441761329E-2</v>
      </c>
      <c r="AE1110" s="14">
        <f t="shared" si="416"/>
        <v>8.3313042376462164E-3</v>
      </c>
      <c r="AF1110" s="14">
        <f t="shared" si="417"/>
        <v>5.5250285671044506E-5</v>
      </c>
      <c r="AG1110" s="14">
        <f t="shared" si="418"/>
        <v>-1.838212552675311E-3</v>
      </c>
      <c r="AH1110" s="14">
        <f t="shared" si="419"/>
        <v>-3.730660151085132E-3</v>
      </c>
      <c r="AI1110" s="14">
        <f t="shared" si="420"/>
        <v>-7.9535088181570471E-3</v>
      </c>
      <c r="AJ1110" s="14">
        <f t="shared" si="421"/>
        <v>-1.0283144268825135E-4</v>
      </c>
      <c r="AK1110" s="14">
        <f t="shared" si="422"/>
        <v>-1.2630181312980562E-2</v>
      </c>
      <c r="AL1110" s="14">
        <f t="shared" si="423"/>
        <v>-4.3024070414260391E-3</v>
      </c>
      <c r="AM1110" s="14">
        <f t="shared" si="424"/>
        <v>-9.8967231646517693E-3</v>
      </c>
    </row>
    <row r="1111" spans="1:39" x14ac:dyDescent="0.25">
      <c r="A1111" s="11">
        <v>44363</v>
      </c>
      <c r="B1111" s="12">
        <v>16542.8</v>
      </c>
      <c r="C1111" s="12">
        <v>4223.7</v>
      </c>
      <c r="D1111" s="12">
        <v>14039.679688</v>
      </c>
      <c r="E1111" s="12">
        <v>543.330017</v>
      </c>
      <c r="F1111" s="12">
        <v>3415.25</v>
      </c>
      <c r="G1111" s="12">
        <v>42.779998999999997</v>
      </c>
      <c r="H1111" s="12">
        <v>242.38999899999999</v>
      </c>
      <c r="I1111" s="12">
        <v>2513.929932</v>
      </c>
      <c r="J1111" s="12">
        <v>91.519997000000004</v>
      </c>
      <c r="K1111" s="12">
        <v>492.41000400000001</v>
      </c>
      <c r="L1111" s="12">
        <v>268.82000699999998</v>
      </c>
      <c r="M1111" s="12">
        <v>59.515514000000003</v>
      </c>
      <c r="N1111" s="12">
        <v>218.800003</v>
      </c>
      <c r="O1111" s="53"/>
      <c r="P1111" s="13">
        <f t="shared" si="402"/>
        <v>-7.9248978407523429E-3</v>
      </c>
      <c r="Q1111" s="13">
        <f t="shared" si="403"/>
        <v>-4.3563700073401268E-4</v>
      </c>
      <c r="R1111" s="13">
        <f t="shared" si="404"/>
        <v>8.6661465007633609E-3</v>
      </c>
      <c r="S1111" s="13">
        <f t="shared" si="405"/>
        <v>1.4779172415942732E-2</v>
      </c>
      <c r="T1111" s="13">
        <f t="shared" si="406"/>
        <v>2.1664589707927728E-2</v>
      </c>
      <c r="U1111" s="13">
        <f t="shared" si="407"/>
        <v>1.3323960105749544E-2</v>
      </c>
      <c r="V1111" s="13">
        <f t="shared" si="408"/>
        <v>8.4161640678912519E-3</v>
      </c>
      <c r="W1111" s="13">
        <f t="shared" si="409"/>
        <v>5.3660962576105309E-3</v>
      </c>
      <c r="X1111" s="13">
        <f t="shared" si="410"/>
        <v>1.1472935253701966E-2</v>
      </c>
      <c r="Y1111" s="13">
        <f t="shared" si="411"/>
        <v>1.2042793509126071E-2</v>
      </c>
      <c r="Z1111" s="13">
        <f t="shared" si="412"/>
        <v>3.4558357853178734E-2</v>
      </c>
      <c r="AA1111" s="13">
        <f t="shared" si="413"/>
        <v>4.2904611392584613E-3</v>
      </c>
      <c r="AB1111" s="13">
        <f t="shared" si="414"/>
        <v>2.0383875406071228E-2</v>
      </c>
      <c r="AC1111" s="55"/>
      <c r="AD1111" s="14">
        <f t="shared" si="415"/>
        <v>1.3382487137481611E-2</v>
      </c>
      <c r="AE1111" s="14">
        <f t="shared" si="416"/>
        <v>2.0501692389375433E-2</v>
      </c>
      <c r="AF1111" s="14">
        <f t="shared" si="417"/>
        <v>1.2677479397268649E-2</v>
      </c>
      <c r="AG1111" s="14">
        <f t="shared" si="418"/>
        <v>7.3612106397666251E-3</v>
      </c>
      <c r="AH1111" s="14">
        <f t="shared" si="419"/>
        <v>4.3053639170804823E-3</v>
      </c>
      <c r="AI1111" s="14">
        <f t="shared" si="420"/>
        <v>1.0787080036420253E-2</v>
      </c>
      <c r="AJ1111" s="14">
        <f t="shared" si="421"/>
        <v>1.0903145627688286E-2</v>
      </c>
      <c r="AK1111" s="14">
        <f t="shared" si="422"/>
        <v>3.3219536393924373E-2</v>
      </c>
      <c r="AL1111" s="14">
        <f t="shared" si="423"/>
        <v>3.9328605144243172E-3</v>
      </c>
      <c r="AM1111" s="14">
        <f t="shared" si="424"/>
        <v>1.9455337806091062E-2</v>
      </c>
    </row>
    <row r="1112" spans="1:39" x14ac:dyDescent="0.25">
      <c r="A1112" s="11">
        <v>44364</v>
      </c>
      <c r="B1112" s="12">
        <v>16411.7</v>
      </c>
      <c r="C1112" s="12">
        <v>4221.8599999999997</v>
      </c>
      <c r="D1112" s="12">
        <v>14161.349609000001</v>
      </c>
      <c r="E1112" s="12">
        <v>551.35998500000005</v>
      </c>
      <c r="F1112" s="12">
        <v>3489.23999</v>
      </c>
      <c r="G1112" s="12">
        <v>43.349997999999999</v>
      </c>
      <c r="H1112" s="12">
        <v>244.429993</v>
      </c>
      <c r="I1112" s="12">
        <v>2527.419922</v>
      </c>
      <c r="J1112" s="12">
        <v>92.57</v>
      </c>
      <c r="K1112" s="12">
        <v>498.33999599999999</v>
      </c>
      <c r="L1112" s="12">
        <v>278.10998499999999</v>
      </c>
      <c r="M1112" s="12">
        <v>59.770862999999999</v>
      </c>
      <c r="N1112" s="12">
        <v>223.259995</v>
      </c>
      <c r="O1112" s="53"/>
      <c r="P1112" s="13">
        <f t="shared" si="402"/>
        <v>-1.6311533844757142E-2</v>
      </c>
      <c r="Q1112" s="13">
        <f t="shared" si="403"/>
        <v>-1.3124547000611053E-2</v>
      </c>
      <c r="R1112" s="13">
        <f t="shared" si="404"/>
        <v>-9.2483929580247093E-3</v>
      </c>
      <c r="S1112" s="13">
        <f t="shared" si="405"/>
        <v>2.5808985757281411E-2</v>
      </c>
      <c r="T1112" s="13">
        <f t="shared" si="406"/>
        <v>-6.7065836878699159E-4</v>
      </c>
      <c r="U1112" s="13">
        <f t="shared" si="407"/>
        <v>-7.6124109625101966E-3</v>
      </c>
      <c r="V1112" s="13">
        <f t="shared" si="408"/>
        <v>-6.7503745336194854E-3</v>
      </c>
      <c r="W1112" s="13">
        <f t="shared" si="409"/>
        <v>-6.3581931360593424E-3</v>
      </c>
      <c r="X1112" s="13">
        <f t="shared" si="410"/>
        <v>-8.7501134276762871E-3</v>
      </c>
      <c r="Y1112" s="13">
        <f t="shared" si="411"/>
        <v>4.8761749398096299E-3</v>
      </c>
      <c r="Z1112" s="13">
        <f t="shared" si="412"/>
        <v>1.8949409529470884E-2</v>
      </c>
      <c r="AA1112" s="13">
        <f t="shared" si="413"/>
        <v>-2.2346389745117046E-2</v>
      </c>
      <c r="AB1112" s="13">
        <f t="shared" si="414"/>
        <v>-4.0310401332765977E-4</v>
      </c>
      <c r="AC1112" s="55"/>
      <c r="AD1112" s="14">
        <f t="shared" si="415"/>
        <v>2.441230047882029E-2</v>
      </c>
      <c r="AE1112" s="14">
        <f t="shared" si="416"/>
        <v>-1.8335556873392866E-3</v>
      </c>
      <c r="AF1112" s="14">
        <f t="shared" si="417"/>
        <v>-8.2588916709910917E-3</v>
      </c>
      <c r="AG1112" s="14">
        <f t="shared" si="418"/>
        <v>-7.8053279617441122E-3</v>
      </c>
      <c r="AH1112" s="14">
        <f t="shared" si="419"/>
        <v>-7.418925476589391E-3</v>
      </c>
      <c r="AI1112" s="14">
        <f t="shared" si="420"/>
        <v>-9.4359686449579996E-3</v>
      </c>
      <c r="AJ1112" s="14">
        <f t="shared" si="421"/>
        <v>3.7365270583718459E-3</v>
      </c>
      <c r="AK1112" s="14">
        <f t="shared" si="422"/>
        <v>1.7610588070216524E-2</v>
      </c>
      <c r="AL1112" s="14">
        <f t="shared" si="423"/>
        <v>-2.2703990369951188E-2</v>
      </c>
      <c r="AM1112" s="14">
        <f t="shared" si="424"/>
        <v>-1.3316416133078244E-3</v>
      </c>
    </row>
    <row r="1113" spans="1:39" x14ac:dyDescent="0.25">
      <c r="A1113" s="11">
        <v>44365</v>
      </c>
      <c r="B1113" s="12">
        <v>16144</v>
      </c>
      <c r="C1113" s="12">
        <v>4166.45</v>
      </c>
      <c r="D1113" s="12">
        <v>14030.379883</v>
      </c>
      <c r="E1113" s="12">
        <v>565.59002699999996</v>
      </c>
      <c r="F1113" s="12">
        <v>3486.8999020000001</v>
      </c>
      <c r="G1113" s="12">
        <v>43.02</v>
      </c>
      <c r="H1113" s="12">
        <v>242.779999</v>
      </c>
      <c r="I1113" s="12">
        <v>2511.3500979999999</v>
      </c>
      <c r="J1113" s="12">
        <v>91.760002</v>
      </c>
      <c r="K1113" s="12">
        <v>500.76998900000001</v>
      </c>
      <c r="L1113" s="12">
        <v>283.38000499999998</v>
      </c>
      <c r="M1113" s="12">
        <v>58.435200000000002</v>
      </c>
      <c r="N1113" s="12">
        <v>223.16999799999999</v>
      </c>
      <c r="O1113" s="53"/>
      <c r="P1113" s="13">
        <f t="shared" si="402"/>
        <v>1.6600594648166433E-2</v>
      </c>
      <c r="Q1113" s="13">
        <f t="shared" si="403"/>
        <v>1.4002328121062391E-2</v>
      </c>
      <c r="R1113" s="13">
        <f t="shared" si="404"/>
        <v>7.9185729058282028E-3</v>
      </c>
      <c r="S1113" s="13">
        <f t="shared" si="405"/>
        <v>3.1117044431194785E-3</v>
      </c>
      <c r="T1113" s="13">
        <f t="shared" si="406"/>
        <v>-9.4467698889511009E-3</v>
      </c>
      <c r="U1113" s="13">
        <f t="shared" si="407"/>
        <v>1.3482054858205306E-2</v>
      </c>
      <c r="V1113" s="13">
        <f t="shared" si="408"/>
        <v>7.0022119079091727E-3</v>
      </c>
      <c r="W1113" s="13">
        <f t="shared" si="409"/>
        <v>7.0679114051583891E-3</v>
      </c>
      <c r="X1113" s="13">
        <f t="shared" si="410"/>
        <v>3.051427570805787E-3</v>
      </c>
      <c r="Y1113" s="13">
        <f t="shared" si="411"/>
        <v>-7.5283844535659616E-3</v>
      </c>
      <c r="Z1113" s="13">
        <f t="shared" si="412"/>
        <v>-9.880690064917319E-4</v>
      </c>
      <c r="AA1113" s="13">
        <f t="shared" si="413"/>
        <v>8.0672094901703684E-3</v>
      </c>
      <c r="AB1113" s="13">
        <f t="shared" si="414"/>
        <v>7.0350271724248792E-3</v>
      </c>
      <c r="AC1113" s="55"/>
      <c r="AD1113" s="14">
        <f t="shared" si="415"/>
        <v>1.7150191646583587E-3</v>
      </c>
      <c r="AE1113" s="14">
        <f t="shared" si="416"/>
        <v>-1.0609667207503396E-2</v>
      </c>
      <c r="AF1113" s="14">
        <f t="shared" si="417"/>
        <v>1.2835574149724411E-2</v>
      </c>
      <c r="AG1113" s="14">
        <f t="shared" si="418"/>
        <v>5.9472584797845458E-3</v>
      </c>
      <c r="AH1113" s="14">
        <f t="shared" si="419"/>
        <v>6.0071790646283405E-3</v>
      </c>
      <c r="AI1113" s="14">
        <f t="shared" si="420"/>
        <v>2.365572353524074E-3</v>
      </c>
      <c r="AJ1113" s="14">
        <f t="shared" si="421"/>
        <v>-8.6680323350037461E-3</v>
      </c>
      <c r="AK1113" s="14">
        <f t="shared" si="422"/>
        <v>-2.326890465746093E-3</v>
      </c>
      <c r="AL1113" s="14">
        <f t="shared" si="423"/>
        <v>7.7096088653362243E-3</v>
      </c>
      <c r="AM1113" s="14">
        <f t="shared" si="424"/>
        <v>6.1064895724447146E-3</v>
      </c>
    </row>
    <row r="1114" spans="1:39" x14ac:dyDescent="0.25">
      <c r="A1114" s="11">
        <v>44368</v>
      </c>
      <c r="B1114" s="12">
        <v>16412</v>
      </c>
      <c r="C1114" s="12">
        <v>4224.79</v>
      </c>
      <c r="D1114" s="12">
        <v>14141.480469</v>
      </c>
      <c r="E1114" s="12">
        <v>567.34997599999997</v>
      </c>
      <c r="F1114" s="12">
        <v>3453.959961</v>
      </c>
      <c r="G1114" s="12">
        <v>43.599997999999999</v>
      </c>
      <c r="H1114" s="12">
        <v>244.479996</v>
      </c>
      <c r="I1114" s="12">
        <v>2529.1000979999999</v>
      </c>
      <c r="J1114" s="12">
        <v>92.040001000000004</v>
      </c>
      <c r="K1114" s="12">
        <v>497</v>
      </c>
      <c r="L1114" s="12">
        <v>283.10000600000001</v>
      </c>
      <c r="M1114" s="12">
        <v>58.906609000000003</v>
      </c>
      <c r="N1114" s="12">
        <v>224.740005</v>
      </c>
      <c r="O1114" s="53"/>
      <c r="P1114" s="13">
        <f t="shared" si="402"/>
        <v>2.2544479649038163E-3</v>
      </c>
      <c r="Q1114" s="13">
        <f t="shared" si="403"/>
        <v>5.124515064653945E-3</v>
      </c>
      <c r="R1114" s="13">
        <f t="shared" si="404"/>
        <v>7.9050465928978131E-3</v>
      </c>
      <c r="S1114" s="13">
        <f t="shared" si="405"/>
        <v>1.4788075006457957E-2</v>
      </c>
      <c r="T1114" s="13">
        <f t="shared" si="406"/>
        <v>1.4904625583759046E-2</v>
      </c>
      <c r="U1114" s="13">
        <f t="shared" si="407"/>
        <v>5.2753213429046486E-3</v>
      </c>
      <c r="V1114" s="13">
        <f t="shared" si="408"/>
        <v>-5.6037100066052004E-3</v>
      </c>
      <c r="W1114" s="13">
        <f t="shared" si="409"/>
        <v>4.3058366921151503E-3</v>
      </c>
      <c r="X1114" s="13">
        <f t="shared" si="410"/>
        <v>-2.8248804560530028E-3</v>
      </c>
      <c r="Y1114" s="13">
        <f t="shared" si="411"/>
        <v>2.3782710261569306E-2</v>
      </c>
      <c r="Z1114" s="13">
        <f t="shared" si="412"/>
        <v>1.28929492145613E-2</v>
      </c>
      <c r="AA1114" s="13">
        <f t="shared" si="413"/>
        <v>0</v>
      </c>
      <c r="AB1114" s="13">
        <f t="shared" si="414"/>
        <v>9.3886310984108157E-3</v>
      </c>
      <c r="AC1114" s="55"/>
      <c r="AD1114" s="14">
        <f t="shared" si="415"/>
        <v>1.3391389727996836E-2</v>
      </c>
      <c r="AE1114" s="14">
        <f t="shared" si="416"/>
        <v>1.3741728265206751E-2</v>
      </c>
      <c r="AF1114" s="14">
        <f t="shared" si="417"/>
        <v>4.6288406344237544E-3</v>
      </c>
      <c r="AG1114" s="14">
        <f t="shared" si="418"/>
        <v>-6.6586634347298272E-3</v>
      </c>
      <c r="AH1114" s="14">
        <f t="shared" si="419"/>
        <v>3.2451043515851021E-3</v>
      </c>
      <c r="AI1114" s="14">
        <f t="shared" si="420"/>
        <v>-3.5107356733347157E-3</v>
      </c>
      <c r="AJ1114" s="14">
        <f t="shared" si="421"/>
        <v>2.2643062380131522E-2</v>
      </c>
      <c r="AK1114" s="14">
        <f t="shared" si="422"/>
        <v>1.1554127755306939E-2</v>
      </c>
      <c r="AL1114" s="14">
        <f t="shared" si="423"/>
        <v>-3.5760062483414392E-4</v>
      </c>
      <c r="AM1114" s="14">
        <f t="shared" si="424"/>
        <v>8.460093498430651E-3</v>
      </c>
    </row>
    <row r="1115" spans="1:39" x14ac:dyDescent="0.25">
      <c r="A1115" s="11">
        <v>44369</v>
      </c>
      <c r="B1115" s="12">
        <v>16449</v>
      </c>
      <c r="C1115" s="12">
        <v>4246.4399999999996</v>
      </c>
      <c r="D1115" s="12">
        <v>14253.269531</v>
      </c>
      <c r="E1115" s="12">
        <v>575.73999000000003</v>
      </c>
      <c r="F1115" s="12">
        <v>3505.4399410000001</v>
      </c>
      <c r="G1115" s="12">
        <v>43.830002</v>
      </c>
      <c r="H1115" s="12">
        <v>243.11000100000001</v>
      </c>
      <c r="I1115" s="12">
        <v>2539.98999</v>
      </c>
      <c r="J1115" s="12">
        <v>91.779999000000004</v>
      </c>
      <c r="K1115" s="12">
        <v>508.82000699999998</v>
      </c>
      <c r="L1115" s="12">
        <v>286.75</v>
      </c>
      <c r="M1115" s="12">
        <v>58.906609000000003</v>
      </c>
      <c r="N1115" s="12">
        <v>226.85000600000001</v>
      </c>
      <c r="O1115" s="53"/>
      <c r="P1115" s="13">
        <f t="shared" si="402"/>
        <v>-6.930512493161789E-4</v>
      </c>
      <c r="Q1115" s="13">
        <f t="shared" si="403"/>
        <v>-1.0832603310065858E-3</v>
      </c>
      <c r="R1115" s="13">
        <f t="shared" si="404"/>
        <v>1.295207247701935E-3</v>
      </c>
      <c r="S1115" s="13">
        <f t="shared" si="405"/>
        <v>-2.6227290551765758E-3</v>
      </c>
      <c r="T1115" s="13">
        <f t="shared" si="406"/>
        <v>-4.6210262542334402E-4</v>
      </c>
      <c r="U1115" s="13">
        <f t="shared" si="407"/>
        <v>-9.1263970282284834E-4</v>
      </c>
      <c r="V1115" s="13">
        <f t="shared" si="408"/>
        <v>-5.2239932325943705E-3</v>
      </c>
      <c r="W1115" s="13">
        <f t="shared" si="409"/>
        <v>-4.2362411042414783E-3</v>
      </c>
      <c r="X1115" s="13">
        <f t="shared" si="410"/>
        <v>-1.6016572412470897E-2</v>
      </c>
      <c r="Y1115" s="13">
        <f t="shared" si="411"/>
        <v>7.7040661649927511E-3</v>
      </c>
      <c r="Z1115" s="13">
        <f t="shared" si="412"/>
        <v>4.7776634699217002E-3</v>
      </c>
      <c r="AA1115" s="13">
        <f t="shared" si="413"/>
        <v>-7.5025197936618993E-3</v>
      </c>
      <c r="AB1115" s="13">
        <f t="shared" si="414"/>
        <v>-2.3804627979600035E-3</v>
      </c>
      <c r="AC1115" s="55"/>
      <c r="AD1115" s="14">
        <f t="shared" si="415"/>
        <v>-4.0194143336376954E-3</v>
      </c>
      <c r="AE1115" s="14">
        <f t="shared" si="416"/>
        <v>-1.624999943975639E-3</v>
      </c>
      <c r="AF1115" s="14">
        <f t="shared" si="417"/>
        <v>-1.5591204113037428E-3</v>
      </c>
      <c r="AG1115" s="14">
        <f t="shared" si="418"/>
        <v>-6.2789466607189974E-3</v>
      </c>
      <c r="AH1115" s="14">
        <f t="shared" si="419"/>
        <v>-5.2969734447715269E-3</v>
      </c>
      <c r="AI1115" s="14">
        <f t="shared" si="420"/>
        <v>-1.670242762975261E-2</v>
      </c>
      <c r="AJ1115" s="14">
        <f t="shared" si="421"/>
        <v>6.5644182835549666E-3</v>
      </c>
      <c r="AK1115" s="14">
        <f t="shared" si="422"/>
        <v>3.4388420106673391E-3</v>
      </c>
      <c r="AL1115" s="14">
        <f t="shared" si="423"/>
        <v>-7.8601204184960433E-3</v>
      </c>
      <c r="AM1115" s="14">
        <f t="shared" si="424"/>
        <v>-3.3090003979401681E-3</v>
      </c>
    </row>
    <row r="1116" spans="1:39" x14ac:dyDescent="0.25">
      <c r="A1116" s="11">
        <v>44370</v>
      </c>
      <c r="B1116" s="12">
        <v>16437.599999999999</v>
      </c>
      <c r="C1116" s="12">
        <v>4241.84</v>
      </c>
      <c r="D1116" s="12">
        <v>14271.730469</v>
      </c>
      <c r="E1116" s="12">
        <v>574.22997999999995</v>
      </c>
      <c r="F1116" s="12">
        <v>3503.820068</v>
      </c>
      <c r="G1116" s="12">
        <v>43.790000999999997</v>
      </c>
      <c r="H1116" s="12">
        <v>241.83999600000001</v>
      </c>
      <c r="I1116" s="12">
        <v>2529.2299800000001</v>
      </c>
      <c r="J1116" s="12">
        <v>90.309997999999993</v>
      </c>
      <c r="K1116" s="12">
        <v>512.73999000000003</v>
      </c>
      <c r="L1116" s="12">
        <v>288.11999500000002</v>
      </c>
      <c r="M1116" s="12">
        <v>58.464661</v>
      </c>
      <c r="N1116" s="12">
        <v>226.30999800000001</v>
      </c>
      <c r="O1116" s="53"/>
      <c r="P1116" s="13">
        <f t="shared" si="402"/>
        <v>7.3611719472428394E-3</v>
      </c>
      <c r="Q1116" s="13">
        <f t="shared" si="403"/>
        <v>5.8111574222505791E-3</v>
      </c>
      <c r="R1116" s="13">
        <f t="shared" si="404"/>
        <v>6.8652846417485147E-3</v>
      </c>
      <c r="S1116" s="13">
        <f t="shared" si="405"/>
        <v>7.0181462834804087E-3</v>
      </c>
      <c r="T1116" s="13">
        <f t="shared" si="406"/>
        <v>-1.5622945510225916E-2</v>
      </c>
      <c r="U1116" s="13">
        <f t="shared" si="407"/>
        <v>-1.8269467497841196E-3</v>
      </c>
      <c r="V1116" s="13">
        <f t="shared" si="408"/>
        <v>7.980516175661867E-3</v>
      </c>
      <c r="W1116" s="13">
        <f t="shared" si="409"/>
        <v>6.4881063128945371E-3</v>
      </c>
      <c r="X1116" s="13">
        <f t="shared" si="410"/>
        <v>-1.8823940179911736E-3</v>
      </c>
      <c r="Y1116" s="13">
        <f t="shared" si="411"/>
        <v>1.0375644778555237E-2</v>
      </c>
      <c r="Z1116" s="13">
        <f t="shared" si="412"/>
        <v>1.7666236597012164E-2</v>
      </c>
      <c r="AA1116" s="13">
        <f t="shared" si="413"/>
        <v>-5.0394887263607302E-3</v>
      </c>
      <c r="AB1116" s="13">
        <f t="shared" si="414"/>
        <v>1.3786377215203593E-2</v>
      </c>
      <c r="AC1116" s="55"/>
      <c r="AD1116" s="14">
        <f t="shared" si="415"/>
        <v>5.6214610050192891E-3</v>
      </c>
      <c r="AE1116" s="14">
        <f t="shared" si="416"/>
        <v>-1.6785842828778211E-2</v>
      </c>
      <c r="AF1116" s="14">
        <f t="shared" si="417"/>
        <v>-2.4734274582650139E-3</v>
      </c>
      <c r="AG1116" s="14">
        <f t="shared" si="418"/>
        <v>6.9255627475372401E-3</v>
      </c>
      <c r="AH1116" s="14">
        <f t="shared" si="419"/>
        <v>5.4273739723644885E-3</v>
      </c>
      <c r="AI1116" s="14">
        <f t="shared" si="420"/>
        <v>-2.5682492352728866E-3</v>
      </c>
      <c r="AJ1116" s="14">
        <f t="shared" si="421"/>
        <v>9.235996897117453E-3</v>
      </c>
      <c r="AK1116" s="14">
        <f t="shared" si="422"/>
        <v>1.6327415137757803E-2</v>
      </c>
      <c r="AL1116" s="14">
        <f t="shared" si="423"/>
        <v>-5.3970893511948743E-3</v>
      </c>
      <c r="AM1116" s="14">
        <f t="shared" si="424"/>
        <v>1.2857839615223429E-2</v>
      </c>
    </row>
    <row r="1117" spans="1:39" x14ac:dyDescent="0.25">
      <c r="A1117" s="11">
        <v>44371</v>
      </c>
      <c r="B1117" s="12">
        <v>16558.599999999999</v>
      </c>
      <c r="C1117" s="12">
        <v>4266.49</v>
      </c>
      <c r="D1117" s="12">
        <v>14369.709961</v>
      </c>
      <c r="E1117" s="12">
        <v>578.26000999999997</v>
      </c>
      <c r="F1117" s="12">
        <v>3449.080078</v>
      </c>
      <c r="G1117" s="12">
        <v>43.709999000000003</v>
      </c>
      <c r="H1117" s="12">
        <v>243.770004</v>
      </c>
      <c r="I1117" s="12">
        <v>2545.639893</v>
      </c>
      <c r="J1117" s="12">
        <v>90.139999000000003</v>
      </c>
      <c r="K1117" s="12">
        <v>518.05999799999995</v>
      </c>
      <c r="L1117" s="12">
        <v>293.209991</v>
      </c>
      <c r="M1117" s="12">
        <v>58.170029</v>
      </c>
      <c r="N1117" s="12">
        <v>229.429993</v>
      </c>
      <c r="O1117" s="53"/>
      <c r="P1117" s="13">
        <f t="shared" si="402"/>
        <v>6.0512362156222022E-3</v>
      </c>
      <c r="Q1117" s="13">
        <f t="shared" si="403"/>
        <v>3.3306066579319449E-3</v>
      </c>
      <c r="R1117" s="13">
        <f t="shared" si="404"/>
        <v>-6.4860828961033068E-4</v>
      </c>
      <c r="S1117" s="13">
        <f t="shared" si="405"/>
        <v>2.4209922453397592E-3</v>
      </c>
      <c r="T1117" s="13">
        <f t="shared" si="406"/>
        <v>-1.3806613915329335E-2</v>
      </c>
      <c r="U1117" s="13">
        <f t="shared" si="407"/>
        <v>8.9224207028693048E-3</v>
      </c>
      <c r="V1117" s="13">
        <f t="shared" si="408"/>
        <v>-7.7942690602738063E-3</v>
      </c>
      <c r="W1117" s="13">
        <f t="shared" si="409"/>
        <v>-2.2548322784317065E-3</v>
      </c>
      <c r="X1117" s="13">
        <f t="shared" si="410"/>
        <v>2.1965875548767055E-2</v>
      </c>
      <c r="Y1117" s="13">
        <f t="shared" si="411"/>
        <v>1.7391825338346489E-2</v>
      </c>
      <c r="Z1117" s="13">
        <f t="shared" si="412"/>
        <v>-1.2311944036040745E-2</v>
      </c>
      <c r="AA1117" s="13">
        <f t="shared" si="413"/>
        <v>5.9092629986483569E-3</v>
      </c>
      <c r="AB1117" s="13">
        <f t="shared" si="414"/>
        <v>-7.4096545868787E-3</v>
      </c>
      <c r="AC1117" s="55"/>
      <c r="AD1117" s="14">
        <f t="shared" si="415"/>
        <v>1.0243069668786394E-3</v>
      </c>
      <c r="AE1117" s="14">
        <f t="shared" si="416"/>
        <v>-1.4969511233881631E-2</v>
      </c>
      <c r="AF1117" s="14">
        <f t="shared" si="417"/>
        <v>8.2759399943884097E-3</v>
      </c>
      <c r="AG1117" s="14">
        <f t="shared" si="418"/>
        <v>-8.8492224883984331E-3</v>
      </c>
      <c r="AH1117" s="14">
        <f t="shared" si="419"/>
        <v>-3.3155646189617547E-3</v>
      </c>
      <c r="AI1117" s="14">
        <f t="shared" si="420"/>
        <v>2.1280020331485343E-2</v>
      </c>
      <c r="AJ1117" s="14">
        <f t="shared" si="421"/>
        <v>1.6252177456908705E-2</v>
      </c>
      <c r="AK1117" s="14">
        <f t="shared" si="422"/>
        <v>-1.3650765495295106E-2</v>
      </c>
      <c r="AL1117" s="14">
        <f t="shared" si="423"/>
        <v>5.5516623738142128E-3</v>
      </c>
      <c r="AM1117" s="14">
        <f t="shared" si="424"/>
        <v>-8.3381921868588647E-3</v>
      </c>
    </row>
    <row r="1118" spans="1:39" x14ac:dyDescent="0.25">
      <c r="A1118" s="11">
        <v>44372</v>
      </c>
      <c r="B1118" s="12">
        <v>16658.8</v>
      </c>
      <c r="C1118" s="12">
        <v>4280.7</v>
      </c>
      <c r="D1118" s="12">
        <v>14360.389648</v>
      </c>
      <c r="E1118" s="12">
        <v>579.65997300000004</v>
      </c>
      <c r="F1118" s="12">
        <v>3401.459961</v>
      </c>
      <c r="G1118" s="12">
        <v>44.099997999999999</v>
      </c>
      <c r="H1118" s="12">
        <v>241.86999499999999</v>
      </c>
      <c r="I1118" s="12">
        <v>2539.8999020000001</v>
      </c>
      <c r="J1118" s="12">
        <v>92.120002999999997</v>
      </c>
      <c r="K1118" s="12">
        <v>527.07000700000003</v>
      </c>
      <c r="L1118" s="12">
        <v>289.60000600000001</v>
      </c>
      <c r="M1118" s="12">
        <v>58.513770999999998</v>
      </c>
      <c r="N1118" s="12">
        <v>227.729996</v>
      </c>
      <c r="O1118" s="53"/>
      <c r="P1118" s="13">
        <f t="shared" si="402"/>
        <v>-5.1084111700722135E-3</v>
      </c>
      <c r="Q1118" s="13">
        <f t="shared" si="403"/>
        <v>2.3150419323942906E-3</v>
      </c>
      <c r="R1118" s="13">
        <f t="shared" si="404"/>
        <v>9.7574036244563178E-3</v>
      </c>
      <c r="S1118" s="13">
        <f t="shared" si="405"/>
        <v>1.5767890531920514E-2</v>
      </c>
      <c r="T1118" s="13">
        <f t="shared" si="406"/>
        <v>1.2474035410231954E-2</v>
      </c>
      <c r="U1118" s="13">
        <f t="shared" si="407"/>
        <v>-1.7460227549216611E-2</v>
      </c>
      <c r="V1118" s="13">
        <f t="shared" si="408"/>
        <v>1.1163071302002558E-2</v>
      </c>
      <c r="W1118" s="13">
        <f t="shared" si="409"/>
        <v>-1.3819477677983194E-3</v>
      </c>
      <c r="X1118" s="13">
        <f t="shared" si="410"/>
        <v>-7.164611143141153E-3</v>
      </c>
      <c r="Y1118" s="13">
        <f t="shared" si="411"/>
        <v>1.1307837518441888E-2</v>
      </c>
      <c r="Z1118" s="13">
        <f t="shared" si="412"/>
        <v>1.3984764903630431E-2</v>
      </c>
      <c r="AA1118" s="13">
        <f t="shared" si="413"/>
        <v>-1.1749712730015904E-3</v>
      </c>
      <c r="AB1118" s="13">
        <f t="shared" si="414"/>
        <v>4.2155447980598559E-3</v>
      </c>
      <c r="AC1118" s="55"/>
      <c r="AD1118" s="14">
        <f t="shared" si="415"/>
        <v>1.4371205253459394E-2</v>
      </c>
      <c r="AE1118" s="14">
        <f t="shared" si="416"/>
        <v>1.1311138091679659E-2</v>
      </c>
      <c r="AF1118" s="14">
        <f t="shared" si="417"/>
        <v>-1.8106708257697505E-2</v>
      </c>
      <c r="AG1118" s="14">
        <f t="shared" si="418"/>
        <v>1.0108117873877932E-2</v>
      </c>
      <c r="AH1118" s="14">
        <f t="shared" si="419"/>
        <v>-2.4426801083283676E-3</v>
      </c>
      <c r="AI1118" s="14">
        <f t="shared" si="420"/>
        <v>-7.8504663604228656E-3</v>
      </c>
      <c r="AJ1118" s="14">
        <f t="shared" si="421"/>
        <v>1.0168189637004103E-2</v>
      </c>
      <c r="AK1118" s="14">
        <f t="shared" si="422"/>
        <v>1.264594344437607E-2</v>
      </c>
      <c r="AL1118" s="14">
        <f t="shared" si="423"/>
        <v>-1.5325718978357343E-3</v>
      </c>
      <c r="AM1118" s="14">
        <f t="shared" si="424"/>
        <v>3.2870071980796913E-3</v>
      </c>
    </row>
    <row r="1119" spans="1:39" x14ac:dyDescent="0.25">
      <c r="A1119" s="11">
        <v>44375</v>
      </c>
      <c r="B1119" s="12">
        <v>16573.7</v>
      </c>
      <c r="C1119" s="12">
        <v>4290.6099999999997</v>
      </c>
      <c r="D1119" s="12">
        <v>14500.509765999999</v>
      </c>
      <c r="E1119" s="12">
        <v>588.79998799999998</v>
      </c>
      <c r="F1119" s="12">
        <v>3443.889893</v>
      </c>
      <c r="G1119" s="12">
        <v>43.330002</v>
      </c>
      <c r="H1119" s="12">
        <v>244.570007</v>
      </c>
      <c r="I1119" s="12">
        <v>2536.389893</v>
      </c>
      <c r="J1119" s="12">
        <v>91.459998999999996</v>
      </c>
      <c r="K1119" s="12">
        <v>533.03002900000001</v>
      </c>
      <c r="L1119" s="12">
        <v>293.64999399999999</v>
      </c>
      <c r="M1119" s="12">
        <v>58.445019000000002</v>
      </c>
      <c r="N1119" s="12">
        <v>228.69000199999999</v>
      </c>
      <c r="O1119" s="53"/>
      <c r="P1119" s="13">
        <f t="shared" si="402"/>
        <v>-1.5747841459663459E-3</v>
      </c>
      <c r="Q1119" s="13">
        <f t="shared" si="403"/>
        <v>2.7734984069871516E-4</v>
      </c>
      <c r="R1119" s="13">
        <f t="shared" si="404"/>
        <v>1.9185747569532285E-3</v>
      </c>
      <c r="S1119" s="13">
        <f t="shared" si="405"/>
        <v>3.311841100105406E-3</v>
      </c>
      <c r="T1119" s="13">
        <f t="shared" si="406"/>
        <v>1.234069651482983E-3</v>
      </c>
      <c r="U1119" s="13">
        <f t="shared" si="407"/>
        <v>-2.3079158870106253E-3</v>
      </c>
      <c r="V1119" s="13">
        <f t="shared" si="408"/>
        <v>5.0700861287540366E-3</v>
      </c>
      <c r="W1119" s="13">
        <f t="shared" si="409"/>
        <v>-6.3159753333712487E-3</v>
      </c>
      <c r="X1119" s="13">
        <f t="shared" si="410"/>
        <v>1.0933632308480767E-3</v>
      </c>
      <c r="Y1119" s="13">
        <f t="shared" si="411"/>
        <v>8.816970422504955E-4</v>
      </c>
      <c r="Z1119" s="13">
        <f t="shared" si="412"/>
        <v>-3.030764577505729E-3</v>
      </c>
      <c r="AA1119" s="13">
        <f t="shared" si="413"/>
        <v>-4.2009054698057824E-3</v>
      </c>
      <c r="AB1119" s="13">
        <f t="shared" si="414"/>
        <v>4.76626433367211E-3</v>
      </c>
      <c r="AC1119" s="55"/>
      <c r="AD1119" s="14">
        <f t="shared" si="415"/>
        <v>1.9151558216442862E-3</v>
      </c>
      <c r="AE1119" s="14">
        <f t="shared" si="416"/>
        <v>7.1172332930687999E-5</v>
      </c>
      <c r="AF1119" s="14">
        <f t="shared" si="417"/>
        <v>-2.9543965954915196E-3</v>
      </c>
      <c r="AG1119" s="14">
        <f t="shared" si="418"/>
        <v>4.0151327006294098E-3</v>
      </c>
      <c r="AH1119" s="14">
        <f t="shared" si="419"/>
        <v>-7.3767076739012973E-3</v>
      </c>
      <c r="AI1119" s="14">
        <f t="shared" si="420"/>
        <v>4.0750801356636364E-4</v>
      </c>
      <c r="AJ1119" s="14">
        <f t="shared" si="421"/>
        <v>-2.5795083918728852E-4</v>
      </c>
      <c r="AK1119" s="14">
        <f t="shared" si="422"/>
        <v>-4.3695860367600897E-3</v>
      </c>
      <c r="AL1119" s="14">
        <f t="shared" si="423"/>
        <v>-4.5585060946399265E-3</v>
      </c>
      <c r="AM1119" s="14">
        <f t="shared" si="424"/>
        <v>3.8377267336919454E-3</v>
      </c>
    </row>
    <row r="1120" spans="1:39" x14ac:dyDescent="0.25">
      <c r="A1120" s="11">
        <v>44376</v>
      </c>
      <c r="B1120" s="12">
        <v>16547.599999999999</v>
      </c>
      <c r="C1120" s="12">
        <v>4291.8</v>
      </c>
      <c r="D1120" s="12">
        <v>14528.330078000001</v>
      </c>
      <c r="E1120" s="12">
        <v>590.75</v>
      </c>
      <c r="F1120" s="12">
        <v>3448.139893</v>
      </c>
      <c r="G1120" s="12">
        <v>43.23</v>
      </c>
      <c r="H1120" s="12">
        <v>245.80999800000001</v>
      </c>
      <c r="I1120" s="12">
        <v>2520.3701169999999</v>
      </c>
      <c r="J1120" s="12">
        <v>91.559997999999993</v>
      </c>
      <c r="K1120" s="12">
        <v>533.5</v>
      </c>
      <c r="L1120" s="12">
        <v>292.76001000000002</v>
      </c>
      <c r="M1120" s="12">
        <v>58.199497000000001</v>
      </c>
      <c r="N1120" s="12">
        <v>229.779999</v>
      </c>
      <c r="O1120" s="53"/>
      <c r="P1120" s="13">
        <f t="shared" si="402"/>
        <v>4.6532427663237286E-4</v>
      </c>
      <c r="Q1120" s="13">
        <f t="shared" si="403"/>
        <v>1.3281140780092571E-3</v>
      </c>
      <c r="R1120" s="13">
        <f t="shared" si="404"/>
        <v>-1.6780925866297647E-3</v>
      </c>
      <c r="S1120" s="13">
        <f t="shared" si="405"/>
        <v>-8.6499957680914452E-3</v>
      </c>
      <c r="T1120" s="13">
        <f t="shared" si="406"/>
        <v>-2.31428574467063E-3</v>
      </c>
      <c r="U1120" s="13">
        <f t="shared" si="407"/>
        <v>-1.0872125838537916E-2</v>
      </c>
      <c r="V1120" s="13">
        <f t="shared" si="408"/>
        <v>-6.2649770657416948E-3</v>
      </c>
      <c r="W1120" s="13">
        <f t="shared" si="409"/>
        <v>-5.5745975185278462E-3</v>
      </c>
      <c r="X1120" s="13">
        <f t="shared" si="410"/>
        <v>-2.2935780317513421E-3</v>
      </c>
      <c r="Y1120" s="13">
        <f t="shared" si="411"/>
        <v>-9.9156101218369486E-3</v>
      </c>
      <c r="Z1120" s="13">
        <f t="shared" si="412"/>
        <v>-4.3721784269649122E-3</v>
      </c>
      <c r="AA1120" s="13">
        <f t="shared" si="413"/>
        <v>-1.2824835925987488E-2</v>
      </c>
      <c r="AB1120" s="13">
        <f t="shared" si="414"/>
        <v>-9.0956436987363887E-3</v>
      </c>
      <c r="AC1120" s="55"/>
      <c r="AD1120" s="14">
        <f t="shared" si="415"/>
        <v>-1.0046681046552566E-2</v>
      </c>
      <c r="AE1120" s="14">
        <f t="shared" si="416"/>
        <v>-3.4771830632229252E-3</v>
      </c>
      <c r="AF1120" s="14">
        <f t="shared" si="417"/>
        <v>-1.1518606547018811E-2</v>
      </c>
      <c r="AG1120" s="14">
        <f t="shared" si="418"/>
        <v>-7.3199304938663216E-3</v>
      </c>
      <c r="AH1120" s="14">
        <f t="shared" si="419"/>
        <v>-6.6353298590578948E-3</v>
      </c>
      <c r="AI1120" s="14">
        <f t="shared" si="420"/>
        <v>-2.9794332490330551E-3</v>
      </c>
      <c r="AJ1120" s="14">
        <f t="shared" si="421"/>
        <v>-1.1055258003274733E-2</v>
      </c>
      <c r="AK1120" s="14">
        <f t="shared" si="422"/>
        <v>-5.7109998862192729E-3</v>
      </c>
      <c r="AL1120" s="14">
        <f t="shared" si="423"/>
        <v>-1.3182436550821632E-2</v>
      </c>
      <c r="AM1120" s="14">
        <f t="shared" si="424"/>
        <v>-1.0024181298716553E-2</v>
      </c>
    </row>
    <row r="1121" spans="1:39" x14ac:dyDescent="0.25">
      <c r="A1121" s="11">
        <v>44377</v>
      </c>
      <c r="B1121" s="12">
        <v>16555.3</v>
      </c>
      <c r="C1121" s="12">
        <v>4297.5</v>
      </c>
      <c r="D1121" s="12">
        <v>14503.950194999999</v>
      </c>
      <c r="E1121" s="12">
        <v>585.64001499999995</v>
      </c>
      <c r="F1121" s="12">
        <v>3440.1599120000001</v>
      </c>
      <c r="G1121" s="12">
        <v>42.759998000000003</v>
      </c>
      <c r="H1121" s="12">
        <v>244.270004</v>
      </c>
      <c r="I1121" s="12">
        <v>2506.320068</v>
      </c>
      <c r="J1121" s="12">
        <v>91.349997999999999</v>
      </c>
      <c r="K1121" s="12">
        <v>528.21002199999998</v>
      </c>
      <c r="L1121" s="12">
        <v>291.48001099999999</v>
      </c>
      <c r="M1121" s="12">
        <v>57.453097999999997</v>
      </c>
      <c r="N1121" s="12">
        <v>227.69000199999999</v>
      </c>
      <c r="O1121" s="53"/>
      <c r="P1121" s="13">
        <f t="shared" si="402"/>
        <v>5.1765899742077792E-3</v>
      </c>
      <c r="Q1121" s="13">
        <f t="shared" si="403"/>
        <v>5.2216404886560319E-3</v>
      </c>
      <c r="R1121" s="13">
        <f t="shared" si="404"/>
        <v>1.2706668012658628E-3</v>
      </c>
      <c r="S1121" s="13">
        <f t="shared" si="405"/>
        <v>-1.5539153348324009E-3</v>
      </c>
      <c r="T1121" s="13">
        <f t="shared" si="406"/>
        <v>-2.0900019719781726E-3</v>
      </c>
      <c r="U1121" s="13">
        <f t="shared" si="407"/>
        <v>1.4031876240967023E-2</v>
      </c>
      <c r="V1121" s="13">
        <f t="shared" si="408"/>
        <v>2.9065869258346755E-3</v>
      </c>
      <c r="W1121" s="13">
        <f t="shared" si="409"/>
        <v>8.3987872374167161E-3</v>
      </c>
      <c r="X1121" s="13">
        <f t="shared" si="410"/>
        <v>-2.1893377600292752E-3</v>
      </c>
      <c r="Y1121" s="13">
        <f t="shared" si="411"/>
        <v>1.0090599909140074E-2</v>
      </c>
      <c r="Z1121" s="13">
        <f t="shared" si="412"/>
        <v>-8.5083398737760829E-3</v>
      </c>
      <c r="AA1121" s="13">
        <f t="shared" si="413"/>
        <v>4.7862867203436466E-3</v>
      </c>
      <c r="AB1121" s="13">
        <f t="shared" si="414"/>
        <v>6.5879045492740484E-3</v>
      </c>
      <c r="AC1121" s="55"/>
      <c r="AD1121" s="14">
        <f t="shared" si="415"/>
        <v>-2.9506006132935204E-3</v>
      </c>
      <c r="AE1121" s="14">
        <f t="shared" si="416"/>
        <v>-3.2528992905304678E-3</v>
      </c>
      <c r="AF1121" s="14">
        <f t="shared" si="417"/>
        <v>1.3385395532486128E-2</v>
      </c>
      <c r="AG1121" s="14">
        <f t="shared" si="418"/>
        <v>1.8516334977100482E-3</v>
      </c>
      <c r="AH1121" s="14">
        <f t="shared" si="419"/>
        <v>7.3380548968866675E-3</v>
      </c>
      <c r="AI1121" s="14">
        <f t="shared" si="420"/>
        <v>-2.8751929773109882E-3</v>
      </c>
      <c r="AJ1121" s="14">
        <f t="shared" si="421"/>
        <v>8.95095202770229E-3</v>
      </c>
      <c r="AK1121" s="14">
        <f t="shared" si="422"/>
        <v>-9.8471613330304436E-3</v>
      </c>
      <c r="AL1121" s="14">
        <f t="shared" si="423"/>
        <v>4.4286860955095025E-3</v>
      </c>
      <c r="AM1121" s="14">
        <f t="shared" si="424"/>
        <v>5.6593669492938838E-3</v>
      </c>
    </row>
    <row r="1122" spans="1:39" x14ac:dyDescent="0.25">
      <c r="A1122" s="11">
        <v>44378</v>
      </c>
      <c r="B1122" s="12">
        <v>16641</v>
      </c>
      <c r="C1122" s="12">
        <v>4319.9399999999996</v>
      </c>
      <c r="D1122" s="12">
        <v>14522.379883</v>
      </c>
      <c r="E1122" s="12">
        <v>584.72997999999995</v>
      </c>
      <c r="F1122" s="12">
        <v>3432.969971</v>
      </c>
      <c r="G1122" s="12">
        <v>43.360000999999997</v>
      </c>
      <c r="H1122" s="12">
        <v>244.979996</v>
      </c>
      <c r="I1122" s="12">
        <v>2527.3701169999999</v>
      </c>
      <c r="J1122" s="12">
        <v>91.150002000000001</v>
      </c>
      <c r="K1122" s="12">
        <v>533.53997800000002</v>
      </c>
      <c r="L1122" s="12">
        <v>289</v>
      </c>
      <c r="M1122" s="12">
        <v>57.728085</v>
      </c>
      <c r="N1122" s="12">
        <v>229.19000199999999</v>
      </c>
      <c r="O1122" s="53"/>
      <c r="P1122" s="13">
        <f t="shared" si="402"/>
        <v>2.0311279370228696E-3</v>
      </c>
      <c r="Q1122" s="13">
        <f t="shared" si="403"/>
        <v>7.5001041681135305E-3</v>
      </c>
      <c r="R1122" s="13">
        <f t="shared" si="404"/>
        <v>8.0531012094584575E-3</v>
      </c>
      <c r="S1122" s="13">
        <f t="shared" si="405"/>
        <v>1.4263039839346181E-2</v>
      </c>
      <c r="T1122" s="13">
        <f t="shared" si="406"/>
        <v>2.2723766784734201E-2</v>
      </c>
      <c r="U1122" s="13">
        <f t="shared" si="407"/>
        <v>1.29150596652432E-2</v>
      </c>
      <c r="V1122" s="13">
        <f t="shared" si="408"/>
        <v>1.31439344133224E-2</v>
      </c>
      <c r="W1122" s="13">
        <f t="shared" si="409"/>
        <v>1.8600269775999712E-2</v>
      </c>
      <c r="X1122" s="13">
        <f t="shared" si="410"/>
        <v>-3.1815797436844928E-3</v>
      </c>
      <c r="Y1122" s="13">
        <f t="shared" si="411"/>
        <v>8.2468421888326482E-4</v>
      </c>
      <c r="Z1122" s="13">
        <f t="shared" si="412"/>
        <v>4.2906228373702504E-3</v>
      </c>
      <c r="AA1122" s="13">
        <f t="shared" si="413"/>
        <v>2.8921970995574586E-3</v>
      </c>
      <c r="AB1122" s="13">
        <f t="shared" si="414"/>
        <v>9.3372310368058375E-3</v>
      </c>
      <c r="AC1122" s="55"/>
      <c r="AD1122" s="14">
        <f t="shared" si="415"/>
        <v>1.2866354560885061E-2</v>
      </c>
      <c r="AE1122" s="14">
        <f t="shared" si="416"/>
        <v>2.1560869466181905E-2</v>
      </c>
      <c r="AF1122" s="14">
        <f t="shared" si="417"/>
        <v>1.2268578956762305E-2</v>
      </c>
      <c r="AG1122" s="14">
        <f t="shared" si="418"/>
        <v>1.2088980985197773E-2</v>
      </c>
      <c r="AH1122" s="14">
        <f t="shared" si="419"/>
        <v>1.7539537435469665E-2</v>
      </c>
      <c r="AI1122" s="14">
        <f t="shared" si="420"/>
        <v>-3.8674349609662058E-3</v>
      </c>
      <c r="AJ1122" s="14">
        <f t="shared" si="421"/>
        <v>-3.149636625545192E-4</v>
      </c>
      <c r="AK1122" s="14">
        <f t="shared" si="422"/>
        <v>2.9518013781158893E-3</v>
      </c>
      <c r="AL1122" s="14">
        <f t="shared" si="423"/>
        <v>2.5345964747233145E-3</v>
      </c>
      <c r="AM1122" s="14">
        <f t="shared" si="424"/>
        <v>8.4086934368256729E-3</v>
      </c>
    </row>
    <row r="1123" spans="1:39" x14ac:dyDescent="0.25">
      <c r="A1123" s="11">
        <v>44379</v>
      </c>
      <c r="B1123" s="12">
        <v>16674.8</v>
      </c>
      <c r="C1123" s="12">
        <v>4352.34</v>
      </c>
      <c r="D1123" s="12">
        <v>14639.330078000001</v>
      </c>
      <c r="E1123" s="12">
        <v>593.07000700000003</v>
      </c>
      <c r="F1123" s="12">
        <v>3510.9799800000001</v>
      </c>
      <c r="G1123" s="12">
        <v>43.919998</v>
      </c>
      <c r="H1123" s="12">
        <v>248.199997</v>
      </c>
      <c r="I1123" s="12">
        <v>2574.3798830000001</v>
      </c>
      <c r="J1123" s="12">
        <v>90.860000999999997</v>
      </c>
      <c r="K1123" s="12">
        <v>533.97997999999995</v>
      </c>
      <c r="L1123" s="12">
        <v>290.23998999999998</v>
      </c>
      <c r="M1123" s="12">
        <v>57.895046000000001</v>
      </c>
      <c r="N1123" s="12">
        <v>231.33000200000001</v>
      </c>
      <c r="O1123" s="53"/>
      <c r="P1123" s="13">
        <f t="shared" si="402"/>
        <v>-7.9161369251805613E-3</v>
      </c>
      <c r="Q1123" s="13">
        <f t="shared" si="403"/>
        <v>-2.0219008625245172E-3</v>
      </c>
      <c r="R1123" s="13">
        <f t="shared" si="404"/>
        <v>1.6605657410875274E-3</v>
      </c>
      <c r="S1123" s="13">
        <f t="shared" si="405"/>
        <v>6.4579509245019651E-3</v>
      </c>
      <c r="T1123" s="13">
        <f t="shared" si="406"/>
        <v>4.6927071911130547E-2</v>
      </c>
      <c r="U1123" s="13">
        <f t="shared" si="407"/>
        <v>-6.8305786352722553E-3</v>
      </c>
      <c r="V1123" s="13">
        <f t="shared" si="408"/>
        <v>8.2594803576891973E-3</v>
      </c>
      <c r="W1123" s="13">
        <f t="shared" si="409"/>
        <v>8.1728571369510394E-3</v>
      </c>
      <c r="X1123" s="13">
        <f t="shared" si="410"/>
        <v>-2.7514857720505326E-3</v>
      </c>
      <c r="Y1123" s="13">
        <f t="shared" si="411"/>
        <v>1.4345172641116566E-2</v>
      </c>
      <c r="Z1123" s="13">
        <f t="shared" si="412"/>
        <v>8.2691051636269997E-3</v>
      </c>
      <c r="AA1123" s="13">
        <f t="shared" si="413"/>
        <v>4.071142805551986E-3</v>
      </c>
      <c r="AB1123" s="13">
        <f t="shared" si="414"/>
        <v>6.0519171222761514E-4</v>
      </c>
      <c r="AC1123" s="55"/>
      <c r="AD1123" s="14">
        <f t="shared" si="415"/>
        <v>5.0612656460408455E-3</v>
      </c>
      <c r="AE1123" s="14">
        <f t="shared" si="416"/>
        <v>4.5764174592578255E-2</v>
      </c>
      <c r="AF1123" s="14">
        <f t="shared" si="417"/>
        <v>-7.4770593437531495E-3</v>
      </c>
      <c r="AG1123" s="14">
        <f t="shared" si="418"/>
        <v>7.2045269295645704E-3</v>
      </c>
      <c r="AH1123" s="14">
        <f t="shared" si="419"/>
        <v>7.1121247964209908E-3</v>
      </c>
      <c r="AI1123" s="14">
        <f t="shared" si="420"/>
        <v>-3.4373409893322456E-3</v>
      </c>
      <c r="AJ1123" s="14">
        <f t="shared" si="421"/>
        <v>1.3205524759678781E-2</v>
      </c>
      <c r="AK1123" s="14">
        <f t="shared" si="422"/>
        <v>6.930283704372639E-3</v>
      </c>
      <c r="AL1123" s="14">
        <f t="shared" si="423"/>
        <v>3.713542180717842E-3</v>
      </c>
      <c r="AM1123" s="14">
        <f t="shared" si="424"/>
        <v>-3.2334588775254959E-4</v>
      </c>
    </row>
    <row r="1124" spans="1:39" x14ac:dyDescent="0.25">
      <c r="A1124" s="11">
        <v>44383</v>
      </c>
      <c r="B1124" s="12">
        <v>16542.8</v>
      </c>
      <c r="C1124" s="12">
        <v>4343.54</v>
      </c>
      <c r="D1124" s="12">
        <v>14663.639648</v>
      </c>
      <c r="E1124" s="12">
        <v>596.90002400000003</v>
      </c>
      <c r="F1124" s="12">
        <v>3675.73999</v>
      </c>
      <c r="G1124" s="12">
        <v>43.619999</v>
      </c>
      <c r="H1124" s="12">
        <v>250.25</v>
      </c>
      <c r="I1124" s="12">
        <v>2595.419922</v>
      </c>
      <c r="J1124" s="12">
        <v>90.610000999999997</v>
      </c>
      <c r="K1124" s="12">
        <v>541.64001499999995</v>
      </c>
      <c r="L1124" s="12">
        <v>292.64001500000001</v>
      </c>
      <c r="M1124" s="12">
        <v>58.130744999999997</v>
      </c>
      <c r="N1124" s="12">
        <v>231.470001</v>
      </c>
      <c r="O1124" s="53"/>
      <c r="P1124" s="13">
        <f t="shared" si="402"/>
        <v>9.9741277171938592E-4</v>
      </c>
      <c r="Q1124" s="13">
        <f t="shared" si="403"/>
        <v>3.359011313352811E-3</v>
      </c>
      <c r="R1124" s="13">
        <f t="shared" si="404"/>
        <v>9.6832848739181188E-5</v>
      </c>
      <c r="S1124" s="13">
        <f t="shared" si="405"/>
        <v>1.4860103272503755E-2</v>
      </c>
      <c r="T1124" s="13">
        <f t="shared" si="406"/>
        <v>5.6696306204182534E-3</v>
      </c>
      <c r="U1124" s="13">
        <f t="shared" si="407"/>
        <v>7.1068548167549928E-3</v>
      </c>
      <c r="V1124" s="13">
        <f t="shared" si="408"/>
        <v>-7.2327592407592789E-3</v>
      </c>
      <c r="W1124" s="13">
        <f t="shared" si="409"/>
        <v>2.3619018055760499E-3</v>
      </c>
      <c r="X1124" s="13">
        <f t="shared" si="410"/>
        <v>2.5382959658062365E-3</v>
      </c>
      <c r="Y1124" s="13">
        <f t="shared" si="411"/>
        <v>-1.0486656898862967E-2</v>
      </c>
      <c r="Z1124" s="13">
        <f t="shared" si="412"/>
        <v>1.5343048694143713E-2</v>
      </c>
      <c r="AA1124" s="13">
        <f t="shared" si="413"/>
        <v>1.233319820690415E-2</v>
      </c>
      <c r="AB1124" s="13">
        <f t="shared" si="414"/>
        <v>5.8754957192055368E-3</v>
      </c>
      <c r="AC1124" s="55"/>
      <c r="AD1124" s="14">
        <f t="shared" si="415"/>
        <v>1.3463417994042635E-2</v>
      </c>
      <c r="AE1124" s="14">
        <f t="shared" si="416"/>
        <v>4.5067333018659582E-3</v>
      </c>
      <c r="AF1124" s="14">
        <f t="shared" si="417"/>
        <v>6.4603741082740985E-3</v>
      </c>
      <c r="AG1124" s="14">
        <f t="shared" si="418"/>
        <v>-8.2877126688839058E-3</v>
      </c>
      <c r="AH1124" s="14">
        <f t="shared" si="419"/>
        <v>1.3011694650460017E-3</v>
      </c>
      <c r="AI1124" s="14">
        <f t="shared" si="420"/>
        <v>1.8524407485245235E-3</v>
      </c>
      <c r="AJ1124" s="14">
        <f t="shared" si="421"/>
        <v>-1.1626304780300752E-2</v>
      </c>
      <c r="AK1124" s="14">
        <f t="shared" si="422"/>
        <v>1.4004227234889352E-2</v>
      </c>
      <c r="AL1124" s="14">
        <f t="shared" si="423"/>
        <v>1.1975597582070006E-2</v>
      </c>
      <c r="AM1124" s="14">
        <f t="shared" si="424"/>
        <v>4.9469581192253722E-3</v>
      </c>
    </row>
    <row r="1125" spans="1:39" x14ac:dyDescent="0.25">
      <c r="A1125" s="11">
        <v>44384</v>
      </c>
      <c r="B1125" s="12">
        <v>16559.3</v>
      </c>
      <c r="C1125" s="12">
        <v>4358.13</v>
      </c>
      <c r="D1125" s="12">
        <v>14665.059569999999</v>
      </c>
      <c r="E1125" s="12">
        <v>605.77002000000005</v>
      </c>
      <c r="F1125" s="12">
        <v>3696.580078</v>
      </c>
      <c r="G1125" s="12">
        <v>43.93</v>
      </c>
      <c r="H1125" s="12">
        <v>248.44000199999999</v>
      </c>
      <c r="I1125" s="12">
        <v>2601.5500489999999</v>
      </c>
      <c r="J1125" s="12">
        <v>90.839995999999999</v>
      </c>
      <c r="K1125" s="12">
        <v>535.96002199999998</v>
      </c>
      <c r="L1125" s="12">
        <v>297.13000499999998</v>
      </c>
      <c r="M1125" s="12">
        <v>58.847683000000004</v>
      </c>
      <c r="N1125" s="12">
        <v>232.83000200000001</v>
      </c>
      <c r="O1125" s="53"/>
      <c r="P1125" s="13">
        <f t="shared" si="402"/>
        <v>-1.2053649610792694E-2</v>
      </c>
      <c r="Q1125" s="13">
        <f t="shared" si="403"/>
        <v>-8.56101125941644E-3</v>
      </c>
      <c r="R1125" s="13">
        <f t="shared" si="404"/>
        <v>-7.1789205149473956E-3</v>
      </c>
      <c r="S1125" s="13">
        <f t="shared" si="405"/>
        <v>2.9712926367664316E-4</v>
      </c>
      <c r="T1125" s="13">
        <f t="shared" si="406"/>
        <v>9.4221775979608235E-3</v>
      </c>
      <c r="U1125" s="13">
        <f t="shared" si="407"/>
        <v>-1.3430457546095953E-2</v>
      </c>
      <c r="V1125" s="13">
        <f t="shared" si="408"/>
        <v>-1.0626304052275715E-2</v>
      </c>
      <c r="W1125" s="13">
        <f t="shared" si="409"/>
        <v>-6.9227997389182949E-3</v>
      </c>
      <c r="X1125" s="13">
        <f t="shared" si="410"/>
        <v>-1.1008366843168971E-2</v>
      </c>
      <c r="Y1125" s="13">
        <f t="shared" si="411"/>
        <v>-9.7022385748017914E-3</v>
      </c>
      <c r="Z1125" s="13">
        <f t="shared" si="412"/>
        <v>-7.0003599939360006E-3</v>
      </c>
      <c r="AA1125" s="13">
        <f t="shared" si="413"/>
        <v>-1.2182943549366332E-2</v>
      </c>
      <c r="AB1125" s="13">
        <f t="shared" si="414"/>
        <v>-4.3808958950229959E-3</v>
      </c>
      <c r="AC1125" s="55"/>
      <c r="AD1125" s="14">
        <f t="shared" si="415"/>
        <v>-1.0995560147844766E-3</v>
      </c>
      <c r="AE1125" s="14">
        <f t="shared" si="416"/>
        <v>8.2592802794085284E-3</v>
      </c>
      <c r="AF1125" s="14">
        <f t="shared" si="417"/>
        <v>-1.4076938254576848E-2</v>
      </c>
      <c r="AG1125" s="14">
        <f t="shared" si="418"/>
        <v>-1.1681257480400341E-2</v>
      </c>
      <c r="AH1125" s="14">
        <f t="shared" si="419"/>
        <v>-7.9835320794483435E-3</v>
      </c>
      <c r="AI1125" s="14">
        <f t="shared" si="420"/>
        <v>-1.1694222060450683E-2</v>
      </c>
      <c r="AJ1125" s="14">
        <f t="shared" si="421"/>
        <v>-1.0841886456239576E-2</v>
      </c>
      <c r="AK1125" s="14">
        <f t="shared" si="422"/>
        <v>-8.3391814531903613E-3</v>
      </c>
      <c r="AL1125" s="14">
        <f t="shared" si="423"/>
        <v>-1.2540544174200476E-2</v>
      </c>
      <c r="AM1125" s="14">
        <f t="shared" si="424"/>
        <v>-5.3094334950031605E-3</v>
      </c>
    </row>
    <row r="1126" spans="1:39" x14ac:dyDescent="0.25">
      <c r="A1126" s="11">
        <v>44385</v>
      </c>
      <c r="B1126" s="12">
        <v>16359.7</v>
      </c>
      <c r="C1126" s="12">
        <v>4320.82</v>
      </c>
      <c r="D1126" s="12">
        <v>14559.780273</v>
      </c>
      <c r="E1126" s="12">
        <v>605.95001200000002</v>
      </c>
      <c r="F1126" s="12">
        <v>3731.4099120000001</v>
      </c>
      <c r="G1126" s="12">
        <v>43.34</v>
      </c>
      <c r="H1126" s="12">
        <v>245.800003</v>
      </c>
      <c r="I1126" s="12">
        <v>2583.540039</v>
      </c>
      <c r="J1126" s="12">
        <v>89.839995999999999</v>
      </c>
      <c r="K1126" s="12">
        <v>530.76000999999997</v>
      </c>
      <c r="L1126" s="12">
        <v>295.04998799999998</v>
      </c>
      <c r="M1126" s="12">
        <v>58.130744999999997</v>
      </c>
      <c r="N1126" s="12">
        <v>231.80999800000001</v>
      </c>
      <c r="O1126" s="53"/>
      <c r="P1126" s="13">
        <f t="shared" si="402"/>
        <v>1.6724023056657433E-2</v>
      </c>
      <c r="Q1126" s="13">
        <f t="shared" si="403"/>
        <v>1.1277951870247049E-2</v>
      </c>
      <c r="R1126" s="13">
        <f t="shared" si="404"/>
        <v>9.7624858572615825E-3</v>
      </c>
      <c r="S1126" s="13">
        <f t="shared" si="405"/>
        <v>-2.392956467174745E-3</v>
      </c>
      <c r="T1126" s="13">
        <f t="shared" si="406"/>
        <v>-3.234655072653414E-3</v>
      </c>
      <c r="U1126" s="13">
        <f t="shared" si="407"/>
        <v>5.7683433317952115E-3</v>
      </c>
      <c r="V1126" s="13">
        <f t="shared" si="408"/>
        <v>-3.0105980104483399E-3</v>
      </c>
      <c r="W1126" s="13">
        <f t="shared" si="409"/>
        <v>3.0771541683083381E-3</v>
      </c>
      <c r="X1126" s="13">
        <f t="shared" si="410"/>
        <v>4.4523822107027655E-3</v>
      </c>
      <c r="Y1126" s="13">
        <f t="shared" si="411"/>
        <v>9.834896943347271E-3</v>
      </c>
      <c r="Z1126" s="13">
        <f t="shared" si="412"/>
        <v>1.7488572139850556E-2</v>
      </c>
      <c r="AA1126" s="13">
        <f t="shared" si="413"/>
        <v>5.068505487070718E-3</v>
      </c>
      <c r="AB1126" s="13">
        <f t="shared" si="414"/>
        <v>5.262935207824837E-3</v>
      </c>
      <c r="AC1126" s="55"/>
      <c r="AD1126" s="14">
        <f t="shared" si="415"/>
        <v>-3.7896417456358645E-3</v>
      </c>
      <c r="AE1126" s="14">
        <f t="shared" si="416"/>
        <v>-4.3975523912057092E-3</v>
      </c>
      <c r="AF1126" s="14">
        <f t="shared" si="417"/>
        <v>5.1218626233143173E-3</v>
      </c>
      <c r="AG1126" s="14">
        <f t="shared" si="418"/>
        <v>-4.0655514385729667E-3</v>
      </c>
      <c r="AH1126" s="14">
        <f t="shared" si="419"/>
        <v>2.0164218277782899E-3</v>
      </c>
      <c r="AI1126" s="14">
        <f t="shared" si="420"/>
        <v>3.7665269934210525E-3</v>
      </c>
      <c r="AJ1126" s="14">
        <f t="shared" si="421"/>
        <v>8.6952490619094866E-3</v>
      </c>
      <c r="AK1126" s="14">
        <f t="shared" si="422"/>
        <v>1.6149750680596195E-2</v>
      </c>
      <c r="AL1126" s="14">
        <f t="shared" si="423"/>
        <v>4.7109048622365739E-3</v>
      </c>
      <c r="AM1126" s="14">
        <f t="shared" si="424"/>
        <v>4.3343976078446724E-3</v>
      </c>
    </row>
    <row r="1127" spans="1:39" x14ac:dyDescent="0.25">
      <c r="A1127" s="11">
        <v>44386</v>
      </c>
      <c r="B1127" s="12">
        <v>16633.3</v>
      </c>
      <c r="C1127" s="12">
        <v>4369.55</v>
      </c>
      <c r="D1127" s="12">
        <v>14701.919921999999</v>
      </c>
      <c r="E1127" s="12">
        <v>604.5</v>
      </c>
      <c r="F1127" s="12">
        <v>3719.3400879999999</v>
      </c>
      <c r="G1127" s="12">
        <v>43.59</v>
      </c>
      <c r="H1127" s="12">
        <v>245.05999800000001</v>
      </c>
      <c r="I1127" s="12">
        <v>2591.48999</v>
      </c>
      <c r="J1127" s="12">
        <v>90.239998</v>
      </c>
      <c r="K1127" s="12">
        <v>535.97997999999995</v>
      </c>
      <c r="L1127" s="12">
        <v>300.209991</v>
      </c>
      <c r="M1127" s="12">
        <v>58.425381000000002</v>
      </c>
      <c r="N1127" s="12">
        <v>233.029999</v>
      </c>
      <c r="O1127" s="53"/>
      <c r="P1127" s="13">
        <f t="shared" si="402"/>
        <v>2.3927903663132355E-3</v>
      </c>
      <c r="Q1127" s="13">
        <f t="shared" si="403"/>
        <v>3.4511562975592103E-3</v>
      </c>
      <c r="R1127" s="13">
        <f t="shared" si="404"/>
        <v>2.130355230212766E-3</v>
      </c>
      <c r="S1127" s="13">
        <f t="shared" si="405"/>
        <v>-7.1132969396194845E-3</v>
      </c>
      <c r="T1127" s="13">
        <f t="shared" si="406"/>
        <v>-2.1241375655556283E-4</v>
      </c>
      <c r="U1127" s="13">
        <f t="shared" si="407"/>
        <v>-2.2940582702456469E-3</v>
      </c>
      <c r="V1127" s="13">
        <f t="shared" si="408"/>
        <v>-8.7733372135260224E-3</v>
      </c>
      <c r="W1127" s="13">
        <f t="shared" si="409"/>
        <v>7.636548501582352E-3</v>
      </c>
      <c r="X1127" s="13">
        <f t="shared" si="410"/>
        <v>1.0305851292239598E-2</v>
      </c>
      <c r="Y1127" s="13">
        <f t="shared" si="411"/>
        <v>2.481469550411175E-3</v>
      </c>
      <c r="Z1127" s="13">
        <f t="shared" si="412"/>
        <v>9.193598090478039E-3</v>
      </c>
      <c r="AA1127" s="13">
        <f t="shared" si="413"/>
        <v>4.2024372934770238E-3</v>
      </c>
      <c r="AB1127" s="13">
        <f t="shared" si="414"/>
        <v>-1.6607282395431078E-2</v>
      </c>
      <c r="AC1127" s="55"/>
      <c r="AD1127" s="14">
        <f t="shared" si="415"/>
        <v>-8.5099822180806049E-3</v>
      </c>
      <c r="AE1127" s="14">
        <f t="shared" si="416"/>
        <v>-1.3753110751078578E-3</v>
      </c>
      <c r="AF1127" s="14">
        <f t="shared" si="417"/>
        <v>-2.9405389787265411E-3</v>
      </c>
      <c r="AG1127" s="14">
        <f t="shared" si="418"/>
        <v>-9.8282906416506492E-3</v>
      </c>
      <c r="AH1127" s="14">
        <f t="shared" si="419"/>
        <v>6.5758161610523034E-3</v>
      </c>
      <c r="AI1127" s="14">
        <f t="shared" si="420"/>
        <v>9.6199960749578858E-3</v>
      </c>
      <c r="AJ1127" s="14">
        <f t="shared" si="421"/>
        <v>1.341821668973391E-3</v>
      </c>
      <c r="AK1127" s="14">
        <f t="shared" si="422"/>
        <v>7.8547766312236783E-3</v>
      </c>
      <c r="AL1127" s="14">
        <f t="shared" si="423"/>
        <v>3.8448366686428797E-3</v>
      </c>
      <c r="AM1127" s="14">
        <f t="shared" si="424"/>
        <v>-1.7535819995411244E-2</v>
      </c>
    </row>
    <row r="1128" spans="1:39" x14ac:dyDescent="0.25">
      <c r="A1128" s="11">
        <v>44389</v>
      </c>
      <c r="B1128" s="12">
        <v>16673.099999999999</v>
      </c>
      <c r="C1128" s="12">
        <v>4384.63</v>
      </c>
      <c r="D1128" s="12">
        <v>14733.240234000001</v>
      </c>
      <c r="E1128" s="12">
        <v>600.20001200000002</v>
      </c>
      <c r="F1128" s="12">
        <v>3718.5500489999999</v>
      </c>
      <c r="G1128" s="12">
        <v>43.490001999999997</v>
      </c>
      <c r="H1128" s="12">
        <v>242.91000399999999</v>
      </c>
      <c r="I1128" s="12">
        <v>2611.280029</v>
      </c>
      <c r="J1128" s="12">
        <v>91.169998000000007</v>
      </c>
      <c r="K1128" s="12">
        <v>537.30999799999995</v>
      </c>
      <c r="L1128" s="12">
        <v>302.97000100000002</v>
      </c>
      <c r="M1128" s="12">
        <v>58.670909999999999</v>
      </c>
      <c r="N1128" s="12">
        <v>229.16000399999999</v>
      </c>
      <c r="O1128" s="53"/>
      <c r="P1128" s="13">
        <f t="shared" si="402"/>
        <v>-5.8357474015029442E-3</v>
      </c>
      <c r="Q1128" s="13">
        <f t="shared" si="403"/>
        <v>-3.516830382495284E-3</v>
      </c>
      <c r="R1128" s="13">
        <f t="shared" si="404"/>
        <v>-3.7730901089711999E-3</v>
      </c>
      <c r="S1128" s="13">
        <f t="shared" si="405"/>
        <v>8.0139918424393386E-3</v>
      </c>
      <c r="T1128" s="13">
        <f t="shared" si="406"/>
        <v>-1.1076882509911901E-2</v>
      </c>
      <c r="U1128" s="13">
        <f t="shared" si="407"/>
        <v>-9.8873529598825227E-3</v>
      </c>
      <c r="V1128" s="13">
        <f t="shared" si="408"/>
        <v>4.5695936014229499E-3</v>
      </c>
      <c r="W1128" s="13">
        <f t="shared" si="409"/>
        <v>3.2971814222839679E-3</v>
      </c>
      <c r="X1128" s="13">
        <f t="shared" si="410"/>
        <v>9.3232315306182034E-3</v>
      </c>
      <c r="Y1128" s="13">
        <f t="shared" si="411"/>
        <v>6.2719752331874545E-3</v>
      </c>
      <c r="Z1128" s="13">
        <f t="shared" si="412"/>
        <v>-5.8751658386139161E-3</v>
      </c>
      <c r="AA1128" s="13">
        <f t="shared" si="413"/>
        <v>1.0042796336378057E-3</v>
      </c>
      <c r="AB1128" s="13">
        <f t="shared" si="414"/>
        <v>-2.9237170025533388E-3</v>
      </c>
      <c r="AC1128" s="55"/>
      <c r="AD1128" s="14">
        <f t="shared" si="415"/>
        <v>6.617306563978219E-3</v>
      </c>
      <c r="AE1128" s="14">
        <f t="shared" si="416"/>
        <v>-1.2239779828464196E-2</v>
      </c>
      <c r="AF1128" s="14">
        <f t="shared" si="417"/>
        <v>-1.0533833668363418E-2</v>
      </c>
      <c r="AG1128" s="14">
        <f t="shared" si="418"/>
        <v>3.5146401732983226E-3</v>
      </c>
      <c r="AH1128" s="14">
        <f t="shared" si="419"/>
        <v>2.2364490817539198E-3</v>
      </c>
      <c r="AI1128" s="14">
        <f t="shared" si="420"/>
        <v>8.6373763133364909E-3</v>
      </c>
      <c r="AJ1128" s="14">
        <f t="shared" si="421"/>
        <v>5.1323273517496701E-3</v>
      </c>
      <c r="AK1128" s="14">
        <f t="shared" si="422"/>
        <v>-7.2139872978682767E-3</v>
      </c>
      <c r="AL1128" s="14">
        <f t="shared" si="423"/>
        <v>6.4667900880366184E-4</v>
      </c>
      <c r="AM1128" s="14">
        <f t="shared" si="424"/>
        <v>-3.8522546025335034E-3</v>
      </c>
    </row>
    <row r="1129" spans="1:39" x14ac:dyDescent="0.25">
      <c r="A1129" s="11">
        <v>44390</v>
      </c>
      <c r="B1129" s="12">
        <v>16575.8</v>
      </c>
      <c r="C1129" s="12">
        <v>4369.21</v>
      </c>
      <c r="D1129" s="12">
        <v>14677.650390999999</v>
      </c>
      <c r="E1129" s="12">
        <v>605.01000999999997</v>
      </c>
      <c r="F1129" s="12">
        <v>3677.360107</v>
      </c>
      <c r="G1129" s="12">
        <v>43.060001</v>
      </c>
      <c r="H1129" s="12">
        <v>244.020004</v>
      </c>
      <c r="I1129" s="12">
        <v>2619.889893</v>
      </c>
      <c r="J1129" s="12">
        <v>92.019997000000004</v>
      </c>
      <c r="K1129" s="12">
        <v>540.67999299999997</v>
      </c>
      <c r="L1129" s="12">
        <v>301.19000199999999</v>
      </c>
      <c r="M1129" s="12">
        <v>58.729832000000002</v>
      </c>
      <c r="N1129" s="12">
        <v>228.490005</v>
      </c>
      <c r="O1129" s="53"/>
      <c r="P1129" s="13">
        <f t="shared" si="402"/>
        <v>-1.9305252235186643E-3</v>
      </c>
      <c r="Q1129" s="13">
        <f t="shared" si="403"/>
        <v>1.1649703264435818E-3</v>
      </c>
      <c r="R1129" s="13">
        <f t="shared" si="404"/>
        <v>-2.2278903727023236E-3</v>
      </c>
      <c r="S1129" s="13">
        <f t="shared" si="405"/>
        <v>6.3139566897414401E-3</v>
      </c>
      <c r="T1129" s="13">
        <f t="shared" si="406"/>
        <v>1.1747081804083237E-3</v>
      </c>
      <c r="U1129" s="13">
        <f t="shared" si="407"/>
        <v>-7.4314675468772906E-3</v>
      </c>
      <c r="V1129" s="13">
        <f t="shared" si="408"/>
        <v>-6.5159043272534634E-3</v>
      </c>
      <c r="W1129" s="13">
        <f t="shared" si="409"/>
        <v>8.3056959981944178E-3</v>
      </c>
      <c r="X1129" s="13">
        <f t="shared" si="410"/>
        <v>1.0649891675175827E-2</v>
      </c>
      <c r="Y1129" s="13">
        <f t="shared" si="411"/>
        <v>1.3446066239036991E-2</v>
      </c>
      <c r="Z1129" s="13">
        <f t="shared" si="412"/>
        <v>-1.460878505522234E-3</v>
      </c>
      <c r="AA1129" s="13">
        <f t="shared" si="413"/>
        <v>-5.016360339665793E-4</v>
      </c>
      <c r="AB1129" s="13">
        <f t="shared" si="414"/>
        <v>9.4095757055105977E-3</v>
      </c>
      <c r="AC1129" s="55"/>
      <c r="AD1129" s="14">
        <f t="shared" si="415"/>
        <v>4.9172714112803205E-3</v>
      </c>
      <c r="AE1129" s="14">
        <f t="shared" si="416"/>
        <v>1.1810861856028721E-5</v>
      </c>
      <c r="AF1129" s="14">
        <f t="shared" si="417"/>
        <v>-8.0779482553581857E-3</v>
      </c>
      <c r="AG1129" s="14">
        <f t="shared" si="418"/>
        <v>-7.5708577553780902E-3</v>
      </c>
      <c r="AH1129" s="14">
        <f t="shared" si="419"/>
        <v>7.2449636576643692E-3</v>
      </c>
      <c r="AI1129" s="14">
        <f t="shared" si="420"/>
        <v>9.964036457894114E-3</v>
      </c>
      <c r="AJ1129" s="14">
        <f t="shared" si="421"/>
        <v>1.2306418357599207E-2</v>
      </c>
      <c r="AK1129" s="14">
        <f t="shared" si="422"/>
        <v>-2.7996999647765951E-3</v>
      </c>
      <c r="AL1129" s="14">
        <f t="shared" si="423"/>
        <v>-8.5923665880072316E-4</v>
      </c>
      <c r="AM1129" s="14">
        <f t="shared" si="424"/>
        <v>8.4810381055304331E-3</v>
      </c>
    </row>
    <row r="1130" spans="1:39" x14ac:dyDescent="0.25">
      <c r="A1130" s="11">
        <v>44391</v>
      </c>
      <c r="B1130" s="12">
        <v>16543.8</v>
      </c>
      <c r="C1130" s="12">
        <v>4374.3</v>
      </c>
      <c r="D1130" s="12">
        <v>14644.950194999999</v>
      </c>
      <c r="E1130" s="12">
        <v>608.830017</v>
      </c>
      <c r="F1130" s="12">
        <v>3681.679932</v>
      </c>
      <c r="G1130" s="12">
        <v>42.740001999999997</v>
      </c>
      <c r="H1130" s="12">
        <v>242.429993</v>
      </c>
      <c r="I1130" s="12">
        <v>2641.6499020000001</v>
      </c>
      <c r="J1130" s="12">
        <v>93</v>
      </c>
      <c r="K1130" s="12">
        <v>547.95001200000002</v>
      </c>
      <c r="L1130" s="12">
        <v>300.75</v>
      </c>
      <c r="M1130" s="12">
        <v>58.700370999999997</v>
      </c>
      <c r="N1130" s="12">
        <v>230.63999899999999</v>
      </c>
      <c r="O1130" s="53"/>
      <c r="P1130" s="13">
        <f t="shared" si="402"/>
        <v>-2.7019185435027682E-3</v>
      </c>
      <c r="Q1130" s="13">
        <f t="shared" si="403"/>
        <v>-3.2622362435132946E-3</v>
      </c>
      <c r="R1130" s="13">
        <f t="shared" si="404"/>
        <v>-6.952588478912225E-3</v>
      </c>
      <c r="S1130" s="13">
        <f t="shared" si="405"/>
        <v>-4.3690914142296977E-3</v>
      </c>
      <c r="T1130" s="13">
        <f t="shared" si="406"/>
        <v>-1.3711126967133613E-2</v>
      </c>
      <c r="U1130" s="13">
        <f t="shared" si="407"/>
        <v>-1.3570471990151045E-2</v>
      </c>
      <c r="V1130" s="13">
        <f t="shared" si="408"/>
        <v>-2.0005738316380639E-2</v>
      </c>
      <c r="W1130" s="13">
        <f t="shared" si="409"/>
        <v>-6.1778905628805392E-3</v>
      </c>
      <c r="X1130" s="13">
        <f t="shared" si="410"/>
        <v>6.6666989247310404E-3</v>
      </c>
      <c r="Y1130" s="13">
        <f t="shared" si="411"/>
        <v>-9.1249199571146189E-3</v>
      </c>
      <c r="Z1130" s="13">
        <f t="shared" si="412"/>
        <v>-1.4098054862842768E-2</v>
      </c>
      <c r="AA1130" s="13">
        <f t="shared" si="413"/>
        <v>-2.1750799496650375E-3</v>
      </c>
      <c r="AB1130" s="13">
        <f t="shared" si="414"/>
        <v>-6.2001040851548117E-3</v>
      </c>
      <c r="AC1130" s="55"/>
      <c r="AD1130" s="14">
        <f t="shared" si="415"/>
        <v>-5.7657766926908173E-3</v>
      </c>
      <c r="AE1130" s="14">
        <f t="shared" si="416"/>
        <v>-1.4874024285685909E-2</v>
      </c>
      <c r="AF1130" s="14">
        <f t="shared" si="417"/>
        <v>-1.421695269863194E-2</v>
      </c>
      <c r="AG1130" s="14">
        <f t="shared" si="418"/>
        <v>-2.1060691744505266E-2</v>
      </c>
      <c r="AH1130" s="14">
        <f t="shared" si="419"/>
        <v>-7.2386229034105878E-3</v>
      </c>
      <c r="AI1130" s="14">
        <f t="shared" si="420"/>
        <v>5.980843707449327E-3</v>
      </c>
      <c r="AJ1130" s="14">
        <f t="shared" si="421"/>
        <v>-1.0264567838552403E-2</v>
      </c>
      <c r="AK1130" s="14">
        <f t="shared" si="422"/>
        <v>-1.5436876322097129E-2</v>
      </c>
      <c r="AL1130" s="14">
        <f t="shared" si="423"/>
        <v>-2.5326805744991816E-3</v>
      </c>
      <c r="AM1130" s="14">
        <f t="shared" si="424"/>
        <v>-7.1286416851349763E-3</v>
      </c>
    </row>
    <row r="1131" spans="1:39" x14ac:dyDescent="0.25">
      <c r="A1131" s="11">
        <v>44392</v>
      </c>
      <c r="B1131" s="12">
        <v>16499.099999999999</v>
      </c>
      <c r="C1131" s="12">
        <v>4360.03</v>
      </c>
      <c r="D1131" s="12">
        <v>14543.129883</v>
      </c>
      <c r="E1131" s="12">
        <v>606.169983</v>
      </c>
      <c r="F1131" s="12">
        <v>3631.1999510000001</v>
      </c>
      <c r="G1131" s="12">
        <v>42.16</v>
      </c>
      <c r="H1131" s="12">
        <v>237.58000200000001</v>
      </c>
      <c r="I1131" s="12">
        <v>2625.330078</v>
      </c>
      <c r="J1131" s="12">
        <v>93.620002999999997</v>
      </c>
      <c r="K1131" s="12">
        <v>542.95001200000002</v>
      </c>
      <c r="L1131" s="12">
        <v>296.51001000000002</v>
      </c>
      <c r="M1131" s="12">
        <v>58.572693000000001</v>
      </c>
      <c r="N1131" s="12">
        <v>229.21000699999999</v>
      </c>
      <c r="O1131" s="53"/>
      <c r="P1131" s="13">
        <f t="shared" si="402"/>
        <v>-8.1458988672108434E-3</v>
      </c>
      <c r="Q1131" s="13">
        <f t="shared" si="403"/>
        <v>-7.5389389522548811E-3</v>
      </c>
      <c r="R1131" s="13">
        <f t="shared" si="404"/>
        <v>-7.9686869286278439E-3</v>
      </c>
      <c r="S1131" s="13">
        <f t="shared" si="405"/>
        <v>-1.1549070716687648E-4</v>
      </c>
      <c r="T1131" s="13">
        <f t="shared" si="406"/>
        <v>-1.585428199406802E-2</v>
      </c>
      <c r="U1131" s="13">
        <f t="shared" si="407"/>
        <v>-1.4231973434534195E-3</v>
      </c>
      <c r="V1131" s="13">
        <f t="shared" si="408"/>
        <v>3.5777043221003613E-3</v>
      </c>
      <c r="W1131" s="13">
        <f t="shared" si="409"/>
        <v>4.410810700352652E-3</v>
      </c>
      <c r="X1131" s="13">
        <f t="shared" si="410"/>
        <v>-5.8748449303083206E-3</v>
      </c>
      <c r="Y1131" s="13">
        <f t="shared" si="411"/>
        <v>-2.3280253652522398E-2</v>
      </c>
      <c r="Z1131" s="13">
        <f t="shared" si="412"/>
        <v>-6.3404436160521271E-3</v>
      </c>
      <c r="AA1131" s="13">
        <f t="shared" si="413"/>
        <v>8.5513739311933179E-3</v>
      </c>
      <c r="AB1131" s="13">
        <f t="shared" si="414"/>
        <v>2.3122812434623885E-3</v>
      </c>
      <c r="AC1131" s="55"/>
      <c r="AD1131" s="14">
        <f t="shared" si="415"/>
        <v>-1.5121759856279963E-3</v>
      </c>
      <c r="AE1131" s="14">
        <f t="shared" si="416"/>
        <v>-1.7017179312620315E-2</v>
      </c>
      <c r="AF1131" s="14">
        <f t="shared" si="417"/>
        <v>-2.0696780519343138E-3</v>
      </c>
      <c r="AG1131" s="14">
        <f t="shared" si="418"/>
        <v>2.522750893975734E-3</v>
      </c>
      <c r="AH1131" s="14">
        <f t="shared" si="419"/>
        <v>3.3500783598226038E-3</v>
      </c>
      <c r="AI1131" s="14">
        <f t="shared" si="420"/>
        <v>-6.560700147590034E-3</v>
      </c>
      <c r="AJ1131" s="14">
        <f t="shared" si="421"/>
        <v>-2.4419901533960182E-2</v>
      </c>
      <c r="AK1131" s="14">
        <f t="shared" si="422"/>
        <v>-7.6792650753064878E-3</v>
      </c>
      <c r="AL1131" s="14">
        <f t="shared" si="423"/>
        <v>8.1937733063591738E-3</v>
      </c>
      <c r="AM1131" s="14">
        <f t="shared" si="424"/>
        <v>1.3837436434822239E-3</v>
      </c>
    </row>
    <row r="1132" spans="1:39" x14ac:dyDescent="0.25">
      <c r="A1132" s="11">
        <v>44393</v>
      </c>
      <c r="B1132" s="12">
        <v>16364.7</v>
      </c>
      <c r="C1132" s="12">
        <v>4327.16</v>
      </c>
      <c r="D1132" s="12">
        <v>14427.240234000001</v>
      </c>
      <c r="E1132" s="12">
        <v>606.09997599999997</v>
      </c>
      <c r="F1132" s="12">
        <v>3573.6298830000001</v>
      </c>
      <c r="G1132" s="12">
        <v>42.099997999999999</v>
      </c>
      <c r="H1132" s="12">
        <v>238.429993</v>
      </c>
      <c r="I1132" s="12">
        <v>2636.9099120000001</v>
      </c>
      <c r="J1132" s="12">
        <v>93.07</v>
      </c>
      <c r="K1132" s="12">
        <v>530.30999799999995</v>
      </c>
      <c r="L1132" s="12">
        <v>294.63000499999998</v>
      </c>
      <c r="M1132" s="12">
        <v>59.073569999999997</v>
      </c>
      <c r="N1132" s="12">
        <v>229.740005</v>
      </c>
      <c r="O1132" s="53"/>
      <c r="P1132" s="13">
        <f t="shared" si="402"/>
        <v>-1.9065427413884728E-2</v>
      </c>
      <c r="Q1132" s="13">
        <f t="shared" si="403"/>
        <v>-1.5837177271004532E-2</v>
      </c>
      <c r="R1132" s="13">
        <f t="shared" si="404"/>
        <v>-1.0553630668821645E-2</v>
      </c>
      <c r="S1132" s="13">
        <f t="shared" si="405"/>
        <v>-6.6820461316104973E-3</v>
      </c>
      <c r="T1132" s="13">
        <f t="shared" si="406"/>
        <v>-6.7269962998571797E-3</v>
      </c>
      <c r="U1132" s="13">
        <f t="shared" si="407"/>
        <v>-2.0665036611165699E-2</v>
      </c>
      <c r="V1132" s="13">
        <f t="shared" si="408"/>
        <v>-3.6907688874527889E-3</v>
      </c>
      <c r="W1132" s="13">
        <f t="shared" si="409"/>
        <v>-1.965551942602739E-2</v>
      </c>
      <c r="X1132" s="13">
        <f t="shared" si="410"/>
        <v>-8.8105726872246271E-3</v>
      </c>
      <c r="Y1132" s="13">
        <f t="shared" si="411"/>
        <v>3.7148667900468446E-3</v>
      </c>
      <c r="Z1132" s="13">
        <f t="shared" si="412"/>
        <v>7.4670263132237125E-4</v>
      </c>
      <c r="AA1132" s="13">
        <f t="shared" si="413"/>
        <v>-9.6425863546082402E-3</v>
      </c>
      <c r="AB1132" s="13">
        <f t="shared" si="414"/>
        <v>-5.1797770266436283E-3</v>
      </c>
      <c r="AC1132" s="55"/>
      <c r="AD1132" s="14">
        <f t="shared" si="415"/>
        <v>-8.0787314100716177E-3</v>
      </c>
      <c r="AE1132" s="14">
        <f t="shared" si="416"/>
        <v>-7.8898936184094749E-3</v>
      </c>
      <c r="AF1132" s="14">
        <f t="shared" si="417"/>
        <v>-2.1311517319646592E-2</v>
      </c>
      <c r="AG1132" s="14">
        <f t="shared" si="418"/>
        <v>-4.7457223155774157E-3</v>
      </c>
      <c r="AH1132" s="14">
        <f t="shared" si="419"/>
        <v>-2.0716251766557437E-2</v>
      </c>
      <c r="AI1132" s="14">
        <f t="shared" si="420"/>
        <v>-9.4964279045063396E-3</v>
      </c>
      <c r="AJ1132" s="14">
        <f t="shared" si="421"/>
        <v>2.5752189086090606E-3</v>
      </c>
      <c r="AK1132" s="14">
        <f t="shared" si="422"/>
        <v>-5.9211882793198988E-4</v>
      </c>
      <c r="AL1132" s="14">
        <f t="shared" si="423"/>
        <v>-1.0000186979442384E-2</v>
      </c>
      <c r="AM1132" s="14">
        <f t="shared" si="424"/>
        <v>-6.1083146266237929E-3</v>
      </c>
    </row>
    <row r="1133" spans="1:39" x14ac:dyDescent="0.25">
      <c r="A1133" s="11">
        <v>44396</v>
      </c>
      <c r="B1133" s="12">
        <v>16052.7</v>
      </c>
      <c r="C1133" s="12">
        <v>4258.63</v>
      </c>
      <c r="D1133" s="12">
        <v>14274.980469</v>
      </c>
      <c r="E1133" s="12">
        <v>602.04998799999998</v>
      </c>
      <c r="F1133" s="12">
        <v>3549.5900879999999</v>
      </c>
      <c r="G1133" s="12">
        <v>41.23</v>
      </c>
      <c r="H1133" s="12">
        <v>237.550003</v>
      </c>
      <c r="I1133" s="12">
        <v>2585.080078</v>
      </c>
      <c r="J1133" s="12">
        <v>92.25</v>
      </c>
      <c r="K1133" s="12">
        <v>532.28002900000001</v>
      </c>
      <c r="L1133" s="12">
        <v>294.85000600000001</v>
      </c>
      <c r="M1133" s="12">
        <v>58.503948000000001</v>
      </c>
      <c r="N1133" s="12">
        <v>228.550003</v>
      </c>
      <c r="O1133" s="53"/>
      <c r="P1133" s="13">
        <f t="shared" si="402"/>
        <v>1.6769764587888591E-2</v>
      </c>
      <c r="Q1133" s="13">
        <f t="shared" si="403"/>
        <v>1.5164501259794738E-2</v>
      </c>
      <c r="R1133" s="13">
        <f t="shared" si="404"/>
        <v>1.5684743981697613E-2</v>
      </c>
      <c r="S1133" s="13">
        <f t="shared" si="405"/>
        <v>1.1078786035952914E-2</v>
      </c>
      <c r="T1133" s="13">
        <f t="shared" si="406"/>
        <v>6.6486136187340339E-3</v>
      </c>
      <c r="U1133" s="13">
        <f t="shared" si="407"/>
        <v>3.78365510550569E-2</v>
      </c>
      <c r="V1133" s="13">
        <f t="shared" si="408"/>
        <v>1.0776670038602498E-2</v>
      </c>
      <c r="W1133" s="13">
        <f t="shared" si="409"/>
        <v>1.4293542128330117E-2</v>
      </c>
      <c r="X1133" s="13">
        <f t="shared" si="410"/>
        <v>1.582654742547418E-2</v>
      </c>
      <c r="Y1133" s="13">
        <f t="shared" si="411"/>
        <v>-2.3108907585935867E-3</v>
      </c>
      <c r="Z1133" s="13">
        <f t="shared" si="412"/>
        <v>1.0920810359420496E-2</v>
      </c>
      <c r="AA1133" s="13">
        <f t="shared" si="413"/>
        <v>-1.2590261429878291E-2</v>
      </c>
      <c r="AB1133" s="13">
        <f t="shared" si="414"/>
        <v>3.8503171666990355E-3</v>
      </c>
      <c r="AC1133" s="55"/>
      <c r="AD1133" s="14">
        <f t="shared" si="415"/>
        <v>9.682100757491794E-3</v>
      </c>
      <c r="AE1133" s="14">
        <f t="shared" si="416"/>
        <v>5.4857163001817387E-3</v>
      </c>
      <c r="AF1133" s="14">
        <f t="shared" si="417"/>
        <v>3.7190070346576003E-2</v>
      </c>
      <c r="AG1133" s="14">
        <f t="shared" si="418"/>
        <v>9.7217166104778714E-3</v>
      </c>
      <c r="AH1133" s="14">
        <f t="shared" si="419"/>
        <v>1.3232809787800068E-2</v>
      </c>
      <c r="AI1133" s="14">
        <f t="shared" si="420"/>
        <v>1.5140692208192467E-2</v>
      </c>
      <c r="AJ1133" s="14">
        <f t="shared" si="421"/>
        <v>-3.4505386400313707E-3</v>
      </c>
      <c r="AK1133" s="14">
        <f t="shared" si="422"/>
        <v>9.5819889001661357E-3</v>
      </c>
      <c r="AL1133" s="14">
        <f t="shared" si="423"/>
        <v>-1.2947862054712435E-2</v>
      </c>
      <c r="AM1133" s="14">
        <f t="shared" si="424"/>
        <v>2.9217795667188708E-3</v>
      </c>
    </row>
    <row r="1134" spans="1:39" x14ac:dyDescent="0.25">
      <c r="A1134" s="11">
        <v>44397</v>
      </c>
      <c r="B1134" s="12">
        <v>16321.9</v>
      </c>
      <c r="C1134" s="12">
        <v>4323.21</v>
      </c>
      <c r="D1134" s="12">
        <v>14498.879883</v>
      </c>
      <c r="E1134" s="12">
        <v>608.71997099999999</v>
      </c>
      <c r="F1134" s="12">
        <v>3573.1899410000001</v>
      </c>
      <c r="G1134" s="12">
        <v>42.790000999999997</v>
      </c>
      <c r="H1134" s="12">
        <v>240.11000100000001</v>
      </c>
      <c r="I1134" s="12">
        <v>2622.030029</v>
      </c>
      <c r="J1134" s="12">
        <v>93.709998999999996</v>
      </c>
      <c r="K1134" s="12">
        <v>531.04998799999998</v>
      </c>
      <c r="L1134" s="12">
        <v>298.07000699999998</v>
      </c>
      <c r="M1134" s="12">
        <v>57.767367999999998</v>
      </c>
      <c r="N1134" s="12">
        <v>229.429993</v>
      </c>
      <c r="O1134" s="53"/>
      <c r="P1134" s="13">
        <f t="shared" si="402"/>
        <v>1.1126155655897918E-2</v>
      </c>
      <c r="Q1134" s="13">
        <f t="shared" si="403"/>
        <v>8.2068648064748118E-3</v>
      </c>
      <c r="R1134" s="13">
        <f t="shared" si="404"/>
        <v>9.1779718898163942E-3</v>
      </c>
      <c r="S1134" s="13">
        <f t="shared" si="405"/>
        <v>5.815546012371664E-3</v>
      </c>
      <c r="T1134" s="13">
        <f t="shared" si="406"/>
        <v>3.3611451387436375E-3</v>
      </c>
      <c r="U1134" s="13">
        <f t="shared" si="407"/>
        <v>1.8462280475291415E-2</v>
      </c>
      <c r="V1134" s="13">
        <f t="shared" si="408"/>
        <v>8.3295156039751017E-3</v>
      </c>
      <c r="W1134" s="13">
        <f t="shared" si="409"/>
        <v>1.1433881636906174E-2</v>
      </c>
      <c r="X1134" s="13">
        <f t="shared" si="410"/>
        <v>-3.8416498115638742E-3</v>
      </c>
      <c r="Y1134" s="13">
        <f t="shared" si="411"/>
        <v>-3.2802906305686608E-2</v>
      </c>
      <c r="Z1134" s="13">
        <f t="shared" si="412"/>
        <v>1.2413130852175991E-2</v>
      </c>
      <c r="AA1134" s="13">
        <f t="shared" si="413"/>
        <v>-1.8701215537463289E-3</v>
      </c>
      <c r="AB1134" s="13">
        <f t="shared" si="414"/>
        <v>3.0510919293800232E-3</v>
      </c>
      <c r="AC1134" s="55"/>
      <c r="AD1134" s="14">
        <f t="shared" si="415"/>
        <v>4.4188607339105445E-3</v>
      </c>
      <c r="AE1134" s="14">
        <f t="shared" si="416"/>
        <v>2.1982478201913423E-3</v>
      </c>
      <c r="AF1134" s="14">
        <f t="shared" si="417"/>
        <v>1.7815799766810522E-2</v>
      </c>
      <c r="AG1134" s="14">
        <f t="shared" si="418"/>
        <v>7.2745621758504748E-3</v>
      </c>
      <c r="AH1134" s="14">
        <f t="shared" si="419"/>
        <v>1.0373149296376125E-2</v>
      </c>
      <c r="AI1134" s="14">
        <f t="shared" si="420"/>
        <v>-4.5275050288455876E-3</v>
      </c>
      <c r="AJ1134" s="14">
        <f t="shared" si="421"/>
        <v>-3.3942554187124392E-2</v>
      </c>
      <c r="AK1134" s="14">
        <f t="shared" si="422"/>
        <v>1.107430939292163E-2</v>
      </c>
      <c r="AL1134" s="14">
        <f t="shared" si="423"/>
        <v>-2.227722178580473E-3</v>
      </c>
      <c r="AM1134" s="14">
        <f t="shared" si="424"/>
        <v>2.1225543293998585E-3</v>
      </c>
    </row>
    <row r="1135" spans="1:39" x14ac:dyDescent="0.25">
      <c r="A1135" s="11">
        <v>44398</v>
      </c>
      <c r="B1135" s="12">
        <v>16503.5</v>
      </c>
      <c r="C1135" s="12">
        <v>4358.6899999999996</v>
      </c>
      <c r="D1135" s="12">
        <v>14631.950194999999</v>
      </c>
      <c r="E1135" s="12">
        <v>612.26000999999997</v>
      </c>
      <c r="F1135" s="12">
        <v>3585.1999510000001</v>
      </c>
      <c r="G1135" s="12">
        <v>43.580002</v>
      </c>
      <c r="H1135" s="12">
        <v>242.11000100000001</v>
      </c>
      <c r="I1135" s="12">
        <v>2652.01001</v>
      </c>
      <c r="J1135" s="12">
        <v>93.349997999999999</v>
      </c>
      <c r="K1135" s="12">
        <v>513.63000499999998</v>
      </c>
      <c r="L1135" s="12">
        <v>301.76998900000001</v>
      </c>
      <c r="M1135" s="12">
        <v>57.659336000000003</v>
      </c>
      <c r="N1135" s="12">
        <v>230.13000500000001</v>
      </c>
      <c r="O1135" s="53"/>
      <c r="P1135" s="13">
        <f t="shared" si="402"/>
        <v>-2.8842366770683858E-3</v>
      </c>
      <c r="Q1135" s="13">
        <f t="shared" si="403"/>
        <v>2.0166609692362503E-3</v>
      </c>
      <c r="R1135" s="13">
        <f t="shared" si="404"/>
        <v>3.5982499460660566E-3</v>
      </c>
      <c r="S1135" s="13">
        <f t="shared" si="405"/>
        <v>1.8652178508277828E-2</v>
      </c>
      <c r="T1135" s="13">
        <f t="shared" si="406"/>
        <v>1.4735601562547274E-2</v>
      </c>
      <c r="U1135" s="13">
        <f t="shared" si="407"/>
        <v>-6.884579766655019E-4</v>
      </c>
      <c r="V1135" s="13">
        <f t="shared" si="408"/>
        <v>2.5484275637172038E-2</v>
      </c>
      <c r="W1135" s="13">
        <f t="shared" si="409"/>
        <v>5.4901972259147058E-3</v>
      </c>
      <c r="X1135" s="13">
        <f t="shared" si="410"/>
        <v>2.1430102226682735E-4</v>
      </c>
      <c r="Y1135" s="13">
        <f t="shared" si="411"/>
        <v>-3.6213149190923444E-3</v>
      </c>
      <c r="Z1135" s="13">
        <f t="shared" si="412"/>
        <v>6.3625047883737462E-3</v>
      </c>
      <c r="AA1135" s="13">
        <f t="shared" si="413"/>
        <v>-5.4334860880118407E-2</v>
      </c>
      <c r="AB1135" s="13">
        <f t="shared" si="414"/>
        <v>1.4774231634853585E-2</v>
      </c>
      <c r="AC1135" s="55"/>
      <c r="AD1135" s="14">
        <f t="shared" si="415"/>
        <v>1.7255493229816708E-2</v>
      </c>
      <c r="AE1135" s="14">
        <f t="shared" si="416"/>
        <v>1.3572704243994978E-2</v>
      </c>
      <c r="AF1135" s="14">
        <f t="shared" si="417"/>
        <v>-1.3349386851463964E-3</v>
      </c>
      <c r="AG1135" s="14">
        <f t="shared" si="418"/>
        <v>2.4429322209047411E-2</v>
      </c>
      <c r="AH1135" s="14">
        <f t="shared" si="419"/>
        <v>4.4294648853846572E-3</v>
      </c>
      <c r="AI1135" s="14">
        <f t="shared" si="420"/>
        <v>-4.7155419501488576E-4</v>
      </c>
      <c r="AJ1135" s="14">
        <f t="shared" si="421"/>
        <v>-4.7609628005301288E-3</v>
      </c>
      <c r="AK1135" s="14">
        <f t="shared" si="422"/>
        <v>5.0236833291193855E-3</v>
      </c>
      <c r="AL1135" s="14">
        <f t="shared" si="423"/>
        <v>-5.469246150495255E-2</v>
      </c>
      <c r="AM1135" s="14">
        <f t="shared" si="424"/>
        <v>1.3845694034873421E-2</v>
      </c>
    </row>
    <row r="1136" spans="1:39" x14ac:dyDescent="0.25">
      <c r="A1136" s="11">
        <v>44399</v>
      </c>
      <c r="B1136" s="12">
        <v>16455.900000000001</v>
      </c>
      <c r="C1136" s="12">
        <v>4367.4799999999996</v>
      </c>
      <c r="D1136" s="12">
        <v>14684.599609000001</v>
      </c>
      <c r="E1136" s="12">
        <v>623.67999299999997</v>
      </c>
      <c r="F1136" s="12">
        <v>3638.030029</v>
      </c>
      <c r="G1136" s="12">
        <v>43.549999</v>
      </c>
      <c r="H1136" s="12">
        <v>248.279999</v>
      </c>
      <c r="I1136" s="12">
        <v>2666.570068</v>
      </c>
      <c r="J1136" s="12">
        <v>93.370002999999997</v>
      </c>
      <c r="K1136" s="12">
        <v>511.76998900000001</v>
      </c>
      <c r="L1136" s="12">
        <v>303.69000199999999</v>
      </c>
      <c r="M1136" s="12">
        <v>54.526423999999999</v>
      </c>
      <c r="N1136" s="12">
        <v>233.529999</v>
      </c>
      <c r="O1136" s="53"/>
      <c r="P1136" s="13">
        <f t="shared" si="402"/>
        <v>5.8641581438876322E-3</v>
      </c>
      <c r="Q1136" s="13">
        <f t="shared" si="403"/>
        <v>1.0147728209402462E-2</v>
      </c>
      <c r="R1136" s="13">
        <f t="shared" si="404"/>
        <v>1.0377581211448383E-2</v>
      </c>
      <c r="S1136" s="13">
        <f t="shared" si="405"/>
        <v>3.5114193570100483E-3</v>
      </c>
      <c r="T1136" s="13">
        <f t="shared" si="406"/>
        <v>5.1153684416165301E-3</v>
      </c>
      <c r="U1136" s="13">
        <f t="shared" si="407"/>
        <v>1.3088404433717615E-2</v>
      </c>
      <c r="V1136" s="13">
        <f t="shared" si="408"/>
        <v>-1.2082729225404432E-4</v>
      </c>
      <c r="W1136" s="13">
        <f t="shared" si="409"/>
        <v>3.3657469224994019E-2</v>
      </c>
      <c r="X1136" s="13">
        <f t="shared" si="410"/>
        <v>3.1273405871048432E-2</v>
      </c>
      <c r="Y1136" s="13">
        <f t="shared" si="411"/>
        <v>7.1125389886823598E-3</v>
      </c>
      <c r="Z1136" s="13">
        <f t="shared" si="412"/>
        <v>1.593729450467718E-2</v>
      </c>
      <c r="AA1136" s="13">
        <f t="shared" si="413"/>
        <v>2.6657075475919667E-2</v>
      </c>
      <c r="AB1136" s="13">
        <f t="shared" si="414"/>
        <v>-4.7060360754765385E-2</v>
      </c>
      <c r="AC1136" s="55"/>
      <c r="AD1136" s="14">
        <f t="shared" si="415"/>
        <v>2.1147340785489287E-3</v>
      </c>
      <c r="AE1136" s="14">
        <f t="shared" si="416"/>
        <v>3.952471123064235E-3</v>
      </c>
      <c r="AF1136" s="14">
        <f t="shared" si="417"/>
        <v>1.244192372523672E-2</v>
      </c>
      <c r="AG1136" s="14">
        <f t="shared" si="418"/>
        <v>-1.1757807203786716E-3</v>
      </c>
      <c r="AH1136" s="14">
        <f t="shared" si="419"/>
        <v>3.2596736884463968E-2</v>
      </c>
      <c r="AI1136" s="14">
        <f t="shared" si="420"/>
        <v>3.0587550653766719E-2</v>
      </c>
      <c r="AJ1136" s="14">
        <f t="shared" si="421"/>
        <v>5.9728911072445753E-3</v>
      </c>
      <c r="AK1136" s="14">
        <f t="shared" si="422"/>
        <v>1.4598473045422819E-2</v>
      </c>
      <c r="AL1136" s="14">
        <f t="shared" si="423"/>
        <v>2.6299474851085525E-2</v>
      </c>
      <c r="AM1136" s="14">
        <f t="shared" si="424"/>
        <v>-4.7988898354745547E-2</v>
      </c>
    </row>
    <row r="1137" spans="1:39" x14ac:dyDescent="0.25">
      <c r="A1137" s="11">
        <v>44400</v>
      </c>
      <c r="B1137" s="12">
        <v>16552.400000000001</v>
      </c>
      <c r="C1137" s="12">
        <v>4411.8</v>
      </c>
      <c r="D1137" s="12">
        <v>14836.990234000001</v>
      </c>
      <c r="E1137" s="12">
        <v>625.86999500000002</v>
      </c>
      <c r="F1137" s="12">
        <v>3656.639893</v>
      </c>
      <c r="G1137" s="12">
        <v>44.119999</v>
      </c>
      <c r="H1137" s="12">
        <v>248.25</v>
      </c>
      <c r="I1137" s="12">
        <v>2756.320068</v>
      </c>
      <c r="J1137" s="12">
        <v>96.290001000000004</v>
      </c>
      <c r="K1137" s="12">
        <v>515.40997300000004</v>
      </c>
      <c r="L1137" s="12">
        <v>308.52999899999998</v>
      </c>
      <c r="M1137" s="12">
        <v>55.979939000000002</v>
      </c>
      <c r="N1137" s="12">
        <v>222.53999300000001</v>
      </c>
      <c r="O1137" s="53"/>
      <c r="P1137" s="13">
        <f t="shared" si="402"/>
        <v>7.7934317682015752E-4</v>
      </c>
      <c r="Q1137" s="13">
        <f t="shared" si="403"/>
        <v>2.3641144204178399E-3</v>
      </c>
      <c r="R1137" s="13">
        <f t="shared" si="404"/>
        <v>2.5070630507495473E-4</v>
      </c>
      <c r="S1137" s="13">
        <f t="shared" si="405"/>
        <v>-8.1007350416280044E-3</v>
      </c>
      <c r="T1137" s="13">
        <f t="shared" si="406"/>
        <v>1.1808703143741495E-2</v>
      </c>
      <c r="U1137" s="13">
        <f t="shared" si="407"/>
        <v>-3.39977342247888E-3</v>
      </c>
      <c r="V1137" s="13">
        <f t="shared" si="408"/>
        <v>-2.6183041289022935E-3</v>
      </c>
      <c r="W1137" s="13">
        <f t="shared" si="409"/>
        <v>1.3267626435900626E-2</v>
      </c>
      <c r="X1137" s="13">
        <f t="shared" si="410"/>
        <v>-3.0117457367146994E-3</v>
      </c>
      <c r="Y1137" s="13">
        <f t="shared" si="411"/>
        <v>2.0954522740677106E-3</v>
      </c>
      <c r="Z1137" s="13">
        <f t="shared" si="412"/>
        <v>-5.6072699757147015E-3</v>
      </c>
      <c r="AA1137" s="13">
        <f t="shared" si="413"/>
        <v>-2.2105240236149681E-2</v>
      </c>
      <c r="AB1137" s="13">
        <f t="shared" si="414"/>
        <v>1.8873641287477927E-3</v>
      </c>
      <c r="AC1137" s="55"/>
      <c r="AD1137" s="14">
        <f t="shared" si="415"/>
        <v>-9.4974203200891248E-3</v>
      </c>
      <c r="AE1137" s="14">
        <f t="shared" si="416"/>
        <v>1.0645805825189199E-2</v>
      </c>
      <c r="AF1137" s="14">
        <f t="shared" si="417"/>
        <v>-4.0462541309597743E-3</v>
      </c>
      <c r="AG1137" s="14">
        <f t="shared" si="418"/>
        <v>-3.6732575570269208E-3</v>
      </c>
      <c r="AH1137" s="14">
        <f t="shared" si="419"/>
        <v>1.2206894095370577E-2</v>
      </c>
      <c r="AI1137" s="14">
        <f t="shared" si="420"/>
        <v>-3.6976009539964124E-3</v>
      </c>
      <c r="AJ1137" s="14">
        <f t="shared" si="421"/>
        <v>9.558043926299266E-4</v>
      </c>
      <c r="AK1137" s="14">
        <f t="shared" si="422"/>
        <v>-6.9460914349690622E-3</v>
      </c>
      <c r="AL1137" s="14">
        <f t="shared" si="423"/>
        <v>-2.2462840860983824E-2</v>
      </c>
      <c r="AM1137" s="14">
        <f t="shared" si="424"/>
        <v>9.5882652876762796E-4</v>
      </c>
    </row>
    <row r="1138" spans="1:39" x14ac:dyDescent="0.25">
      <c r="A1138" s="11">
        <v>44403</v>
      </c>
      <c r="B1138" s="12">
        <v>16565.3</v>
      </c>
      <c r="C1138" s="12">
        <v>4422.2299999999996</v>
      </c>
      <c r="D1138" s="12">
        <v>14840.709961</v>
      </c>
      <c r="E1138" s="12">
        <v>620.79998799999998</v>
      </c>
      <c r="F1138" s="12">
        <v>3699.820068</v>
      </c>
      <c r="G1138" s="12">
        <v>43.970001000000003</v>
      </c>
      <c r="H1138" s="12">
        <v>247.60000600000001</v>
      </c>
      <c r="I1138" s="12">
        <v>2792.889893</v>
      </c>
      <c r="J1138" s="12">
        <v>96</v>
      </c>
      <c r="K1138" s="12">
        <v>516.48999000000003</v>
      </c>
      <c r="L1138" s="12">
        <v>306.79998799999998</v>
      </c>
      <c r="M1138" s="12">
        <v>54.742488999999999</v>
      </c>
      <c r="N1138" s="12">
        <v>222.96000699999999</v>
      </c>
      <c r="O1138" s="53"/>
      <c r="P1138" s="13">
        <f t="shared" si="402"/>
        <v>-2.674264878994026E-3</v>
      </c>
      <c r="Q1138" s="13">
        <f t="shared" si="403"/>
        <v>-4.696725407769331E-3</v>
      </c>
      <c r="R1138" s="13">
        <f t="shared" si="404"/>
        <v>-1.2137551604563646E-2</v>
      </c>
      <c r="S1138" s="13">
        <f t="shared" si="405"/>
        <v>-4.0592123851651563E-3</v>
      </c>
      <c r="T1138" s="13">
        <f t="shared" si="406"/>
        <v>-1.9846958406194548E-2</v>
      </c>
      <c r="U1138" s="13">
        <f t="shared" si="407"/>
        <v>3.5023810893249685E-2</v>
      </c>
      <c r="V1138" s="13">
        <f t="shared" si="408"/>
        <v>-1.6518622378385528E-2</v>
      </c>
      <c r="W1138" s="13">
        <f t="shared" si="409"/>
        <v>-2.0394631790806472E-2</v>
      </c>
      <c r="X1138" s="13">
        <f t="shared" si="410"/>
        <v>-8.5416666666665586E-3</v>
      </c>
      <c r="Y1138" s="13">
        <f t="shared" si="411"/>
        <v>4.6854402734890499E-3</v>
      </c>
      <c r="Z1138" s="13">
        <f t="shared" si="412"/>
        <v>-2.0599665082125074E-2</v>
      </c>
      <c r="AA1138" s="13">
        <f t="shared" si="413"/>
        <v>1.2917114528716578E-2</v>
      </c>
      <c r="AB1138" s="13">
        <f t="shared" si="414"/>
        <v>-1.6998604597280975E-2</v>
      </c>
      <c r="AC1138" s="55"/>
      <c r="AD1138" s="14">
        <f t="shared" si="415"/>
        <v>-5.4558976636262758E-3</v>
      </c>
      <c r="AE1138" s="14">
        <f t="shared" si="416"/>
        <v>-2.1009855724746843E-2</v>
      </c>
      <c r="AF1138" s="14">
        <f t="shared" si="417"/>
        <v>3.4377330184768788E-2</v>
      </c>
      <c r="AG1138" s="14">
        <f t="shared" si="418"/>
        <v>-1.7573575806510155E-2</v>
      </c>
      <c r="AH1138" s="14">
        <f t="shared" si="419"/>
        <v>-2.1455364131336519E-2</v>
      </c>
      <c r="AI1138" s="14">
        <f t="shared" si="420"/>
        <v>-9.2275218839482712E-3</v>
      </c>
      <c r="AJ1138" s="14">
        <f t="shared" si="421"/>
        <v>3.5457923920512659E-3</v>
      </c>
      <c r="AK1138" s="14">
        <f t="shared" si="422"/>
        <v>-2.1938486541379434E-2</v>
      </c>
      <c r="AL1138" s="14">
        <f t="shared" si="423"/>
        <v>1.2559513903882434E-2</v>
      </c>
      <c r="AM1138" s="14">
        <f t="shared" si="424"/>
        <v>-1.7927142197261142E-2</v>
      </c>
    </row>
    <row r="1139" spans="1:39" x14ac:dyDescent="0.25">
      <c r="A1139" s="11">
        <v>44404</v>
      </c>
      <c r="B1139" s="12">
        <v>16521</v>
      </c>
      <c r="C1139" s="12">
        <v>4401.46</v>
      </c>
      <c r="D1139" s="12">
        <v>14660.580078000001</v>
      </c>
      <c r="E1139" s="12">
        <v>618.28002900000001</v>
      </c>
      <c r="F1139" s="12">
        <v>3626.389893</v>
      </c>
      <c r="G1139" s="12">
        <v>45.509998000000003</v>
      </c>
      <c r="H1139" s="12">
        <v>243.509995</v>
      </c>
      <c r="I1139" s="12">
        <v>2735.929932</v>
      </c>
      <c r="J1139" s="12">
        <v>95.18</v>
      </c>
      <c r="K1139" s="12">
        <v>518.90997300000004</v>
      </c>
      <c r="L1139" s="12">
        <v>300.48001099999999</v>
      </c>
      <c r="M1139" s="12">
        <v>55.449604000000001</v>
      </c>
      <c r="N1139" s="12">
        <v>219.16999799999999</v>
      </c>
      <c r="O1139" s="53"/>
      <c r="P1139" s="13">
        <f t="shared" si="402"/>
        <v>3.1838266448760422E-3</v>
      </c>
      <c r="Q1139" s="13">
        <f t="shared" si="403"/>
        <v>-1.8402984464249705E-4</v>
      </c>
      <c r="R1139" s="13">
        <f t="shared" si="404"/>
        <v>6.9574327521366719E-3</v>
      </c>
      <c r="S1139" s="13">
        <f t="shared" si="405"/>
        <v>4.2698354728840648E-3</v>
      </c>
      <c r="T1139" s="13">
        <f t="shared" si="406"/>
        <v>1.0837706688919813E-3</v>
      </c>
      <c r="U1139" s="13">
        <f t="shared" si="407"/>
        <v>-1.7578115472561828E-3</v>
      </c>
      <c r="V1139" s="13">
        <f t="shared" si="408"/>
        <v>1.8480227064190391E-3</v>
      </c>
      <c r="W1139" s="13">
        <f t="shared" si="409"/>
        <v>-3.033721332889705E-3</v>
      </c>
      <c r="X1139" s="13">
        <f t="shared" si="410"/>
        <v>-1.187221054843457E-2</v>
      </c>
      <c r="Y1139" s="13">
        <f t="shared" si="411"/>
        <v>7.5160436355692362E-4</v>
      </c>
      <c r="Z1139" s="13">
        <f t="shared" si="412"/>
        <v>4.9920125968045959E-3</v>
      </c>
      <c r="AA1139" s="13">
        <f t="shared" si="413"/>
        <v>2.4796029201579195E-3</v>
      </c>
      <c r="AB1139" s="13">
        <f t="shared" si="414"/>
        <v>-1.3368586151102702E-2</v>
      </c>
      <c r="AC1139" s="55"/>
      <c r="AD1139" s="14">
        <f t="shared" si="415"/>
        <v>2.8731501944229453E-3</v>
      </c>
      <c r="AE1139" s="14">
        <f t="shared" si="416"/>
        <v>-7.9126649660313719E-5</v>
      </c>
      <c r="AF1139" s="14">
        <f t="shared" si="417"/>
        <v>-2.4042922557370771E-3</v>
      </c>
      <c r="AG1139" s="14">
        <f t="shared" si="418"/>
        <v>7.930692782944118E-4</v>
      </c>
      <c r="AH1139" s="14">
        <f t="shared" si="419"/>
        <v>-4.0944536734197536E-3</v>
      </c>
      <c r="AI1139" s="14">
        <f t="shared" si="420"/>
        <v>-1.2558065765716282E-2</v>
      </c>
      <c r="AJ1139" s="14">
        <f t="shared" si="421"/>
        <v>-3.880435178808604E-4</v>
      </c>
      <c r="AK1139" s="14">
        <f t="shared" si="422"/>
        <v>3.6531911375502347E-3</v>
      </c>
      <c r="AL1139" s="14">
        <f t="shared" si="423"/>
        <v>2.1220022953237754E-3</v>
      </c>
      <c r="AM1139" s="14">
        <f t="shared" si="424"/>
        <v>-1.4297123751082866E-2</v>
      </c>
    </row>
    <row r="1140" spans="1:39" x14ac:dyDescent="0.25">
      <c r="A1140" s="11">
        <v>44405</v>
      </c>
      <c r="B1140" s="12">
        <v>16573.599999999999</v>
      </c>
      <c r="C1140" s="12">
        <v>4400.6499999999996</v>
      </c>
      <c r="D1140" s="12">
        <v>14762.580078000001</v>
      </c>
      <c r="E1140" s="12">
        <v>620.919983</v>
      </c>
      <c r="F1140" s="12">
        <v>3630.320068</v>
      </c>
      <c r="G1140" s="12">
        <v>45.43</v>
      </c>
      <c r="H1140" s="12">
        <v>243.96000699999999</v>
      </c>
      <c r="I1140" s="12">
        <v>2727.6298830000001</v>
      </c>
      <c r="J1140" s="12">
        <v>94.050003000000004</v>
      </c>
      <c r="K1140" s="12">
        <v>519.29998799999998</v>
      </c>
      <c r="L1140" s="12">
        <v>301.98001099999999</v>
      </c>
      <c r="M1140" s="12">
        <v>55.587097</v>
      </c>
      <c r="N1140" s="12">
        <v>216.240005</v>
      </c>
      <c r="O1140" s="53"/>
      <c r="P1140" s="13">
        <f t="shared" si="402"/>
        <v>7.4516097890622301E-3</v>
      </c>
      <c r="Q1140" s="13">
        <f t="shared" si="403"/>
        <v>4.2039244202560777E-3</v>
      </c>
      <c r="R1140" s="13">
        <f t="shared" si="404"/>
        <v>1.0621238236916408E-3</v>
      </c>
      <c r="S1140" s="13">
        <f t="shared" si="405"/>
        <v>1.2562472159960425E-3</v>
      </c>
      <c r="T1140" s="13">
        <f t="shared" si="406"/>
        <v>-8.3739575107899533E-3</v>
      </c>
      <c r="U1140" s="13">
        <f t="shared" si="407"/>
        <v>-2.421307506053294E-3</v>
      </c>
      <c r="V1140" s="13">
        <f t="shared" si="408"/>
        <v>3.2786521439964744E-4</v>
      </c>
      <c r="W1140" s="13">
        <f t="shared" si="409"/>
        <v>1.165911848898693E-3</v>
      </c>
      <c r="X1140" s="13">
        <f t="shared" si="410"/>
        <v>5.6352895597460151E-3</v>
      </c>
      <c r="Y1140" s="13">
        <f t="shared" si="411"/>
        <v>-9.7246064253712072E-3</v>
      </c>
      <c r="Z1140" s="13">
        <f t="shared" si="412"/>
        <v>-6.2288884412286527E-2</v>
      </c>
      <c r="AA1140" s="13">
        <f t="shared" si="413"/>
        <v>1.6254455597852102E-2</v>
      </c>
      <c r="AB1140" s="13">
        <f t="shared" si="414"/>
        <v>-9.2495373369971823E-4</v>
      </c>
      <c r="AC1140" s="55"/>
      <c r="AD1140" s="14">
        <f t="shared" si="415"/>
        <v>-1.4043806246507727E-4</v>
      </c>
      <c r="AE1140" s="14">
        <f t="shared" si="416"/>
        <v>-9.5368548293422485E-3</v>
      </c>
      <c r="AF1140" s="14">
        <f t="shared" si="417"/>
        <v>-3.0677882145341883E-3</v>
      </c>
      <c r="AG1140" s="14">
        <f t="shared" si="418"/>
        <v>-7.2708821372497985E-4</v>
      </c>
      <c r="AH1140" s="14">
        <f t="shared" si="419"/>
        <v>1.0517950836864487E-4</v>
      </c>
      <c r="AI1140" s="14">
        <f t="shared" si="420"/>
        <v>4.9494343424643017E-3</v>
      </c>
      <c r="AJ1140" s="14">
        <f t="shared" si="421"/>
        <v>-1.0864254306808992E-2</v>
      </c>
      <c r="AK1140" s="14">
        <f t="shared" si="422"/>
        <v>-6.3627705871540888E-2</v>
      </c>
      <c r="AL1140" s="14">
        <f t="shared" si="423"/>
        <v>1.589685497301796E-2</v>
      </c>
      <c r="AM1140" s="14">
        <f t="shared" si="424"/>
        <v>-1.8534913336798828E-3</v>
      </c>
    </row>
    <row r="1141" spans="1:39" x14ac:dyDescent="0.25">
      <c r="A1141" s="11">
        <v>44406</v>
      </c>
      <c r="B1141" s="12">
        <v>16697.099999999999</v>
      </c>
      <c r="C1141" s="12">
        <v>4419.1499999999996</v>
      </c>
      <c r="D1141" s="12">
        <v>14778.259765999999</v>
      </c>
      <c r="E1141" s="12">
        <v>621.70001200000002</v>
      </c>
      <c r="F1141" s="12">
        <v>3599.919922</v>
      </c>
      <c r="G1141" s="12">
        <v>45.32</v>
      </c>
      <c r="H1141" s="12">
        <v>244.03999300000001</v>
      </c>
      <c r="I1141" s="12">
        <v>2730.8100589999999</v>
      </c>
      <c r="J1141" s="12">
        <v>94.580001999999993</v>
      </c>
      <c r="K1141" s="12">
        <v>514.25</v>
      </c>
      <c r="L1141" s="12">
        <v>283.17001299999998</v>
      </c>
      <c r="M1141" s="12">
        <v>56.490634999999997</v>
      </c>
      <c r="N1141" s="12">
        <v>216.03999300000001</v>
      </c>
      <c r="O1141" s="53"/>
      <c r="P1141" s="13">
        <f t="shared" si="402"/>
        <v>-5.6776326427941948E-3</v>
      </c>
      <c r="Q1141" s="13">
        <f t="shared" si="403"/>
        <v>-5.4060169942181657E-3</v>
      </c>
      <c r="R1141" s="13">
        <f t="shared" si="404"/>
        <v>-7.144283540265306E-3</v>
      </c>
      <c r="S1141" s="13">
        <f t="shared" si="405"/>
        <v>-1.1260575623095459E-4</v>
      </c>
      <c r="T1141" s="13">
        <f t="shared" si="406"/>
        <v>-7.5648858835921651E-2</v>
      </c>
      <c r="U1141" s="13">
        <f t="shared" si="407"/>
        <v>6.1782436010591191E-3</v>
      </c>
      <c r="V1141" s="13">
        <f t="shared" si="408"/>
        <v>-8.6461238343013003E-3</v>
      </c>
      <c r="W1141" s="13">
        <f t="shared" si="409"/>
        <v>-9.6638493450048601E-3</v>
      </c>
      <c r="X1141" s="13">
        <f t="shared" si="410"/>
        <v>-2.7490166473035371E-3</v>
      </c>
      <c r="Y1141" s="13">
        <f t="shared" si="411"/>
        <v>6.4560175012153831E-3</v>
      </c>
      <c r="Z1141" s="13">
        <f t="shared" si="412"/>
        <v>-2.6980307409880999E-2</v>
      </c>
      <c r="AA1141" s="13">
        <f t="shared" si="413"/>
        <v>1.7381642107583417E-4</v>
      </c>
      <c r="AB1141" s="13">
        <f t="shared" si="414"/>
        <v>1.5275042153883867E-3</v>
      </c>
      <c r="AC1141" s="55"/>
      <c r="AD1141" s="14">
        <f t="shared" si="415"/>
        <v>-1.5092910346920744E-3</v>
      </c>
      <c r="AE1141" s="14">
        <f t="shared" si="416"/>
        <v>-7.6811756154473942E-2</v>
      </c>
      <c r="AF1141" s="14">
        <f t="shared" si="417"/>
        <v>5.5317628925782248E-3</v>
      </c>
      <c r="AG1141" s="14">
        <f t="shared" si="418"/>
        <v>-9.7010772624259271E-3</v>
      </c>
      <c r="AH1141" s="14">
        <f t="shared" si="419"/>
        <v>-1.0724581685534909E-2</v>
      </c>
      <c r="AI1141" s="14">
        <f t="shared" si="420"/>
        <v>-3.4348718645852501E-3</v>
      </c>
      <c r="AJ1141" s="14">
        <f t="shared" si="421"/>
        <v>5.3163696197775986E-3</v>
      </c>
      <c r="AK1141" s="14">
        <f t="shared" si="422"/>
        <v>-2.831912886913536E-2</v>
      </c>
      <c r="AL1141" s="14">
        <f t="shared" si="423"/>
        <v>-1.8378420375830975E-4</v>
      </c>
      <c r="AM1141" s="14">
        <f t="shared" si="424"/>
        <v>5.9896661540822192E-4</v>
      </c>
    </row>
    <row r="1142" spans="1:39" x14ac:dyDescent="0.25">
      <c r="A1142" s="11">
        <v>44407</v>
      </c>
      <c r="B1142" s="12">
        <v>16602.3</v>
      </c>
      <c r="C1142" s="12">
        <v>4395.26</v>
      </c>
      <c r="D1142" s="12">
        <v>14672.679688</v>
      </c>
      <c r="E1142" s="12">
        <v>621.63000499999998</v>
      </c>
      <c r="F1142" s="12">
        <v>3327.5900879999999</v>
      </c>
      <c r="G1142" s="12">
        <v>45.599997999999999</v>
      </c>
      <c r="H1142" s="12">
        <v>241.929993</v>
      </c>
      <c r="I1142" s="12">
        <v>2704.419922</v>
      </c>
      <c r="J1142" s="12">
        <v>94.32</v>
      </c>
      <c r="K1142" s="12">
        <v>517.57000700000003</v>
      </c>
      <c r="L1142" s="12">
        <v>275.52999899999998</v>
      </c>
      <c r="M1142" s="12">
        <v>56.500453999999998</v>
      </c>
      <c r="N1142" s="12">
        <v>216.36999499999999</v>
      </c>
      <c r="O1142" s="53"/>
      <c r="P1142" s="13">
        <f t="shared" si="402"/>
        <v>-1.5720713395130925E-3</v>
      </c>
      <c r="Q1142" s="13">
        <f t="shared" si="403"/>
        <v>-1.854270282076742E-3</v>
      </c>
      <c r="R1142" s="13">
        <f t="shared" si="404"/>
        <v>5.7185362036227261E-4</v>
      </c>
      <c r="S1142" s="13">
        <f t="shared" si="405"/>
        <v>-4.6329890398388862E-3</v>
      </c>
      <c r="T1142" s="13">
        <f t="shared" si="406"/>
        <v>1.1689817246505196E-3</v>
      </c>
      <c r="U1142" s="13">
        <f t="shared" si="407"/>
        <v>6.1404169359831062E-3</v>
      </c>
      <c r="V1142" s="13">
        <f t="shared" si="408"/>
        <v>-4.4227339766012008E-3</v>
      </c>
      <c r="W1142" s="13">
        <f t="shared" si="409"/>
        <v>5.6833322646998585E-3</v>
      </c>
      <c r="X1142" s="13">
        <f t="shared" si="410"/>
        <v>-1.0178106446140811E-2</v>
      </c>
      <c r="Y1142" s="13">
        <f t="shared" si="411"/>
        <v>-4.6756631320794551E-3</v>
      </c>
      <c r="Z1142" s="13">
        <f t="shared" si="412"/>
        <v>-1.6477367315636648E-2</v>
      </c>
      <c r="AA1142" s="13">
        <f t="shared" si="413"/>
        <v>-4.5193265172701613E-3</v>
      </c>
      <c r="AB1142" s="13">
        <f t="shared" si="414"/>
        <v>3.2355225594016268E-4</v>
      </c>
      <c r="AC1142" s="55"/>
      <c r="AD1142" s="14">
        <f t="shared" si="415"/>
        <v>-6.0296743183000058E-3</v>
      </c>
      <c r="AE1142" s="14">
        <f t="shared" si="416"/>
        <v>6.0844060982246598E-6</v>
      </c>
      <c r="AF1142" s="14">
        <f t="shared" si="417"/>
        <v>5.493936227502212E-3</v>
      </c>
      <c r="AG1142" s="14">
        <f t="shared" si="418"/>
        <v>-5.4776874047258277E-3</v>
      </c>
      <c r="AH1142" s="14">
        <f t="shared" si="419"/>
        <v>4.6225999241698099E-3</v>
      </c>
      <c r="AI1142" s="14">
        <f t="shared" si="420"/>
        <v>-1.0863961663422524E-2</v>
      </c>
      <c r="AJ1142" s="14">
        <f t="shared" si="421"/>
        <v>-5.8153110135172395E-3</v>
      </c>
      <c r="AK1142" s="14">
        <f t="shared" si="422"/>
        <v>-1.7816188774891009E-2</v>
      </c>
      <c r="AL1142" s="14">
        <f t="shared" si="423"/>
        <v>-4.8769271421043054E-3</v>
      </c>
      <c r="AM1142" s="14">
        <f t="shared" si="424"/>
        <v>-6.0498534404000205E-4</v>
      </c>
    </row>
    <row r="1143" spans="1:39" x14ac:dyDescent="0.25">
      <c r="A1143" s="11">
        <v>44410</v>
      </c>
      <c r="B1143" s="12">
        <v>16576.2</v>
      </c>
      <c r="C1143" s="12">
        <v>4387.1099999999997</v>
      </c>
      <c r="D1143" s="12">
        <v>14681.070313</v>
      </c>
      <c r="E1143" s="12">
        <v>618.75</v>
      </c>
      <c r="F1143" s="12">
        <v>3331.4799800000001</v>
      </c>
      <c r="G1143" s="12">
        <v>45.880001</v>
      </c>
      <c r="H1143" s="12">
        <v>240.86000100000001</v>
      </c>
      <c r="I1143" s="12">
        <v>2719.790039</v>
      </c>
      <c r="J1143" s="12">
        <v>93.360000999999997</v>
      </c>
      <c r="K1143" s="12">
        <v>515.15002400000003</v>
      </c>
      <c r="L1143" s="12">
        <v>270.98998999999998</v>
      </c>
      <c r="M1143" s="12">
        <v>56.245109999999997</v>
      </c>
      <c r="N1143" s="12">
        <v>216.44000199999999</v>
      </c>
      <c r="O1143" s="53"/>
      <c r="P1143" s="13">
        <f t="shared" si="402"/>
        <v>8.2829599063718451E-3</v>
      </c>
      <c r="Q1143" s="13">
        <f t="shared" si="403"/>
        <v>8.2149752342657312E-3</v>
      </c>
      <c r="R1143" s="13">
        <f t="shared" si="404"/>
        <v>5.4641606020349176E-3</v>
      </c>
      <c r="S1143" s="13">
        <f t="shared" si="405"/>
        <v>4.0889357575757401E-3</v>
      </c>
      <c r="T1143" s="13">
        <f t="shared" si="406"/>
        <v>1.0433804257770074E-2</v>
      </c>
      <c r="U1143" s="13">
        <f t="shared" si="407"/>
        <v>-7.4106362813723958E-3</v>
      </c>
      <c r="V1143" s="13">
        <f t="shared" si="408"/>
        <v>1.1209997462384713E-3</v>
      </c>
      <c r="W1143" s="13">
        <f t="shared" si="409"/>
        <v>2.1362160007527553E-3</v>
      </c>
      <c r="X1143" s="13">
        <f t="shared" si="410"/>
        <v>-3.4275920798243487E-3</v>
      </c>
      <c r="Y1143" s="13">
        <f t="shared" si="411"/>
        <v>-8.4053514476786217E-3</v>
      </c>
      <c r="Z1143" s="13">
        <f t="shared" si="412"/>
        <v>9.2623716470119355E-3</v>
      </c>
      <c r="AA1143" s="13">
        <f t="shared" si="413"/>
        <v>9.7782722800259236E-3</v>
      </c>
      <c r="AB1143" s="13">
        <f t="shared" si="414"/>
        <v>-3.0955368407360462E-3</v>
      </c>
      <c r="AC1143" s="55"/>
      <c r="AD1143" s="14">
        <f t="shared" si="415"/>
        <v>2.6922504791146206E-3</v>
      </c>
      <c r="AE1143" s="14">
        <f t="shared" si="416"/>
        <v>9.2709069392177788E-3</v>
      </c>
      <c r="AF1143" s="14">
        <f t="shared" si="417"/>
        <v>-8.0571169898532909E-3</v>
      </c>
      <c r="AG1143" s="14">
        <f t="shared" si="418"/>
        <v>6.6046318113844021E-5</v>
      </c>
      <c r="AH1143" s="14">
        <f t="shared" si="419"/>
        <v>1.0754836602227071E-3</v>
      </c>
      <c r="AI1143" s="14">
        <f t="shared" si="420"/>
        <v>-4.1134472971060621E-3</v>
      </c>
      <c r="AJ1143" s="14">
        <f t="shared" si="421"/>
        <v>-9.5449993291164062E-3</v>
      </c>
      <c r="AK1143" s="14">
        <f t="shared" si="422"/>
        <v>7.9235501877575748E-3</v>
      </c>
      <c r="AL1143" s="14">
        <f t="shared" si="423"/>
        <v>9.4206716551917796E-3</v>
      </c>
      <c r="AM1143" s="14">
        <f t="shared" si="424"/>
        <v>-4.0240744407162108E-3</v>
      </c>
    </row>
    <row r="1144" spans="1:39" x14ac:dyDescent="0.25">
      <c r="A1144" s="11">
        <v>44411</v>
      </c>
      <c r="B1144" s="12">
        <v>16713.5</v>
      </c>
      <c r="C1144" s="12">
        <v>4423.1499999999996</v>
      </c>
      <c r="D1144" s="12">
        <v>14761.290039</v>
      </c>
      <c r="E1144" s="12">
        <v>621.28002900000001</v>
      </c>
      <c r="F1144" s="12">
        <v>3366.23999</v>
      </c>
      <c r="G1144" s="12">
        <v>45.540000999999997</v>
      </c>
      <c r="H1144" s="12">
        <v>241.13000500000001</v>
      </c>
      <c r="I1144" s="12">
        <v>2725.6000979999999</v>
      </c>
      <c r="J1144" s="12">
        <v>93.040001000000004</v>
      </c>
      <c r="K1144" s="12">
        <v>510.82000699999998</v>
      </c>
      <c r="L1144" s="12">
        <v>273.5</v>
      </c>
      <c r="M1144" s="12">
        <v>56.795090000000002</v>
      </c>
      <c r="N1144" s="12">
        <v>215.770004</v>
      </c>
      <c r="O1144" s="53"/>
      <c r="P1144" s="13">
        <f t="shared" si="402"/>
        <v>-7.1199928201752805E-3</v>
      </c>
      <c r="Q1144" s="13">
        <f t="shared" si="403"/>
        <v>-4.6279235386543771E-3</v>
      </c>
      <c r="R1144" s="13">
        <f t="shared" si="404"/>
        <v>1.303424968222E-3</v>
      </c>
      <c r="S1144" s="13">
        <f t="shared" si="405"/>
        <v>7.0820946990393097E-3</v>
      </c>
      <c r="T1144" s="13">
        <f t="shared" si="406"/>
        <v>-3.4222215392314403E-3</v>
      </c>
      <c r="U1144" s="13">
        <f t="shared" si="407"/>
        <v>-2.8107223800895254E-2</v>
      </c>
      <c r="V1144" s="13">
        <f t="shared" si="408"/>
        <v>1.2607277970238417E-2</v>
      </c>
      <c r="W1144" s="13">
        <f t="shared" si="409"/>
        <v>-1.8454761590633861E-3</v>
      </c>
      <c r="X1144" s="13">
        <f t="shared" si="410"/>
        <v>-1.1070496441632716E-2</v>
      </c>
      <c r="Y1144" s="13">
        <f t="shared" si="411"/>
        <v>1.278330705633457E-2</v>
      </c>
      <c r="Z1144" s="13">
        <f t="shared" si="412"/>
        <v>7.3126142595978383E-3</v>
      </c>
      <c r="AA1144" s="13">
        <f t="shared" si="413"/>
        <v>-7.6085626415945962E-3</v>
      </c>
      <c r="AB1144" s="13">
        <f t="shared" si="414"/>
        <v>-8.7593222642753377E-3</v>
      </c>
      <c r="AC1144" s="55"/>
      <c r="AD1144" s="14">
        <f t="shared" si="415"/>
        <v>5.6854094205781901E-3</v>
      </c>
      <c r="AE1144" s="14">
        <f t="shared" si="416"/>
        <v>-4.5851188577837355E-3</v>
      </c>
      <c r="AF1144" s="14">
        <f t="shared" si="417"/>
        <v>-2.8753704509376147E-2</v>
      </c>
      <c r="AG1144" s="14">
        <f t="shared" si="418"/>
        <v>1.1552324542113791E-2</v>
      </c>
      <c r="AH1144" s="14">
        <f t="shared" si="419"/>
        <v>-2.9062084995934343E-3</v>
      </c>
      <c r="AI1144" s="14">
        <f t="shared" si="420"/>
        <v>-1.1756351658914428E-2</v>
      </c>
      <c r="AJ1144" s="14">
        <f t="shared" si="421"/>
        <v>1.1643659174896785E-2</v>
      </c>
      <c r="AK1144" s="14">
        <f t="shared" si="422"/>
        <v>5.9737928003434776E-3</v>
      </c>
      <c r="AL1144" s="14">
        <f t="shared" si="423"/>
        <v>-7.9661632664287402E-3</v>
      </c>
      <c r="AM1144" s="14">
        <f t="shared" si="424"/>
        <v>-9.6878598642555023E-3</v>
      </c>
    </row>
    <row r="1145" spans="1:39" x14ac:dyDescent="0.25">
      <c r="A1145" s="11">
        <v>44412</v>
      </c>
      <c r="B1145" s="12">
        <v>16594.5</v>
      </c>
      <c r="C1145" s="12">
        <v>4402.68</v>
      </c>
      <c r="D1145" s="12">
        <v>14780.530273</v>
      </c>
      <c r="E1145" s="12">
        <v>625.67999299999997</v>
      </c>
      <c r="F1145" s="12">
        <v>3354.719971</v>
      </c>
      <c r="G1145" s="12">
        <v>44.259998000000003</v>
      </c>
      <c r="H1145" s="12">
        <v>244.16999799999999</v>
      </c>
      <c r="I1145" s="12">
        <v>2720.570068</v>
      </c>
      <c r="J1145" s="12">
        <v>92.010002</v>
      </c>
      <c r="K1145" s="12">
        <v>517.34997599999997</v>
      </c>
      <c r="L1145" s="12">
        <v>275.5</v>
      </c>
      <c r="M1145" s="12">
        <v>56.362960999999999</v>
      </c>
      <c r="N1145" s="12">
        <v>213.88000500000001</v>
      </c>
      <c r="O1145" s="53"/>
      <c r="P1145" s="13">
        <f t="shared" si="402"/>
        <v>6.0863539124409449E-3</v>
      </c>
      <c r="Q1145" s="13">
        <f t="shared" si="403"/>
        <v>6.0008903667765345E-3</v>
      </c>
      <c r="R1145" s="13">
        <f t="shared" si="404"/>
        <v>7.7527559487715614E-3</v>
      </c>
      <c r="S1145" s="13">
        <f t="shared" si="405"/>
        <v>1.0228909461070135E-2</v>
      </c>
      <c r="T1145" s="13">
        <f t="shared" si="406"/>
        <v>6.3403262221197743E-3</v>
      </c>
      <c r="U1145" s="13">
        <f t="shared" si="407"/>
        <v>8.8116587804634161E-3</v>
      </c>
      <c r="V1145" s="13">
        <f t="shared" si="408"/>
        <v>2.6170291404925328E-2</v>
      </c>
      <c r="W1145" s="13">
        <f t="shared" si="409"/>
        <v>6.7007945189228035E-3</v>
      </c>
      <c r="X1145" s="13">
        <f t="shared" si="410"/>
        <v>-6.5215736002266489E-4</v>
      </c>
      <c r="Y1145" s="13">
        <f t="shared" si="411"/>
        <v>1.4574348796335901E-2</v>
      </c>
      <c r="Z1145" s="13">
        <f t="shared" si="412"/>
        <v>1.8765927404718719E-2</v>
      </c>
      <c r="AA1145" s="13">
        <f t="shared" si="413"/>
        <v>5.5021239923858101E-3</v>
      </c>
      <c r="AB1145" s="13">
        <f t="shared" si="414"/>
        <v>4.6287169293828256E-3</v>
      </c>
      <c r="AC1145" s="55"/>
      <c r="AD1145" s="14">
        <f t="shared" si="415"/>
        <v>8.8322241826090143E-3</v>
      </c>
      <c r="AE1145" s="14">
        <f t="shared" si="416"/>
        <v>5.1774289035674791E-3</v>
      </c>
      <c r="AF1145" s="14">
        <f t="shared" si="417"/>
        <v>8.165178071982521E-3</v>
      </c>
      <c r="AG1145" s="14">
        <f t="shared" si="418"/>
        <v>2.5115337976800701E-2</v>
      </c>
      <c r="AH1145" s="14">
        <f t="shared" si="419"/>
        <v>5.6400621783927549E-3</v>
      </c>
      <c r="AI1145" s="14">
        <f t="shared" si="420"/>
        <v>-1.3380125773043779E-3</v>
      </c>
      <c r="AJ1145" s="14">
        <f t="shared" si="421"/>
        <v>1.3434700914898116E-2</v>
      </c>
      <c r="AK1145" s="14">
        <f t="shared" si="422"/>
        <v>1.7427105945464358E-2</v>
      </c>
      <c r="AL1145" s="14">
        <f t="shared" si="423"/>
        <v>5.144523367551666E-3</v>
      </c>
      <c r="AM1145" s="14">
        <f t="shared" si="424"/>
        <v>3.700179329402661E-3</v>
      </c>
    </row>
    <row r="1146" spans="1:39" x14ac:dyDescent="0.25">
      <c r="A1146" s="11">
        <v>44413</v>
      </c>
      <c r="B1146" s="12">
        <v>16695.5</v>
      </c>
      <c r="C1146" s="12">
        <v>4429.1000000000004</v>
      </c>
      <c r="D1146" s="12">
        <v>14895.120117</v>
      </c>
      <c r="E1146" s="12">
        <v>632.080017</v>
      </c>
      <c r="F1146" s="12">
        <v>3375.98999</v>
      </c>
      <c r="G1146" s="12">
        <v>44.650002000000001</v>
      </c>
      <c r="H1146" s="12">
        <v>250.55999800000001</v>
      </c>
      <c r="I1146" s="12">
        <v>2738.8000489999999</v>
      </c>
      <c r="J1146" s="12">
        <v>91.949996999999996</v>
      </c>
      <c r="K1146" s="12">
        <v>524.89001499999995</v>
      </c>
      <c r="L1146" s="12">
        <v>280.67001299999998</v>
      </c>
      <c r="M1146" s="12">
        <v>56.673076999999999</v>
      </c>
      <c r="N1146" s="12">
        <v>214.86999499999999</v>
      </c>
      <c r="O1146" s="53"/>
      <c r="P1146" s="13">
        <f t="shared" si="402"/>
        <v>3.1505495492796243E-3</v>
      </c>
      <c r="Q1146" s="13">
        <f t="shared" si="403"/>
        <v>1.6752839177258672E-3</v>
      </c>
      <c r="R1146" s="13">
        <f t="shared" si="404"/>
        <v>-3.9852213700681816E-3</v>
      </c>
      <c r="S1146" s="13">
        <f t="shared" si="405"/>
        <v>-1.1074737077156893E-3</v>
      </c>
      <c r="T1146" s="13">
        <f t="shared" si="406"/>
        <v>-9.1973166662143724E-3</v>
      </c>
      <c r="U1146" s="13">
        <f t="shared" si="407"/>
        <v>1.1197983820918633E-3</v>
      </c>
      <c r="V1146" s="13">
        <f t="shared" si="408"/>
        <v>1.1972381960201339E-4</v>
      </c>
      <c r="W1146" s="13">
        <f t="shared" si="409"/>
        <v>7.0100845832143932E-4</v>
      </c>
      <c r="X1146" s="13">
        <f t="shared" si="410"/>
        <v>5.4594933809513968E-2</v>
      </c>
      <c r="Y1146" s="13">
        <f t="shared" si="411"/>
        <v>-8.2684502962014905E-3</v>
      </c>
      <c r="Z1146" s="13">
        <f t="shared" si="412"/>
        <v>-4.0260945154835248E-3</v>
      </c>
      <c r="AA1146" s="13">
        <f t="shared" si="413"/>
        <v>-7.1678479712686816E-3</v>
      </c>
      <c r="AB1146" s="13">
        <f t="shared" si="414"/>
        <v>-4.4677759684408347E-3</v>
      </c>
      <c r="AC1146" s="55"/>
      <c r="AD1146" s="14">
        <f t="shared" si="415"/>
        <v>-2.5041589861768089E-3</v>
      </c>
      <c r="AE1146" s="14">
        <f t="shared" si="416"/>
        <v>-1.0360213984766668E-2</v>
      </c>
      <c r="AF1146" s="14">
        <f t="shared" si="417"/>
        <v>4.7331767361096888E-4</v>
      </c>
      <c r="AG1146" s="14">
        <f t="shared" si="418"/>
        <v>-9.352296085226139E-4</v>
      </c>
      <c r="AH1146" s="14">
        <f t="shared" si="419"/>
        <v>-3.5972388220860884E-4</v>
      </c>
      <c r="AI1146" s="14">
        <f t="shared" si="420"/>
        <v>5.3909078592232255E-2</v>
      </c>
      <c r="AJ1146" s="14">
        <f t="shared" si="421"/>
        <v>-9.408098177639275E-3</v>
      </c>
      <c r="AK1146" s="14">
        <f t="shared" si="422"/>
        <v>-5.3649159747378855E-3</v>
      </c>
      <c r="AL1146" s="14">
        <f t="shared" si="423"/>
        <v>-7.5254485961028256E-3</v>
      </c>
      <c r="AM1146" s="14">
        <f t="shared" si="424"/>
        <v>-5.3963135684209993E-3</v>
      </c>
    </row>
    <row r="1147" spans="1:39" x14ac:dyDescent="0.25">
      <c r="A1147" s="11">
        <v>44414</v>
      </c>
      <c r="B1147" s="12">
        <v>16748.099999999999</v>
      </c>
      <c r="C1147" s="12">
        <v>4436.5200000000004</v>
      </c>
      <c r="D1147" s="12">
        <v>14835.759765999999</v>
      </c>
      <c r="E1147" s="12">
        <v>631.38000499999998</v>
      </c>
      <c r="F1147" s="12">
        <v>3344.9399410000001</v>
      </c>
      <c r="G1147" s="12">
        <v>44.700001</v>
      </c>
      <c r="H1147" s="12">
        <v>250.58999600000001</v>
      </c>
      <c r="I1147" s="12">
        <v>2740.719971</v>
      </c>
      <c r="J1147" s="12">
        <v>96.970000999999996</v>
      </c>
      <c r="K1147" s="12">
        <v>520.54998799999998</v>
      </c>
      <c r="L1147" s="12">
        <v>279.540009</v>
      </c>
      <c r="M1147" s="12">
        <v>56.266852999999998</v>
      </c>
      <c r="N1147" s="12">
        <v>213.91000399999999</v>
      </c>
      <c r="O1147" s="53"/>
      <c r="P1147" s="13">
        <f t="shared" si="402"/>
        <v>-1.265815226801692E-3</v>
      </c>
      <c r="Q1147" s="13">
        <f t="shared" si="403"/>
        <v>-9.3992588785807296E-4</v>
      </c>
      <c r="R1147" s="13">
        <f t="shared" si="404"/>
        <v>1.6460176212860222E-3</v>
      </c>
      <c r="S1147" s="13">
        <f t="shared" si="405"/>
        <v>-3.4211314626600986E-3</v>
      </c>
      <c r="T1147" s="13">
        <f t="shared" si="406"/>
        <v>-9.1775160515505938E-4</v>
      </c>
      <c r="U1147" s="13">
        <f t="shared" si="407"/>
        <v>-1.9910514095961673E-2</v>
      </c>
      <c r="V1147" s="13">
        <f t="shared" si="408"/>
        <v>-5.0679956114449976E-3</v>
      </c>
      <c r="W1147" s="13">
        <f t="shared" si="409"/>
        <v>7.0492674203963546E-3</v>
      </c>
      <c r="X1147" s="13">
        <f t="shared" si="410"/>
        <v>1.546870150078683E-2</v>
      </c>
      <c r="Y1147" s="13">
        <f t="shared" si="411"/>
        <v>-1.1142388115855661E-3</v>
      </c>
      <c r="Z1147" s="13">
        <f t="shared" si="412"/>
        <v>-4.9725082465744697E-3</v>
      </c>
      <c r="AA1147" s="13">
        <f t="shared" si="413"/>
        <v>8.2760626402902382E-3</v>
      </c>
      <c r="AB1147" s="13">
        <f t="shared" si="414"/>
        <v>2.2439109486436237E-3</v>
      </c>
      <c r="AC1147" s="55"/>
      <c r="AD1147" s="14">
        <f t="shared" si="415"/>
        <v>-4.8178167411212182E-3</v>
      </c>
      <c r="AE1147" s="14">
        <f t="shared" si="416"/>
        <v>-2.0806489237073546E-3</v>
      </c>
      <c r="AF1147" s="14">
        <f t="shared" si="417"/>
        <v>-2.0556994804442567E-2</v>
      </c>
      <c r="AG1147" s="14">
        <f t="shared" si="418"/>
        <v>-6.1229490395696244E-3</v>
      </c>
      <c r="AH1147" s="14">
        <f t="shared" si="419"/>
        <v>5.988535079866306E-3</v>
      </c>
      <c r="AI1147" s="14">
        <f t="shared" si="420"/>
        <v>1.4782846283505117E-2</v>
      </c>
      <c r="AJ1147" s="14">
        <f t="shared" si="421"/>
        <v>-2.2538866930233502E-3</v>
      </c>
      <c r="AK1147" s="14">
        <f t="shared" si="422"/>
        <v>-6.3113297058288303E-3</v>
      </c>
      <c r="AL1147" s="14">
        <f t="shared" si="423"/>
        <v>7.9184620154560941E-3</v>
      </c>
      <c r="AM1147" s="14">
        <f t="shared" si="424"/>
        <v>1.3153733486634591E-3</v>
      </c>
    </row>
    <row r="1148" spans="1:39" x14ac:dyDescent="0.25">
      <c r="A1148" s="11">
        <v>44417</v>
      </c>
      <c r="B1148" s="12">
        <v>16726.900000000001</v>
      </c>
      <c r="C1148" s="12">
        <v>4432.3500000000004</v>
      </c>
      <c r="D1148" s="12">
        <v>14860.179688</v>
      </c>
      <c r="E1148" s="12">
        <v>629.21997099999999</v>
      </c>
      <c r="F1148" s="12">
        <v>3341.8701169999999</v>
      </c>
      <c r="G1148" s="12">
        <v>43.810001</v>
      </c>
      <c r="H1148" s="12">
        <v>249.320007</v>
      </c>
      <c r="I1148" s="12">
        <v>2760.040039</v>
      </c>
      <c r="J1148" s="12">
        <v>98.470000999999996</v>
      </c>
      <c r="K1148" s="12">
        <v>519.96997099999999</v>
      </c>
      <c r="L1148" s="12">
        <v>278.14999399999999</v>
      </c>
      <c r="M1148" s="12">
        <v>56.732520999999998</v>
      </c>
      <c r="N1148" s="12">
        <v>214.38999899999999</v>
      </c>
      <c r="O1148" s="53"/>
      <c r="P1148" s="13">
        <f t="shared" si="402"/>
        <v>3.9397617012117969E-3</v>
      </c>
      <c r="Q1148" s="13">
        <f t="shared" si="403"/>
        <v>9.9270138865370505E-4</v>
      </c>
      <c r="R1148" s="13">
        <f t="shared" si="404"/>
        <v>-4.8512094411762297E-3</v>
      </c>
      <c r="S1148" s="13">
        <f t="shared" si="405"/>
        <v>-1.1887704371671859E-2</v>
      </c>
      <c r="T1148" s="13">
        <f t="shared" si="406"/>
        <v>-6.3408164465177386E-3</v>
      </c>
      <c r="U1148" s="13">
        <f t="shared" si="407"/>
        <v>-2.6477949635289821E-2</v>
      </c>
      <c r="V1148" s="13">
        <f t="shared" si="408"/>
        <v>-2.378472578817159E-2</v>
      </c>
      <c r="W1148" s="13">
        <f t="shared" si="409"/>
        <v>6.8473390722423311E-4</v>
      </c>
      <c r="X1148" s="13">
        <f t="shared" si="410"/>
        <v>3.2497206941228818E-3</v>
      </c>
      <c r="Y1148" s="13">
        <f t="shared" si="411"/>
        <v>-7.942658673264047E-3</v>
      </c>
      <c r="Z1148" s="13">
        <f t="shared" si="412"/>
        <v>-1.3589786379790358E-2</v>
      </c>
      <c r="AA1148" s="13">
        <f t="shared" si="413"/>
        <v>-2.9688439193457095E-3</v>
      </c>
      <c r="AB1148" s="13">
        <f t="shared" si="414"/>
        <v>-1.1334446622204619E-2</v>
      </c>
      <c r="AC1148" s="55"/>
      <c r="AD1148" s="14">
        <f t="shared" si="415"/>
        <v>-1.3284389650132979E-2</v>
      </c>
      <c r="AE1148" s="14">
        <f t="shared" si="416"/>
        <v>-7.5037137650700338E-3</v>
      </c>
      <c r="AF1148" s="14">
        <f t="shared" si="417"/>
        <v>-2.7124430343770715E-2</v>
      </c>
      <c r="AG1148" s="14">
        <f t="shared" si="418"/>
        <v>-2.4839679216296217E-2</v>
      </c>
      <c r="AH1148" s="14">
        <f t="shared" si="419"/>
        <v>-3.7599843330581506E-4</v>
      </c>
      <c r="AI1148" s="14">
        <f t="shared" si="420"/>
        <v>2.5638654768411688E-3</v>
      </c>
      <c r="AJ1148" s="14">
        <f t="shared" si="421"/>
        <v>-9.0823065547018314E-3</v>
      </c>
      <c r="AK1148" s="14">
        <f t="shared" si="422"/>
        <v>-1.4928607839044719E-2</v>
      </c>
      <c r="AL1148" s="14">
        <f t="shared" si="423"/>
        <v>-3.3264445441798535E-3</v>
      </c>
      <c r="AM1148" s="14">
        <f t="shared" si="424"/>
        <v>-1.2262984222184784E-2</v>
      </c>
    </row>
    <row r="1149" spans="1:39" x14ac:dyDescent="0.25">
      <c r="A1149" s="11">
        <v>44418</v>
      </c>
      <c r="B1149" s="12">
        <v>16792.8</v>
      </c>
      <c r="C1149" s="12">
        <v>4436.75</v>
      </c>
      <c r="D1149" s="12">
        <v>14788.089844</v>
      </c>
      <c r="E1149" s="12">
        <v>621.73999000000003</v>
      </c>
      <c r="F1149" s="12">
        <v>3320.679932</v>
      </c>
      <c r="G1149" s="12">
        <v>42.650002000000001</v>
      </c>
      <c r="H1149" s="12">
        <v>243.38999899999999</v>
      </c>
      <c r="I1149" s="12">
        <v>2761.929932</v>
      </c>
      <c r="J1149" s="12">
        <v>98.790001000000004</v>
      </c>
      <c r="K1149" s="12">
        <v>515.84002699999996</v>
      </c>
      <c r="L1149" s="12">
        <v>274.36999500000002</v>
      </c>
      <c r="M1149" s="12">
        <v>56.564090999999998</v>
      </c>
      <c r="N1149" s="12">
        <v>211.96000699999999</v>
      </c>
      <c r="O1149" s="53"/>
      <c r="P1149" s="13">
        <f t="shared" si="402"/>
        <v>4.918774712972418E-3</v>
      </c>
      <c r="Q1149" s="13">
        <f t="shared" si="403"/>
        <v>2.4680227644109376E-3</v>
      </c>
      <c r="R1149" s="13">
        <f t="shared" si="404"/>
        <v>-1.551937825784222E-3</v>
      </c>
      <c r="S1149" s="13">
        <f t="shared" si="405"/>
        <v>6.9000531878284921E-3</v>
      </c>
      <c r="T1149" s="13">
        <f t="shared" si="406"/>
        <v>-8.6036069675624605E-3</v>
      </c>
      <c r="U1149" s="13">
        <f t="shared" si="407"/>
        <v>2.2977701149931917E-2</v>
      </c>
      <c r="V1149" s="13">
        <f t="shared" si="408"/>
        <v>-4.5605818010623356E-3</v>
      </c>
      <c r="W1149" s="13">
        <f t="shared" si="409"/>
        <v>-2.9471757794035103E-3</v>
      </c>
      <c r="X1149" s="13">
        <f t="shared" si="410"/>
        <v>-7.0857373510913035E-4</v>
      </c>
      <c r="Y1149" s="13">
        <f t="shared" si="411"/>
        <v>-6.6687399580178663E-3</v>
      </c>
      <c r="Z1149" s="13">
        <f t="shared" si="412"/>
        <v>7.4352481582398156E-3</v>
      </c>
      <c r="AA1149" s="13">
        <f t="shared" si="413"/>
        <v>4.3790326269010915E-3</v>
      </c>
      <c r="AB1149" s="13">
        <f t="shared" si="414"/>
        <v>-1.0379410866880878E-3</v>
      </c>
      <c r="AC1149" s="55"/>
      <c r="AD1149" s="14">
        <f t="shared" si="415"/>
        <v>5.5033679093673725E-3</v>
      </c>
      <c r="AE1149" s="14">
        <f t="shared" si="416"/>
        <v>-9.7665042861147557E-3</v>
      </c>
      <c r="AF1149" s="14">
        <f t="shared" si="417"/>
        <v>2.2331220441451024E-2</v>
      </c>
      <c r="AG1149" s="14">
        <f t="shared" si="418"/>
        <v>-5.6155352291869624E-3</v>
      </c>
      <c r="AH1149" s="14">
        <f t="shared" si="419"/>
        <v>-4.0079081199335589E-3</v>
      </c>
      <c r="AI1149" s="14">
        <f t="shared" si="420"/>
        <v>-1.3944289523908433E-3</v>
      </c>
      <c r="AJ1149" s="14">
        <f t="shared" si="421"/>
        <v>-7.8083878394556508E-3</v>
      </c>
      <c r="AK1149" s="14">
        <f t="shared" si="422"/>
        <v>6.0964266989854549E-3</v>
      </c>
      <c r="AL1149" s="14">
        <f t="shared" si="423"/>
        <v>4.0214320020669474E-3</v>
      </c>
      <c r="AM1149" s="14">
        <f t="shared" si="424"/>
        <v>-1.9664786866682524E-3</v>
      </c>
    </row>
    <row r="1150" spans="1:39" x14ac:dyDescent="0.25">
      <c r="A1150" s="11">
        <v>44419</v>
      </c>
      <c r="B1150" s="12">
        <v>16875.400000000001</v>
      </c>
      <c r="C1150" s="12">
        <v>4447.7</v>
      </c>
      <c r="D1150" s="12">
        <v>14765.139648</v>
      </c>
      <c r="E1150" s="12">
        <v>626.03002900000001</v>
      </c>
      <c r="F1150" s="12">
        <v>3292.110107</v>
      </c>
      <c r="G1150" s="12">
        <v>43.630001</v>
      </c>
      <c r="H1150" s="12">
        <v>242.279999</v>
      </c>
      <c r="I1150" s="12">
        <v>2753.790039</v>
      </c>
      <c r="J1150" s="12">
        <v>98.720000999999996</v>
      </c>
      <c r="K1150" s="12">
        <v>512.40002400000003</v>
      </c>
      <c r="L1150" s="12">
        <v>276.41000400000001</v>
      </c>
      <c r="M1150" s="12">
        <v>56.811787000000002</v>
      </c>
      <c r="N1150" s="12">
        <v>211.740005</v>
      </c>
      <c r="O1150" s="53"/>
      <c r="P1150" s="13">
        <f t="shared" si="402"/>
        <v>-2.5480877490324794E-4</v>
      </c>
      <c r="Q1150" s="13">
        <f t="shared" si="403"/>
        <v>2.9543359489174748E-3</v>
      </c>
      <c r="R1150" s="13">
        <f t="shared" si="404"/>
        <v>3.4622170340883329E-3</v>
      </c>
      <c r="S1150" s="13">
        <f t="shared" si="405"/>
        <v>1.3290012642508398E-2</v>
      </c>
      <c r="T1150" s="13">
        <f t="shared" si="406"/>
        <v>3.4597545737555802E-3</v>
      </c>
      <c r="U1150" s="13">
        <f t="shared" si="407"/>
        <v>1.0084780882769095E-2</v>
      </c>
      <c r="V1150" s="13">
        <f t="shared" si="408"/>
        <v>2.5218755263409109E-2</v>
      </c>
      <c r="W1150" s="13">
        <f t="shared" si="409"/>
        <v>5.0839024768511987E-3</v>
      </c>
      <c r="X1150" s="13">
        <f t="shared" si="410"/>
        <v>-1.114260523558952E-2</v>
      </c>
      <c r="Y1150" s="13">
        <f t="shared" si="411"/>
        <v>-3.2787332578266826E-3</v>
      </c>
      <c r="Z1150" s="13">
        <f t="shared" si="412"/>
        <v>-6.5844505396411845E-3</v>
      </c>
      <c r="AA1150" s="13">
        <f t="shared" si="413"/>
        <v>-5.4063604793843645E-3</v>
      </c>
      <c r="AB1150" s="13">
        <f t="shared" si="414"/>
        <v>-6.8008027108528157E-3</v>
      </c>
      <c r="AC1150" s="55"/>
      <c r="AD1150" s="14">
        <f t="shared" si="415"/>
        <v>1.1893327364047277E-2</v>
      </c>
      <c r="AE1150" s="14">
        <f t="shared" si="416"/>
        <v>2.296857255203285E-3</v>
      </c>
      <c r="AF1150" s="14">
        <f t="shared" si="417"/>
        <v>9.4383001742882004E-3</v>
      </c>
      <c r="AG1150" s="14">
        <f t="shared" si="418"/>
        <v>2.4163801835284483E-2</v>
      </c>
      <c r="AH1150" s="14">
        <f t="shared" si="419"/>
        <v>4.0231701363211501E-3</v>
      </c>
      <c r="AI1150" s="14">
        <f t="shared" si="420"/>
        <v>-1.1828460452871233E-2</v>
      </c>
      <c r="AJ1150" s="14">
        <f t="shared" si="421"/>
        <v>-4.418381139264467E-3</v>
      </c>
      <c r="AK1150" s="14">
        <f t="shared" si="422"/>
        <v>-7.9232719988955452E-3</v>
      </c>
      <c r="AL1150" s="14">
        <f t="shared" si="423"/>
        <v>-5.7639611042185086E-3</v>
      </c>
      <c r="AM1150" s="14">
        <f t="shared" si="424"/>
        <v>-7.7293403108329804E-3</v>
      </c>
    </row>
    <row r="1151" spans="1:39" x14ac:dyDescent="0.25">
      <c r="A1151" s="11">
        <v>44420</v>
      </c>
      <c r="B1151" s="12">
        <v>16871.099999999999</v>
      </c>
      <c r="C1151" s="12">
        <v>4460.84</v>
      </c>
      <c r="D1151" s="12">
        <v>14816.259765999999</v>
      </c>
      <c r="E1151" s="12">
        <v>634.34997599999997</v>
      </c>
      <c r="F1151" s="12">
        <v>3303.5</v>
      </c>
      <c r="G1151" s="12">
        <v>44.07</v>
      </c>
      <c r="H1151" s="12">
        <v>248.38999899999999</v>
      </c>
      <c r="I1151" s="12">
        <v>2767.790039</v>
      </c>
      <c r="J1151" s="12">
        <v>97.620002999999997</v>
      </c>
      <c r="K1151" s="12">
        <v>510.72000100000002</v>
      </c>
      <c r="L1151" s="12">
        <v>274.58999599999999</v>
      </c>
      <c r="M1151" s="12">
        <v>56.504641999999997</v>
      </c>
      <c r="N1151" s="12">
        <v>210.300003</v>
      </c>
      <c r="O1151" s="53"/>
      <c r="P1151" s="13">
        <f t="shared" si="402"/>
        <v>-1.7781887369527904E-4</v>
      </c>
      <c r="Q1151" s="13">
        <f t="shared" si="403"/>
        <v>1.6050788640704639E-3</v>
      </c>
      <c r="R1151" s="13">
        <f t="shared" si="404"/>
        <v>4.4819847281818426E-4</v>
      </c>
      <c r="S1151" s="13">
        <f t="shared" si="405"/>
        <v>4.6662285993370745E-3</v>
      </c>
      <c r="T1151" s="13">
        <f t="shared" si="406"/>
        <v>-2.8848279097926088E-3</v>
      </c>
      <c r="U1151" s="13">
        <f t="shared" si="407"/>
        <v>5.899750397095449E-3</v>
      </c>
      <c r="V1151" s="13">
        <f t="shared" si="408"/>
        <v>1.2762184519353514E-2</v>
      </c>
      <c r="W1151" s="13">
        <f t="shared" si="409"/>
        <v>1.1925687835745435E-4</v>
      </c>
      <c r="X1151" s="13">
        <f t="shared" si="410"/>
        <v>5.1219010923406749E-3</v>
      </c>
      <c r="Y1151" s="13">
        <f t="shared" si="411"/>
        <v>1.0181668996354754E-2</v>
      </c>
      <c r="Z1151" s="13">
        <f t="shared" si="412"/>
        <v>1.1654029813963351E-3</v>
      </c>
      <c r="AA1151" s="13">
        <f t="shared" si="413"/>
        <v>1.2975659592711075E-2</v>
      </c>
      <c r="AB1151" s="13">
        <f t="shared" si="414"/>
        <v>-4.0894007975834645E-3</v>
      </c>
      <c r="AC1151" s="55"/>
      <c r="AD1151" s="14">
        <f t="shared" si="415"/>
        <v>3.2695433208759549E-3</v>
      </c>
      <c r="AE1151" s="14">
        <f t="shared" si="416"/>
        <v>-4.047725228344904E-3</v>
      </c>
      <c r="AF1151" s="14">
        <f t="shared" si="417"/>
        <v>5.2532696886145548E-3</v>
      </c>
      <c r="AG1151" s="14">
        <f t="shared" si="418"/>
        <v>1.1707231091228888E-2</v>
      </c>
      <c r="AH1151" s="14">
        <f t="shared" si="419"/>
        <v>-9.4147546217259381E-4</v>
      </c>
      <c r="AI1151" s="14">
        <f t="shared" si="420"/>
        <v>4.4360458750589615E-3</v>
      </c>
      <c r="AJ1151" s="14">
        <f t="shared" si="421"/>
        <v>9.0420211149169691E-3</v>
      </c>
      <c r="AK1151" s="14">
        <f t="shared" si="422"/>
        <v>-1.7341847785802599E-4</v>
      </c>
      <c r="AL1151" s="14">
        <f t="shared" si="423"/>
        <v>1.2618058967876931E-2</v>
      </c>
      <c r="AM1151" s="14">
        <f t="shared" si="424"/>
        <v>-5.0179383975636292E-3</v>
      </c>
    </row>
    <row r="1152" spans="1:39" x14ac:dyDescent="0.25">
      <c r="A1152" s="11">
        <v>44421</v>
      </c>
      <c r="B1152" s="12">
        <v>16868.099999999999</v>
      </c>
      <c r="C1152" s="12">
        <v>4468</v>
      </c>
      <c r="D1152" s="12">
        <v>14822.900390999999</v>
      </c>
      <c r="E1152" s="12">
        <v>637.30999799999995</v>
      </c>
      <c r="F1152" s="12">
        <v>3293.969971</v>
      </c>
      <c r="G1152" s="12">
        <v>44.330002</v>
      </c>
      <c r="H1152" s="12">
        <v>251.55999800000001</v>
      </c>
      <c r="I1152" s="12">
        <v>2768.1201169999999</v>
      </c>
      <c r="J1152" s="12">
        <v>98.120002999999997</v>
      </c>
      <c r="K1152" s="12">
        <v>515.919983</v>
      </c>
      <c r="L1152" s="12">
        <v>274.91000400000001</v>
      </c>
      <c r="M1152" s="12">
        <v>57.237827000000003</v>
      </c>
      <c r="N1152" s="12">
        <v>209.44000199999999</v>
      </c>
      <c r="O1152" s="53"/>
      <c r="P1152" s="13">
        <f t="shared" si="402"/>
        <v>-1.861501888179351E-3</v>
      </c>
      <c r="Q1152" s="13">
        <f t="shared" si="403"/>
        <v>2.6096687555952069E-3</v>
      </c>
      <c r="R1152" s="13">
        <f t="shared" si="404"/>
        <v>-1.9659192351918486E-3</v>
      </c>
      <c r="S1152" s="13">
        <f t="shared" si="405"/>
        <v>-5.8055891349739763E-4</v>
      </c>
      <c r="T1152" s="13">
        <f t="shared" si="406"/>
        <v>1.5240026606788692E-3</v>
      </c>
      <c r="U1152" s="13">
        <f t="shared" si="407"/>
        <v>7.4441232824666859E-3</v>
      </c>
      <c r="V1152" s="13">
        <f t="shared" si="408"/>
        <v>-9.3814637413059954E-3</v>
      </c>
      <c r="W1152" s="13">
        <f t="shared" si="409"/>
        <v>3.6847934948192052E-3</v>
      </c>
      <c r="X1152" s="13">
        <f t="shared" si="410"/>
        <v>3.0574295844651989E-3</v>
      </c>
      <c r="Y1152" s="13">
        <f t="shared" si="411"/>
        <v>3.8765701385905516E-3</v>
      </c>
      <c r="Z1152" s="13">
        <f t="shared" si="412"/>
        <v>1.2258538979905476E-2</v>
      </c>
      <c r="AA1152" s="13">
        <f t="shared" si="413"/>
        <v>-9.866726771440959E-3</v>
      </c>
      <c r="AB1152" s="13">
        <f t="shared" si="414"/>
        <v>5.538598113649762E-3</v>
      </c>
      <c r="AC1152" s="55"/>
      <c r="AD1152" s="14">
        <f t="shared" si="415"/>
        <v>-1.9772441919585172E-3</v>
      </c>
      <c r="AE1152" s="14">
        <f t="shared" si="416"/>
        <v>3.6110534212657427E-4</v>
      </c>
      <c r="AF1152" s="14">
        <f t="shared" si="417"/>
        <v>6.7976425739857916E-3</v>
      </c>
      <c r="AG1152" s="14">
        <f t="shared" si="418"/>
        <v>-1.0436417169430622E-2</v>
      </c>
      <c r="AH1152" s="14">
        <f t="shared" si="419"/>
        <v>2.624061154289157E-3</v>
      </c>
      <c r="AI1152" s="14">
        <f t="shared" si="420"/>
        <v>2.3715743671834859E-3</v>
      </c>
      <c r="AJ1152" s="14">
        <f t="shared" si="421"/>
        <v>2.7369222571527675E-3</v>
      </c>
      <c r="AK1152" s="14">
        <f t="shared" si="422"/>
        <v>1.0919717520651115E-2</v>
      </c>
      <c r="AL1152" s="14">
        <f t="shared" si="423"/>
        <v>-1.0224327396275103E-2</v>
      </c>
      <c r="AM1152" s="14">
        <f t="shared" si="424"/>
        <v>4.6100605136695973E-3</v>
      </c>
    </row>
    <row r="1153" spans="1:39" x14ac:dyDescent="0.25">
      <c r="A1153" s="11">
        <v>44424</v>
      </c>
      <c r="B1153" s="12">
        <v>16836.7</v>
      </c>
      <c r="C1153" s="12">
        <v>4479.66</v>
      </c>
      <c r="D1153" s="12">
        <v>14793.759765999999</v>
      </c>
      <c r="E1153" s="12">
        <v>636.94000200000005</v>
      </c>
      <c r="F1153" s="12">
        <v>3298.98999</v>
      </c>
      <c r="G1153" s="12">
        <v>44.66</v>
      </c>
      <c r="H1153" s="12">
        <v>249.199997</v>
      </c>
      <c r="I1153" s="12">
        <v>2778.320068</v>
      </c>
      <c r="J1153" s="12">
        <v>98.419998000000007</v>
      </c>
      <c r="K1153" s="12">
        <v>517.919983</v>
      </c>
      <c r="L1153" s="12">
        <v>278.27999899999998</v>
      </c>
      <c r="M1153" s="12">
        <v>56.673076999999999</v>
      </c>
      <c r="N1153" s="12">
        <v>210.60000600000001</v>
      </c>
      <c r="O1153" s="53"/>
      <c r="P1153" s="13">
        <f t="shared" si="402"/>
        <v>-7.697470406908824E-3</v>
      </c>
      <c r="Q1153" s="13">
        <f t="shared" si="403"/>
        <v>-7.0496421603425397E-3</v>
      </c>
      <c r="R1153" s="13">
        <f t="shared" si="404"/>
        <v>-9.2998723905328706E-3</v>
      </c>
      <c r="S1153" s="13">
        <f t="shared" si="405"/>
        <v>-3.0301001569063013E-3</v>
      </c>
      <c r="T1153" s="13">
        <f t="shared" si="406"/>
        <v>-1.7287117927872186E-2</v>
      </c>
      <c r="U1153" s="13">
        <f t="shared" si="407"/>
        <v>1.0971831616659378E-2</v>
      </c>
      <c r="V1153" s="13">
        <f t="shared" si="408"/>
        <v>-8.8683468162320533E-3</v>
      </c>
      <c r="W1153" s="13">
        <f t="shared" si="409"/>
        <v>-1.1629350546086936E-2</v>
      </c>
      <c r="X1153" s="13">
        <f t="shared" si="410"/>
        <v>-9.1444931750557235E-3</v>
      </c>
      <c r="Y1153" s="13">
        <f t="shared" si="411"/>
        <v>1.911472877075715E-3</v>
      </c>
      <c r="Z1153" s="13">
        <f t="shared" si="412"/>
        <v>-2.5801326095304389E-2</v>
      </c>
      <c r="AA1153" s="13">
        <f t="shared" si="413"/>
        <v>-1.74827281744383E-3</v>
      </c>
      <c r="AB1153" s="13">
        <f t="shared" si="414"/>
        <v>4.510906804057635E-3</v>
      </c>
      <c r="AC1153" s="55"/>
      <c r="AD1153" s="14">
        <f t="shared" si="415"/>
        <v>-4.4267854353674209E-3</v>
      </c>
      <c r="AE1153" s="14">
        <f t="shared" si="416"/>
        <v>-1.8450015246424482E-2</v>
      </c>
      <c r="AF1153" s="14">
        <f t="shared" si="417"/>
        <v>1.0325350908178483E-2</v>
      </c>
      <c r="AG1153" s="14">
        <f t="shared" si="418"/>
        <v>-9.9233002443566802E-3</v>
      </c>
      <c r="AH1153" s="14">
        <f t="shared" si="419"/>
        <v>-1.2690082886616985E-2</v>
      </c>
      <c r="AI1153" s="14">
        <f t="shared" si="420"/>
        <v>-9.830348392337436E-3</v>
      </c>
      <c r="AJ1153" s="14">
        <f t="shared" si="421"/>
        <v>7.7182499563793099E-4</v>
      </c>
      <c r="AK1153" s="14">
        <f t="shared" si="422"/>
        <v>-2.7140147554558749E-2</v>
      </c>
      <c r="AL1153" s="14">
        <f t="shared" si="423"/>
        <v>-2.1058734422779741E-3</v>
      </c>
      <c r="AM1153" s="14">
        <f t="shared" si="424"/>
        <v>3.5823692040774704E-3</v>
      </c>
    </row>
    <row r="1154" spans="1:39" x14ac:dyDescent="0.25">
      <c r="A1154" s="11">
        <v>44425</v>
      </c>
      <c r="B1154" s="12">
        <v>16707.099999999999</v>
      </c>
      <c r="C1154" s="12">
        <v>4448.08</v>
      </c>
      <c r="D1154" s="12">
        <v>14656.179688</v>
      </c>
      <c r="E1154" s="12">
        <v>635.01000999999997</v>
      </c>
      <c r="F1154" s="12">
        <v>3241.959961</v>
      </c>
      <c r="G1154" s="12">
        <v>45.150002000000001</v>
      </c>
      <c r="H1154" s="12">
        <v>246.990005</v>
      </c>
      <c r="I1154" s="12">
        <v>2746.01001</v>
      </c>
      <c r="J1154" s="12">
        <v>97.519997000000004</v>
      </c>
      <c r="K1154" s="12">
        <v>518.90997300000004</v>
      </c>
      <c r="L1154" s="12">
        <v>271.10000600000001</v>
      </c>
      <c r="M1154" s="12">
        <v>56.573996999999999</v>
      </c>
      <c r="N1154" s="12">
        <v>211.550003</v>
      </c>
      <c r="O1154" s="53"/>
      <c r="P1154" s="13">
        <f t="shared" si="402"/>
        <v>-9.385231428554297E-3</v>
      </c>
      <c r="Q1154" s="13">
        <f t="shared" si="403"/>
        <v>-1.0748457761550978E-2</v>
      </c>
      <c r="R1154" s="13">
        <f t="shared" si="404"/>
        <v>-8.8883689183110182E-3</v>
      </c>
      <c r="S1154" s="13">
        <f t="shared" si="405"/>
        <v>-1.2976157651436004E-2</v>
      </c>
      <c r="T1154" s="13">
        <f t="shared" si="406"/>
        <v>-1.2566469200758879E-2</v>
      </c>
      <c r="U1154" s="13">
        <f t="shared" si="407"/>
        <v>-2.3477341152720155E-2</v>
      </c>
      <c r="V1154" s="13">
        <f t="shared" si="408"/>
        <v>1.712618289958745E-2</v>
      </c>
      <c r="W1154" s="13">
        <f t="shared" si="409"/>
        <v>-5.3204860677109611E-3</v>
      </c>
      <c r="X1154" s="13">
        <f t="shared" si="410"/>
        <v>-1.7022108809129799E-2</v>
      </c>
      <c r="Y1154" s="13">
        <f t="shared" si="411"/>
        <v>5.7043074020857176E-3</v>
      </c>
      <c r="Z1154" s="13">
        <f t="shared" si="412"/>
        <v>-8.3364439320595674E-3</v>
      </c>
      <c r="AA1154" s="13">
        <f t="shared" si="413"/>
        <v>-1.3835366802879445E-2</v>
      </c>
      <c r="AB1154" s="13">
        <f t="shared" si="414"/>
        <v>-1.3424703189439446E-2</v>
      </c>
      <c r="AC1154" s="55"/>
      <c r="AD1154" s="14">
        <f t="shared" si="415"/>
        <v>-1.4372842929897125E-2</v>
      </c>
      <c r="AE1154" s="14">
        <f t="shared" si="416"/>
        <v>-1.3729366519311174E-2</v>
      </c>
      <c r="AF1154" s="14">
        <f t="shared" si="417"/>
        <v>-2.4123821861201048E-2</v>
      </c>
      <c r="AG1154" s="14">
        <f t="shared" si="418"/>
        <v>1.6071229471462823E-2</v>
      </c>
      <c r="AH1154" s="14">
        <f t="shared" si="419"/>
        <v>-6.3812184082410097E-3</v>
      </c>
      <c r="AI1154" s="14">
        <f t="shared" si="420"/>
        <v>-1.7707964026411512E-2</v>
      </c>
      <c r="AJ1154" s="14">
        <f t="shared" si="421"/>
        <v>4.5646595206479332E-3</v>
      </c>
      <c r="AK1154" s="14">
        <f t="shared" si="422"/>
        <v>-9.675265391313928E-3</v>
      </c>
      <c r="AL1154" s="14">
        <f t="shared" si="423"/>
        <v>-1.4192967427713589E-2</v>
      </c>
      <c r="AM1154" s="14">
        <f t="shared" si="424"/>
        <v>-1.4353240789419611E-2</v>
      </c>
    </row>
    <row r="1155" spans="1:39" x14ac:dyDescent="0.25">
      <c r="A1155" s="11">
        <v>44426</v>
      </c>
      <c r="B1155" s="12">
        <v>16550.3</v>
      </c>
      <c r="C1155" s="12">
        <v>4400.2700000000004</v>
      </c>
      <c r="D1155" s="12">
        <v>14525.910156</v>
      </c>
      <c r="E1155" s="12">
        <v>626.77002000000005</v>
      </c>
      <c r="F1155" s="12">
        <v>3201.219971</v>
      </c>
      <c r="G1155" s="12">
        <v>44.09</v>
      </c>
      <c r="H1155" s="12">
        <v>251.220001</v>
      </c>
      <c r="I1155" s="12">
        <v>2731.3999020000001</v>
      </c>
      <c r="J1155" s="12">
        <v>95.860000999999997</v>
      </c>
      <c r="K1155" s="12">
        <v>521.86999500000002</v>
      </c>
      <c r="L1155" s="12">
        <v>268.83999599999999</v>
      </c>
      <c r="M1155" s="12">
        <v>55.791274999999999</v>
      </c>
      <c r="N1155" s="12">
        <v>208.71000699999999</v>
      </c>
      <c r="O1155" s="53"/>
      <c r="P1155" s="13">
        <f t="shared" si="402"/>
        <v>-7.3231300943186195E-3</v>
      </c>
      <c r="Q1155" s="13">
        <f t="shared" si="403"/>
        <v>1.2567410636163956E-3</v>
      </c>
      <c r="R1155" s="13">
        <f t="shared" si="404"/>
        <v>1.0932108783172634E-3</v>
      </c>
      <c r="S1155" s="13">
        <f t="shared" si="405"/>
        <v>1.737471903968868E-2</v>
      </c>
      <c r="T1155" s="13">
        <f t="shared" si="406"/>
        <v>-4.207761766459428E-3</v>
      </c>
      <c r="U1155" s="13">
        <f t="shared" si="407"/>
        <v>4.0825584032659901E-3</v>
      </c>
      <c r="V1155" s="13">
        <f t="shared" si="408"/>
        <v>7.3640872248861289E-3</v>
      </c>
      <c r="W1155" s="13">
        <f t="shared" si="409"/>
        <v>2.5152369651069151E-3</v>
      </c>
      <c r="X1155" s="13">
        <f t="shared" si="410"/>
        <v>1.3770070793135192E-2</v>
      </c>
      <c r="Y1155" s="13">
        <f t="shared" si="411"/>
        <v>4.1849554887707141E-2</v>
      </c>
      <c r="Z1155" s="13">
        <f t="shared" si="412"/>
        <v>6.4722177722396079E-3</v>
      </c>
      <c r="AA1155" s="13">
        <f t="shared" si="413"/>
        <v>-6.3931501834292304E-3</v>
      </c>
      <c r="AB1155" s="13">
        <f t="shared" si="414"/>
        <v>1.4996832423085582E-2</v>
      </c>
      <c r="AC1155" s="55"/>
      <c r="AD1155" s="14">
        <f t="shared" si="415"/>
        <v>1.5978033761227559E-2</v>
      </c>
      <c r="AE1155" s="14">
        <f t="shared" si="416"/>
        <v>-5.3706590850117232E-3</v>
      </c>
      <c r="AF1155" s="14">
        <f t="shared" si="417"/>
        <v>3.4360776947850958E-3</v>
      </c>
      <c r="AG1155" s="14">
        <f t="shared" si="418"/>
        <v>6.309133796761502E-3</v>
      </c>
      <c r="AH1155" s="14">
        <f t="shared" si="419"/>
        <v>1.4545046245768669E-3</v>
      </c>
      <c r="AI1155" s="14">
        <f t="shared" si="420"/>
        <v>1.3084215575853479E-2</v>
      </c>
      <c r="AJ1155" s="14">
        <f t="shared" si="421"/>
        <v>4.0709907006269357E-2</v>
      </c>
      <c r="AK1155" s="14">
        <f t="shared" si="422"/>
        <v>5.1333963129852472E-3</v>
      </c>
      <c r="AL1155" s="14">
        <f t="shared" si="423"/>
        <v>-6.7507508082633744E-3</v>
      </c>
      <c r="AM1155" s="14">
        <f t="shared" si="424"/>
        <v>1.4068294823105417E-2</v>
      </c>
    </row>
    <row r="1156" spans="1:39" x14ac:dyDescent="0.25">
      <c r="A1156" s="11">
        <v>44427</v>
      </c>
      <c r="B1156" s="12">
        <v>16429.099999999999</v>
      </c>
      <c r="C1156" s="12">
        <v>4405.8</v>
      </c>
      <c r="D1156" s="12">
        <v>14541.790039</v>
      </c>
      <c r="E1156" s="12">
        <v>637.65997300000004</v>
      </c>
      <c r="F1156" s="12">
        <v>3187.75</v>
      </c>
      <c r="G1156" s="12">
        <v>44.27</v>
      </c>
      <c r="H1156" s="12">
        <v>253.070007</v>
      </c>
      <c r="I1156" s="12">
        <v>2738.2700199999999</v>
      </c>
      <c r="J1156" s="12">
        <v>97.18</v>
      </c>
      <c r="K1156" s="12">
        <v>543.71002199999998</v>
      </c>
      <c r="L1156" s="12">
        <v>270.57998700000002</v>
      </c>
      <c r="M1156" s="12">
        <v>55.434593</v>
      </c>
      <c r="N1156" s="12">
        <v>211.83999600000001</v>
      </c>
      <c r="O1156" s="53"/>
      <c r="P1156" s="13">
        <f t="shared" si="402"/>
        <v>5.3320023616632017E-3</v>
      </c>
      <c r="Q1156" s="13">
        <f t="shared" si="403"/>
        <v>8.1415406963547543E-3</v>
      </c>
      <c r="R1156" s="13">
        <f t="shared" si="404"/>
        <v>1.1887815498393017E-2</v>
      </c>
      <c r="S1156" s="13">
        <f t="shared" si="405"/>
        <v>1.5180589044123671E-2</v>
      </c>
      <c r="T1156" s="13">
        <f t="shared" si="406"/>
        <v>3.8271354403576208E-3</v>
      </c>
      <c r="U1156" s="13">
        <f t="shared" si="407"/>
        <v>3.8400496950530272E-3</v>
      </c>
      <c r="V1156" s="13">
        <f t="shared" si="408"/>
        <v>1.2091507943886803E-2</v>
      </c>
      <c r="W1156" s="13">
        <f t="shared" si="409"/>
        <v>1.1127452653482361E-2</v>
      </c>
      <c r="X1156" s="13">
        <f t="shared" si="410"/>
        <v>-4.5277011730809891E-3</v>
      </c>
      <c r="Y1156" s="13">
        <f t="shared" si="411"/>
        <v>5.8302824515528151E-3</v>
      </c>
      <c r="Z1156" s="13">
        <f t="shared" si="412"/>
        <v>8.7959350814810211E-3</v>
      </c>
      <c r="AA1156" s="13">
        <f t="shared" si="413"/>
        <v>7.5066123422247166E-3</v>
      </c>
      <c r="AB1156" s="13">
        <f t="shared" si="414"/>
        <v>5.6646385133050092E-3</v>
      </c>
      <c r="AC1156" s="55"/>
      <c r="AD1156" s="14">
        <f t="shared" si="415"/>
        <v>1.3783903765662551E-2</v>
      </c>
      <c r="AE1156" s="14">
        <f t="shared" si="416"/>
        <v>2.6642381218053256E-3</v>
      </c>
      <c r="AF1156" s="14">
        <f t="shared" si="417"/>
        <v>3.1935689865721329E-3</v>
      </c>
      <c r="AG1156" s="14">
        <f t="shared" si="418"/>
        <v>1.1036554515762177E-2</v>
      </c>
      <c r="AH1156" s="14">
        <f t="shared" si="419"/>
        <v>1.0066720312952313E-2</v>
      </c>
      <c r="AI1156" s="14">
        <f t="shared" si="420"/>
        <v>-5.2135563903627025E-3</v>
      </c>
      <c r="AJ1156" s="14">
        <f t="shared" si="421"/>
        <v>4.6906345701150307E-3</v>
      </c>
      <c r="AK1156" s="14">
        <f t="shared" si="422"/>
        <v>7.4571136222266604E-3</v>
      </c>
      <c r="AL1156" s="14">
        <f t="shared" si="423"/>
        <v>7.1490117173905725E-3</v>
      </c>
      <c r="AM1156" s="14">
        <f t="shared" si="424"/>
        <v>4.7361009133248446E-3</v>
      </c>
    </row>
    <row r="1157" spans="1:39" x14ac:dyDescent="0.25">
      <c r="A1157" s="11">
        <v>44428</v>
      </c>
      <c r="B1157" s="12">
        <v>16516.7</v>
      </c>
      <c r="C1157" s="12">
        <v>4441.67</v>
      </c>
      <c r="D1157" s="12">
        <v>14714.660156</v>
      </c>
      <c r="E1157" s="12">
        <v>647.34002699999996</v>
      </c>
      <c r="F1157" s="12">
        <v>3199.9499510000001</v>
      </c>
      <c r="G1157" s="12">
        <v>44.439999</v>
      </c>
      <c r="H1157" s="12">
        <v>256.13000499999998</v>
      </c>
      <c r="I1157" s="12">
        <v>2768.73999</v>
      </c>
      <c r="J1157" s="12">
        <v>96.739998</v>
      </c>
      <c r="K1157" s="12">
        <v>546.88000499999998</v>
      </c>
      <c r="L1157" s="12">
        <v>272.959991</v>
      </c>
      <c r="M1157" s="12">
        <v>55.850718999999998</v>
      </c>
      <c r="N1157" s="12">
        <v>213.03999300000001</v>
      </c>
      <c r="O1157" s="53"/>
      <c r="P1157" s="13">
        <f t="shared" si="402"/>
        <v>7.985856738936814E-3</v>
      </c>
      <c r="Q1157" s="13">
        <f t="shared" si="403"/>
        <v>8.5260724006961386E-3</v>
      </c>
      <c r="R1157" s="13">
        <f t="shared" si="404"/>
        <v>1.5494087704569504E-2</v>
      </c>
      <c r="S1157" s="13">
        <f t="shared" si="405"/>
        <v>1.4706271206677668E-2</v>
      </c>
      <c r="T1157" s="13">
        <f t="shared" si="406"/>
        <v>2.0600374071288119E-2</v>
      </c>
      <c r="U1157" s="13">
        <f t="shared" si="407"/>
        <v>-1.0125945322366103E-2</v>
      </c>
      <c r="V1157" s="13">
        <f t="shared" si="408"/>
        <v>1.7139670926098693E-2</v>
      </c>
      <c r="W1157" s="13">
        <f t="shared" si="409"/>
        <v>1.9232575175829325E-2</v>
      </c>
      <c r="X1157" s="13">
        <f t="shared" si="410"/>
        <v>1.0339053345864713E-4</v>
      </c>
      <c r="Y1157" s="13">
        <f t="shared" si="411"/>
        <v>1.1794199716627096E-2</v>
      </c>
      <c r="Z1157" s="13">
        <f t="shared" si="412"/>
        <v>1.4727506347258057E-2</v>
      </c>
      <c r="AA1157" s="13">
        <f t="shared" si="413"/>
        <v>1.7745519086331818E-4</v>
      </c>
      <c r="AB1157" s="13">
        <f t="shared" si="414"/>
        <v>7.7450669086343016E-3</v>
      </c>
      <c r="AC1157" s="55"/>
      <c r="AD1157" s="14">
        <f t="shared" si="415"/>
        <v>1.3309585928216548E-2</v>
      </c>
      <c r="AE1157" s="14">
        <f t="shared" si="416"/>
        <v>1.9437476752735824E-2</v>
      </c>
      <c r="AF1157" s="14">
        <f t="shared" si="417"/>
        <v>-1.0772426030846998E-2</v>
      </c>
      <c r="AG1157" s="14">
        <f t="shared" si="418"/>
        <v>1.6084717497974067E-2</v>
      </c>
      <c r="AH1157" s="14">
        <f t="shared" si="419"/>
        <v>1.8171842835299278E-2</v>
      </c>
      <c r="AI1157" s="14">
        <f t="shared" si="420"/>
        <v>-5.8246468382306597E-4</v>
      </c>
      <c r="AJ1157" s="14">
        <f t="shared" si="421"/>
        <v>1.0654551835189312E-2</v>
      </c>
      <c r="AK1157" s="14">
        <f t="shared" si="422"/>
        <v>1.3388684888003696E-2</v>
      </c>
      <c r="AL1157" s="14">
        <f t="shared" si="423"/>
        <v>-1.8014543397082574E-4</v>
      </c>
      <c r="AM1157" s="14">
        <f t="shared" si="424"/>
        <v>6.816529308654137E-3</v>
      </c>
    </row>
    <row r="1158" spans="1:39" x14ac:dyDescent="0.25">
      <c r="A1158" s="11">
        <v>44431</v>
      </c>
      <c r="B1158" s="12">
        <v>16648.599999999999</v>
      </c>
      <c r="C1158" s="12">
        <v>4479.54</v>
      </c>
      <c r="D1158" s="12">
        <v>14942.650390999999</v>
      </c>
      <c r="E1158" s="12">
        <v>656.85998500000005</v>
      </c>
      <c r="F1158" s="12">
        <v>3265.8701169999999</v>
      </c>
      <c r="G1158" s="12">
        <v>43.990001999999997</v>
      </c>
      <c r="H1158" s="12">
        <v>260.51998900000001</v>
      </c>
      <c r="I1158" s="12">
        <v>2821.98999</v>
      </c>
      <c r="J1158" s="12">
        <v>96.75</v>
      </c>
      <c r="K1158" s="12">
        <v>553.330017</v>
      </c>
      <c r="L1158" s="12">
        <v>276.98001099999999</v>
      </c>
      <c r="M1158" s="12">
        <v>55.86063</v>
      </c>
      <c r="N1158" s="12">
        <v>214.69000199999999</v>
      </c>
      <c r="O1158" s="53"/>
      <c r="P1158" s="13">
        <f t="shared" ref="P1158:P1221" si="425">B1159/B1158-1</f>
        <v>5.5620292396960647E-3</v>
      </c>
      <c r="Q1158" s="13">
        <f t="shared" ref="Q1158:Q1221" si="426">C1159/C1158-1</f>
        <v>1.4934569174511747E-3</v>
      </c>
      <c r="R1158" s="13">
        <f t="shared" ref="R1158:R1221" si="427">D1159/D1158-1</f>
        <v>5.1630341325838991E-3</v>
      </c>
      <c r="S1158" s="13">
        <f t="shared" ref="S1158:S1221" si="428">E1159/E1158-1</f>
        <v>5.7851750552284642E-4</v>
      </c>
      <c r="T1158" s="13">
        <f t="shared" ref="T1158:T1221" si="429">F1159/F1158-1</f>
        <v>1.2220299819106328E-2</v>
      </c>
      <c r="U1158" s="13">
        <f t="shared" ref="U1158:U1221" si="430">G1159/G1158-1</f>
        <v>1.954980588543731E-2</v>
      </c>
      <c r="V1158" s="13">
        <f t="shared" ref="V1158:V1221" si="431">H1159/H1158-1</f>
        <v>-3.3010326896643072E-3</v>
      </c>
      <c r="W1158" s="13">
        <f t="shared" ref="W1158:W1221" si="432">I1159/I1158-1</f>
        <v>9.2062626345459364E-3</v>
      </c>
      <c r="X1158" s="13">
        <f t="shared" ref="X1158:X1221" si="433">J1159/J1158-1</f>
        <v>-1.2403410852712682E-3</v>
      </c>
      <c r="Y1158" s="13">
        <f t="shared" ref="Y1158:Y1221" si="434">K1159/K1158-1</f>
        <v>1.4449966122120905E-4</v>
      </c>
      <c r="Z1158" s="13">
        <f t="shared" ref="Z1158:Z1221" si="435">L1159/L1158-1</f>
        <v>9.1342295455394407E-3</v>
      </c>
      <c r="AA1158" s="13">
        <f t="shared" ref="AA1158:AA1221" si="436">M1159/M1158-1</f>
        <v>-7.8041905363401831E-3</v>
      </c>
      <c r="AB1158" s="13">
        <f t="shared" ref="AB1158:AB1221" si="437">N1159/N1158-1</f>
        <v>-6.1949834068192322E-3</v>
      </c>
      <c r="AC1158" s="55"/>
      <c r="AD1158" s="14">
        <f t="shared" si="415"/>
        <v>-8.1816777293827335E-4</v>
      </c>
      <c r="AE1158" s="14">
        <f t="shared" si="416"/>
        <v>1.1057402500554033E-2</v>
      </c>
      <c r="AF1158" s="14">
        <f t="shared" si="417"/>
        <v>1.8903325176956417E-2</v>
      </c>
      <c r="AG1158" s="14">
        <f t="shared" si="418"/>
        <v>-4.355986117788934E-3</v>
      </c>
      <c r="AH1158" s="14">
        <f t="shared" si="419"/>
        <v>8.1455302940158878E-3</v>
      </c>
      <c r="AI1158" s="14">
        <f t="shared" si="420"/>
        <v>-1.9261963025529812E-3</v>
      </c>
      <c r="AJ1158" s="14">
        <f t="shared" si="421"/>
        <v>-9.9514822021657496E-4</v>
      </c>
      <c r="AK1158" s="14">
        <f t="shared" si="422"/>
        <v>7.79540808628508E-3</v>
      </c>
      <c r="AL1158" s="14">
        <f t="shared" si="423"/>
        <v>-8.1617911611743272E-3</v>
      </c>
      <c r="AM1158" s="14">
        <f t="shared" si="424"/>
        <v>-7.1235210067993968E-3</v>
      </c>
    </row>
    <row r="1159" spans="1:39" x14ac:dyDescent="0.25">
      <c r="A1159" s="11">
        <v>44432</v>
      </c>
      <c r="B1159" s="12">
        <v>16741.2</v>
      </c>
      <c r="C1159" s="12">
        <v>4486.2299999999996</v>
      </c>
      <c r="D1159" s="12">
        <v>15019.799805000001</v>
      </c>
      <c r="E1159" s="12">
        <v>657.23999000000003</v>
      </c>
      <c r="F1159" s="12">
        <v>3305.780029</v>
      </c>
      <c r="G1159" s="12">
        <v>44.849997999999999</v>
      </c>
      <c r="H1159" s="12">
        <v>259.66000400000001</v>
      </c>
      <c r="I1159" s="12">
        <v>2847.969971</v>
      </c>
      <c r="J1159" s="12">
        <v>96.629997000000003</v>
      </c>
      <c r="K1159" s="12">
        <v>553.40997300000004</v>
      </c>
      <c r="L1159" s="12">
        <v>279.51001000000002</v>
      </c>
      <c r="M1159" s="12">
        <v>55.424683000000002</v>
      </c>
      <c r="N1159" s="12">
        <v>213.36000100000001</v>
      </c>
      <c r="O1159" s="53"/>
      <c r="P1159" s="13">
        <f t="shared" si="425"/>
        <v>4.2768738202756396E-3</v>
      </c>
      <c r="Q1159" s="13">
        <f t="shared" si="426"/>
        <v>2.2201269217136943E-3</v>
      </c>
      <c r="R1159" s="13">
        <f t="shared" si="427"/>
        <v>1.4687643834410125E-3</v>
      </c>
      <c r="S1159" s="13">
        <f t="shared" si="428"/>
        <v>-6.6946930602940213E-4</v>
      </c>
      <c r="T1159" s="13">
        <f t="shared" si="429"/>
        <v>-1.9965324196106193E-3</v>
      </c>
      <c r="U1159" s="13">
        <f t="shared" si="430"/>
        <v>-8.9179491156277102E-4</v>
      </c>
      <c r="V1159" s="13">
        <f t="shared" si="431"/>
        <v>4.5829237528625111E-3</v>
      </c>
      <c r="W1159" s="13">
        <f t="shared" si="432"/>
        <v>3.8729442769114275E-3</v>
      </c>
      <c r="X1159" s="13">
        <f t="shared" si="433"/>
        <v>5.174376648278356E-3</v>
      </c>
      <c r="Y1159" s="13">
        <f t="shared" si="434"/>
        <v>-1.0534605960200172E-2</v>
      </c>
      <c r="Z1159" s="13">
        <f t="shared" si="435"/>
        <v>-6.5114233297047797E-3</v>
      </c>
      <c r="AA1159" s="13">
        <f t="shared" si="436"/>
        <v>-6.6142552407562061E-3</v>
      </c>
      <c r="AB1159" s="13">
        <f t="shared" si="437"/>
        <v>-6.5616516377876577E-3</v>
      </c>
      <c r="AC1159" s="55"/>
      <c r="AD1159" s="14">
        <f t="shared" ref="AD1159:AD1222" si="438">S1159-AD$3</f>
        <v>-2.0661545844905217E-3</v>
      </c>
      <c r="AE1159" s="14">
        <f t="shared" ref="AE1159:AE1222" si="439">T1159-AE$3</f>
        <v>-3.1594297381629145E-3</v>
      </c>
      <c r="AF1159" s="14">
        <f t="shared" ref="AF1159:AF1222" si="440">U1159-AF$3</f>
        <v>-1.5382756200436655E-3</v>
      </c>
      <c r="AG1159" s="14">
        <f t="shared" ref="AG1159:AG1222" si="441">V1159-AG$3</f>
        <v>3.5279703247378838E-3</v>
      </c>
      <c r="AH1159" s="14">
        <f t="shared" ref="AH1159:AH1222" si="442">W1159-AH$3</f>
        <v>2.8122119363813793E-3</v>
      </c>
      <c r="AI1159" s="14">
        <f t="shared" ref="AI1159:AI1222" si="443">X1159-AI$3</f>
        <v>4.4885214309966425E-3</v>
      </c>
      <c r="AJ1159" s="14">
        <f t="shared" ref="AJ1159:AJ1222" si="444">Y1159-AJ$3</f>
        <v>-1.1674253841637956E-2</v>
      </c>
      <c r="AK1159" s="14">
        <f t="shared" ref="AK1159:AK1222" si="445">Z1159-AK$3</f>
        <v>-7.8502447889591404E-3</v>
      </c>
      <c r="AL1159" s="14">
        <f t="shared" ref="AL1159:AL1222" si="446">AA1159-AL$3</f>
        <v>-6.9718558655903502E-3</v>
      </c>
      <c r="AM1159" s="14">
        <f t="shared" ref="AM1159:AM1222" si="447">AB1159-AM$3</f>
        <v>-7.4901892377678223E-3</v>
      </c>
    </row>
    <row r="1160" spans="1:39" x14ac:dyDescent="0.25">
      <c r="A1160" s="11">
        <v>44433</v>
      </c>
      <c r="B1160" s="12">
        <v>16812.8</v>
      </c>
      <c r="C1160" s="12">
        <v>4496.1899999999996</v>
      </c>
      <c r="D1160" s="12">
        <v>15041.860352</v>
      </c>
      <c r="E1160" s="12">
        <v>656.79998799999998</v>
      </c>
      <c r="F1160" s="12">
        <v>3299.179932</v>
      </c>
      <c r="G1160" s="12">
        <v>44.810001</v>
      </c>
      <c r="H1160" s="12">
        <v>260.85000600000001</v>
      </c>
      <c r="I1160" s="12">
        <v>2859</v>
      </c>
      <c r="J1160" s="12">
        <v>97.129997000000003</v>
      </c>
      <c r="K1160" s="12">
        <v>547.580017</v>
      </c>
      <c r="L1160" s="12">
        <v>277.69000199999999</v>
      </c>
      <c r="M1160" s="12">
        <v>55.05809</v>
      </c>
      <c r="N1160" s="12">
        <v>211.96000699999999</v>
      </c>
      <c r="O1160" s="53"/>
      <c r="P1160" s="13">
        <f t="shared" si="425"/>
        <v>-7.0482013703844215E-3</v>
      </c>
      <c r="Q1160" s="13">
        <f t="shared" si="426"/>
        <v>-5.8449487232522523E-3</v>
      </c>
      <c r="R1160" s="13">
        <f t="shared" si="427"/>
        <v>-6.385565332497567E-3</v>
      </c>
      <c r="S1160" s="13">
        <f t="shared" si="428"/>
        <v>-6.7143317304689809E-3</v>
      </c>
      <c r="T1160" s="13">
        <f t="shared" si="429"/>
        <v>5.0982572477651367E-3</v>
      </c>
      <c r="U1160" s="13">
        <f t="shared" si="430"/>
        <v>-3.3474893249835214E-3</v>
      </c>
      <c r="V1160" s="13">
        <f t="shared" si="431"/>
        <v>2.6605339621882163E-2</v>
      </c>
      <c r="W1160" s="13">
        <f t="shared" si="432"/>
        <v>-5.7852532353970254E-3</v>
      </c>
      <c r="X1160" s="13">
        <f t="shared" si="433"/>
        <v>-2.9856996701029814E-3</v>
      </c>
      <c r="Y1160" s="13">
        <f t="shared" si="434"/>
        <v>4.6385513005307022E-3</v>
      </c>
      <c r="Z1160" s="13">
        <f t="shared" si="435"/>
        <v>-1.4656656597956896E-2</v>
      </c>
      <c r="AA1160" s="13">
        <f t="shared" si="436"/>
        <v>3.0592779371751977E-3</v>
      </c>
      <c r="AB1160" s="13">
        <f t="shared" si="437"/>
        <v>3.6327088817278419E-3</v>
      </c>
      <c r="AC1160" s="55"/>
      <c r="AD1160" s="14">
        <f t="shared" si="438"/>
        <v>-8.1110170089301013E-3</v>
      </c>
      <c r="AE1160" s="14">
        <f t="shared" si="439"/>
        <v>3.9353599292128415E-3</v>
      </c>
      <c r="AF1160" s="14">
        <f t="shared" si="440"/>
        <v>-3.9939700334644156E-3</v>
      </c>
      <c r="AG1160" s="14">
        <f t="shared" si="441"/>
        <v>2.5550386193757536E-2</v>
      </c>
      <c r="AH1160" s="14">
        <f t="shared" si="442"/>
        <v>-6.845985575927074E-3</v>
      </c>
      <c r="AI1160" s="14">
        <f t="shared" si="443"/>
        <v>-3.6715548873846944E-3</v>
      </c>
      <c r="AJ1160" s="14">
        <f t="shared" si="444"/>
        <v>3.4989034190929182E-3</v>
      </c>
      <c r="AK1160" s="14">
        <f t="shared" si="445"/>
        <v>-1.5995478057211257E-2</v>
      </c>
      <c r="AL1160" s="14">
        <f t="shared" si="446"/>
        <v>2.7016773123410536E-3</v>
      </c>
      <c r="AM1160" s="14">
        <f t="shared" si="447"/>
        <v>2.7041712817476773E-3</v>
      </c>
    </row>
    <row r="1161" spans="1:39" x14ac:dyDescent="0.25">
      <c r="A1161" s="11">
        <v>44434</v>
      </c>
      <c r="B1161" s="12">
        <v>16694.3</v>
      </c>
      <c r="C1161" s="12">
        <v>4469.91</v>
      </c>
      <c r="D1161" s="12">
        <v>14945.809569999999</v>
      </c>
      <c r="E1161" s="12">
        <v>652.39001499999995</v>
      </c>
      <c r="F1161" s="12">
        <v>3316</v>
      </c>
      <c r="G1161" s="12">
        <v>44.66</v>
      </c>
      <c r="H1161" s="12">
        <v>267.790009</v>
      </c>
      <c r="I1161" s="12">
        <v>2842.459961</v>
      </c>
      <c r="J1161" s="12">
        <v>96.839995999999999</v>
      </c>
      <c r="K1161" s="12">
        <v>550.11999500000002</v>
      </c>
      <c r="L1161" s="12">
        <v>273.61999500000002</v>
      </c>
      <c r="M1161" s="12">
        <v>55.226528000000002</v>
      </c>
      <c r="N1161" s="12">
        <v>212.729996</v>
      </c>
      <c r="O1161" s="53"/>
      <c r="P1161" s="13">
        <f t="shared" si="425"/>
        <v>9.015053042056298E-3</v>
      </c>
      <c r="Q1161" s="13">
        <f t="shared" si="426"/>
        <v>8.8279182354902286E-3</v>
      </c>
      <c r="R1161" s="13">
        <f t="shared" si="427"/>
        <v>1.2290430246663542E-2</v>
      </c>
      <c r="S1161" s="13">
        <f t="shared" si="428"/>
        <v>9.3962275005083917E-3</v>
      </c>
      <c r="T1161" s="13">
        <f t="shared" si="429"/>
        <v>1.0141701749095233E-2</v>
      </c>
      <c r="U1161" s="13">
        <f t="shared" si="430"/>
        <v>3.1347738468427977E-3</v>
      </c>
      <c r="V1161" s="13">
        <f t="shared" si="431"/>
        <v>-4.7052166162032671E-3</v>
      </c>
      <c r="W1161" s="13">
        <f t="shared" si="432"/>
        <v>1.708029300891889E-2</v>
      </c>
      <c r="X1161" s="13">
        <f t="shared" si="433"/>
        <v>5.0599547732321781E-3</v>
      </c>
      <c r="Y1161" s="13">
        <f t="shared" si="434"/>
        <v>1.5996488184364166E-2</v>
      </c>
      <c r="Z1161" s="13">
        <f t="shared" si="435"/>
        <v>1.7213625049587566E-2</v>
      </c>
      <c r="AA1161" s="13">
        <f t="shared" si="436"/>
        <v>-4.1263865075856776E-3</v>
      </c>
      <c r="AB1161" s="13">
        <f t="shared" si="437"/>
        <v>9.072571035069199E-3</v>
      </c>
      <c r="AC1161" s="55"/>
      <c r="AD1161" s="14">
        <f t="shared" si="438"/>
        <v>7.9995422220472713E-3</v>
      </c>
      <c r="AE1161" s="14">
        <f t="shared" si="439"/>
        <v>8.9788044305429381E-3</v>
      </c>
      <c r="AF1161" s="14">
        <f t="shared" si="440"/>
        <v>2.4882931383619035E-3</v>
      </c>
      <c r="AG1161" s="14">
        <f t="shared" si="441"/>
        <v>-5.760170044327894E-3</v>
      </c>
      <c r="AH1161" s="14">
        <f t="shared" si="442"/>
        <v>1.6019560668388843E-2</v>
      </c>
      <c r="AI1161" s="14">
        <f t="shared" si="443"/>
        <v>4.3740995559504647E-3</v>
      </c>
      <c r="AJ1161" s="14">
        <f t="shared" si="444"/>
        <v>1.4856840302926382E-2</v>
      </c>
      <c r="AK1161" s="14">
        <f t="shared" si="445"/>
        <v>1.5874803590333206E-2</v>
      </c>
      <c r="AL1161" s="14">
        <f t="shared" si="446"/>
        <v>-4.4839871324198217E-3</v>
      </c>
      <c r="AM1161" s="14">
        <f t="shared" si="447"/>
        <v>8.1440334350890344E-3</v>
      </c>
    </row>
    <row r="1162" spans="1:39" x14ac:dyDescent="0.25">
      <c r="A1162" s="11">
        <v>44435</v>
      </c>
      <c r="B1162" s="12">
        <v>16844.8</v>
      </c>
      <c r="C1162" s="12">
        <v>4509.37</v>
      </c>
      <c r="D1162" s="12">
        <v>15129.5</v>
      </c>
      <c r="E1162" s="12">
        <v>658.52002000000005</v>
      </c>
      <c r="F1162" s="12">
        <v>3349.6298830000001</v>
      </c>
      <c r="G1162" s="12">
        <v>44.799999</v>
      </c>
      <c r="H1162" s="12">
        <v>266.52999899999998</v>
      </c>
      <c r="I1162" s="12">
        <v>2891.01001</v>
      </c>
      <c r="J1162" s="12">
        <v>97.330001999999993</v>
      </c>
      <c r="K1162" s="12">
        <v>558.919983</v>
      </c>
      <c r="L1162" s="12">
        <v>278.32998700000002</v>
      </c>
      <c r="M1162" s="12">
        <v>54.998641999999997</v>
      </c>
      <c r="N1162" s="12">
        <v>214.66000399999999</v>
      </c>
      <c r="O1162" s="53"/>
      <c r="P1162" s="13">
        <f t="shared" si="425"/>
        <v>-1.4960106382979621E-3</v>
      </c>
      <c r="Q1162" s="13">
        <f t="shared" si="426"/>
        <v>4.30658828173347E-3</v>
      </c>
      <c r="R1162" s="13">
        <f t="shared" si="427"/>
        <v>9.014815294623002E-3</v>
      </c>
      <c r="S1162" s="13">
        <f t="shared" si="428"/>
        <v>1.1343573123258954E-2</v>
      </c>
      <c r="T1162" s="13">
        <f t="shared" si="429"/>
        <v>2.1477054932280693E-2</v>
      </c>
      <c r="U1162" s="13">
        <f t="shared" si="430"/>
        <v>6.697098363774856E-4</v>
      </c>
      <c r="V1162" s="13">
        <f t="shared" si="431"/>
        <v>-5.8529921804409968E-3</v>
      </c>
      <c r="W1162" s="13">
        <f t="shared" si="432"/>
        <v>6.3575992253308566E-3</v>
      </c>
      <c r="X1162" s="13">
        <f t="shared" si="433"/>
        <v>4.9316345436836162E-3</v>
      </c>
      <c r="Y1162" s="13">
        <f t="shared" si="434"/>
        <v>1.2989354864415326E-2</v>
      </c>
      <c r="Z1162" s="13">
        <f t="shared" si="435"/>
        <v>3.6431626032447539E-2</v>
      </c>
      <c r="AA1162" s="13">
        <f t="shared" si="436"/>
        <v>5.2243289934321702E-3</v>
      </c>
      <c r="AB1162" s="13">
        <f t="shared" si="437"/>
        <v>6.9411626396875814E-3</v>
      </c>
      <c r="AC1162" s="55"/>
      <c r="AD1162" s="14">
        <f t="shared" si="438"/>
        <v>9.9468878447978339E-3</v>
      </c>
      <c r="AE1162" s="14">
        <f t="shared" si="439"/>
        <v>2.0314157613728397E-2</v>
      </c>
      <c r="AF1162" s="14">
        <f t="shared" si="440"/>
        <v>2.3229127896591149E-5</v>
      </c>
      <c r="AG1162" s="14">
        <f t="shared" si="441"/>
        <v>-6.9079456085656236E-3</v>
      </c>
      <c r="AH1162" s="14">
        <f t="shared" si="442"/>
        <v>5.296866884800808E-3</v>
      </c>
      <c r="AI1162" s="14">
        <f t="shared" si="443"/>
        <v>4.2457793264019028E-3</v>
      </c>
      <c r="AJ1162" s="14">
        <f t="shared" si="444"/>
        <v>1.1849706982977541E-2</v>
      </c>
      <c r="AK1162" s="14">
        <f t="shared" si="445"/>
        <v>3.5092804573193179E-2</v>
      </c>
      <c r="AL1162" s="14">
        <f t="shared" si="446"/>
        <v>4.8667283685980261E-3</v>
      </c>
      <c r="AM1162" s="14">
        <f t="shared" si="447"/>
        <v>6.0126250397074168E-3</v>
      </c>
    </row>
    <row r="1163" spans="1:39" x14ac:dyDescent="0.25">
      <c r="A1163" s="11">
        <v>44438</v>
      </c>
      <c r="B1163" s="12">
        <v>16819.599999999999</v>
      </c>
      <c r="C1163" s="12">
        <v>4528.79</v>
      </c>
      <c r="D1163" s="12">
        <v>15265.889648</v>
      </c>
      <c r="E1163" s="12">
        <v>665.98999000000003</v>
      </c>
      <c r="F1163" s="12">
        <v>3421.570068</v>
      </c>
      <c r="G1163" s="12">
        <v>44.830002</v>
      </c>
      <c r="H1163" s="12">
        <v>264.97000100000002</v>
      </c>
      <c r="I1163" s="12">
        <v>2909.389893</v>
      </c>
      <c r="J1163" s="12">
        <v>97.809997999999993</v>
      </c>
      <c r="K1163" s="12">
        <v>566.17999299999997</v>
      </c>
      <c r="L1163" s="12">
        <v>288.47000100000002</v>
      </c>
      <c r="M1163" s="12">
        <v>55.285972999999998</v>
      </c>
      <c r="N1163" s="12">
        <v>216.14999399999999</v>
      </c>
      <c r="O1163" s="53"/>
      <c r="P1163" s="13">
        <f t="shared" si="425"/>
        <v>-7.8479868724568025E-4</v>
      </c>
      <c r="Q1163" s="13">
        <f t="shared" si="426"/>
        <v>-1.349146239944865E-3</v>
      </c>
      <c r="R1163" s="13">
        <f t="shared" si="427"/>
        <v>-4.3557330449262022E-4</v>
      </c>
      <c r="S1163" s="13">
        <f t="shared" si="428"/>
        <v>-3.4384570855187091E-3</v>
      </c>
      <c r="T1163" s="13">
        <f t="shared" si="429"/>
        <v>1.4385200367610818E-2</v>
      </c>
      <c r="U1163" s="13">
        <f t="shared" si="430"/>
        <v>7.1380768620086243E-3</v>
      </c>
      <c r="V1163" s="13">
        <f t="shared" si="431"/>
        <v>1.1321583532770685E-3</v>
      </c>
      <c r="W1163" s="13">
        <f t="shared" si="432"/>
        <v>-5.152386084816829E-5</v>
      </c>
      <c r="X1163" s="13">
        <f t="shared" si="433"/>
        <v>-2.4537164390904254E-3</v>
      </c>
      <c r="Y1163" s="13">
        <f t="shared" si="434"/>
        <v>5.3163464573360297E-3</v>
      </c>
      <c r="Z1163" s="13">
        <f t="shared" si="435"/>
        <v>6.586577437561747E-4</v>
      </c>
      <c r="AA1163" s="13">
        <f t="shared" si="436"/>
        <v>-2.150509316350413E-3</v>
      </c>
      <c r="AB1163" s="13">
        <f t="shared" si="437"/>
        <v>5.0891049296075686E-4</v>
      </c>
      <c r="AC1163" s="55"/>
      <c r="AD1163" s="14">
        <f t="shared" si="438"/>
        <v>-4.8351423639798287E-3</v>
      </c>
      <c r="AE1163" s="14">
        <f t="shared" si="439"/>
        <v>1.3222303049058522E-2</v>
      </c>
      <c r="AF1163" s="14">
        <f t="shared" si="440"/>
        <v>6.4915961535277301E-3</v>
      </c>
      <c r="AG1163" s="14">
        <f t="shared" si="441"/>
        <v>7.7204925152441189E-5</v>
      </c>
      <c r="AH1163" s="14">
        <f t="shared" si="442"/>
        <v>-1.1122562013782165E-3</v>
      </c>
      <c r="AI1163" s="14">
        <f t="shared" si="443"/>
        <v>-3.1395716563721384E-3</v>
      </c>
      <c r="AJ1163" s="14">
        <f t="shared" si="444"/>
        <v>4.1766985758982453E-3</v>
      </c>
      <c r="AK1163" s="14">
        <f t="shared" si="445"/>
        <v>-6.8016371549818643E-4</v>
      </c>
      <c r="AL1163" s="14">
        <f t="shared" si="446"/>
        <v>-2.5081099411845571E-3</v>
      </c>
      <c r="AM1163" s="14">
        <f t="shared" si="447"/>
        <v>-4.1962710701940787E-4</v>
      </c>
    </row>
    <row r="1164" spans="1:39" x14ac:dyDescent="0.25">
      <c r="A1164" s="11">
        <v>44439</v>
      </c>
      <c r="B1164" s="12">
        <v>16806.400000000001</v>
      </c>
      <c r="C1164" s="12">
        <v>4522.68</v>
      </c>
      <c r="D1164" s="12">
        <v>15259.240234000001</v>
      </c>
      <c r="E1164" s="12">
        <v>663.70001200000002</v>
      </c>
      <c r="F1164" s="12">
        <v>3470.790039</v>
      </c>
      <c r="G1164" s="12">
        <v>45.150002000000001</v>
      </c>
      <c r="H1164" s="12">
        <v>265.26998900000001</v>
      </c>
      <c r="I1164" s="12">
        <v>2909.23999</v>
      </c>
      <c r="J1164" s="12">
        <v>97.57</v>
      </c>
      <c r="K1164" s="12">
        <v>569.19000200000005</v>
      </c>
      <c r="L1164" s="12">
        <v>288.66000400000001</v>
      </c>
      <c r="M1164" s="12">
        <v>55.167079999999999</v>
      </c>
      <c r="N1164" s="12">
        <v>216.259995</v>
      </c>
      <c r="O1164" s="53"/>
      <c r="P1164" s="13">
        <f t="shared" si="425"/>
        <v>2.3562452399086276E-3</v>
      </c>
      <c r="Q1164" s="13">
        <f t="shared" si="426"/>
        <v>3.117620525883158E-4</v>
      </c>
      <c r="R1164" s="13">
        <f t="shared" si="427"/>
        <v>3.2858548807874755E-3</v>
      </c>
      <c r="S1164" s="13">
        <f t="shared" si="428"/>
        <v>3.2996880524389649E-3</v>
      </c>
      <c r="T1164" s="13">
        <f t="shared" si="429"/>
        <v>2.365444439953901E-3</v>
      </c>
      <c r="U1164" s="13">
        <f t="shared" si="430"/>
        <v>9.5238091019353988E-3</v>
      </c>
      <c r="V1164" s="13">
        <f t="shared" si="431"/>
        <v>1.1497787637032575E-2</v>
      </c>
      <c r="W1164" s="13">
        <f t="shared" si="432"/>
        <v>2.6123998109897073E-3</v>
      </c>
      <c r="X1164" s="13">
        <f t="shared" si="433"/>
        <v>2.35731269857542E-3</v>
      </c>
      <c r="Y1164" s="13">
        <f t="shared" si="434"/>
        <v>2.262865643237344E-2</v>
      </c>
      <c r="Z1164" s="13">
        <f t="shared" si="435"/>
        <v>-6.6167947534567784E-3</v>
      </c>
      <c r="AA1164" s="13">
        <f t="shared" si="436"/>
        <v>6.1063228287594473E-3</v>
      </c>
      <c r="AB1164" s="13">
        <f t="shared" si="437"/>
        <v>1.0404143401556931E-2</v>
      </c>
      <c r="AC1164" s="55"/>
      <c r="AD1164" s="14">
        <f t="shared" si="438"/>
        <v>1.9030027739778451E-3</v>
      </c>
      <c r="AE1164" s="14">
        <f t="shared" si="439"/>
        <v>1.202547121401606E-3</v>
      </c>
      <c r="AF1164" s="14">
        <f t="shared" si="440"/>
        <v>8.8773283934545037E-3</v>
      </c>
      <c r="AG1164" s="14">
        <f t="shared" si="441"/>
        <v>1.0442834208907948E-2</v>
      </c>
      <c r="AH1164" s="14">
        <f t="shared" si="442"/>
        <v>1.5516674704596591E-3</v>
      </c>
      <c r="AI1164" s="14">
        <f t="shared" si="443"/>
        <v>1.671457481293707E-3</v>
      </c>
      <c r="AJ1164" s="14">
        <f t="shared" si="444"/>
        <v>2.1489008550935655E-2</v>
      </c>
      <c r="AK1164" s="14">
        <f t="shared" si="445"/>
        <v>-7.9556162127111391E-3</v>
      </c>
      <c r="AL1164" s="14">
        <f t="shared" si="446"/>
        <v>5.7487222039253032E-3</v>
      </c>
      <c r="AM1164" s="14">
        <f t="shared" si="447"/>
        <v>9.4756058015767666E-3</v>
      </c>
    </row>
    <row r="1165" spans="1:39" x14ac:dyDescent="0.25">
      <c r="A1165" s="11">
        <v>44440</v>
      </c>
      <c r="B1165" s="12">
        <v>16846</v>
      </c>
      <c r="C1165" s="12">
        <v>4524.09</v>
      </c>
      <c r="D1165" s="12">
        <v>15309.379883</v>
      </c>
      <c r="E1165" s="12">
        <v>665.89001499999995</v>
      </c>
      <c r="F1165" s="12">
        <v>3479</v>
      </c>
      <c r="G1165" s="12">
        <v>45.580002</v>
      </c>
      <c r="H1165" s="12">
        <v>268.32000699999998</v>
      </c>
      <c r="I1165" s="12">
        <v>2916.8400879999999</v>
      </c>
      <c r="J1165" s="12">
        <v>97.800003000000004</v>
      </c>
      <c r="K1165" s="12">
        <v>582.07000700000003</v>
      </c>
      <c r="L1165" s="12">
        <v>286.75</v>
      </c>
      <c r="M1165" s="12">
        <v>55.503948000000001</v>
      </c>
      <c r="N1165" s="12">
        <v>218.509995</v>
      </c>
      <c r="O1165" s="53"/>
      <c r="P1165" s="13">
        <f t="shared" si="425"/>
        <v>4.7904547073489567E-3</v>
      </c>
      <c r="Q1165" s="13">
        <f t="shared" si="426"/>
        <v>2.8425606033477546E-3</v>
      </c>
      <c r="R1165" s="13">
        <f t="shared" si="427"/>
        <v>1.4239508828315373E-3</v>
      </c>
      <c r="S1165" s="13">
        <f t="shared" si="428"/>
        <v>-1.8771868804789982E-3</v>
      </c>
      <c r="T1165" s="13">
        <f t="shared" si="429"/>
        <v>-4.5644964070135075E-3</v>
      </c>
      <c r="U1165" s="13">
        <f t="shared" si="430"/>
        <v>-1.1408533944338162E-2</v>
      </c>
      <c r="V1165" s="13">
        <f t="shared" si="431"/>
        <v>-1.5541192945779825E-2</v>
      </c>
      <c r="W1165" s="13">
        <f t="shared" si="432"/>
        <v>-1.1128551453177815E-2</v>
      </c>
      <c r="X1165" s="13">
        <f t="shared" si="433"/>
        <v>-2.0450408370642492E-3</v>
      </c>
      <c r="Y1165" s="13">
        <f t="shared" si="434"/>
        <v>1.1132648860225469E-2</v>
      </c>
      <c r="Z1165" s="13">
        <f t="shared" si="435"/>
        <v>-4.2545806451613766E-3</v>
      </c>
      <c r="AA1165" s="13">
        <f t="shared" si="436"/>
        <v>-2.0706905389865304E-2</v>
      </c>
      <c r="AB1165" s="13">
        <f t="shared" si="437"/>
        <v>9.1071577755517108E-3</v>
      </c>
      <c r="AC1165" s="55"/>
      <c r="AD1165" s="14">
        <f t="shared" si="438"/>
        <v>-3.2738721589401177E-3</v>
      </c>
      <c r="AE1165" s="14">
        <f t="shared" si="439"/>
        <v>-5.7273937255658026E-3</v>
      </c>
      <c r="AF1165" s="14">
        <f t="shared" si="440"/>
        <v>-1.2055014652819057E-2</v>
      </c>
      <c r="AG1165" s="14">
        <f t="shared" si="441"/>
        <v>-1.6596146373904452E-2</v>
      </c>
      <c r="AH1165" s="14">
        <f t="shared" si="442"/>
        <v>-1.2189283793707864E-2</v>
      </c>
      <c r="AI1165" s="14">
        <f t="shared" si="443"/>
        <v>-2.7308960543459622E-3</v>
      </c>
      <c r="AJ1165" s="14">
        <f t="shared" si="444"/>
        <v>9.9930009787876847E-3</v>
      </c>
      <c r="AK1165" s="14">
        <f t="shared" si="445"/>
        <v>-5.5934021044157373E-3</v>
      </c>
      <c r="AL1165" s="14">
        <f t="shared" si="446"/>
        <v>-2.1064506014699447E-2</v>
      </c>
      <c r="AM1165" s="14">
        <f t="shared" si="447"/>
        <v>8.1786201755715462E-3</v>
      </c>
    </row>
    <row r="1166" spans="1:39" x14ac:dyDescent="0.25">
      <c r="A1166" s="11">
        <v>44441</v>
      </c>
      <c r="B1166" s="12">
        <v>16926.7</v>
      </c>
      <c r="C1166" s="12">
        <v>4536.95</v>
      </c>
      <c r="D1166" s="12">
        <v>15331.179688</v>
      </c>
      <c r="E1166" s="12">
        <v>664.64001499999995</v>
      </c>
      <c r="F1166" s="12">
        <v>3463.1201169999999</v>
      </c>
      <c r="G1166" s="12">
        <v>45.060001</v>
      </c>
      <c r="H1166" s="12">
        <v>264.14999399999999</v>
      </c>
      <c r="I1166" s="12">
        <v>2884.3798830000001</v>
      </c>
      <c r="J1166" s="12">
        <v>97.599997999999999</v>
      </c>
      <c r="K1166" s="12">
        <v>588.54998799999998</v>
      </c>
      <c r="L1166" s="12">
        <v>285.52999899999998</v>
      </c>
      <c r="M1166" s="12">
        <v>54.354633</v>
      </c>
      <c r="N1166" s="12">
        <v>220.5</v>
      </c>
      <c r="O1166" s="53"/>
      <c r="P1166" s="13">
        <f t="shared" si="425"/>
        <v>-1.0043304365292549E-3</v>
      </c>
      <c r="Q1166" s="13">
        <f t="shared" si="426"/>
        <v>-3.3502683520858501E-4</v>
      </c>
      <c r="R1166" s="13">
        <f t="shared" si="427"/>
        <v>2.1094164740180776E-3</v>
      </c>
      <c r="S1166" s="13">
        <f t="shared" si="428"/>
        <v>2.9339371027787831E-3</v>
      </c>
      <c r="T1166" s="13">
        <f t="shared" si="429"/>
        <v>4.3111216173852274E-3</v>
      </c>
      <c r="U1166" s="13">
        <f t="shared" si="430"/>
        <v>-3.1070349954053222E-3</v>
      </c>
      <c r="V1166" s="13">
        <f t="shared" si="431"/>
        <v>1.1092156223937E-2</v>
      </c>
      <c r="W1166" s="13">
        <f t="shared" si="432"/>
        <v>3.8552886412568377E-3</v>
      </c>
      <c r="X1166" s="13">
        <f t="shared" si="433"/>
        <v>-2.0487705337868256E-4</v>
      </c>
      <c r="Y1166" s="13">
        <f t="shared" si="434"/>
        <v>3.3642698842430985E-3</v>
      </c>
      <c r="Z1166" s="13">
        <f t="shared" si="435"/>
        <v>1.2608153303008907E-2</v>
      </c>
      <c r="AA1166" s="13">
        <f t="shared" si="436"/>
        <v>5.2862283147050437E-3</v>
      </c>
      <c r="AB1166" s="13">
        <f t="shared" si="437"/>
        <v>-1.2245079365079681E-3</v>
      </c>
      <c r="AC1166" s="55"/>
      <c r="AD1166" s="14">
        <f t="shared" si="438"/>
        <v>1.5372518243176633E-3</v>
      </c>
      <c r="AE1166" s="14">
        <f t="shared" si="439"/>
        <v>3.1482242988329322E-3</v>
      </c>
      <c r="AF1166" s="14">
        <f t="shared" si="440"/>
        <v>-3.7535157038862165E-3</v>
      </c>
      <c r="AG1166" s="14">
        <f t="shared" si="441"/>
        <v>1.0037202795812373E-2</v>
      </c>
      <c r="AH1166" s="14">
        <f t="shared" si="442"/>
        <v>2.7945563007267895E-3</v>
      </c>
      <c r="AI1166" s="14">
        <f t="shared" si="443"/>
        <v>-8.9073227066039566E-4</v>
      </c>
      <c r="AJ1166" s="14">
        <f t="shared" si="444"/>
        <v>2.2246220028053145E-3</v>
      </c>
      <c r="AK1166" s="14">
        <f t="shared" si="445"/>
        <v>1.1269331843754546E-2</v>
      </c>
      <c r="AL1166" s="14">
        <f t="shared" si="446"/>
        <v>4.9286276898708997E-3</v>
      </c>
      <c r="AM1166" s="14">
        <f t="shared" si="447"/>
        <v>-2.1530455364881327E-3</v>
      </c>
    </row>
    <row r="1167" spans="1:39" x14ac:dyDescent="0.25">
      <c r="A1167" s="11">
        <v>44442</v>
      </c>
      <c r="B1167" s="12">
        <v>16909.7</v>
      </c>
      <c r="C1167" s="12">
        <v>4535.43</v>
      </c>
      <c r="D1167" s="12">
        <v>15363.519531</v>
      </c>
      <c r="E1167" s="12">
        <v>666.59002699999996</v>
      </c>
      <c r="F1167" s="12">
        <v>3478.0500489999999</v>
      </c>
      <c r="G1167" s="12">
        <v>44.919998</v>
      </c>
      <c r="H1167" s="12">
        <v>267.07998700000002</v>
      </c>
      <c r="I1167" s="12">
        <v>2895.5</v>
      </c>
      <c r="J1167" s="12">
        <v>97.580001999999993</v>
      </c>
      <c r="K1167" s="12">
        <v>590.53002900000001</v>
      </c>
      <c r="L1167" s="12">
        <v>289.13000499999998</v>
      </c>
      <c r="M1167" s="12">
        <v>54.641964000000002</v>
      </c>
      <c r="N1167" s="12">
        <v>220.229996</v>
      </c>
      <c r="O1167" s="53"/>
      <c r="P1167" s="13">
        <f t="shared" si="425"/>
        <v>-6.416435536999443E-3</v>
      </c>
      <c r="Q1167" s="13">
        <f t="shared" si="426"/>
        <v>-3.3954884101398131E-3</v>
      </c>
      <c r="R1167" s="13">
        <f t="shared" si="427"/>
        <v>7.0365042190934091E-4</v>
      </c>
      <c r="S1167" s="13">
        <f t="shared" si="428"/>
        <v>-7.8009147892637021E-3</v>
      </c>
      <c r="T1167" s="13">
        <f t="shared" si="429"/>
        <v>8.9820415347334759E-3</v>
      </c>
      <c r="U1167" s="13">
        <f t="shared" si="430"/>
        <v>4.0071239540127035E-3</v>
      </c>
      <c r="V1167" s="13">
        <f t="shared" si="431"/>
        <v>-7.0016328104733905E-3</v>
      </c>
      <c r="W1167" s="13">
        <f t="shared" si="432"/>
        <v>5.138968399240218E-3</v>
      </c>
      <c r="X1167" s="13">
        <f t="shared" si="433"/>
        <v>-2.4595223927131982E-2</v>
      </c>
      <c r="Y1167" s="13">
        <f t="shared" si="434"/>
        <v>2.7399102849010148E-2</v>
      </c>
      <c r="Z1167" s="13">
        <f t="shared" si="435"/>
        <v>1.4284249052601838E-2</v>
      </c>
      <c r="AA1167" s="13">
        <f t="shared" si="436"/>
        <v>-1.9946208375671848E-3</v>
      </c>
      <c r="AB1167" s="13">
        <f t="shared" si="437"/>
        <v>9.0832313323963021E-5</v>
      </c>
      <c r="AC1167" s="55"/>
      <c r="AD1167" s="14">
        <f t="shared" si="438"/>
        <v>-9.1976000677248225E-3</v>
      </c>
      <c r="AE1167" s="14">
        <f t="shared" si="439"/>
        <v>7.8191442161811807E-3</v>
      </c>
      <c r="AF1167" s="14">
        <f t="shared" si="440"/>
        <v>3.3606432455318093E-3</v>
      </c>
      <c r="AG1167" s="14">
        <f t="shared" si="441"/>
        <v>-8.0565862385980173E-3</v>
      </c>
      <c r="AH1167" s="14">
        <f t="shared" si="442"/>
        <v>4.0782360587101694E-3</v>
      </c>
      <c r="AI1167" s="14">
        <f t="shared" si="443"/>
        <v>-2.5281079144413694E-2</v>
      </c>
      <c r="AJ1167" s="14">
        <f t="shared" si="444"/>
        <v>2.6259454967572364E-2</v>
      </c>
      <c r="AK1167" s="14">
        <f t="shared" si="445"/>
        <v>1.2945427593347478E-2</v>
      </c>
      <c r="AL1167" s="14">
        <f t="shared" si="446"/>
        <v>-2.3522214624013289E-3</v>
      </c>
      <c r="AM1167" s="14">
        <f t="shared" si="447"/>
        <v>-8.3770528665620171E-4</v>
      </c>
    </row>
    <row r="1168" spans="1:39" x14ac:dyDescent="0.25">
      <c r="A1168" s="11">
        <v>44446</v>
      </c>
      <c r="B1168" s="12">
        <v>16801.2</v>
      </c>
      <c r="C1168" s="12">
        <v>4520.03</v>
      </c>
      <c r="D1168" s="12">
        <v>15374.330078000001</v>
      </c>
      <c r="E1168" s="12">
        <v>661.39001499999995</v>
      </c>
      <c r="F1168" s="12">
        <v>3509.290039</v>
      </c>
      <c r="G1168" s="12">
        <v>45.099997999999999</v>
      </c>
      <c r="H1168" s="12">
        <v>265.209991</v>
      </c>
      <c r="I1168" s="12">
        <v>2910.3798830000001</v>
      </c>
      <c r="J1168" s="12">
        <v>95.18</v>
      </c>
      <c r="K1168" s="12">
        <v>606.71002199999998</v>
      </c>
      <c r="L1168" s="12">
        <v>293.26001000000002</v>
      </c>
      <c r="M1168" s="12">
        <v>54.532974000000003</v>
      </c>
      <c r="N1168" s="12">
        <v>220.25</v>
      </c>
      <c r="O1168" s="53"/>
      <c r="P1168" s="13">
        <f t="shared" si="425"/>
        <v>-4.1723210246888964E-3</v>
      </c>
      <c r="Q1168" s="13">
        <f t="shared" si="426"/>
        <v>-1.3185753191903293E-3</v>
      </c>
      <c r="R1168" s="13">
        <f t="shared" si="427"/>
        <v>-5.7036911237831056E-3</v>
      </c>
      <c r="S1168" s="13">
        <f t="shared" si="428"/>
        <v>2.7668334242996195E-3</v>
      </c>
      <c r="T1168" s="13">
        <f t="shared" si="429"/>
        <v>4.6191568151543461E-3</v>
      </c>
      <c r="U1168" s="13">
        <f t="shared" si="430"/>
        <v>9.0909094940536672E-3</v>
      </c>
      <c r="V1168" s="13">
        <f t="shared" si="431"/>
        <v>-9.7658311824307953E-3</v>
      </c>
      <c r="W1168" s="13">
        <f t="shared" si="432"/>
        <v>-4.367114091957891E-3</v>
      </c>
      <c r="X1168" s="13">
        <f t="shared" si="433"/>
        <v>1.7440596764025873E-2</v>
      </c>
      <c r="Y1168" s="13">
        <f t="shared" si="434"/>
        <v>-1.0878903859610212E-3</v>
      </c>
      <c r="Z1168" s="13">
        <f t="shared" si="435"/>
        <v>-2.7381841117716799E-2</v>
      </c>
      <c r="AA1168" s="13">
        <f t="shared" si="436"/>
        <v>6.9040063723646572E-3</v>
      </c>
      <c r="AB1168" s="13">
        <f t="shared" si="437"/>
        <v>1.1214533484676492E-2</v>
      </c>
      <c r="AC1168" s="55"/>
      <c r="AD1168" s="14">
        <f t="shared" si="438"/>
        <v>1.3701481458384998E-3</v>
      </c>
      <c r="AE1168" s="14">
        <f t="shared" si="439"/>
        <v>3.4562594966020509E-3</v>
      </c>
      <c r="AF1168" s="14">
        <f t="shared" si="440"/>
        <v>8.4444287855727721E-3</v>
      </c>
      <c r="AG1168" s="14">
        <f t="shared" si="441"/>
        <v>-1.0820784610555422E-2</v>
      </c>
      <c r="AH1168" s="14">
        <f t="shared" si="442"/>
        <v>-5.4278464324879396E-3</v>
      </c>
      <c r="AI1168" s="14">
        <f t="shared" si="443"/>
        <v>1.675474154674416E-2</v>
      </c>
      <c r="AJ1168" s="14">
        <f t="shared" si="444"/>
        <v>-2.2275382673988052E-3</v>
      </c>
      <c r="AK1168" s="14">
        <f t="shared" si="445"/>
        <v>-2.8720662576971159E-2</v>
      </c>
      <c r="AL1168" s="14">
        <f t="shared" si="446"/>
        <v>6.5464057475305131E-3</v>
      </c>
      <c r="AM1168" s="14">
        <f t="shared" si="447"/>
        <v>1.0285995884696328E-2</v>
      </c>
    </row>
    <row r="1169" spans="1:39" x14ac:dyDescent="0.25">
      <c r="A1169" s="11">
        <v>44447</v>
      </c>
      <c r="B1169" s="12">
        <v>16731.099999999999</v>
      </c>
      <c r="C1169" s="12">
        <v>4514.07</v>
      </c>
      <c r="D1169" s="12">
        <v>15286.639648</v>
      </c>
      <c r="E1169" s="12">
        <v>663.21997099999999</v>
      </c>
      <c r="F1169" s="12">
        <v>3525.5</v>
      </c>
      <c r="G1169" s="12">
        <v>45.509998000000003</v>
      </c>
      <c r="H1169" s="12">
        <v>262.61999500000002</v>
      </c>
      <c r="I1169" s="12">
        <v>2897.669922</v>
      </c>
      <c r="J1169" s="12">
        <v>96.839995999999999</v>
      </c>
      <c r="K1169" s="12">
        <v>606.04998799999998</v>
      </c>
      <c r="L1169" s="12">
        <v>285.23001099999999</v>
      </c>
      <c r="M1169" s="12">
        <v>54.909469999999999</v>
      </c>
      <c r="N1169" s="12">
        <v>222.720001</v>
      </c>
      <c r="O1169" s="53"/>
      <c r="P1169" s="13">
        <f t="shared" si="425"/>
        <v>-4.0642874646615867E-3</v>
      </c>
      <c r="Q1169" s="13">
        <f t="shared" si="426"/>
        <v>-4.6055998245485563E-3</v>
      </c>
      <c r="R1169" s="13">
        <f t="shared" si="427"/>
        <v>-2.5113202694631021E-3</v>
      </c>
      <c r="S1169" s="13">
        <f t="shared" si="428"/>
        <v>-2.3219716946671909E-3</v>
      </c>
      <c r="T1169" s="13">
        <f t="shared" si="429"/>
        <v>-1.1726021273578247E-2</v>
      </c>
      <c r="U1169" s="13">
        <f t="shared" si="430"/>
        <v>-2.1972754206670553E-3</v>
      </c>
      <c r="V1169" s="13">
        <f t="shared" si="431"/>
        <v>-7.1586514195159934E-3</v>
      </c>
      <c r="W1169" s="13">
        <f t="shared" si="432"/>
        <v>2.0709674191787819E-4</v>
      </c>
      <c r="X1169" s="13">
        <f t="shared" si="433"/>
        <v>-5.0598721627373999E-3</v>
      </c>
      <c r="Y1169" s="13">
        <f t="shared" si="434"/>
        <v>-1.4041762508870792E-2</v>
      </c>
      <c r="Z1169" s="13">
        <f t="shared" si="435"/>
        <v>5.784783986142239E-3</v>
      </c>
      <c r="AA1169" s="13">
        <f t="shared" si="436"/>
        <v>-1.0285056475686227E-2</v>
      </c>
      <c r="AB1169" s="13">
        <f t="shared" si="437"/>
        <v>-3.6817842866299078E-3</v>
      </c>
      <c r="AC1169" s="55"/>
      <c r="AD1169" s="14">
        <f t="shared" si="438"/>
        <v>-3.7186569731283104E-3</v>
      </c>
      <c r="AE1169" s="14">
        <f t="shared" si="439"/>
        <v>-1.2888918592130542E-2</v>
      </c>
      <c r="AF1169" s="14">
        <f t="shared" si="440"/>
        <v>-2.8437561291479495E-3</v>
      </c>
      <c r="AG1169" s="14">
        <f t="shared" si="441"/>
        <v>-8.2136048476406202E-3</v>
      </c>
      <c r="AH1169" s="14">
        <f t="shared" si="442"/>
        <v>-8.5363559861216997E-4</v>
      </c>
      <c r="AI1169" s="14">
        <f t="shared" si="443"/>
        <v>-5.7457273800191134E-3</v>
      </c>
      <c r="AJ1169" s="14">
        <f t="shared" si="444"/>
        <v>-1.5181410390308576E-2</v>
      </c>
      <c r="AK1169" s="14">
        <f t="shared" si="445"/>
        <v>4.4459625268878783E-3</v>
      </c>
      <c r="AL1169" s="14">
        <f t="shared" si="446"/>
        <v>-1.0642657100520371E-2</v>
      </c>
      <c r="AM1169" s="14">
        <f t="shared" si="447"/>
        <v>-4.6103218866100724E-3</v>
      </c>
    </row>
    <row r="1170" spans="1:39" x14ac:dyDescent="0.25">
      <c r="A1170" s="11">
        <v>44448</v>
      </c>
      <c r="B1170" s="12">
        <v>16663.099999999999</v>
      </c>
      <c r="C1170" s="12">
        <v>4493.28</v>
      </c>
      <c r="D1170" s="12">
        <v>15248.25</v>
      </c>
      <c r="E1170" s="12">
        <v>661.67999299999997</v>
      </c>
      <c r="F1170" s="12">
        <v>3484.1599120000001</v>
      </c>
      <c r="G1170" s="12">
        <v>45.41</v>
      </c>
      <c r="H1170" s="12">
        <v>260.73998999999998</v>
      </c>
      <c r="I1170" s="12">
        <v>2898.2700199999999</v>
      </c>
      <c r="J1170" s="12">
        <v>96.349997999999999</v>
      </c>
      <c r="K1170" s="12">
        <v>597.53997800000002</v>
      </c>
      <c r="L1170" s="12">
        <v>286.88000499999998</v>
      </c>
      <c r="M1170" s="12">
        <v>54.344723000000002</v>
      </c>
      <c r="N1170" s="12">
        <v>221.89999399999999</v>
      </c>
      <c r="O1170" s="53"/>
      <c r="P1170" s="13">
        <f t="shared" si="425"/>
        <v>-5.9772791377353807E-3</v>
      </c>
      <c r="Q1170" s="13">
        <f t="shared" si="426"/>
        <v>-7.7226435922087555E-3</v>
      </c>
      <c r="R1170" s="13">
        <f t="shared" si="427"/>
        <v>-8.7065575393897587E-3</v>
      </c>
      <c r="S1170" s="13">
        <f t="shared" si="428"/>
        <v>-4.1409609312457185E-3</v>
      </c>
      <c r="T1170" s="13">
        <f t="shared" si="429"/>
        <v>-4.3080714947391074E-3</v>
      </c>
      <c r="U1170" s="13">
        <f t="shared" si="430"/>
        <v>-2.0920524113631211E-2</v>
      </c>
      <c r="V1170" s="13">
        <f t="shared" si="431"/>
        <v>-1.3576659261204882E-2</v>
      </c>
      <c r="W1170" s="13">
        <f t="shared" si="432"/>
        <v>-2.0650283647484224E-2</v>
      </c>
      <c r="X1170" s="13">
        <f t="shared" si="433"/>
        <v>-4.4628957854259133E-3</v>
      </c>
      <c r="Y1170" s="13">
        <f t="shared" si="434"/>
        <v>1.9747515537780203E-3</v>
      </c>
      <c r="Z1170" s="13">
        <f t="shared" si="435"/>
        <v>-8.9235846185934387E-3</v>
      </c>
      <c r="AA1170" s="13">
        <f t="shared" si="436"/>
        <v>-2.1877561138732293E-3</v>
      </c>
      <c r="AB1170" s="13">
        <f t="shared" si="437"/>
        <v>-3.2897522295561865E-3</v>
      </c>
      <c r="AC1170" s="55"/>
      <c r="AD1170" s="14">
        <f t="shared" si="438"/>
        <v>-5.5376462097068381E-3</v>
      </c>
      <c r="AE1170" s="14">
        <f t="shared" si="439"/>
        <v>-5.4709688132914026E-3</v>
      </c>
      <c r="AF1170" s="14">
        <f t="shared" si="440"/>
        <v>-2.1567004822112105E-2</v>
      </c>
      <c r="AG1170" s="14">
        <f t="shared" si="441"/>
        <v>-1.4631612689329509E-2</v>
      </c>
      <c r="AH1170" s="14">
        <f t="shared" si="442"/>
        <v>-2.1711015988014271E-2</v>
      </c>
      <c r="AI1170" s="14">
        <f t="shared" si="443"/>
        <v>-5.1487510027076267E-3</v>
      </c>
      <c r="AJ1170" s="14">
        <f t="shared" si="444"/>
        <v>8.3510367234023624E-4</v>
      </c>
      <c r="AK1170" s="14">
        <f t="shared" si="445"/>
        <v>-1.0262406077847799E-2</v>
      </c>
      <c r="AL1170" s="14">
        <f t="shared" si="446"/>
        <v>-2.5453567387073734E-3</v>
      </c>
      <c r="AM1170" s="14">
        <f t="shared" si="447"/>
        <v>-4.2182898295363511E-3</v>
      </c>
    </row>
    <row r="1171" spans="1:39" x14ac:dyDescent="0.25">
      <c r="A1171" s="11">
        <v>44449</v>
      </c>
      <c r="B1171" s="12">
        <v>16563.5</v>
      </c>
      <c r="C1171" s="12">
        <v>4458.58</v>
      </c>
      <c r="D1171" s="12">
        <v>15115.490234000001</v>
      </c>
      <c r="E1171" s="12">
        <v>658.94000200000005</v>
      </c>
      <c r="F1171" s="12">
        <v>3469.1499020000001</v>
      </c>
      <c r="G1171" s="12">
        <v>44.459999000000003</v>
      </c>
      <c r="H1171" s="12">
        <v>257.20001200000002</v>
      </c>
      <c r="I1171" s="12">
        <v>2838.419922</v>
      </c>
      <c r="J1171" s="12">
        <v>95.919998000000007</v>
      </c>
      <c r="K1171" s="12">
        <v>598.71997099999999</v>
      </c>
      <c r="L1171" s="12">
        <v>284.32000699999998</v>
      </c>
      <c r="M1171" s="12">
        <v>54.225830000000002</v>
      </c>
      <c r="N1171" s="12">
        <v>221.16999799999999</v>
      </c>
      <c r="O1171" s="53"/>
      <c r="P1171" s="13">
        <f t="shared" si="425"/>
        <v>4.3408699852085508E-3</v>
      </c>
      <c r="Q1171" s="13">
        <f t="shared" si="426"/>
        <v>2.2765095613401787E-3</v>
      </c>
      <c r="R1171" s="13">
        <f t="shared" si="427"/>
        <v>-6.5562914907701941E-4</v>
      </c>
      <c r="S1171" s="13">
        <f t="shared" si="428"/>
        <v>-2.0927516857596973E-2</v>
      </c>
      <c r="T1171" s="13">
        <f t="shared" si="429"/>
        <v>-3.4532898082880736E-3</v>
      </c>
      <c r="U1171" s="13">
        <f t="shared" si="430"/>
        <v>-5.6230320652953525E-3</v>
      </c>
      <c r="V1171" s="13">
        <f t="shared" si="431"/>
        <v>-1.2014039097323237E-2</v>
      </c>
      <c r="W1171" s="13">
        <f t="shared" si="432"/>
        <v>1.087933704264632E-2</v>
      </c>
      <c r="X1171" s="13">
        <f t="shared" si="433"/>
        <v>-5.5254275547420573E-3</v>
      </c>
      <c r="Y1171" s="13">
        <f t="shared" si="434"/>
        <v>-1.5750256308052824E-2</v>
      </c>
      <c r="Z1171" s="13">
        <f t="shared" si="435"/>
        <v>-1.3470796657654827E-2</v>
      </c>
      <c r="AA1171" s="13">
        <f t="shared" si="436"/>
        <v>8.953021097141356E-3</v>
      </c>
      <c r="AB1171" s="13">
        <f t="shared" si="437"/>
        <v>-4.0690871643445092E-4</v>
      </c>
      <c r="AC1171" s="55"/>
      <c r="AD1171" s="14">
        <f t="shared" si="438"/>
        <v>-2.2324202136058093E-2</v>
      </c>
      <c r="AE1171" s="14">
        <f t="shared" si="439"/>
        <v>-4.6161871268403688E-3</v>
      </c>
      <c r="AF1171" s="14">
        <f t="shared" si="440"/>
        <v>-6.2695127737762467E-3</v>
      </c>
      <c r="AG1171" s="14">
        <f t="shared" si="441"/>
        <v>-1.3068992525447864E-2</v>
      </c>
      <c r="AH1171" s="14">
        <f t="shared" si="442"/>
        <v>9.8186047021162712E-3</v>
      </c>
      <c r="AI1171" s="14">
        <f t="shared" si="443"/>
        <v>-6.2112827720237707E-3</v>
      </c>
      <c r="AJ1171" s="14">
        <f t="shared" si="444"/>
        <v>-1.6889904189490608E-2</v>
      </c>
      <c r="AK1171" s="14">
        <f t="shared" si="445"/>
        <v>-1.4809618116909187E-2</v>
      </c>
      <c r="AL1171" s="14">
        <f t="shared" si="446"/>
        <v>8.5954204723072119E-3</v>
      </c>
      <c r="AM1171" s="14">
        <f t="shared" si="447"/>
        <v>-1.3354463164146155E-3</v>
      </c>
    </row>
    <row r="1172" spans="1:39" x14ac:dyDescent="0.25">
      <c r="A1172" s="11">
        <v>44452</v>
      </c>
      <c r="B1172" s="12">
        <v>16635.400000000001</v>
      </c>
      <c r="C1172" s="12">
        <v>4468.7299999999996</v>
      </c>
      <c r="D1172" s="12">
        <v>15105.580078000001</v>
      </c>
      <c r="E1172" s="12">
        <v>645.15002400000003</v>
      </c>
      <c r="F1172" s="12">
        <v>3457.169922</v>
      </c>
      <c r="G1172" s="12">
        <v>44.209999000000003</v>
      </c>
      <c r="H1172" s="12">
        <v>254.11000100000001</v>
      </c>
      <c r="I1172" s="12">
        <v>2869.3000489999999</v>
      </c>
      <c r="J1172" s="12">
        <v>95.389999000000003</v>
      </c>
      <c r="K1172" s="12">
        <v>589.28997800000002</v>
      </c>
      <c r="L1172" s="12">
        <v>280.48998999999998</v>
      </c>
      <c r="M1172" s="12">
        <v>54.711314999999999</v>
      </c>
      <c r="N1172" s="12">
        <v>221.08000200000001</v>
      </c>
      <c r="O1172" s="53"/>
      <c r="P1172" s="13">
        <f t="shared" si="425"/>
        <v>-8.3075850295154519E-3</v>
      </c>
      <c r="Q1172" s="13">
        <f t="shared" si="426"/>
        <v>-5.7465991456183696E-3</v>
      </c>
      <c r="R1172" s="13">
        <f t="shared" si="427"/>
        <v>-4.4897522405495938E-3</v>
      </c>
      <c r="S1172" s="13">
        <f t="shared" si="428"/>
        <v>-2.170254898727908E-4</v>
      </c>
      <c r="T1172" s="13">
        <f t="shared" si="429"/>
        <v>-2.0739281440502744E-3</v>
      </c>
      <c r="U1172" s="13">
        <f t="shared" si="430"/>
        <v>1.4476340521970998E-2</v>
      </c>
      <c r="V1172" s="13">
        <f t="shared" si="431"/>
        <v>1.0231553224069323E-3</v>
      </c>
      <c r="W1172" s="13">
        <f t="shared" si="432"/>
        <v>-4.1122642451119074E-4</v>
      </c>
      <c r="X1172" s="13">
        <f t="shared" si="433"/>
        <v>-4.5078100902381513E-3</v>
      </c>
      <c r="Y1172" s="13">
        <f t="shared" si="434"/>
        <v>-1.9565864736291294E-2</v>
      </c>
      <c r="Z1172" s="13">
        <f t="shared" si="435"/>
        <v>6.239081829622517E-3</v>
      </c>
      <c r="AA1172" s="13">
        <f t="shared" si="436"/>
        <v>2.7163850841458448E-3</v>
      </c>
      <c r="AB1172" s="13">
        <f t="shared" si="437"/>
        <v>3.9352044152776156E-3</v>
      </c>
      <c r="AC1172" s="55"/>
      <c r="AD1172" s="14">
        <f t="shared" si="438"/>
        <v>-1.6137107683339106E-3</v>
      </c>
      <c r="AE1172" s="14">
        <f t="shared" si="439"/>
        <v>-3.2368254626025696E-3</v>
      </c>
      <c r="AF1172" s="14">
        <f t="shared" si="440"/>
        <v>1.3829859813490103E-2</v>
      </c>
      <c r="AG1172" s="14">
        <f t="shared" si="441"/>
        <v>-3.1798105717694997E-5</v>
      </c>
      <c r="AH1172" s="14">
        <f t="shared" si="442"/>
        <v>-1.4719587650412389E-3</v>
      </c>
      <c r="AI1172" s="14">
        <f t="shared" si="443"/>
        <v>-5.1936653075198647E-3</v>
      </c>
      <c r="AJ1172" s="14">
        <f t="shared" si="444"/>
        <v>-2.0705512617729079E-2</v>
      </c>
      <c r="AK1172" s="14">
        <f t="shared" si="445"/>
        <v>4.9002603703681563E-3</v>
      </c>
      <c r="AL1172" s="14">
        <f t="shared" si="446"/>
        <v>2.3587844593117007E-3</v>
      </c>
      <c r="AM1172" s="14">
        <f t="shared" si="447"/>
        <v>3.0066668152974509E-3</v>
      </c>
    </row>
    <row r="1173" spans="1:39" x14ac:dyDescent="0.25">
      <c r="A1173" s="11">
        <v>44453</v>
      </c>
      <c r="B1173" s="12">
        <v>16497.2</v>
      </c>
      <c r="C1173" s="12">
        <v>4443.05</v>
      </c>
      <c r="D1173" s="12">
        <v>15037.759765999999</v>
      </c>
      <c r="E1173" s="12">
        <v>645.01000999999997</v>
      </c>
      <c r="F1173" s="12">
        <v>3450</v>
      </c>
      <c r="G1173" s="12">
        <v>44.849997999999999</v>
      </c>
      <c r="H1173" s="12">
        <v>254.36999499999999</v>
      </c>
      <c r="I1173" s="12">
        <v>2868.1201169999999</v>
      </c>
      <c r="J1173" s="12">
        <v>94.959998999999996</v>
      </c>
      <c r="K1173" s="12">
        <v>577.76000999999997</v>
      </c>
      <c r="L1173" s="12">
        <v>282.23998999999998</v>
      </c>
      <c r="M1173" s="12">
        <v>54.859932000000001</v>
      </c>
      <c r="N1173" s="12">
        <v>221.949997</v>
      </c>
      <c r="O1173" s="53"/>
      <c r="P1173" s="13">
        <f t="shared" si="425"/>
        <v>7.8619402080353229E-3</v>
      </c>
      <c r="Q1173" s="13">
        <f t="shared" si="426"/>
        <v>8.4739086888510062E-3</v>
      </c>
      <c r="R1173" s="13">
        <f t="shared" si="427"/>
        <v>8.2306479772236152E-3</v>
      </c>
      <c r="S1173" s="13">
        <f t="shared" si="428"/>
        <v>2.4914352879577883E-2</v>
      </c>
      <c r="T1173" s="13">
        <f t="shared" si="429"/>
        <v>7.4753736231885082E-3</v>
      </c>
      <c r="U1173" s="13">
        <f t="shared" si="430"/>
        <v>3.5674472047915184E-3</v>
      </c>
      <c r="V1173" s="13">
        <f t="shared" si="431"/>
        <v>7.0370288759884492E-3</v>
      </c>
      <c r="W1173" s="13">
        <f t="shared" si="432"/>
        <v>1.2551775564286771E-2</v>
      </c>
      <c r="X1173" s="13">
        <f t="shared" si="433"/>
        <v>1.8955349820508616E-3</v>
      </c>
      <c r="Y1173" s="13">
        <f t="shared" si="434"/>
        <v>8.8444767923623324E-3</v>
      </c>
      <c r="Z1173" s="13">
        <f t="shared" si="435"/>
        <v>6.7319659414688537E-4</v>
      </c>
      <c r="AA1173" s="13">
        <f t="shared" si="436"/>
        <v>-7.404730286577732E-3</v>
      </c>
      <c r="AB1173" s="13">
        <f t="shared" si="437"/>
        <v>1.04528363656613E-2</v>
      </c>
      <c r="AC1173" s="55"/>
      <c r="AD1173" s="14">
        <f t="shared" si="438"/>
        <v>2.3517667601116763E-2</v>
      </c>
      <c r="AE1173" s="14">
        <f t="shared" si="439"/>
        <v>6.312476304636213E-3</v>
      </c>
      <c r="AF1173" s="14">
        <f t="shared" si="440"/>
        <v>2.9209664963106242E-3</v>
      </c>
      <c r="AG1173" s="14">
        <f t="shared" si="441"/>
        <v>5.9820754478638223E-3</v>
      </c>
      <c r="AH1173" s="14">
        <f t="shared" si="442"/>
        <v>1.1491043223756723E-2</v>
      </c>
      <c r="AI1173" s="14">
        <f t="shared" si="443"/>
        <v>1.2096797647691486E-3</v>
      </c>
      <c r="AJ1173" s="14">
        <f t="shared" si="444"/>
        <v>7.704828910924548E-3</v>
      </c>
      <c r="AK1173" s="14">
        <f t="shared" si="445"/>
        <v>-6.6562486510747575E-4</v>
      </c>
      <c r="AL1173" s="14">
        <f t="shared" si="446"/>
        <v>-7.7623309114118761E-3</v>
      </c>
      <c r="AM1173" s="14">
        <f t="shared" si="447"/>
        <v>9.5242987656811353E-3</v>
      </c>
    </row>
    <row r="1174" spans="1:39" x14ac:dyDescent="0.25">
      <c r="A1174" s="11">
        <v>44454</v>
      </c>
      <c r="B1174" s="12">
        <v>16626.900000000001</v>
      </c>
      <c r="C1174" s="12">
        <v>4480.7</v>
      </c>
      <c r="D1174" s="12">
        <v>15161.530273</v>
      </c>
      <c r="E1174" s="12">
        <v>661.080017</v>
      </c>
      <c r="F1174" s="12">
        <v>3475.790039</v>
      </c>
      <c r="G1174" s="12">
        <v>45.009998000000003</v>
      </c>
      <c r="H1174" s="12">
        <v>256.16000400000001</v>
      </c>
      <c r="I1174" s="12">
        <v>2904.1201169999999</v>
      </c>
      <c r="J1174" s="12">
        <v>95.139999000000003</v>
      </c>
      <c r="K1174" s="12">
        <v>582.86999500000002</v>
      </c>
      <c r="L1174" s="12">
        <v>282.42999300000002</v>
      </c>
      <c r="M1174" s="12">
        <v>54.453709000000003</v>
      </c>
      <c r="N1174" s="12">
        <v>224.270004</v>
      </c>
      <c r="O1174" s="53"/>
      <c r="P1174" s="13">
        <f t="shared" si="425"/>
        <v>-3.0131894700757833E-3</v>
      </c>
      <c r="Q1174" s="13">
        <f t="shared" si="426"/>
        <v>-1.548865132680044E-3</v>
      </c>
      <c r="R1174" s="13">
        <f t="shared" si="427"/>
        <v>1.3448279054197876E-3</v>
      </c>
      <c r="S1174" s="13">
        <f t="shared" si="428"/>
        <v>6.0960366315232495E-3</v>
      </c>
      <c r="T1174" s="13">
        <f t="shared" si="429"/>
        <v>3.5819053683638913E-3</v>
      </c>
      <c r="U1174" s="13">
        <f t="shared" si="430"/>
        <v>-2.4438125947040534E-3</v>
      </c>
      <c r="V1174" s="13">
        <f t="shared" si="431"/>
        <v>1.6395928070019883E-2</v>
      </c>
      <c r="W1174" s="13">
        <f t="shared" si="432"/>
        <v>-5.7332842063019251E-3</v>
      </c>
      <c r="X1174" s="13">
        <f t="shared" si="433"/>
        <v>7.7779904117929455E-3</v>
      </c>
      <c r="Y1174" s="13">
        <f t="shared" si="434"/>
        <v>6.2278124301113902E-3</v>
      </c>
      <c r="Z1174" s="13">
        <f t="shared" si="435"/>
        <v>1.912006562277524E-3</v>
      </c>
      <c r="AA1174" s="13">
        <f t="shared" si="436"/>
        <v>-7.6418486020851661E-3</v>
      </c>
      <c r="AB1174" s="13">
        <f t="shared" si="437"/>
        <v>2.0510634137234085E-3</v>
      </c>
      <c r="AC1174" s="55"/>
      <c r="AD1174" s="14">
        <f t="shared" si="438"/>
        <v>4.6993513530621299E-3</v>
      </c>
      <c r="AE1174" s="14">
        <f t="shared" si="439"/>
        <v>2.4190080498115961E-3</v>
      </c>
      <c r="AF1174" s="14">
        <f t="shared" si="440"/>
        <v>-3.0902933031849477E-3</v>
      </c>
      <c r="AG1174" s="14">
        <f t="shared" si="441"/>
        <v>1.5340974641895256E-2</v>
      </c>
      <c r="AH1174" s="14">
        <f t="shared" si="442"/>
        <v>-6.7940165468319737E-3</v>
      </c>
      <c r="AI1174" s="14">
        <f t="shared" si="443"/>
        <v>7.0921351945112321E-3</v>
      </c>
      <c r="AJ1174" s="14">
        <f t="shared" si="444"/>
        <v>5.0881645486736057E-3</v>
      </c>
      <c r="AK1174" s="14">
        <f t="shared" si="445"/>
        <v>5.7318510302316284E-4</v>
      </c>
      <c r="AL1174" s="14">
        <f t="shared" si="446"/>
        <v>-7.9994492269193102E-3</v>
      </c>
      <c r="AM1174" s="14">
        <f t="shared" si="447"/>
        <v>1.1225258137432439E-3</v>
      </c>
    </row>
    <row r="1175" spans="1:39" x14ac:dyDescent="0.25">
      <c r="A1175" s="11">
        <v>44455</v>
      </c>
      <c r="B1175" s="12">
        <v>16576.8</v>
      </c>
      <c r="C1175" s="12">
        <v>4473.76</v>
      </c>
      <c r="D1175" s="12">
        <v>15181.919921999999</v>
      </c>
      <c r="E1175" s="12">
        <v>665.10998500000005</v>
      </c>
      <c r="F1175" s="12">
        <v>3488.23999</v>
      </c>
      <c r="G1175" s="12">
        <v>44.900002000000001</v>
      </c>
      <c r="H1175" s="12">
        <v>260.35998499999999</v>
      </c>
      <c r="I1175" s="12">
        <v>2887.469971</v>
      </c>
      <c r="J1175" s="12">
        <v>95.879997000000003</v>
      </c>
      <c r="K1175" s="12">
        <v>586.5</v>
      </c>
      <c r="L1175" s="12">
        <v>282.97000100000002</v>
      </c>
      <c r="M1175" s="12">
        <v>54.037582</v>
      </c>
      <c r="N1175" s="12">
        <v>224.729996</v>
      </c>
      <c r="O1175" s="53"/>
      <c r="P1175" s="13">
        <f t="shared" si="425"/>
        <v>-7.0278944066406446E-3</v>
      </c>
      <c r="Q1175" s="13">
        <f t="shared" si="426"/>
        <v>-9.1131397303387818E-3</v>
      </c>
      <c r="R1175" s="13">
        <f t="shared" si="427"/>
        <v>-9.0864788978433086E-3</v>
      </c>
      <c r="S1175" s="13">
        <f t="shared" si="428"/>
        <v>-1.5982326592195228E-2</v>
      </c>
      <c r="T1175" s="13">
        <f t="shared" si="429"/>
        <v>-7.373337291509019E-3</v>
      </c>
      <c r="U1175" s="13">
        <f t="shared" si="430"/>
        <v>-1.1804075198036723E-2</v>
      </c>
      <c r="V1175" s="13">
        <f t="shared" si="431"/>
        <v>6.5299588951805987E-4</v>
      </c>
      <c r="W1175" s="13">
        <f t="shared" si="432"/>
        <v>-2.0156036801949551E-2</v>
      </c>
      <c r="X1175" s="13">
        <f t="shared" si="433"/>
        <v>-1.2932812252799741E-2</v>
      </c>
      <c r="Y1175" s="13">
        <f t="shared" si="434"/>
        <v>4.8592941176470728E-3</v>
      </c>
      <c r="Z1175" s="13">
        <f t="shared" si="435"/>
        <v>-2.3430063174788796E-2</v>
      </c>
      <c r="AA1175" s="13">
        <f t="shared" si="436"/>
        <v>-1.0817804542031406E-2</v>
      </c>
      <c r="AB1175" s="13">
        <f t="shared" si="437"/>
        <v>-2.652067861915508E-2</v>
      </c>
      <c r="AC1175" s="55"/>
      <c r="AD1175" s="14">
        <f t="shared" si="438"/>
        <v>-1.7379011870656349E-2</v>
      </c>
      <c r="AE1175" s="14">
        <f t="shared" si="439"/>
        <v>-8.5362346100613141E-3</v>
      </c>
      <c r="AF1175" s="14">
        <f t="shared" si="440"/>
        <v>-1.2450555906517618E-2</v>
      </c>
      <c r="AG1175" s="14">
        <f t="shared" si="441"/>
        <v>-4.0195753860656743E-4</v>
      </c>
      <c r="AH1175" s="14">
        <f t="shared" si="442"/>
        <v>-2.1216769142479597E-2</v>
      </c>
      <c r="AI1175" s="14">
        <f t="shared" si="443"/>
        <v>-1.3618667470081454E-2</v>
      </c>
      <c r="AJ1175" s="14">
        <f t="shared" si="444"/>
        <v>3.7196462362092887E-3</v>
      </c>
      <c r="AK1175" s="14">
        <f t="shared" si="445"/>
        <v>-2.4768884634043156E-2</v>
      </c>
      <c r="AL1175" s="14">
        <f t="shared" si="446"/>
        <v>-1.117540516686555E-2</v>
      </c>
      <c r="AM1175" s="14">
        <f t="shared" si="447"/>
        <v>-2.7449216219135247E-2</v>
      </c>
    </row>
    <row r="1176" spans="1:39" x14ac:dyDescent="0.25">
      <c r="A1176" s="11">
        <v>44456</v>
      </c>
      <c r="B1176" s="12">
        <v>16460.3</v>
      </c>
      <c r="C1176" s="12">
        <v>4432.99</v>
      </c>
      <c r="D1176" s="12">
        <v>15043.969727</v>
      </c>
      <c r="E1176" s="12">
        <v>654.47997999999995</v>
      </c>
      <c r="F1176" s="12">
        <v>3462.5200199999999</v>
      </c>
      <c r="G1176" s="12">
        <v>44.369999</v>
      </c>
      <c r="H1176" s="12">
        <v>260.52999899999998</v>
      </c>
      <c r="I1176" s="12">
        <v>2829.2700199999999</v>
      </c>
      <c r="J1176" s="12">
        <v>94.639999000000003</v>
      </c>
      <c r="K1176" s="12">
        <v>589.34997599999997</v>
      </c>
      <c r="L1176" s="12">
        <v>276.33999599999999</v>
      </c>
      <c r="M1176" s="12">
        <v>53.453014000000003</v>
      </c>
      <c r="N1176" s="12">
        <v>218.770004</v>
      </c>
      <c r="O1176" s="53"/>
      <c r="P1176" s="13">
        <f t="shared" si="425"/>
        <v>-1.7745727599132399E-2</v>
      </c>
      <c r="Q1176" s="13">
        <f t="shared" si="426"/>
        <v>-1.6977254629493954E-2</v>
      </c>
      <c r="R1176" s="13">
        <f t="shared" si="427"/>
        <v>-2.1940308441834477E-2</v>
      </c>
      <c r="S1176" s="13">
        <f t="shared" si="428"/>
        <v>-2.0153407901033038E-2</v>
      </c>
      <c r="T1176" s="13">
        <f t="shared" si="429"/>
        <v>-3.0841710483452967E-2</v>
      </c>
      <c r="U1176" s="13">
        <f t="shared" si="430"/>
        <v>-1.6452558405511741E-2</v>
      </c>
      <c r="V1176" s="13">
        <f t="shared" si="431"/>
        <v>-8.8665336386077875E-3</v>
      </c>
      <c r="W1176" s="13">
        <f t="shared" si="432"/>
        <v>-1.7294189545047356E-2</v>
      </c>
      <c r="X1176" s="13">
        <f t="shared" si="433"/>
        <v>-1.9547739006210207E-2</v>
      </c>
      <c r="Y1176" s="13">
        <f t="shared" si="434"/>
        <v>-2.3619213653789939E-2</v>
      </c>
      <c r="Z1176" s="13">
        <f t="shared" si="435"/>
        <v>-2.326840881911274E-2</v>
      </c>
      <c r="AA1176" s="13">
        <f t="shared" si="436"/>
        <v>5.189978623095115E-3</v>
      </c>
      <c r="AB1176" s="13">
        <f t="shared" si="437"/>
        <v>-2.1438048700680112E-2</v>
      </c>
      <c r="AC1176" s="55"/>
      <c r="AD1176" s="14">
        <f t="shared" si="438"/>
        <v>-2.1550093179494158E-2</v>
      </c>
      <c r="AE1176" s="14">
        <f t="shared" si="439"/>
        <v>-3.2004607802005258E-2</v>
      </c>
      <c r="AF1176" s="14">
        <f t="shared" si="440"/>
        <v>-1.7099039113992635E-2</v>
      </c>
      <c r="AG1176" s="14">
        <f t="shared" si="441"/>
        <v>-9.9214870667324144E-3</v>
      </c>
      <c r="AH1176" s="14">
        <f t="shared" si="442"/>
        <v>-1.8354921885577403E-2</v>
      </c>
      <c r="AI1176" s="14">
        <f t="shared" si="443"/>
        <v>-2.023359422349192E-2</v>
      </c>
      <c r="AJ1176" s="14">
        <f t="shared" si="444"/>
        <v>-2.4758861535227723E-2</v>
      </c>
      <c r="AK1176" s="14">
        <f t="shared" si="445"/>
        <v>-2.4607230278367101E-2</v>
      </c>
      <c r="AL1176" s="14">
        <f t="shared" si="446"/>
        <v>4.832377998260971E-3</v>
      </c>
      <c r="AM1176" s="14">
        <f t="shared" si="447"/>
        <v>-2.2366586300660279E-2</v>
      </c>
    </row>
    <row r="1177" spans="1:39" x14ac:dyDescent="0.25">
      <c r="A1177" s="11">
        <v>44459</v>
      </c>
      <c r="B1177" s="12">
        <v>16168.2</v>
      </c>
      <c r="C1177" s="12">
        <v>4357.7299999999996</v>
      </c>
      <c r="D1177" s="12">
        <v>14713.900390999999</v>
      </c>
      <c r="E1177" s="12">
        <v>641.28997800000002</v>
      </c>
      <c r="F1177" s="12">
        <v>3355.7299800000001</v>
      </c>
      <c r="G1177" s="12">
        <v>43.639999000000003</v>
      </c>
      <c r="H1177" s="12">
        <v>258.22000100000002</v>
      </c>
      <c r="I1177" s="12">
        <v>2780.3400879999999</v>
      </c>
      <c r="J1177" s="12">
        <v>92.790001000000004</v>
      </c>
      <c r="K1177" s="12">
        <v>575.42999299999997</v>
      </c>
      <c r="L1177" s="12">
        <v>269.91000400000001</v>
      </c>
      <c r="M1177" s="12">
        <v>53.730434000000002</v>
      </c>
      <c r="N1177" s="12">
        <v>214.08000200000001</v>
      </c>
      <c r="O1177" s="53"/>
      <c r="P1177" s="13">
        <f t="shared" si="425"/>
        <v>1.0081518041586968E-3</v>
      </c>
      <c r="Q1177" s="13">
        <f t="shared" si="426"/>
        <v>-8.1464432169942036E-4</v>
      </c>
      <c r="R1177" s="13">
        <f t="shared" si="427"/>
        <v>2.2087957058536389E-3</v>
      </c>
      <c r="S1177" s="13">
        <f t="shared" si="428"/>
        <v>7.1730997798313822E-3</v>
      </c>
      <c r="T1177" s="13">
        <f t="shared" si="429"/>
        <v>-3.6058017397454512E-3</v>
      </c>
      <c r="U1177" s="13">
        <f t="shared" si="430"/>
        <v>-6.4160863065099161E-3</v>
      </c>
      <c r="V1177" s="13">
        <f t="shared" si="431"/>
        <v>-9.6816667582622085E-4</v>
      </c>
      <c r="W1177" s="13">
        <f t="shared" si="432"/>
        <v>4.5281669153849347E-3</v>
      </c>
      <c r="X1177" s="13">
        <f t="shared" si="433"/>
        <v>-1.0669231483250052E-2</v>
      </c>
      <c r="Y1177" s="13">
        <f t="shared" si="434"/>
        <v>-3.9795944386931126E-3</v>
      </c>
      <c r="Z1177" s="13">
        <f t="shared" si="435"/>
        <v>-1.5561260930515575E-3</v>
      </c>
      <c r="AA1177" s="13">
        <f t="shared" si="436"/>
        <v>4.4256668390207921E-3</v>
      </c>
      <c r="AB1177" s="13">
        <f t="shared" si="437"/>
        <v>-1.6816190052165725E-3</v>
      </c>
      <c r="AC1177" s="55"/>
      <c r="AD1177" s="14">
        <f t="shared" si="438"/>
        <v>5.7764145013702627E-3</v>
      </c>
      <c r="AE1177" s="14">
        <f t="shared" si="439"/>
        <v>-4.7686990582977463E-3</v>
      </c>
      <c r="AF1177" s="14">
        <f t="shared" si="440"/>
        <v>-7.0625670149908103E-3</v>
      </c>
      <c r="AG1177" s="14">
        <f t="shared" si="441"/>
        <v>-2.0231201039508481E-3</v>
      </c>
      <c r="AH1177" s="14">
        <f t="shared" si="442"/>
        <v>3.4674345748548865E-3</v>
      </c>
      <c r="AI1177" s="14">
        <f t="shared" si="443"/>
        <v>-1.1355086700531765E-2</v>
      </c>
      <c r="AJ1177" s="14">
        <f t="shared" si="444"/>
        <v>-5.119242320130897E-3</v>
      </c>
      <c r="AK1177" s="14">
        <f t="shared" si="445"/>
        <v>-2.8949475523059186E-3</v>
      </c>
      <c r="AL1177" s="14">
        <f t="shared" si="446"/>
        <v>4.068066214186648E-3</v>
      </c>
      <c r="AM1177" s="14">
        <f t="shared" si="447"/>
        <v>-2.6101566051967371E-3</v>
      </c>
    </row>
    <row r="1178" spans="1:39" x14ac:dyDescent="0.25">
      <c r="A1178" s="11">
        <v>44460</v>
      </c>
      <c r="B1178" s="12">
        <v>16184.5</v>
      </c>
      <c r="C1178" s="12">
        <v>4354.18</v>
      </c>
      <c r="D1178" s="12">
        <v>14746.400390999999</v>
      </c>
      <c r="E1178" s="12">
        <v>645.89001499999995</v>
      </c>
      <c r="F1178" s="12">
        <v>3343.6298830000001</v>
      </c>
      <c r="G1178" s="12">
        <v>43.360000999999997</v>
      </c>
      <c r="H1178" s="12">
        <v>257.97000100000002</v>
      </c>
      <c r="I1178" s="12">
        <v>2792.929932</v>
      </c>
      <c r="J1178" s="12">
        <v>91.800003000000004</v>
      </c>
      <c r="K1178" s="12">
        <v>573.14001499999995</v>
      </c>
      <c r="L1178" s="12">
        <v>269.48998999999998</v>
      </c>
      <c r="M1178" s="12">
        <v>53.968226999999999</v>
      </c>
      <c r="N1178" s="12">
        <v>213.720001</v>
      </c>
      <c r="O1178" s="53"/>
      <c r="P1178" s="13">
        <f t="shared" si="425"/>
        <v>1.0361765887114238E-2</v>
      </c>
      <c r="Q1178" s="13">
        <f t="shared" si="426"/>
        <v>9.5218847176736787E-3</v>
      </c>
      <c r="R1178" s="13">
        <f t="shared" si="427"/>
        <v>1.0202436798869563E-2</v>
      </c>
      <c r="S1178" s="13">
        <f t="shared" si="428"/>
        <v>-3.0670853457921865E-2</v>
      </c>
      <c r="T1178" s="13">
        <f t="shared" si="429"/>
        <v>1.0892403547764218E-2</v>
      </c>
      <c r="U1178" s="13">
        <f t="shared" si="430"/>
        <v>2.1909593590645926E-2</v>
      </c>
      <c r="V1178" s="13">
        <f t="shared" si="431"/>
        <v>4.6517501854796972E-3</v>
      </c>
      <c r="W1178" s="13">
        <f t="shared" si="432"/>
        <v>9.2519642916699674E-3</v>
      </c>
      <c r="X1178" s="13">
        <f t="shared" si="433"/>
        <v>8.3877666104215098E-3</v>
      </c>
      <c r="Y1178" s="13">
        <f t="shared" si="434"/>
        <v>3.0551014659131903E-2</v>
      </c>
      <c r="Z1178" s="13">
        <f t="shared" si="435"/>
        <v>1.0575554216317951E-2</v>
      </c>
      <c r="AA1178" s="13">
        <f t="shared" si="436"/>
        <v>2.3865894278869426E-3</v>
      </c>
      <c r="AB1178" s="13">
        <f t="shared" si="437"/>
        <v>5.3808440699005811E-3</v>
      </c>
      <c r="AC1178" s="55"/>
      <c r="AD1178" s="14">
        <f t="shared" si="438"/>
        <v>-3.2067538736382982E-2</v>
      </c>
      <c r="AE1178" s="14">
        <f t="shared" si="439"/>
        <v>9.7295062292119226E-3</v>
      </c>
      <c r="AF1178" s="14">
        <f t="shared" si="440"/>
        <v>2.1263112882165033E-2</v>
      </c>
      <c r="AG1178" s="14">
        <f t="shared" si="441"/>
        <v>3.5967967573550699E-3</v>
      </c>
      <c r="AH1178" s="14">
        <f t="shared" si="442"/>
        <v>8.1912319511399188E-3</v>
      </c>
      <c r="AI1178" s="14">
        <f t="shared" si="443"/>
        <v>7.7019113931397964E-3</v>
      </c>
      <c r="AJ1178" s="14">
        <f t="shared" si="444"/>
        <v>2.9411366777694119E-2</v>
      </c>
      <c r="AK1178" s="14">
        <f t="shared" si="445"/>
        <v>9.2367327570635899E-3</v>
      </c>
      <c r="AL1178" s="14">
        <f t="shared" si="446"/>
        <v>2.0289888030527985E-3</v>
      </c>
      <c r="AM1178" s="14">
        <f t="shared" si="447"/>
        <v>4.4523064699204164E-3</v>
      </c>
    </row>
    <row r="1179" spans="1:39" x14ac:dyDescent="0.25">
      <c r="A1179" s="11">
        <v>44461</v>
      </c>
      <c r="B1179" s="12">
        <v>16352.2</v>
      </c>
      <c r="C1179" s="12">
        <v>4395.6400000000003</v>
      </c>
      <c r="D1179" s="12">
        <v>14896.849609000001</v>
      </c>
      <c r="E1179" s="12">
        <v>626.080017</v>
      </c>
      <c r="F1179" s="12">
        <v>3380.0500489999999</v>
      </c>
      <c r="G1179" s="12">
        <v>44.310001</v>
      </c>
      <c r="H1179" s="12">
        <v>259.17001299999998</v>
      </c>
      <c r="I1179" s="12">
        <v>2818.7700199999999</v>
      </c>
      <c r="J1179" s="12">
        <v>92.57</v>
      </c>
      <c r="K1179" s="12">
        <v>590.65002400000003</v>
      </c>
      <c r="L1179" s="12">
        <v>272.33999599999999</v>
      </c>
      <c r="M1179" s="12">
        <v>54.097026999999997</v>
      </c>
      <c r="N1179" s="12">
        <v>214.86999499999999</v>
      </c>
      <c r="O1179" s="53"/>
      <c r="P1179" s="13">
        <f t="shared" si="425"/>
        <v>1.3154193319553142E-2</v>
      </c>
      <c r="Q1179" s="13">
        <f t="shared" si="426"/>
        <v>1.2134751708511082E-2</v>
      </c>
      <c r="R1179" s="13">
        <f t="shared" si="427"/>
        <v>1.0431106514368071E-2</v>
      </c>
      <c r="S1179" s="13">
        <f t="shared" si="428"/>
        <v>7.6028780199830504E-3</v>
      </c>
      <c r="T1179" s="13">
        <f t="shared" si="429"/>
        <v>1.0635922687191046E-2</v>
      </c>
      <c r="U1179" s="13">
        <f t="shared" si="430"/>
        <v>1.5572082699794931E-2</v>
      </c>
      <c r="V1179" s="13">
        <f t="shared" si="431"/>
        <v>7.2114716450625949E-2</v>
      </c>
      <c r="W1179" s="13">
        <f t="shared" si="432"/>
        <v>6.3006236315796826E-3</v>
      </c>
      <c r="X1179" s="13">
        <f t="shared" si="433"/>
        <v>5.61732742789256E-3</v>
      </c>
      <c r="Y1179" s="13">
        <f t="shared" si="434"/>
        <v>4.4188366950781433E-3</v>
      </c>
      <c r="Z1179" s="13">
        <f t="shared" si="435"/>
        <v>2.4821950867620624E-2</v>
      </c>
      <c r="AA1179" s="13">
        <f t="shared" si="436"/>
        <v>4.7619252717898686E-3</v>
      </c>
      <c r="AB1179" s="13">
        <f t="shared" si="437"/>
        <v>7.4929075136807022E-3</v>
      </c>
      <c r="AC1179" s="55"/>
      <c r="AD1179" s="14">
        <f t="shared" si="438"/>
        <v>6.2061927415219308E-3</v>
      </c>
      <c r="AE1179" s="14">
        <f t="shared" si="439"/>
        <v>9.473025368638751E-3</v>
      </c>
      <c r="AF1179" s="14">
        <f t="shared" si="440"/>
        <v>1.4925601991314036E-2</v>
      </c>
      <c r="AG1179" s="14">
        <f t="shared" si="441"/>
        <v>7.1059763022501318E-2</v>
      </c>
      <c r="AH1179" s="14">
        <f t="shared" si="442"/>
        <v>5.239891291049634E-3</v>
      </c>
      <c r="AI1179" s="14">
        <f t="shared" si="443"/>
        <v>4.9314722106108466E-3</v>
      </c>
      <c r="AJ1179" s="14">
        <f t="shared" si="444"/>
        <v>3.2791888136403592E-3</v>
      </c>
      <c r="AK1179" s="14">
        <f t="shared" si="445"/>
        <v>2.3483129408366263E-2</v>
      </c>
      <c r="AL1179" s="14">
        <f t="shared" si="446"/>
        <v>4.4043246469557245E-3</v>
      </c>
      <c r="AM1179" s="14">
        <f t="shared" si="447"/>
        <v>6.5643699137005376E-3</v>
      </c>
    </row>
    <row r="1180" spans="1:39" x14ac:dyDescent="0.25">
      <c r="A1180" s="11">
        <v>44462</v>
      </c>
      <c r="B1180" s="12">
        <v>16567.3</v>
      </c>
      <c r="C1180" s="12">
        <v>4448.9799999999996</v>
      </c>
      <c r="D1180" s="12">
        <v>15052.240234000001</v>
      </c>
      <c r="E1180" s="12">
        <v>630.84002699999996</v>
      </c>
      <c r="F1180" s="12">
        <v>3416</v>
      </c>
      <c r="G1180" s="12">
        <v>45</v>
      </c>
      <c r="H1180" s="12">
        <v>277.85998499999999</v>
      </c>
      <c r="I1180" s="12">
        <v>2836.530029</v>
      </c>
      <c r="J1180" s="12">
        <v>93.089995999999999</v>
      </c>
      <c r="K1180" s="12">
        <v>593.26000999999997</v>
      </c>
      <c r="L1180" s="12">
        <v>279.10000600000001</v>
      </c>
      <c r="M1180" s="12">
        <v>54.354633</v>
      </c>
      <c r="N1180" s="12">
        <v>216.479996</v>
      </c>
      <c r="O1180" s="53"/>
      <c r="P1180" s="13">
        <f t="shared" si="425"/>
        <v>-1.6961122210619184E-3</v>
      </c>
      <c r="Q1180" s="13">
        <f t="shared" si="426"/>
        <v>1.4610090402744635E-3</v>
      </c>
      <c r="R1180" s="13">
        <f t="shared" si="427"/>
        <v>-3.016188241365958E-4</v>
      </c>
      <c r="S1180" s="13">
        <f t="shared" si="428"/>
        <v>-1.2887585841156457E-2</v>
      </c>
      <c r="T1180" s="13">
        <f t="shared" si="429"/>
        <v>2.7868911007025154E-3</v>
      </c>
      <c r="U1180" s="13">
        <f t="shared" si="430"/>
        <v>-6.6666444444444251E-3</v>
      </c>
      <c r="V1180" s="13">
        <f t="shared" si="431"/>
        <v>2.7963796226361914E-2</v>
      </c>
      <c r="W1180" s="13">
        <f t="shared" si="432"/>
        <v>5.6864841320529713E-3</v>
      </c>
      <c r="X1180" s="13">
        <f t="shared" si="433"/>
        <v>-3.7597810187895986E-3</v>
      </c>
      <c r="Y1180" s="13">
        <f t="shared" si="434"/>
        <v>-1.4664649316241674E-3</v>
      </c>
      <c r="Z1180" s="13">
        <f t="shared" si="435"/>
        <v>-3.5471908947218855E-3</v>
      </c>
      <c r="AA1180" s="13">
        <f t="shared" si="436"/>
        <v>-5.2862099170092325E-3</v>
      </c>
      <c r="AB1180" s="13">
        <f t="shared" si="437"/>
        <v>5.9590171093684141E-3</v>
      </c>
      <c r="AC1180" s="55"/>
      <c r="AD1180" s="14">
        <f t="shared" si="438"/>
        <v>-1.4284271119617577E-2</v>
      </c>
      <c r="AE1180" s="14">
        <f t="shared" si="439"/>
        <v>1.6239937821502205E-3</v>
      </c>
      <c r="AF1180" s="14">
        <f t="shared" si="440"/>
        <v>-7.3131251529253193E-3</v>
      </c>
      <c r="AG1180" s="14">
        <f t="shared" si="441"/>
        <v>2.6908842798237288E-2</v>
      </c>
      <c r="AH1180" s="14">
        <f t="shared" si="442"/>
        <v>4.6257517915229227E-3</v>
      </c>
      <c r="AI1180" s="14">
        <f t="shared" si="443"/>
        <v>-4.445636236071312E-3</v>
      </c>
      <c r="AJ1180" s="14">
        <f t="shared" si="444"/>
        <v>-2.6061128130619514E-3</v>
      </c>
      <c r="AK1180" s="14">
        <f t="shared" si="445"/>
        <v>-4.8860123539762462E-3</v>
      </c>
      <c r="AL1180" s="14">
        <f t="shared" si="446"/>
        <v>-5.6438105418433766E-3</v>
      </c>
      <c r="AM1180" s="14">
        <f t="shared" si="447"/>
        <v>5.0304795093882495E-3</v>
      </c>
    </row>
    <row r="1181" spans="1:39" x14ac:dyDescent="0.25">
      <c r="A1181" s="11">
        <v>44463</v>
      </c>
      <c r="B1181" s="12">
        <v>16539.2</v>
      </c>
      <c r="C1181" s="12">
        <v>4455.4799999999996</v>
      </c>
      <c r="D1181" s="12">
        <v>15047.700194999999</v>
      </c>
      <c r="E1181" s="12">
        <v>622.71002199999998</v>
      </c>
      <c r="F1181" s="12">
        <v>3425.5200199999999</v>
      </c>
      <c r="G1181" s="12">
        <v>44.700001</v>
      </c>
      <c r="H1181" s="12">
        <v>285.63000499999998</v>
      </c>
      <c r="I1181" s="12">
        <v>2852.6599120000001</v>
      </c>
      <c r="J1181" s="12">
        <v>92.739998</v>
      </c>
      <c r="K1181" s="12">
        <v>592.39001499999995</v>
      </c>
      <c r="L1181" s="12">
        <v>278.10998499999999</v>
      </c>
      <c r="M1181" s="12">
        <v>54.067303000000003</v>
      </c>
      <c r="N1181" s="12">
        <v>217.770004</v>
      </c>
      <c r="O1181" s="53"/>
      <c r="P1181" s="13">
        <f t="shared" si="425"/>
        <v>3.6640224436488289E-3</v>
      </c>
      <c r="Q1181" s="13">
        <f t="shared" si="426"/>
        <v>-2.7763563072890074E-3</v>
      </c>
      <c r="R1181" s="13">
        <f t="shared" si="427"/>
        <v>-5.1656045105037407E-3</v>
      </c>
      <c r="S1181" s="13">
        <f t="shared" si="428"/>
        <v>-3.0608143962070233E-2</v>
      </c>
      <c r="T1181" s="13">
        <f t="shared" si="429"/>
        <v>-5.7567817104744456E-3</v>
      </c>
      <c r="U1181" s="13">
        <f t="shared" si="430"/>
        <v>-5.3691721393920311E-3</v>
      </c>
      <c r="V1181" s="13">
        <f t="shared" si="431"/>
        <v>-2.0831186835570614E-2</v>
      </c>
      <c r="W1181" s="13">
        <f t="shared" si="432"/>
        <v>-7.9364146790731338E-3</v>
      </c>
      <c r="X1181" s="13">
        <f t="shared" si="433"/>
        <v>-1.0243659914678793E-2</v>
      </c>
      <c r="Y1181" s="13">
        <f t="shared" si="434"/>
        <v>4.2201926715468296E-4</v>
      </c>
      <c r="Z1181" s="13">
        <f t="shared" si="435"/>
        <v>-1.6971594888978814E-2</v>
      </c>
      <c r="AA1181" s="13">
        <f t="shared" si="436"/>
        <v>-5.8640061998284088E-3</v>
      </c>
      <c r="AB1181" s="13">
        <f t="shared" si="437"/>
        <v>-1.7771088436954852E-2</v>
      </c>
      <c r="AC1181" s="55"/>
      <c r="AD1181" s="14">
        <f t="shared" si="438"/>
        <v>-3.200482924053135E-2</v>
      </c>
      <c r="AE1181" s="14">
        <f t="shared" si="439"/>
        <v>-6.9196790290267408E-3</v>
      </c>
      <c r="AF1181" s="14">
        <f t="shared" si="440"/>
        <v>-6.0156528478729253E-3</v>
      </c>
      <c r="AG1181" s="14">
        <f t="shared" si="441"/>
        <v>-2.1886140263695241E-2</v>
      </c>
      <c r="AH1181" s="14">
        <f t="shared" si="442"/>
        <v>-8.9971470196031824E-3</v>
      </c>
      <c r="AI1181" s="14">
        <f t="shared" si="443"/>
        <v>-1.0929515131960506E-2</v>
      </c>
      <c r="AJ1181" s="14">
        <f t="shared" si="444"/>
        <v>-7.1762861428310105E-4</v>
      </c>
      <c r="AK1181" s="14">
        <f t="shared" si="445"/>
        <v>-1.8310416348233174E-2</v>
      </c>
      <c r="AL1181" s="14">
        <f t="shared" si="446"/>
        <v>-6.2216068246625528E-3</v>
      </c>
      <c r="AM1181" s="14">
        <f t="shared" si="447"/>
        <v>-1.8699626036935018E-2</v>
      </c>
    </row>
    <row r="1182" spans="1:39" x14ac:dyDescent="0.25">
      <c r="A1182" s="11">
        <v>44466</v>
      </c>
      <c r="B1182" s="12">
        <v>16599.8</v>
      </c>
      <c r="C1182" s="12">
        <v>4443.1099999999997</v>
      </c>
      <c r="D1182" s="12">
        <v>14969.969727</v>
      </c>
      <c r="E1182" s="12">
        <v>603.65002400000003</v>
      </c>
      <c r="F1182" s="12">
        <v>3405.8000489999999</v>
      </c>
      <c r="G1182" s="12">
        <v>44.459999000000003</v>
      </c>
      <c r="H1182" s="12">
        <v>279.67999300000002</v>
      </c>
      <c r="I1182" s="12">
        <v>2830.0200199999999</v>
      </c>
      <c r="J1182" s="12">
        <v>91.790001000000004</v>
      </c>
      <c r="K1182" s="12">
        <v>592.64001499999995</v>
      </c>
      <c r="L1182" s="12">
        <v>273.39001500000001</v>
      </c>
      <c r="M1182" s="12">
        <v>53.750252000000003</v>
      </c>
      <c r="N1182" s="12">
        <v>213.89999399999999</v>
      </c>
      <c r="O1182" s="53"/>
      <c r="P1182" s="13">
        <f t="shared" si="425"/>
        <v>-1.6325497897564989E-2</v>
      </c>
      <c r="Q1182" s="13">
        <f t="shared" si="426"/>
        <v>-2.0364114325326033E-2</v>
      </c>
      <c r="R1182" s="13">
        <f t="shared" si="427"/>
        <v>-2.8275944889624482E-2</v>
      </c>
      <c r="S1182" s="13">
        <f t="shared" si="428"/>
        <v>-4.1215941374666443E-2</v>
      </c>
      <c r="T1182" s="13">
        <f t="shared" si="429"/>
        <v>-2.6378556200437719E-2</v>
      </c>
      <c r="U1182" s="13">
        <f t="shared" si="430"/>
        <v>-1.7768803818461687E-2</v>
      </c>
      <c r="V1182" s="13">
        <f t="shared" si="431"/>
        <v>-2.6458789277787331E-2</v>
      </c>
      <c r="W1182" s="13">
        <f t="shared" si="432"/>
        <v>-3.7575737008390453E-2</v>
      </c>
      <c r="X1182" s="13">
        <f t="shared" si="433"/>
        <v>-2.4948262066148197E-2</v>
      </c>
      <c r="Y1182" s="13">
        <f t="shared" si="434"/>
        <v>-1.4832003876754762E-2</v>
      </c>
      <c r="Z1182" s="13">
        <f t="shared" si="435"/>
        <v>-4.0967161876778957E-2</v>
      </c>
      <c r="AA1182" s="13">
        <f t="shared" si="436"/>
        <v>3.1335667040219839E-3</v>
      </c>
      <c r="AB1182" s="13">
        <f t="shared" si="437"/>
        <v>-3.8522628476558074E-2</v>
      </c>
      <c r="AC1182" s="55"/>
      <c r="AD1182" s="14">
        <f t="shared" si="438"/>
        <v>-4.261262665312756E-2</v>
      </c>
      <c r="AE1182" s="14">
        <f t="shared" si="439"/>
        <v>-2.7541453518990015E-2</v>
      </c>
      <c r="AF1182" s="14">
        <f t="shared" si="440"/>
        <v>-1.841528452694258E-2</v>
      </c>
      <c r="AG1182" s="14">
        <f t="shared" si="441"/>
        <v>-2.7513742705911958E-2</v>
      </c>
      <c r="AH1182" s="14">
        <f t="shared" si="442"/>
        <v>-3.8636469348920503E-2</v>
      </c>
      <c r="AI1182" s="14">
        <f t="shared" si="443"/>
        <v>-2.5634117283429909E-2</v>
      </c>
      <c r="AJ1182" s="14">
        <f t="shared" si="444"/>
        <v>-1.5971651758192547E-2</v>
      </c>
      <c r="AK1182" s="14">
        <f t="shared" si="445"/>
        <v>-4.2305983336033318E-2</v>
      </c>
      <c r="AL1182" s="14">
        <f t="shared" si="446"/>
        <v>2.7759660791878398E-3</v>
      </c>
      <c r="AM1182" s="14">
        <f t="shared" si="447"/>
        <v>-3.9451166076538237E-2</v>
      </c>
    </row>
    <row r="1183" spans="1:39" x14ac:dyDescent="0.25">
      <c r="A1183" s="11">
        <v>44467</v>
      </c>
      <c r="B1183" s="12">
        <v>16328.8</v>
      </c>
      <c r="C1183" s="12">
        <v>4352.63</v>
      </c>
      <c r="D1183" s="12">
        <v>14546.679688</v>
      </c>
      <c r="E1183" s="12">
        <v>578.77002000000005</v>
      </c>
      <c r="F1183" s="12">
        <v>3315.959961</v>
      </c>
      <c r="G1183" s="12">
        <v>43.669998</v>
      </c>
      <c r="H1183" s="12">
        <v>272.27999899999998</v>
      </c>
      <c r="I1183" s="12">
        <v>2723.679932</v>
      </c>
      <c r="J1183" s="12">
        <v>89.5</v>
      </c>
      <c r="K1183" s="12">
        <v>583.84997599999997</v>
      </c>
      <c r="L1183" s="12">
        <v>262.19000199999999</v>
      </c>
      <c r="M1183" s="12">
        <v>53.918681999999997</v>
      </c>
      <c r="N1183" s="12">
        <v>205.66000399999999</v>
      </c>
      <c r="O1183" s="53"/>
      <c r="P1183" s="13">
        <f t="shared" si="425"/>
        <v>9.8598794767523756E-4</v>
      </c>
      <c r="Q1183" s="13">
        <f t="shared" si="426"/>
        <v>1.5691662282344421E-3</v>
      </c>
      <c r="R1183" s="13">
        <f t="shared" si="427"/>
        <v>-2.3537507344885134E-3</v>
      </c>
      <c r="S1183" s="13">
        <f t="shared" si="428"/>
        <v>-1.8487619659359744E-3</v>
      </c>
      <c r="T1183" s="13">
        <f t="shared" si="429"/>
        <v>-4.4752784033993409E-3</v>
      </c>
      <c r="U1183" s="13">
        <f t="shared" si="430"/>
        <v>5.0378065050518117E-3</v>
      </c>
      <c r="V1183" s="13">
        <f t="shared" si="431"/>
        <v>-6.5373843342785287E-3</v>
      </c>
      <c r="W1183" s="13">
        <f t="shared" si="432"/>
        <v>-1.2211423820117195E-2</v>
      </c>
      <c r="X1183" s="13">
        <f t="shared" si="433"/>
        <v>-1.8994189944134821E-3</v>
      </c>
      <c r="Y1183" s="13">
        <f t="shared" si="434"/>
        <v>2.6051250535634063E-2</v>
      </c>
      <c r="Z1183" s="13">
        <f t="shared" si="435"/>
        <v>-1.2166756839187109E-2</v>
      </c>
      <c r="AA1183" s="13">
        <f t="shared" si="436"/>
        <v>7.7178073455135277E-3</v>
      </c>
      <c r="AB1183" s="13">
        <f t="shared" si="437"/>
        <v>3.4032869123157283E-4</v>
      </c>
      <c r="AC1183" s="55"/>
      <c r="AD1183" s="14">
        <f t="shared" si="438"/>
        <v>-3.245447244397094E-3</v>
      </c>
      <c r="AE1183" s="14">
        <f t="shared" si="439"/>
        <v>-5.6381757219516361E-3</v>
      </c>
      <c r="AF1183" s="14">
        <f t="shared" si="440"/>
        <v>4.3913257965709175E-3</v>
      </c>
      <c r="AG1183" s="14">
        <f t="shared" si="441"/>
        <v>-7.5923377624031556E-3</v>
      </c>
      <c r="AH1183" s="14">
        <f t="shared" si="442"/>
        <v>-1.3272156160647244E-2</v>
      </c>
      <c r="AI1183" s="14">
        <f t="shared" si="443"/>
        <v>-2.585274211695195E-3</v>
      </c>
      <c r="AJ1183" s="14">
        <f t="shared" si="444"/>
        <v>2.4911602654196278E-2</v>
      </c>
      <c r="AK1183" s="14">
        <f t="shared" si="445"/>
        <v>-1.350557829844147E-2</v>
      </c>
      <c r="AL1183" s="14">
        <f t="shared" si="446"/>
        <v>7.3602067206793836E-3</v>
      </c>
      <c r="AM1183" s="14">
        <f t="shared" si="447"/>
        <v>-5.882089087485919E-4</v>
      </c>
    </row>
    <row r="1184" spans="1:39" x14ac:dyDescent="0.25">
      <c r="A1184" s="11">
        <v>44468</v>
      </c>
      <c r="B1184" s="12">
        <v>16344.9</v>
      </c>
      <c r="C1184" s="12">
        <v>4359.46</v>
      </c>
      <c r="D1184" s="12">
        <v>14512.440430000001</v>
      </c>
      <c r="E1184" s="12">
        <v>577.70001200000002</v>
      </c>
      <c r="F1184" s="12">
        <v>3301.1201169999999</v>
      </c>
      <c r="G1184" s="12">
        <v>43.889999000000003</v>
      </c>
      <c r="H1184" s="12">
        <v>270.5</v>
      </c>
      <c r="I1184" s="12">
        <v>2690.419922</v>
      </c>
      <c r="J1184" s="12">
        <v>89.330001999999993</v>
      </c>
      <c r="K1184" s="12">
        <v>599.05999799999995</v>
      </c>
      <c r="L1184" s="12">
        <v>259</v>
      </c>
      <c r="M1184" s="12">
        <v>54.334816000000004</v>
      </c>
      <c r="N1184" s="12">
        <v>205.729996</v>
      </c>
      <c r="O1184" s="53"/>
      <c r="P1184" s="13">
        <f t="shared" si="425"/>
        <v>-1.2236232708673689E-2</v>
      </c>
      <c r="Q1184" s="13">
        <f t="shared" si="426"/>
        <v>-1.1909731939276913E-2</v>
      </c>
      <c r="R1184" s="13">
        <f t="shared" si="427"/>
        <v>-4.4003868479617347E-3</v>
      </c>
      <c r="S1184" s="13">
        <f t="shared" si="428"/>
        <v>-3.4274553554969334E-3</v>
      </c>
      <c r="T1184" s="13">
        <f t="shared" si="429"/>
        <v>-4.8710975154133695E-3</v>
      </c>
      <c r="U1184" s="13">
        <f t="shared" si="430"/>
        <v>-1.1392116914835215E-2</v>
      </c>
      <c r="V1184" s="13">
        <f t="shared" si="431"/>
        <v>2.6617412199632096E-3</v>
      </c>
      <c r="W1184" s="13">
        <f t="shared" si="432"/>
        <v>-9.3330646248463989E-3</v>
      </c>
      <c r="X1184" s="13">
        <f t="shared" si="433"/>
        <v>-5.597223651690908E-3</v>
      </c>
      <c r="Y1184" s="13">
        <f t="shared" si="434"/>
        <v>1.8829548021331854E-2</v>
      </c>
      <c r="Z1184" s="13">
        <f t="shared" si="435"/>
        <v>4.6717799227800061E-3</v>
      </c>
      <c r="AA1184" s="13">
        <f t="shared" si="436"/>
        <v>-1.1305605599179813E-2</v>
      </c>
      <c r="AB1184" s="13">
        <f t="shared" si="437"/>
        <v>-3.4997375880957415E-3</v>
      </c>
      <c r="AC1184" s="55"/>
      <c r="AD1184" s="14">
        <f t="shared" si="438"/>
        <v>-4.8241406339580529E-3</v>
      </c>
      <c r="AE1184" s="14">
        <f t="shared" si="439"/>
        <v>-6.0339948339656647E-3</v>
      </c>
      <c r="AF1184" s="14">
        <f t="shared" si="440"/>
        <v>-1.203859762331611E-2</v>
      </c>
      <c r="AG1184" s="14">
        <f t="shared" si="441"/>
        <v>1.6067877918385823E-3</v>
      </c>
      <c r="AH1184" s="14">
        <f t="shared" si="442"/>
        <v>-1.0393796965376447E-2</v>
      </c>
      <c r="AI1184" s="14">
        <f t="shared" si="443"/>
        <v>-6.2830788689726214E-3</v>
      </c>
      <c r="AJ1184" s="14">
        <f t="shared" si="444"/>
        <v>1.768990013989407E-2</v>
      </c>
      <c r="AK1184" s="14">
        <f t="shared" si="445"/>
        <v>3.332958463525645E-3</v>
      </c>
      <c r="AL1184" s="14">
        <f t="shared" si="446"/>
        <v>-1.1663206224013957E-2</v>
      </c>
      <c r="AM1184" s="14">
        <f t="shared" si="447"/>
        <v>-4.4282751880759062E-3</v>
      </c>
    </row>
    <row r="1185" spans="1:39" x14ac:dyDescent="0.25">
      <c r="A1185" s="11">
        <v>44469</v>
      </c>
      <c r="B1185" s="12">
        <v>16144.9</v>
      </c>
      <c r="C1185" s="12">
        <v>4307.54</v>
      </c>
      <c r="D1185" s="12">
        <v>14448.580078000001</v>
      </c>
      <c r="E1185" s="12">
        <v>575.71997099999999</v>
      </c>
      <c r="F1185" s="12">
        <v>3285.040039</v>
      </c>
      <c r="G1185" s="12">
        <v>43.389999000000003</v>
      </c>
      <c r="H1185" s="12">
        <v>271.22000100000002</v>
      </c>
      <c r="I1185" s="12">
        <v>2665.3100589999999</v>
      </c>
      <c r="J1185" s="12">
        <v>88.830001999999993</v>
      </c>
      <c r="K1185" s="12">
        <v>610.34002699999996</v>
      </c>
      <c r="L1185" s="12">
        <v>260.209991</v>
      </c>
      <c r="M1185" s="12">
        <v>53.720528000000002</v>
      </c>
      <c r="N1185" s="12">
        <v>205.009995</v>
      </c>
      <c r="O1185" s="53"/>
      <c r="P1185" s="13">
        <f t="shared" si="425"/>
        <v>1.1074704705510863E-2</v>
      </c>
      <c r="Q1185" s="13">
        <f t="shared" si="426"/>
        <v>1.1493799245044789E-2</v>
      </c>
      <c r="R1185" s="13">
        <f t="shared" si="427"/>
        <v>8.1752058930588678E-3</v>
      </c>
      <c r="S1185" s="13">
        <f t="shared" si="428"/>
        <v>3.0396722159218292E-3</v>
      </c>
      <c r="T1185" s="13">
        <f t="shared" si="429"/>
        <v>-5.4185914901117016E-4</v>
      </c>
      <c r="U1185" s="13">
        <f t="shared" si="430"/>
        <v>9.449182056906702E-3</v>
      </c>
      <c r="V1185" s="13">
        <f t="shared" si="431"/>
        <v>1.4895689790960454E-2</v>
      </c>
      <c r="W1185" s="13">
        <f t="shared" si="432"/>
        <v>2.398968209499408E-2</v>
      </c>
      <c r="X1185" s="13">
        <f t="shared" si="433"/>
        <v>1.1820274415844434E-2</v>
      </c>
      <c r="Y1185" s="13">
        <f t="shared" si="434"/>
        <v>4.6039860990472192E-3</v>
      </c>
      <c r="Z1185" s="13">
        <f t="shared" si="435"/>
        <v>1.7063153428263256E-2</v>
      </c>
      <c r="AA1185" s="13">
        <f t="shared" si="436"/>
        <v>-1.8449185756330699E-4</v>
      </c>
      <c r="AB1185" s="13">
        <f t="shared" si="437"/>
        <v>8.145934543337674E-3</v>
      </c>
      <c r="AC1185" s="55"/>
      <c r="AD1185" s="14">
        <f t="shared" si="438"/>
        <v>1.6429869374607095E-3</v>
      </c>
      <c r="AE1185" s="14">
        <f t="shared" si="439"/>
        <v>-1.7047564675634651E-3</v>
      </c>
      <c r="AF1185" s="14">
        <f t="shared" si="440"/>
        <v>8.8027013484258069E-3</v>
      </c>
      <c r="AG1185" s="14">
        <f t="shared" si="441"/>
        <v>1.3840736362835827E-2</v>
      </c>
      <c r="AH1185" s="14">
        <f t="shared" si="442"/>
        <v>2.2928949754464033E-2</v>
      </c>
      <c r="AI1185" s="14">
        <f t="shared" si="443"/>
        <v>1.1134419198562721E-2</v>
      </c>
      <c r="AJ1185" s="14">
        <f t="shared" si="444"/>
        <v>3.4643382176094352E-3</v>
      </c>
      <c r="AK1185" s="14">
        <f t="shared" si="445"/>
        <v>1.5724331969008895E-2</v>
      </c>
      <c r="AL1185" s="14">
        <f t="shared" si="446"/>
        <v>-5.4209248239745086E-4</v>
      </c>
      <c r="AM1185" s="14">
        <f t="shared" si="447"/>
        <v>7.2173969433575094E-3</v>
      </c>
    </row>
    <row r="1186" spans="1:39" x14ac:dyDescent="0.25">
      <c r="A1186" s="11">
        <v>44470</v>
      </c>
      <c r="B1186" s="12">
        <v>16323.7</v>
      </c>
      <c r="C1186" s="12">
        <v>4357.05</v>
      </c>
      <c r="D1186" s="12">
        <v>14566.700194999999</v>
      </c>
      <c r="E1186" s="12">
        <v>577.46997099999999</v>
      </c>
      <c r="F1186" s="12">
        <v>3283.26001</v>
      </c>
      <c r="G1186" s="12">
        <v>43.799999</v>
      </c>
      <c r="H1186" s="12">
        <v>275.26001000000002</v>
      </c>
      <c r="I1186" s="12">
        <v>2729.25</v>
      </c>
      <c r="J1186" s="12">
        <v>89.879997000000003</v>
      </c>
      <c r="K1186" s="12">
        <v>613.15002400000003</v>
      </c>
      <c r="L1186" s="12">
        <v>264.64999399999999</v>
      </c>
      <c r="M1186" s="12">
        <v>53.710616999999999</v>
      </c>
      <c r="N1186" s="12">
        <v>206.679993</v>
      </c>
      <c r="O1186" s="53"/>
      <c r="P1186" s="13">
        <f t="shared" si="425"/>
        <v>-7.663703694628099E-3</v>
      </c>
      <c r="Q1186" s="13">
        <f t="shared" si="426"/>
        <v>-1.2988145649005634E-2</v>
      </c>
      <c r="R1186" s="13">
        <f t="shared" si="427"/>
        <v>-2.1365149404724115E-2</v>
      </c>
      <c r="S1186" s="13">
        <f t="shared" si="428"/>
        <v>-3.286747701725945E-2</v>
      </c>
      <c r="T1186" s="13">
        <f t="shared" si="429"/>
        <v>-2.8471696032383309E-2</v>
      </c>
      <c r="U1186" s="13">
        <f t="shared" si="430"/>
        <v>-3.1735137710848016E-2</v>
      </c>
      <c r="V1186" s="13">
        <f t="shared" si="431"/>
        <v>-1.5984977258411193E-2</v>
      </c>
      <c r="W1186" s="13">
        <f t="shared" si="432"/>
        <v>-1.9767317394888684E-2</v>
      </c>
      <c r="X1186" s="13">
        <f t="shared" si="433"/>
        <v>-1.5353772208069882E-2</v>
      </c>
      <c r="Y1186" s="13">
        <f t="shared" si="434"/>
        <v>-1.5983116066876413E-2</v>
      </c>
      <c r="Z1186" s="13">
        <f t="shared" si="435"/>
        <v>-3.6425464645957972E-2</v>
      </c>
      <c r="AA1186" s="13">
        <f t="shared" si="436"/>
        <v>-7.3786715203811859E-3</v>
      </c>
      <c r="AB1186" s="13">
        <f t="shared" si="437"/>
        <v>-6.4350060240228046E-3</v>
      </c>
      <c r="AC1186" s="55"/>
      <c r="AD1186" s="14">
        <f t="shared" si="438"/>
        <v>-3.4264162295720567E-2</v>
      </c>
      <c r="AE1186" s="14">
        <f t="shared" si="439"/>
        <v>-2.9634593350935604E-2</v>
      </c>
      <c r="AF1186" s="14">
        <f t="shared" si="440"/>
        <v>-3.2381618419328913E-2</v>
      </c>
      <c r="AG1186" s="14">
        <f t="shared" si="441"/>
        <v>-1.703993068653582E-2</v>
      </c>
      <c r="AH1186" s="14">
        <f t="shared" si="442"/>
        <v>-2.0828049735418731E-2</v>
      </c>
      <c r="AI1186" s="14">
        <f t="shared" si="443"/>
        <v>-1.6039627425351595E-2</v>
      </c>
      <c r="AJ1186" s="14">
        <f t="shared" si="444"/>
        <v>-1.7122763948314197E-2</v>
      </c>
      <c r="AK1186" s="14">
        <f t="shared" si="445"/>
        <v>-3.7764286105212333E-2</v>
      </c>
      <c r="AL1186" s="14">
        <f t="shared" si="446"/>
        <v>-7.73627214521533E-3</v>
      </c>
      <c r="AM1186" s="14">
        <f t="shared" si="447"/>
        <v>-7.3635436240029693E-3</v>
      </c>
    </row>
    <row r="1187" spans="1:39" x14ac:dyDescent="0.25">
      <c r="A1187" s="11">
        <v>44473</v>
      </c>
      <c r="B1187" s="12">
        <v>16198.6</v>
      </c>
      <c r="C1187" s="12">
        <v>4300.46</v>
      </c>
      <c r="D1187" s="12">
        <v>14255.480469</v>
      </c>
      <c r="E1187" s="12">
        <v>558.48999000000003</v>
      </c>
      <c r="F1187" s="12">
        <v>3189.780029</v>
      </c>
      <c r="G1187" s="12">
        <v>42.41</v>
      </c>
      <c r="H1187" s="12">
        <v>270.85998499999999</v>
      </c>
      <c r="I1187" s="12">
        <v>2675.3000489999999</v>
      </c>
      <c r="J1187" s="12">
        <v>88.5</v>
      </c>
      <c r="K1187" s="12">
        <v>603.34997599999997</v>
      </c>
      <c r="L1187" s="12">
        <v>255.009995</v>
      </c>
      <c r="M1187" s="12">
        <v>53.314304</v>
      </c>
      <c r="N1187" s="12">
        <v>205.35000600000001</v>
      </c>
      <c r="O1187" s="53"/>
      <c r="P1187" s="13">
        <f t="shared" si="425"/>
        <v>7.9327843146939081E-3</v>
      </c>
      <c r="Q1187" s="13">
        <f t="shared" si="426"/>
        <v>1.0524455523362564E-2</v>
      </c>
      <c r="R1187" s="13">
        <f t="shared" si="427"/>
        <v>1.2510950394680753E-2</v>
      </c>
      <c r="S1187" s="13">
        <f t="shared" si="428"/>
        <v>1.4700392391992612E-2</v>
      </c>
      <c r="T1187" s="13">
        <f t="shared" si="429"/>
        <v>9.7874996758906541E-3</v>
      </c>
      <c r="U1187" s="13">
        <f t="shared" si="430"/>
        <v>7.0735675548228016E-4</v>
      </c>
      <c r="V1187" s="13">
        <f t="shared" si="431"/>
        <v>3.3596841556349233E-3</v>
      </c>
      <c r="W1187" s="13">
        <f t="shared" si="432"/>
        <v>1.8031618553601803E-2</v>
      </c>
      <c r="X1187" s="13">
        <f t="shared" si="433"/>
        <v>1.1864440677966215E-2</v>
      </c>
      <c r="Y1187" s="13">
        <f t="shared" si="434"/>
        <v>5.2142244553598838E-2</v>
      </c>
      <c r="Z1187" s="13">
        <f t="shared" si="435"/>
        <v>2.0156068784676462E-2</v>
      </c>
      <c r="AA1187" s="13">
        <f t="shared" si="436"/>
        <v>-6.8760533758444042E-3</v>
      </c>
      <c r="AB1187" s="13">
        <f t="shared" si="437"/>
        <v>6.2332552354540383E-3</v>
      </c>
      <c r="AC1187" s="55"/>
      <c r="AD1187" s="14">
        <f t="shared" si="438"/>
        <v>1.3303707113531491E-2</v>
      </c>
      <c r="AE1187" s="14">
        <f t="shared" si="439"/>
        <v>8.6246023573383589E-3</v>
      </c>
      <c r="AF1187" s="14">
        <f t="shared" si="440"/>
        <v>6.0876047001385712E-5</v>
      </c>
      <c r="AG1187" s="14">
        <f t="shared" si="441"/>
        <v>2.304730727510296E-3</v>
      </c>
      <c r="AH1187" s="14">
        <f t="shared" si="442"/>
        <v>1.6970886213071756E-2</v>
      </c>
      <c r="AI1187" s="14">
        <f t="shared" si="443"/>
        <v>1.1178585460684502E-2</v>
      </c>
      <c r="AJ1187" s="14">
        <f t="shared" si="444"/>
        <v>5.1002596672161053E-2</v>
      </c>
      <c r="AK1187" s="14">
        <f t="shared" si="445"/>
        <v>1.8817247325422101E-2</v>
      </c>
      <c r="AL1187" s="14">
        <f t="shared" si="446"/>
        <v>-7.2336540006785483E-3</v>
      </c>
      <c r="AM1187" s="14">
        <f t="shared" si="447"/>
        <v>5.3047176354738736E-3</v>
      </c>
    </row>
    <row r="1188" spans="1:39" x14ac:dyDescent="0.25">
      <c r="A1188" s="11">
        <v>44474</v>
      </c>
      <c r="B1188" s="12">
        <v>16327.1</v>
      </c>
      <c r="C1188" s="12">
        <v>4345.72</v>
      </c>
      <c r="D1188" s="12">
        <v>14433.830078000001</v>
      </c>
      <c r="E1188" s="12">
        <v>566.70001200000002</v>
      </c>
      <c r="F1188" s="12">
        <v>3221</v>
      </c>
      <c r="G1188" s="12">
        <v>42.439999</v>
      </c>
      <c r="H1188" s="12">
        <v>271.76998900000001</v>
      </c>
      <c r="I1188" s="12">
        <v>2723.540039</v>
      </c>
      <c r="J1188" s="12">
        <v>89.550003000000004</v>
      </c>
      <c r="K1188" s="12">
        <v>634.80999799999995</v>
      </c>
      <c r="L1188" s="12">
        <v>260.14999399999999</v>
      </c>
      <c r="M1188" s="12">
        <v>52.947712000000003</v>
      </c>
      <c r="N1188" s="12">
        <v>206.63000500000001</v>
      </c>
      <c r="O1188" s="53"/>
      <c r="P1188" s="13">
        <f t="shared" si="425"/>
        <v>6.9822564938037956E-4</v>
      </c>
      <c r="Q1188" s="13">
        <f t="shared" si="426"/>
        <v>4.1028874386752623E-3</v>
      </c>
      <c r="R1188" s="13">
        <f t="shared" si="427"/>
        <v>4.7167021942267073E-3</v>
      </c>
      <c r="S1188" s="13">
        <f t="shared" si="428"/>
        <v>6.3701886775324734E-3</v>
      </c>
      <c r="T1188" s="13">
        <f t="shared" si="429"/>
        <v>1.2732073890096229E-2</v>
      </c>
      <c r="U1188" s="13">
        <f t="shared" si="430"/>
        <v>9.8963715809701203E-3</v>
      </c>
      <c r="V1188" s="13">
        <f t="shared" si="431"/>
        <v>1.2878537519460886E-2</v>
      </c>
      <c r="W1188" s="13">
        <f t="shared" si="432"/>
        <v>8.6431771381789702E-3</v>
      </c>
      <c r="X1188" s="13">
        <f t="shared" si="433"/>
        <v>6.1417641716885463E-3</v>
      </c>
      <c r="Y1188" s="13">
        <f t="shared" si="434"/>
        <v>6.7578929341312044E-3</v>
      </c>
      <c r="Z1188" s="13">
        <f t="shared" si="435"/>
        <v>1.5029806227864206E-2</v>
      </c>
      <c r="AA1188" s="13">
        <f t="shared" si="436"/>
        <v>-7.2978790849357322E-3</v>
      </c>
      <c r="AB1188" s="13">
        <f t="shared" si="437"/>
        <v>7.549711862998798E-3</v>
      </c>
      <c r="AC1188" s="55"/>
      <c r="AD1188" s="14">
        <f t="shared" si="438"/>
        <v>4.9735033990713539E-3</v>
      </c>
      <c r="AE1188" s="14">
        <f t="shared" si="439"/>
        <v>1.1569176571543934E-2</v>
      </c>
      <c r="AF1188" s="14">
        <f t="shared" si="440"/>
        <v>9.2498908724892252E-3</v>
      </c>
      <c r="AG1188" s="14">
        <f t="shared" si="441"/>
        <v>1.182358409133626E-2</v>
      </c>
      <c r="AH1188" s="14">
        <f t="shared" si="442"/>
        <v>7.5824447976489216E-3</v>
      </c>
      <c r="AI1188" s="14">
        <f t="shared" si="443"/>
        <v>5.4559089544068328E-3</v>
      </c>
      <c r="AJ1188" s="14">
        <f t="shared" si="444"/>
        <v>5.6182450526934199E-3</v>
      </c>
      <c r="AK1188" s="14">
        <f t="shared" si="445"/>
        <v>1.3690984768609846E-2</v>
      </c>
      <c r="AL1188" s="14">
        <f t="shared" si="446"/>
        <v>-7.6554797097698763E-3</v>
      </c>
      <c r="AM1188" s="14">
        <f t="shared" si="447"/>
        <v>6.6211742630186334E-3</v>
      </c>
    </row>
    <row r="1189" spans="1:39" x14ac:dyDescent="0.25">
      <c r="A1189" s="11">
        <v>44475</v>
      </c>
      <c r="B1189" s="12">
        <v>16338.5</v>
      </c>
      <c r="C1189" s="12">
        <v>4363.55</v>
      </c>
      <c r="D1189" s="12">
        <v>14501.910156</v>
      </c>
      <c r="E1189" s="12">
        <v>570.30999799999995</v>
      </c>
      <c r="F1189" s="12">
        <v>3262.01001</v>
      </c>
      <c r="G1189" s="12">
        <v>42.860000999999997</v>
      </c>
      <c r="H1189" s="12">
        <v>275.26998900000001</v>
      </c>
      <c r="I1189" s="12">
        <v>2747.080078</v>
      </c>
      <c r="J1189" s="12">
        <v>90.099997999999999</v>
      </c>
      <c r="K1189" s="12">
        <v>639.09997599999997</v>
      </c>
      <c r="L1189" s="12">
        <v>264.05999800000001</v>
      </c>
      <c r="M1189" s="12">
        <v>52.561306000000002</v>
      </c>
      <c r="N1189" s="12">
        <v>208.19000199999999</v>
      </c>
      <c r="O1189" s="53"/>
      <c r="P1189" s="13">
        <f t="shared" si="425"/>
        <v>1.0606848853933926E-2</v>
      </c>
      <c r="Q1189" s="13">
        <f t="shared" si="426"/>
        <v>8.2982892369745098E-3</v>
      </c>
      <c r="R1189" s="13">
        <f t="shared" si="427"/>
        <v>1.0488919967351018E-2</v>
      </c>
      <c r="S1189" s="13">
        <f t="shared" si="428"/>
        <v>1.5167231909548384E-2</v>
      </c>
      <c r="T1189" s="13">
        <f t="shared" si="429"/>
        <v>1.2391109124769484E-2</v>
      </c>
      <c r="U1189" s="13">
        <f t="shared" si="430"/>
        <v>1.7732104112643476E-2</v>
      </c>
      <c r="V1189" s="13">
        <f t="shared" si="431"/>
        <v>-2.5066372200857057E-3</v>
      </c>
      <c r="W1189" s="13">
        <f t="shared" si="432"/>
        <v>1.333411548259944E-2</v>
      </c>
      <c r="X1189" s="13">
        <f t="shared" si="433"/>
        <v>-3.3294118386117955E-4</v>
      </c>
      <c r="Y1189" s="13">
        <f t="shared" si="434"/>
        <v>-1.1344078035139815E-2</v>
      </c>
      <c r="Z1189" s="13">
        <f t="shared" si="435"/>
        <v>-1.9692077707279543E-3</v>
      </c>
      <c r="AA1189" s="13">
        <f t="shared" si="436"/>
        <v>-2.2620442498136883E-3</v>
      </c>
      <c r="AB1189" s="13">
        <f t="shared" si="437"/>
        <v>6.9167730734736033E-3</v>
      </c>
      <c r="AC1189" s="55"/>
      <c r="AD1189" s="14">
        <f t="shared" si="438"/>
        <v>1.3770546631087264E-2</v>
      </c>
      <c r="AE1189" s="14">
        <f t="shared" si="439"/>
        <v>1.1228211806217189E-2</v>
      </c>
      <c r="AF1189" s="14">
        <f t="shared" si="440"/>
        <v>1.7085623404162583E-2</v>
      </c>
      <c r="AG1189" s="14">
        <f t="shared" si="441"/>
        <v>-3.561590648210333E-3</v>
      </c>
      <c r="AH1189" s="14">
        <f t="shared" si="442"/>
        <v>1.2273383142069392E-2</v>
      </c>
      <c r="AI1189" s="14">
        <f t="shared" si="443"/>
        <v>-1.0187964011428925E-3</v>
      </c>
      <c r="AJ1189" s="14">
        <f t="shared" si="444"/>
        <v>-1.24837259165776E-2</v>
      </c>
      <c r="AK1189" s="14">
        <f t="shared" si="445"/>
        <v>-3.3080292299823154E-3</v>
      </c>
      <c r="AL1189" s="14">
        <f t="shared" si="446"/>
        <v>-2.6196448746478324E-3</v>
      </c>
      <c r="AM1189" s="14">
        <f t="shared" si="447"/>
        <v>5.9882354734934386E-3</v>
      </c>
    </row>
    <row r="1190" spans="1:39" x14ac:dyDescent="0.25">
      <c r="A1190" s="11">
        <v>44476</v>
      </c>
      <c r="B1190" s="12">
        <v>16511.8</v>
      </c>
      <c r="C1190" s="12">
        <v>4399.76</v>
      </c>
      <c r="D1190" s="12">
        <v>14654.019531</v>
      </c>
      <c r="E1190" s="12">
        <v>578.96002199999998</v>
      </c>
      <c r="F1190" s="12">
        <v>3302.429932</v>
      </c>
      <c r="G1190" s="12">
        <v>43.619999</v>
      </c>
      <c r="H1190" s="12">
        <v>274.57998700000002</v>
      </c>
      <c r="I1190" s="12">
        <v>2783.709961</v>
      </c>
      <c r="J1190" s="12">
        <v>90.07</v>
      </c>
      <c r="K1190" s="12">
        <v>631.84997599999997</v>
      </c>
      <c r="L1190" s="12">
        <v>263.540009</v>
      </c>
      <c r="M1190" s="12">
        <v>52.442410000000002</v>
      </c>
      <c r="N1190" s="12">
        <v>209.63000500000001</v>
      </c>
      <c r="O1190" s="53"/>
      <c r="P1190" s="13">
        <f t="shared" si="425"/>
        <v>3.2703884494744706E-4</v>
      </c>
      <c r="Q1190" s="13">
        <f t="shared" si="426"/>
        <v>-1.9091950470027097E-3</v>
      </c>
      <c r="R1190" s="13">
        <f t="shared" si="427"/>
        <v>-5.0825298712371403E-3</v>
      </c>
      <c r="S1190" s="13">
        <f t="shared" si="428"/>
        <v>-3.6272573583672196E-3</v>
      </c>
      <c r="T1190" s="13">
        <f t="shared" si="429"/>
        <v>-4.1817132488369824E-3</v>
      </c>
      <c r="U1190" s="13">
        <f t="shared" si="430"/>
        <v>-1.0545598591141681E-2</v>
      </c>
      <c r="V1190" s="13">
        <f t="shared" si="431"/>
        <v>-7.6479572416908725E-3</v>
      </c>
      <c r="W1190" s="13">
        <f t="shared" si="432"/>
        <v>6.2542995656578171E-3</v>
      </c>
      <c r="X1190" s="13">
        <f t="shared" si="433"/>
        <v>-8.8820139891194749E-3</v>
      </c>
      <c r="Y1190" s="13">
        <f t="shared" si="434"/>
        <v>1.2819451305954299E-3</v>
      </c>
      <c r="Z1190" s="13">
        <f t="shared" si="435"/>
        <v>-1.3204867880231341E-2</v>
      </c>
      <c r="AA1190" s="13">
        <f t="shared" si="436"/>
        <v>-5.4789053363490936E-3</v>
      </c>
      <c r="AB1190" s="13">
        <f t="shared" si="437"/>
        <v>-1.760245628959467E-2</v>
      </c>
      <c r="AC1190" s="55"/>
      <c r="AD1190" s="14">
        <f t="shared" si="438"/>
        <v>-5.0239426368283392E-3</v>
      </c>
      <c r="AE1190" s="14">
        <f t="shared" si="439"/>
        <v>-5.3446105673892776E-3</v>
      </c>
      <c r="AF1190" s="14">
        <f t="shared" si="440"/>
        <v>-1.1192079299622576E-2</v>
      </c>
      <c r="AG1190" s="14">
        <f t="shared" si="441"/>
        <v>-8.7029106698154994E-3</v>
      </c>
      <c r="AH1190" s="14">
        <f t="shared" si="442"/>
        <v>5.1935672251277685E-3</v>
      </c>
      <c r="AI1190" s="14">
        <f t="shared" si="443"/>
        <v>-9.5678692064011875E-3</v>
      </c>
      <c r="AJ1190" s="14">
        <f t="shared" si="444"/>
        <v>1.422972491576459E-4</v>
      </c>
      <c r="AK1190" s="14">
        <f t="shared" si="445"/>
        <v>-1.4543689339485702E-2</v>
      </c>
      <c r="AL1190" s="14">
        <f t="shared" si="446"/>
        <v>-5.8365059611832377E-3</v>
      </c>
      <c r="AM1190" s="14">
        <f t="shared" si="447"/>
        <v>-1.8530993889574836E-2</v>
      </c>
    </row>
    <row r="1191" spans="1:39" x14ac:dyDescent="0.25">
      <c r="A1191" s="11">
        <v>44477</v>
      </c>
      <c r="B1191" s="12">
        <v>16517.2</v>
      </c>
      <c r="C1191" s="12">
        <v>4391.3599999999997</v>
      </c>
      <c r="D1191" s="12">
        <v>14579.540039</v>
      </c>
      <c r="E1191" s="12">
        <v>576.85998500000005</v>
      </c>
      <c r="F1191" s="12">
        <v>3288.6201169999999</v>
      </c>
      <c r="G1191" s="12">
        <v>43.16</v>
      </c>
      <c r="H1191" s="12">
        <v>272.48001099999999</v>
      </c>
      <c r="I1191" s="12">
        <v>2801.1201169999999</v>
      </c>
      <c r="J1191" s="12">
        <v>89.269997000000004</v>
      </c>
      <c r="K1191" s="12">
        <v>632.65997300000004</v>
      </c>
      <c r="L1191" s="12">
        <v>260.05999800000001</v>
      </c>
      <c r="M1191" s="12">
        <v>52.155082999999998</v>
      </c>
      <c r="N1191" s="12">
        <v>205.94000199999999</v>
      </c>
      <c r="O1191" s="53"/>
      <c r="P1191" s="13">
        <f t="shared" si="425"/>
        <v>-5.2732908725451333E-3</v>
      </c>
      <c r="Q1191" s="13">
        <f t="shared" si="426"/>
        <v>-6.8703089703417985E-3</v>
      </c>
      <c r="R1191" s="13">
        <f t="shared" si="427"/>
        <v>-6.4021117093076008E-3</v>
      </c>
      <c r="S1191" s="13">
        <f t="shared" si="428"/>
        <v>-6.5700136923174668E-3</v>
      </c>
      <c r="T1191" s="13">
        <f t="shared" si="429"/>
        <v>-1.2868639883710786E-2</v>
      </c>
      <c r="U1191" s="13">
        <f t="shared" si="430"/>
        <v>-2.3633016682112928E-2</v>
      </c>
      <c r="V1191" s="13">
        <f t="shared" si="431"/>
        <v>4.660851984478187E-3</v>
      </c>
      <c r="W1191" s="13">
        <f t="shared" si="432"/>
        <v>-8.6287502821856821E-3</v>
      </c>
      <c r="X1191" s="13">
        <f t="shared" si="433"/>
        <v>-1.3666338534771061E-2</v>
      </c>
      <c r="Y1191" s="13">
        <f t="shared" si="434"/>
        <v>-8.8831208545574469E-3</v>
      </c>
      <c r="Z1191" s="13">
        <f t="shared" si="435"/>
        <v>-1.92647659714279E-2</v>
      </c>
      <c r="AA1191" s="13">
        <f t="shared" si="436"/>
        <v>-2.6595681958745399E-3</v>
      </c>
      <c r="AB1191" s="13">
        <f t="shared" si="437"/>
        <v>-5.3899193416536706E-3</v>
      </c>
      <c r="AC1191" s="55"/>
      <c r="AD1191" s="14">
        <f t="shared" si="438"/>
        <v>-7.9666989707785872E-3</v>
      </c>
      <c r="AE1191" s="14">
        <f t="shared" si="439"/>
        <v>-1.4031537202263081E-2</v>
      </c>
      <c r="AF1191" s="14">
        <f t="shared" si="440"/>
        <v>-2.4279497390593822E-2</v>
      </c>
      <c r="AG1191" s="14">
        <f t="shared" si="441"/>
        <v>3.6058985563535598E-3</v>
      </c>
      <c r="AH1191" s="14">
        <f t="shared" si="442"/>
        <v>-9.6894826227157307E-3</v>
      </c>
      <c r="AI1191" s="14">
        <f t="shared" si="443"/>
        <v>-1.4352193752052773E-2</v>
      </c>
      <c r="AJ1191" s="14">
        <f t="shared" si="444"/>
        <v>-1.0022768735995231E-2</v>
      </c>
      <c r="AK1191" s="14">
        <f t="shared" si="445"/>
        <v>-2.060358743068226E-2</v>
      </c>
      <c r="AL1191" s="14">
        <f t="shared" si="446"/>
        <v>-3.0171688207086839E-3</v>
      </c>
      <c r="AM1191" s="14">
        <f t="shared" si="447"/>
        <v>-6.3184569416338352E-3</v>
      </c>
    </row>
    <row r="1192" spans="1:39" x14ac:dyDescent="0.25">
      <c r="A1192" s="11">
        <v>44480</v>
      </c>
      <c r="B1192" s="12">
        <v>16430.099999999999</v>
      </c>
      <c r="C1192" s="12">
        <v>4361.1899999999996</v>
      </c>
      <c r="D1192" s="12">
        <v>14486.200194999999</v>
      </c>
      <c r="E1192" s="12">
        <v>573.07000700000003</v>
      </c>
      <c r="F1192" s="12">
        <v>3246.3000489999999</v>
      </c>
      <c r="G1192" s="12">
        <v>42.139999000000003</v>
      </c>
      <c r="H1192" s="12">
        <v>273.75</v>
      </c>
      <c r="I1192" s="12">
        <v>2776.9499510000001</v>
      </c>
      <c r="J1192" s="12">
        <v>88.050003000000004</v>
      </c>
      <c r="K1192" s="12">
        <v>627.03997800000002</v>
      </c>
      <c r="L1192" s="12">
        <v>255.050003</v>
      </c>
      <c r="M1192" s="12">
        <v>52.016373000000002</v>
      </c>
      <c r="N1192" s="12">
        <v>204.83000200000001</v>
      </c>
      <c r="O1192" s="53"/>
      <c r="P1192" s="13">
        <f t="shared" si="425"/>
        <v>7.1210765607032656E-4</v>
      </c>
      <c r="Q1192" s="13">
        <f t="shared" si="426"/>
        <v>-2.4190645213805206E-3</v>
      </c>
      <c r="R1192" s="13">
        <f t="shared" si="427"/>
        <v>-1.3999718854500465E-3</v>
      </c>
      <c r="S1192" s="13">
        <f t="shared" si="428"/>
        <v>1.3296796040487946E-2</v>
      </c>
      <c r="T1192" s="13">
        <f t="shared" si="429"/>
        <v>3.1729322134510518E-4</v>
      </c>
      <c r="U1192" s="13">
        <f t="shared" si="430"/>
        <v>-1.1864974178096288E-3</v>
      </c>
      <c r="V1192" s="13">
        <f t="shared" si="431"/>
        <v>1.9178082191780854E-2</v>
      </c>
      <c r="W1192" s="13">
        <f t="shared" si="432"/>
        <v>-1.537296017331069E-2</v>
      </c>
      <c r="X1192" s="13">
        <f t="shared" si="433"/>
        <v>-1.2493014906540534E-3</v>
      </c>
      <c r="Y1192" s="13">
        <f t="shared" si="434"/>
        <v>-3.3490304823913242E-3</v>
      </c>
      <c r="Z1192" s="13">
        <f t="shared" si="435"/>
        <v>3.1366516000395084E-3</v>
      </c>
      <c r="AA1192" s="13">
        <f t="shared" si="436"/>
        <v>-4.1905267020443393E-3</v>
      </c>
      <c r="AB1192" s="13">
        <f t="shared" si="437"/>
        <v>-7.8115509660547922E-4</v>
      </c>
      <c r="AC1192" s="55"/>
      <c r="AD1192" s="14">
        <f t="shared" si="438"/>
        <v>1.1900110762026826E-2</v>
      </c>
      <c r="AE1192" s="14">
        <f t="shared" si="439"/>
        <v>-8.456040972071898E-4</v>
      </c>
      <c r="AF1192" s="14">
        <f t="shared" si="440"/>
        <v>-1.8329781262905233E-3</v>
      </c>
      <c r="AG1192" s="14">
        <f t="shared" si="441"/>
        <v>1.8123128763656227E-2</v>
      </c>
      <c r="AH1192" s="14">
        <f t="shared" si="442"/>
        <v>-1.6433692513840737E-2</v>
      </c>
      <c r="AI1192" s="14">
        <f t="shared" si="443"/>
        <v>-1.9351567079357664E-3</v>
      </c>
      <c r="AJ1192" s="14">
        <f t="shared" si="444"/>
        <v>-4.4886783638291086E-3</v>
      </c>
      <c r="AK1192" s="14">
        <f t="shared" si="445"/>
        <v>1.7978301407851473E-3</v>
      </c>
      <c r="AL1192" s="14">
        <f t="shared" si="446"/>
        <v>-4.5481273268784834E-3</v>
      </c>
      <c r="AM1192" s="14">
        <f t="shared" si="447"/>
        <v>-1.7096926965856438E-3</v>
      </c>
    </row>
    <row r="1193" spans="1:39" x14ac:dyDescent="0.25">
      <c r="A1193" s="11">
        <v>44481</v>
      </c>
      <c r="B1193" s="12">
        <v>16441.8</v>
      </c>
      <c r="C1193" s="12">
        <v>4350.6400000000003</v>
      </c>
      <c r="D1193" s="12">
        <v>14465.919921999999</v>
      </c>
      <c r="E1193" s="12">
        <v>580.69000200000005</v>
      </c>
      <c r="F1193" s="12">
        <v>3247.330078</v>
      </c>
      <c r="G1193" s="12">
        <v>42.09</v>
      </c>
      <c r="H1193" s="12">
        <v>279</v>
      </c>
      <c r="I1193" s="12">
        <v>2734.26001</v>
      </c>
      <c r="J1193" s="12">
        <v>87.940002000000007</v>
      </c>
      <c r="K1193" s="12">
        <v>624.94000200000005</v>
      </c>
      <c r="L1193" s="12">
        <v>255.85000600000001</v>
      </c>
      <c r="M1193" s="12">
        <v>51.798397000000001</v>
      </c>
      <c r="N1193" s="12">
        <v>204.66999799999999</v>
      </c>
      <c r="O1193" s="53"/>
      <c r="P1193" s="13">
        <f t="shared" si="425"/>
        <v>4.3425902273475092E-3</v>
      </c>
      <c r="Q1193" s="13">
        <f t="shared" si="426"/>
        <v>3.0248423220491372E-3</v>
      </c>
      <c r="R1193" s="13">
        <f t="shared" si="427"/>
        <v>7.3081923977209584E-3</v>
      </c>
      <c r="S1193" s="13">
        <f t="shared" si="428"/>
        <v>1.7961378642782133E-2</v>
      </c>
      <c r="T1193" s="13">
        <f t="shared" si="429"/>
        <v>1.1378563346648551E-2</v>
      </c>
      <c r="U1193" s="13">
        <f t="shared" si="430"/>
        <v>-7.1275599904967457E-3</v>
      </c>
      <c r="V1193" s="13">
        <f t="shared" si="431"/>
        <v>1.9390695340501862E-2</v>
      </c>
      <c r="W1193" s="13">
        <f t="shared" si="432"/>
        <v>8.6824186116813973E-3</v>
      </c>
      <c r="X1193" s="13">
        <f t="shared" si="433"/>
        <v>-2.9679326138746465E-2</v>
      </c>
      <c r="Y1193" s="13">
        <f t="shared" si="434"/>
        <v>7.7127531996261656E-3</v>
      </c>
      <c r="Z1193" s="13">
        <f t="shared" si="435"/>
        <v>1.9932733556393689E-3</v>
      </c>
      <c r="AA1193" s="13">
        <f t="shared" si="436"/>
        <v>1.3198226964436843E-2</v>
      </c>
      <c r="AB1193" s="13">
        <f t="shared" si="437"/>
        <v>2.5895358634830279E-2</v>
      </c>
      <c r="AC1193" s="55"/>
      <c r="AD1193" s="14">
        <f t="shared" si="438"/>
        <v>1.6564693364321013E-2</v>
      </c>
      <c r="AE1193" s="14">
        <f t="shared" si="439"/>
        <v>1.0215666028096256E-2</v>
      </c>
      <c r="AF1193" s="14">
        <f t="shared" si="440"/>
        <v>-7.7740406989776399E-3</v>
      </c>
      <c r="AG1193" s="14">
        <f t="shared" si="441"/>
        <v>1.8335741912377235E-2</v>
      </c>
      <c r="AH1193" s="14">
        <f t="shared" si="442"/>
        <v>7.6216862711513487E-3</v>
      </c>
      <c r="AI1193" s="14">
        <f t="shared" si="443"/>
        <v>-3.0365181356028177E-2</v>
      </c>
      <c r="AJ1193" s="14">
        <f t="shared" si="444"/>
        <v>6.5731053181883811E-3</v>
      </c>
      <c r="AK1193" s="14">
        <f t="shared" si="445"/>
        <v>6.5445189638500779E-4</v>
      </c>
      <c r="AL1193" s="14">
        <f t="shared" si="446"/>
        <v>1.2840626339602699E-2</v>
      </c>
      <c r="AM1193" s="14">
        <f t="shared" si="447"/>
        <v>2.4966821034850113E-2</v>
      </c>
    </row>
    <row r="1194" spans="1:39" x14ac:dyDescent="0.25">
      <c r="A1194" s="11">
        <v>44482</v>
      </c>
      <c r="B1194" s="12">
        <v>16513.2</v>
      </c>
      <c r="C1194" s="12">
        <v>4363.8</v>
      </c>
      <c r="D1194" s="12">
        <v>14571.639648</v>
      </c>
      <c r="E1194" s="12">
        <v>591.11999500000002</v>
      </c>
      <c r="F1194" s="12">
        <v>3284.280029</v>
      </c>
      <c r="G1194" s="12">
        <v>41.790000999999997</v>
      </c>
      <c r="H1194" s="12">
        <v>284.41000400000001</v>
      </c>
      <c r="I1194" s="12">
        <v>2758</v>
      </c>
      <c r="J1194" s="12">
        <v>85.330001999999993</v>
      </c>
      <c r="K1194" s="12">
        <v>629.76000999999997</v>
      </c>
      <c r="L1194" s="12">
        <v>256.35998499999999</v>
      </c>
      <c r="M1194" s="12">
        <v>52.482044000000002</v>
      </c>
      <c r="N1194" s="12">
        <v>209.970001</v>
      </c>
      <c r="O1194" s="53"/>
      <c r="P1194" s="13">
        <f t="shared" si="425"/>
        <v>1.3994864714289124E-2</v>
      </c>
      <c r="Q1194" s="13">
        <f t="shared" si="426"/>
        <v>1.7056235391172736E-2</v>
      </c>
      <c r="R1194" s="13">
        <f t="shared" si="427"/>
        <v>1.7279458323316232E-2</v>
      </c>
      <c r="S1194" s="13">
        <f t="shared" si="428"/>
        <v>2.7727052271341091E-2</v>
      </c>
      <c r="T1194" s="13">
        <f t="shared" si="429"/>
        <v>4.7438336141951698E-3</v>
      </c>
      <c r="U1194" s="13">
        <f t="shared" si="430"/>
        <v>3.4936562935234283E-2</v>
      </c>
      <c r="V1194" s="13">
        <f t="shared" si="431"/>
        <v>1.9724991811469472E-2</v>
      </c>
      <c r="W1194" s="13">
        <f t="shared" si="432"/>
        <v>2.5467726613487951E-2</v>
      </c>
      <c r="X1194" s="13">
        <f t="shared" si="433"/>
        <v>3.1641391500261129E-3</v>
      </c>
      <c r="Y1194" s="13">
        <f t="shared" si="434"/>
        <v>6.4151072406137821E-3</v>
      </c>
      <c r="Z1194" s="13">
        <f t="shared" si="435"/>
        <v>3.9358821931589683E-2</v>
      </c>
      <c r="AA1194" s="13">
        <f t="shared" si="436"/>
        <v>3.209307167990616E-3</v>
      </c>
      <c r="AB1194" s="13">
        <f t="shared" si="437"/>
        <v>1.5526003640872421E-2</v>
      </c>
      <c r="AC1194" s="55"/>
      <c r="AD1194" s="14">
        <f t="shared" si="438"/>
        <v>2.633036699287997E-2</v>
      </c>
      <c r="AE1194" s="14">
        <f t="shared" si="439"/>
        <v>3.5809362956428746E-3</v>
      </c>
      <c r="AF1194" s="14">
        <f t="shared" si="440"/>
        <v>3.4290082226753386E-2</v>
      </c>
      <c r="AG1194" s="14">
        <f t="shared" si="441"/>
        <v>1.8670038383344845E-2</v>
      </c>
      <c r="AH1194" s="14">
        <f t="shared" si="442"/>
        <v>2.4406994272957904E-2</v>
      </c>
      <c r="AI1194" s="14">
        <f t="shared" si="443"/>
        <v>2.4782839327443999E-3</v>
      </c>
      <c r="AJ1194" s="14">
        <f t="shared" si="444"/>
        <v>5.2754593591759977E-3</v>
      </c>
      <c r="AK1194" s="14">
        <f t="shared" si="445"/>
        <v>3.8020000472335322E-2</v>
      </c>
      <c r="AL1194" s="14">
        <f t="shared" si="446"/>
        <v>2.8517065431564719E-3</v>
      </c>
      <c r="AM1194" s="14">
        <f t="shared" si="447"/>
        <v>1.4597466040892257E-2</v>
      </c>
    </row>
    <row r="1195" spans="1:39" x14ac:dyDescent="0.25">
      <c r="A1195" s="11">
        <v>44483</v>
      </c>
      <c r="B1195" s="12">
        <v>16744.3</v>
      </c>
      <c r="C1195" s="12">
        <v>4438.2299999999996</v>
      </c>
      <c r="D1195" s="12">
        <v>14823.429688</v>
      </c>
      <c r="E1195" s="12">
        <v>607.51000999999997</v>
      </c>
      <c r="F1195" s="12">
        <v>3299.860107</v>
      </c>
      <c r="G1195" s="12">
        <v>43.25</v>
      </c>
      <c r="H1195" s="12">
        <v>290.01998900000001</v>
      </c>
      <c r="I1195" s="12">
        <v>2828.23999</v>
      </c>
      <c r="J1195" s="12">
        <v>85.599997999999999</v>
      </c>
      <c r="K1195" s="12">
        <v>633.79998799999998</v>
      </c>
      <c r="L1195" s="12">
        <v>266.45001200000002</v>
      </c>
      <c r="M1195" s="12">
        <v>52.650475</v>
      </c>
      <c r="N1195" s="12">
        <v>213.229996</v>
      </c>
      <c r="O1195" s="53"/>
      <c r="P1195" s="13">
        <f t="shared" si="425"/>
        <v>7.6085593306378652E-3</v>
      </c>
      <c r="Q1195" s="13">
        <f t="shared" si="426"/>
        <v>7.4669406497636093E-3</v>
      </c>
      <c r="R1195" s="13">
        <f t="shared" si="427"/>
        <v>4.9860361303453171E-3</v>
      </c>
      <c r="S1195" s="13">
        <f t="shared" si="428"/>
        <v>4.2468715865273676E-3</v>
      </c>
      <c r="T1195" s="13">
        <f t="shared" si="429"/>
        <v>3.3080163843442589E-2</v>
      </c>
      <c r="U1195" s="13">
        <f t="shared" si="430"/>
        <v>3.4682543352602124E-3</v>
      </c>
      <c r="V1195" s="13">
        <f t="shared" si="431"/>
        <v>5.6548343638480603E-3</v>
      </c>
      <c r="W1195" s="13">
        <f t="shared" si="432"/>
        <v>1.8598174195252337E-3</v>
      </c>
      <c r="X1195" s="13">
        <f t="shared" si="433"/>
        <v>-2.3359813629908466E-4</v>
      </c>
      <c r="Y1195" s="13">
        <f t="shared" si="434"/>
        <v>-8.6936101361996254E-3</v>
      </c>
      <c r="Z1195" s="13">
        <f t="shared" si="435"/>
        <v>7.1307709304964106E-3</v>
      </c>
      <c r="AA1195" s="13">
        <f t="shared" si="436"/>
        <v>-3.3872628879416666E-3</v>
      </c>
      <c r="AB1195" s="13">
        <f t="shared" si="437"/>
        <v>5.8153403520206925E-3</v>
      </c>
      <c r="AC1195" s="55"/>
      <c r="AD1195" s="14">
        <f t="shared" si="438"/>
        <v>2.8501863080662481E-3</v>
      </c>
      <c r="AE1195" s="14">
        <f t="shared" si="439"/>
        <v>3.1917266524890298E-2</v>
      </c>
      <c r="AF1195" s="14">
        <f t="shared" si="440"/>
        <v>2.8217736267793182E-3</v>
      </c>
      <c r="AG1195" s="14">
        <f t="shared" si="441"/>
        <v>4.5998809357234334E-3</v>
      </c>
      <c r="AH1195" s="14">
        <f t="shared" si="442"/>
        <v>7.9908507899518555E-4</v>
      </c>
      <c r="AI1195" s="14">
        <f t="shared" si="443"/>
        <v>-9.1945335358079776E-4</v>
      </c>
      <c r="AJ1195" s="14">
        <f t="shared" si="444"/>
        <v>-9.8332580176374099E-3</v>
      </c>
      <c r="AK1195" s="14">
        <f t="shared" si="445"/>
        <v>5.79194947124205E-3</v>
      </c>
      <c r="AL1195" s="14">
        <f t="shared" si="446"/>
        <v>-3.7448635127758107E-3</v>
      </c>
      <c r="AM1195" s="14">
        <f t="shared" si="447"/>
        <v>4.8868027520405279E-3</v>
      </c>
    </row>
    <row r="1196" spans="1:39" x14ac:dyDescent="0.25">
      <c r="A1196" s="11">
        <v>44484</v>
      </c>
      <c r="B1196" s="12">
        <v>16871.7</v>
      </c>
      <c r="C1196" s="12">
        <v>4471.37</v>
      </c>
      <c r="D1196" s="12">
        <v>14897.339844</v>
      </c>
      <c r="E1196" s="12">
        <v>610.09002699999996</v>
      </c>
      <c r="F1196" s="12">
        <v>3409.0200199999999</v>
      </c>
      <c r="G1196" s="12">
        <v>43.400002000000001</v>
      </c>
      <c r="H1196" s="12">
        <v>291.66000400000001</v>
      </c>
      <c r="I1196" s="12">
        <v>2833.5</v>
      </c>
      <c r="J1196" s="12">
        <v>85.580001999999993</v>
      </c>
      <c r="K1196" s="12">
        <v>628.28997800000002</v>
      </c>
      <c r="L1196" s="12">
        <v>268.35000600000001</v>
      </c>
      <c r="M1196" s="12">
        <v>52.472133999999997</v>
      </c>
      <c r="N1196" s="12">
        <v>214.470001</v>
      </c>
      <c r="O1196" s="53"/>
      <c r="P1196" s="13">
        <f t="shared" si="425"/>
        <v>-5.7492724503160897E-4</v>
      </c>
      <c r="Q1196" s="13">
        <f t="shared" si="426"/>
        <v>3.3792774921332924E-3</v>
      </c>
      <c r="R1196" s="13">
        <f t="shared" si="427"/>
        <v>8.3551645665203012E-3</v>
      </c>
      <c r="S1196" s="13">
        <f t="shared" si="428"/>
        <v>2.0882147611306578E-2</v>
      </c>
      <c r="T1196" s="13">
        <f t="shared" si="429"/>
        <v>1.1064754615316197E-2</v>
      </c>
      <c r="U1196" s="13">
        <f t="shared" si="430"/>
        <v>-1.3824953279956143E-2</v>
      </c>
      <c r="V1196" s="13">
        <f t="shared" si="431"/>
        <v>1.371734192254781E-4</v>
      </c>
      <c r="W1196" s="13">
        <f t="shared" si="432"/>
        <v>9.073570142932752E-3</v>
      </c>
      <c r="X1196" s="13">
        <f t="shared" si="433"/>
        <v>-1.7527692976682108E-3</v>
      </c>
      <c r="Y1196" s="13">
        <f t="shared" si="434"/>
        <v>1.5406887486592913E-2</v>
      </c>
      <c r="Z1196" s="13">
        <f t="shared" si="435"/>
        <v>7.3783527323640907E-3</v>
      </c>
      <c r="AA1196" s="13">
        <f t="shared" si="436"/>
        <v>-4.5316624629750946E-3</v>
      </c>
      <c r="AB1196" s="13">
        <f t="shared" si="437"/>
        <v>-2.7974541763542415E-4</v>
      </c>
      <c r="AC1196" s="55"/>
      <c r="AD1196" s="14">
        <f t="shared" si="438"/>
        <v>1.9485462332845458E-2</v>
      </c>
      <c r="AE1196" s="14">
        <f t="shared" si="439"/>
        <v>9.9018572967639017E-3</v>
      </c>
      <c r="AF1196" s="14">
        <f t="shared" si="440"/>
        <v>-1.4471433988437038E-2</v>
      </c>
      <c r="AG1196" s="14">
        <f t="shared" si="441"/>
        <v>-9.177800088991492E-4</v>
      </c>
      <c r="AH1196" s="14">
        <f t="shared" si="442"/>
        <v>8.0128378024027034E-3</v>
      </c>
      <c r="AI1196" s="14">
        <f t="shared" si="443"/>
        <v>-2.4386245149499238E-3</v>
      </c>
      <c r="AJ1196" s="14">
        <f t="shared" si="444"/>
        <v>1.4267239605155128E-2</v>
      </c>
      <c r="AK1196" s="14">
        <f t="shared" si="445"/>
        <v>6.03953127310973E-3</v>
      </c>
      <c r="AL1196" s="14">
        <f t="shared" si="446"/>
        <v>-4.8892630878092386E-3</v>
      </c>
      <c r="AM1196" s="14">
        <f t="shared" si="447"/>
        <v>-1.2082830176155888E-3</v>
      </c>
    </row>
    <row r="1197" spans="1:39" x14ac:dyDescent="0.25">
      <c r="A1197" s="11">
        <v>44487</v>
      </c>
      <c r="B1197" s="12">
        <v>16862</v>
      </c>
      <c r="C1197" s="12">
        <v>4486.4799999999996</v>
      </c>
      <c r="D1197" s="12">
        <v>15021.809569999999</v>
      </c>
      <c r="E1197" s="12">
        <v>622.830017</v>
      </c>
      <c r="F1197" s="12">
        <v>3446.73999</v>
      </c>
      <c r="G1197" s="12">
        <v>42.799999</v>
      </c>
      <c r="H1197" s="12">
        <v>291.70001200000002</v>
      </c>
      <c r="I1197" s="12">
        <v>2859.209961</v>
      </c>
      <c r="J1197" s="12">
        <v>85.43</v>
      </c>
      <c r="K1197" s="12">
        <v>637.96997099999999</v>
      </c>
      <c r="L1197" s="12">
        <v>270.32998700000002</v>
      </c>
      <c r="M1197" s="12">
        <v>52.234347999999997</v>
      </c>
      <c r="N1197" s="12">
        <v>214.41000399999999</v>
      </c>
      <c r="O1197" s="53"/>
      <c r="P1197" s="13">
        <f t="shared" si="425"/>
        <v>7.4842841893014711E-3</v>
      </c>
      <c r="Q1197" s="13">
        <f t="shared" si="426"/>
        <v>7.388866104384828E-3</v>
      </c>
      <c r="R1197" s="13">
        <f t="shared" si="427"/>
        <v>7.1416345347798948E-3</v>
      </c>
      <c r="S1197" s="13">
        <f t="shared" si="428"/>
        <v>2.1257790470301074E-2</v>
      </c>
      <c r="T1197" s="13">
        <f t="shared" si="429"/>
        <v>-7.5146022256233902E-4</v>
      </c>
      <c r="U1197" s="13">
        <f t="shared" si="430"/>
        <v>3.1074813810159307E-2</v>
      </c>
      <c r="V1197" s="13">
        <f t="shared" si="431"/>
        <v>2.1939800263017784E-3</v>
      </c>
      <c r="W1197" s="13">
        <f t="shared" si="432"/>
        <v>6.0261331749047464E-3</v>
      </c>
      <c r="X1197" s="13">
        <f t="shared" si="433"/>
        <v>-5.0333606461431257E-3</v>
      </c>
      <c r="Y1197" s="13">
        <f t="shared" si="434"/>
        <v>1.6145415095094595E-3</v>
      </c>
      <c r="Z1197" s="13">
        <f t="shared" si="435"/>
        <v>5.0679727217979309E-3</v>
      </c>
      <c r="AA1197" s="13">
        <f t="shared" si="436"/>
        <v>-3.9833750772575449E-3</v>
      </c>
      <c r="AB1197" s="13">
        <f t="shared" si="437"/>
        <v>5.5034372370050821E-3</v>
      </c>
      <c r="AC1197" s="55"/>
      <c r="AD1197" s="14">
        <f t="shared" si="438"/>
        <v>1.9861105191839954E-2</v>
      </c>
      <c r="AE1197" s="14">
        <f t="shared" si="439"/>
        <v>-1.914357541114634E-3</v>
      </c>
      <c r="AF1197" s="14">
        <f t="shared" si="440"/>
        <v>3.0428333101678414E-2</v>
      </c>
      <c r="AG1197" s="14">
        <f t="shared" si="441"/>
        <v>1.1390265981771511E-3</v>
      </c>
      <c r="AH1197" s="14">
        <f t="shared" si="442"/>
        <v>4.9654008343746978E-3</v>
      </c>
      <c r="AI1197" s="14">
        <f t="shared" si="443"/>
        <v>-5.7192158634248392E-3</v>
      </c>
      <c r="AJ1197" s="14">
        <f t="shared" si="444"/>
        <v>4.748936280716755E-4</v>
      </c>
      <c r="AK1197" s="14">
        <f t="shared" si="445"/>
        <v>3.7291512625435698E-3</v>
      </c>
      <c r="AL1197" s="14">
        <f t="shared" si="446"/>
        <v>-4.340975702091689E-3</v>
      </c>
      <c r="AM1197" s="14">
        <f t="shared" si="447"/>
        <v>4.5748996370249175E-3</v>
      </c>
    </row>
    <row r="1198" spans="1:39" x14ac:dyDescent="0.25">
      <c r="A1198" s="11">
        <v>44488</v>
      </c>
      <c r="B1198" s="12">
        <v>16988.2</v>
      </c>
      <c r="C1198" s="12">
        <v>4519.63</v>
      </c>
      <c r="D1198" s="12">
        <v>15129.089844</v>
      </c>
      <c r="E1198" s="12">
        <v>636.07000700000003</v>
      </c>
      <c r="F1198" s="12">
        <v>3444.1499020000001</v>
      </c>
      <c r="G1198" s="12">
        <v>44.130001</v>
      </c>
      <c r="H1198" s="12">
        <v>292.33999599999999</v>
      </c>
      <c r="I1198" s="12">
        <v>2876.4399410000001</v>
      </c>
      <c r="J1198" s="12">
        <v>85</v>
      </c>
      <c r="K1198" s="12">
        <v>639</v>
      </c>
      <c r="L1198" s="12">
        <v>271.70001200000002</v>
      </c>
      <c r="M1198" s="12">
        <v>52.026279000000002</v>
      </c>
      <c r="N1198" s="12">
        <v>215.58999600000001</v>
      </c>
      <c r="O1198" s="53"/>
      <c r="P1198" s="13">
        <f t="shared" si="425"/>
        <v>6.5339470926879528E-3</v>
      </c>
      <c r="Q1198" s="13">
        <f t="shared" si="426"/>
        <v>3.6640167447334893E-3</v>
      </c>
      <c r="R1198" s="13">
        <f t="shared" si="427"/>
        <v>-4.8979522736714021E-4</v>
      </c>
      <c r="S1198" s="13">
        <f t="shared" si="428"/>
        <v>-5.8169886321962627E-3</v>
      </c>
      <c r="T1198" s="13">
        <f t="shared" si="429"/>
        <v>-8.4461605411273455E-3</v>
      </c>
      <c r="U1198" s="13">
        <f t="shared" si="430"/>
        <v>7.7045092294469875E-3</v>
      </c>
      <c r="V1198" s="13">
        <f t="shared" si="431"/>
        <v>-7.6965178586100302E-3</v>
      </c>
      <c r="W1198" s="13">
        <f t="shared" si="432"/>
        <v>-9.78288877125566E-3</v>
      </c>
      <c r="X1198" s="13">
        <f t="shared" si="433"/>
        <v>-8.2352941176466743E-4</v>
      </c>
      <c r="Y1198" s="13">
        <f t="shared" si="434"/>
        <v>-2.1690117370892104E-2</v>
      </c>
      <c r="Z1198" s="13">
        <f t="shared" si="435"/>
        <v>-4.9098367356715578E-2</v>
      </c>
      <c r="AA1198" s="13">
        <f t="shared" si="436"/>
        <v>5.5227282350904794E-3</v>
      </c>
      <c r="AB1198" s="13">
        <f t="shared" si="437"/>
        <v>-6.2618443575648275E-3</v>
      </c>
      <c r="AC1198" s="55"/>
      <c r="AD1198" s="14">
        <f t="shared" si="438"/>
        <v>-7.2136739106573823E-3</v>
      </c>
      <c r="AE1198" s="14">
        <f t="shared" si="439"/>
        <v>-9.6090578596796407E-3</v>
      </c>
      <c r="AF1198" s="14">
        <f t="shared" si="440"/>
        <v>7.0580285209660932E-3</v>
      </c>
      <c r="AG1198" s="14">
        <f t="shared" si="441"/>
        <v>-8.7514712867346571E-3</v>
      </c>
      <c r="AH1198" s="14">
        <f t="shared" si="442"/>
        <v>-1.0843621111785709E-2</v>
      </c>
      <c r="AI1198" s="14">
        <f t="shared" si="443"/>
        <v>-1.5093846290463804E-3</v>
      </c>
      <c r="AJ1198" s="14">
        <f t="shared" si="444"/>
        <v>-2.2829765252329888E-2</v>
      </c>
      <c r="AK1198" s="14">
        <f t="shared" si="445"/>
        <v>-5.0437188815969938E-2</v>
      </c>
      <c r="AL1198" s="14">
        <f t="shared" si="446"/>
        <v>5.1651276102563353E-3</v>
      </c>
      <c r="AM1198" s="14">
        <f t="shared" si="447"/>
        <v>-7.1903819575449921E-3</v>
      </c>
    </row>
    <row r="1199" spans="1:39" x14ac:dyDescent="0.25">
      <c r="A1199" s="11">
        <v>44489</v>
      </c>
      <c r="B1199" s="12">
        <v>17099.2</v>
      </c>
      <c r="C1199" s="12">
        <v>4536.1899999999996</v>
      </c>
      <c r="D1199" s="12">
        <v>15121.679688</v>
      </c>
      <c r="E1199" s="12">
        <v>632.36999500000002</v>
      </c>
      <c r="F1199" s="12">
        <v>3415.0600589999999</v>
      </c>
      <c r="G1199" s="12">
        <v>44.470001000000003</v>
      </c>
      <c r="H1199" s="12">
        <v>290.08999599999999</v>
      </c>
      <c r="I1199" s="12">
        <v>2848.3000489999999</v>
      </c>
      <c r="J1199" s="12">
        <v>84.93</v>
      </c>
      <c r="K1199" s="12">
        <v>625.14001499999995</v>
      </c>
      <c r="L1199" s="12">
        <v>258.35998499999999</v>
      </c>
      <c r="M1199" s="12">
        <v>52.313606</v>
      </c>
      <c r="N1199" s="12">
        <v>214.240005</v>
      </c>
      <c r="O1199" s="53"/>
      <c r="P1199" s="13">
        <f t="shared" si="425"/>
        <v>-9.357162908206762E-4</v>
      </c>
      <c r="Q1199" s="13">
        <f t="shared" si="426"/>
        <v>2.995906256131331E-3</v>
      </c>
      <c r="R1199" s="13">
        <f t="shared" si="427"/>
        <v>6.2175967842124091E-3</v>
      </c>
      <c r="S1199" s="13">
        <f t="shared" si="428"/>
        <v>9.9466737032645192E-3</v>
      </c>
      <c r="T1199" s="13">
        <f t="shared" si="429"/>
        <v>5.8417569985114159E-3</v>
      </c>
      <c r="U1199" s="13">
        <f t="shared" si="430"/>
        <v>8.9947827975087602E-3</v>
      </c>
      <c r="V1199" s="13">
        <f t="shared" si="431"/>
        <v>-9.6521080995837227E-4</v>
      </c>
      <c r="W1199" s="13">
        <f t="shared" si="432"/>
        <v>2.5664634603950187E-3</v>
      </c>
      <c r="X1199" s="13">
        <f t="shared" si="433"/>
        <v>3.7678087837040852E-3</v>
      </c>
      <c r="Y1199" s="13">
        <f t="shared" si="434"/>
        <v>4.4821891620551835E-2</v>
      </c>
      <c r="Z1199" s="13">
        <f t="shared" si="435"/>
        <v>-5.8639026473081723E-2</v>
      </c>
      <c r="AA1199" s="13">
        <f t="shared" si="436"/>
        <v>1.0984943381650902E-2</v>
      </c>
      <c r="AB1199" s="13">
        <f t="shared" si="437"/>
        <v>8.588484676333108E-3</v>
      </c>
      <c r="AC1199" s="55"/>
      <c r="AD1199" s="14">
        <f t="shared" si="438"/>
        <v>8.5499884248033987E-3</v>
      </c>
      <c r="AE1199" s="14">
        <f t="shared" si="439"/>
        <v>4.6788596799591207E-3</v>
      </c>
      <c r="AF1199" s="14">
        <f t="shared" si="440"/>
        <v>8.3483020890278651E-3</v>
      </c>
      <c r="AG1199" s="14">
        <f t="shared" si="441"/>
        <v>-2.0201642380829996E-3</v>
      </c>
      <c r="AH1199" s="14">
        <f t="shared" si="442"/>
        <v>1.5057311198649705E-3</v>
      </c>
      <c r="AI1199" s="14">
        <f t="shared" si="443"/>
        <v>3.0819535664223722E-3</v>
      </c>
      <c r="AJ1199" s="14">
        <f t="shared" si="444"/>
        <v>4.368224373911405E-2</v>
      </c>
      <c r="AK1199" s="14">
        <f t="shared" si="445"/>
        <v>-5.9977847932336084E-2</v>
      </c>
      <c r="AL1199" s="14">
        <f t="shared" si="446"/>
        <v>1.0627342756816758E-2</v>
      </c>
      <c r="AM1199" s="14">
        <f t="shared" si="447"/>
        <v>7.6599470763529433E-3</v>
      </c>
    </row>
    <row r="1200" spans="1:39" x14ac:dyDescent="0.25">
      <c r="A1200" s="11">
        <v>44490</v>
      </c>
      <c r="B1200" s="12">
        <v>17083.2</v>
      </c>
      <c r="C1200" s="12">
        <v>4549.78</v>
      </c>
      <c r="D1200" s="12">
        <v>15215.700194999999</v>
      </c>
      <c r="E1200" s="12">
        <v>638.65997300000004</v>
      </c>
      <c r="F1200" s="12">
        <v>3435.01001</v>
      </c>
      <c r="G1200" s="12">
        <v>44.869999</v>
      </c>
      <c r="H1200" s="12">
        <v>289.80999800000001</v>
      </c>
      <c r="I1200" s="12">
        <v>2855.610107</v>
      </c>
      <c r="J1200" s="12">
        <v>85.25</v>
      </c>
      <c r="K1200" s="12">
        <v>653.15997300000004</v>
      </c>
      <c r="L1200" s="12">
        <v>243.21000699999999</v>
      </c>
      <c r="M1200" s="12">
        <v>52.888267999999997</v>
      </c>
      <c r="N1200" s="12">
        <v>216.08000200000001</v>
      </c>
      <c r="O1200" s="53"/>
      <c r="P1200" s="13">
        <f t="shared" si="425"/>
        <v>2.2829446473728865E-3</v>
      </c>
      <c r="Q1200" s="13">
        <f t="shared" si="426"/>
        <v>-1.0725793335062406E-3</v>
      </c>
      <c r="R1200" s="13">
        <f t="shared" si="427"/>
        <v>-8.2480594643445926E-3</v>
      </c>
      <c r="S1200" s="13">
        <f t="shared" si="428"/>
        <v>7.7036986941405594E-3</v>
      </c>
      <c r="T1200" s="13">
        <f t="shared" si="429"/>
        <v>-2.8954780542255198E-2</v>
      </c>
      <c r="U1200" s="13">
        <f t="shared" si="430"/>
        <v>-6.685759007928338E-4</v>
      </c>
      <c r="V1200" s="13">
        <f t="shared" si="431"/>
        <v>9.4889756011800053E-3</v>
      </c>
      <c r="W1200" s="13">
        <f t="shared" si="432"/>
        <v>-2.9104150736919854E-2</v>
      </c>
      <c r="X1200" s="13">
        <f t="shared" si="433"/>
        <v>-6.0996715542522839E-3</v>
      </c>
      <c r="Y1200" s="13">
        <f t="shared" si="434"/>
        <v>1.7790520669275667E-2</v>
      </c>
      <c r="Z1200" s="13">
        <f t="shared" si="435"/>
        <v>-1.1553854360935034E-2</v>
      </c>
      <c r="AA1200" s="13">
        <f t="shared" si="436"/>
        <v>6.1820326579800078E-3</v>
      </c>
      <c r="AB1200" s="13">
        <f t="shared" si="437"/>
        <v>1.2356525246607575E-2</v>
      </c>
      <c r="AC1200" s="55"/>
      <c r="AD1200" s="14">
        <f t="shared" si="438"/>
        <v>6.3070134156794399E-3</v>
      </c>
      <c r="AE1200" s="14">
        <f t="shared" si="439"/>
        <v>-3.0117677860807494E-2</v>
      </c>
      <c r="AF1200" s="14">
        <f t="shared" si="440"/>
        <v>-1.3150566092737283E-3</v>
      </c>
      <c r="AG1200" s="14">
        <f t="shared" si="441"/>
        <v>8.4340221730553784E-3</v>
      </c>
      <c r="AH1200" s="14">
        <f t="shared" si="442"/>
        <v>-3.0164883077449901E-2</v>
      </c>
      <c r="AI1200" s="14">
        <f t="shared" si="443"/>
        <v>-6.7855267715339973E-3</v>
      </c>
      <c r="AJ1200" s="14">
        <f t="shared" si="444"/>
        <v>1.6650872787837882E-2</v>
      </c>
      <c r="AK1200" s="14">
        <f t="shared" si="445"/>
        <v>-1.2892675820189395E-2</v>
      </c>
      <c r="AL1200" s="14">
        <f t="shared" si="446"/>
        <v>5.8244320331458637E-3</v>
      </c>
      <c r="AM1200" s="14">
        <f t="shared" si="447"/>
        <v>1.142798764662741E-2</v>
      </c>
    </row>
    <row r="1201" spans="1:39" x14ac:dyDescent="0.25">
      <c r="A1201" s="11">
        <v>44491</v>
      </c>
      <c r="B1201" s="12">
        <v>17122.2</v>
      </c>
      <c r="C1201" s="12">
        <v>4544.8999999999996</v>
      </c>
      <c r="D1201" s="12">
        <v>15090.200194999999</v>
      </c>
      <c r="E1201" s="12">
        <v>643.580017</v>
      </c>
      <c r="F1201" s="12">
        <v>3335.5500489999999</v>
      </c>
      <c r="G1201" s="12">
        <v>44.84</v>
      </c>
      <c r="H1201" s="12">
        <v>292.55999800000001</v>
      </c>
      <c r="I1201" s="12">
        <v>2772.5</v>
      </c>
      <c r="J1201" s="12">
        <v>84.730002999999996</v>
      </c>
      <c r="K1201" s="12">
        <v>664.78002900000001</v>
      </c>
      <c r="L1201" s="12">
        <v>240.39999399999999</v>
      </c>
      <c r="M1201" s="12">
        <v>53.215224999999997</v>
      </c>
      <c r="N1201" s="12">
        <v>218.75</v>
      </c>
      <c r="O1201" s="53"/>
      <c r="P1201" s="13">
        <f t="shared" si="425"/>
        <v>2.7391339897908651E-3</v>
      </c>
      <c r="Q1201" s="13">
        <f t="shared" si="426"/>
        <v>4.7481792778718557E-3</v>
      </c>
      <c r="R1201" s="13">
        <f t="shared" si="427"/>
        <v>9.0462528154684474E-3</v>
      </c>
      <c r="S1201" s="13">
        <f t="shared" si="428"/>
        <v>5.2673388086255102E-3</v>
      </c>
      <c r="T1201" s="13">
        <f t="shared" si="429"/>
        <v>-4.5509531492566868E-3</v>
      </c>
      <c r="U1201" s="13">
        <f t="shared" si="430"/>
        <v>-7.8054861730598724E-3</v>
      </c>
      <c r="V1201" s="13">
        <f t="shared" si="431"/>
        <v>4.6486703899963899E-3</v>
      </c>
      <c r="W1201" s="13">
        <f t="shared" si="432"/>
        <v>1.0676144274119892E-3</v>
      </c>
      <c r="X1201" s="13">
        <f t="shared" si="433"/>
        <v>-4.1308389898203624E-3</v>
      </c>
      <c r="Y1201" s="13">
        <f t="shared" si="434"/>
        <v>1.0349203796554018E-2</v>
      </c>
      <c r="Z1201" s="13">
        <f t="shared" si="435"/>
        <v>2.69551213050363E-2</v>
      </c>
      <c r="AA1201" s="13">
        <f t="shared" si="436"/>
        <v>-3.7237087694358406E-3</v>
      </c>
      <c r="AB1201" s="13">
        <f t="shared" si="437"/>
        <v>3.5200182857142437E-3</v>
      </c>
      <c r="AC1201" s="55"/>
      <c r="AD1201" s="14">
        <f t="shared" si="438"/>
        <v>3.8706535301643906E-3</v>
      </c>
      <c r="AE1201" s="14">
        <f t="shared" si="439"/>
        <v>-5.713850467808982E-3</v>
      </c>
      <c r="AF1201" s="14">
        <f t="shared" si="440"/>
        <v>-8.4519668815407675E-3</v>
      </c>
      <c r="AG1201" s="14">
        <f t="shared" si="441"/>
        <v>3.5937169618717626E-3</v>
      </c>
      <c r="AH1201" s="14">
        <f t="shared" si="442"/>
        <v>6.8820868819410332E-6</v>
      </c>
      <c r="AI1201" s="14">
        <f t="shared" si="443"/>
        <v>-4.8166942071020758E-3</v>
      </c>
      <c r="AJ1201" s="14">
        <f t="shared" si="444"/>
        <v>9.209555915116234E-3</v>
      </c>
      <c r="AK1201" s="14">
        <f t="shared" si="445"/>
        <v>2.561629984578194E-2</v>
      </c>
      <c r="AL1201" s="14">
        <f t="shared" si="446"/>
        <v>-4.0813093942699847E-3</v>
      </c>
      <c r="AM1201" s="14">
        <f t="shared" si="447"/>
        <v>2.5914806857340791E-3</v>
      </c>
    </row>
    <row r="1202" spans="1:39" x14ac:dyDescent="0.25">
      <c r="A1202" s="11">
        <v>44494</v>
      </c>
      <c r="B1202" s="12">
        <v>17169.099999999999</v>
      </c>
      <c r="C1202" s="12">
        <v>4566.4799999999996</v>
      </c>
      <c r="D1202" s="12">
        <v>15226.709961</v>
      </c>
      <c r="E1202" s="12">
        <v>646.96997099999999</v>
      </c>
      <c r="F1202" s="12">
        <v>3320.3701169999999</v>
      </c>
      <c r="G1202" s="12">
        <v>44.490001999999997</v>
      </c>
      <c r="H1202" s="12">
        <v>293.92001299999998</v>
      </c>
      <c r="I1202" s="12">
        <v>2775.459961</v>
      </c>
      <c r="J1202" s="12">
        <v>84.379997000000003</v>
      </c>
      <c r="K1202" s="12">
        <v>671.65997300000004</v>
      </c>
      <c r="L1202" s="12">
        <v>246.88000500000001</v>
      </c>
      <c r="M1202" s="12">
        <v>53.017066999999997</v>
      </c>
      <c r="N1202" s="12">
        <v>219.520004</v>
      </c>
      <c r="O1202" s="53"/>
      <c r="P1202" s="13">
        <f t="shared" si="425"/>
        <v>-1.3920356920279486E-3</v>
      </c>
      <c r="Q1202" s="13">
        <f t="shared" si="426"/>
        <v>1.8197824144636776E-3</v>
      </c>
      <c r="R1202" s="13">
        <f t="shared" si="427"/>
        <v>5.9106662063257431E-4</v>
      </c>
      <c r="S1202" s="13">
        <f t="shared" si="428"/>
        <v>-6.9090857386949756E-3</v>
      </c>
      <c r="T1202" s="13">
        <f t="shared" si="429"/>
        <v>1.6775223555597352E-2</v>
      </c>
      <c r="U1202" s="13">
        <f t="shared" si="430"/>
        <v>-3.8211281716732381E-3</v>
      </c>
      <c r="V1202" s="13">
        <f t="shared" si="431"/>
        <v>4.0486252972504744E-3</v>
      </c>
      <c r="W1202" s="13">
        <f t="shared" si="432"/>
        <v>6.4781982996151566E-3</v>
      </c>
      <c r="X1202" s="13">
        <f t="shared" si="433"/>
        <v>1.4221439235177824E-2</v>
      </c>
      <c r="Y1202" s="13">
        <f t="shared" si="434"/>
        <v>-4.674914579136269E-3</v>
      </c>
      <c r="Z1202" s="13">
        <f t="shared" si="435"/>
        <v>-1.5716157329144664E-2</v>
      </c>
      <c r="AA1202" s="13">
        <f t="shared" si="436"/>
        <v>9.1572210133767928E-3</v>
      </c>
      <c r="AB1202" s="13">
        <f t="shared" si="437"/>
        <v>-1.7356035580247231E-2</v>
      </c>
      <c r="AC1202" s="55"/>
      <c r="AD1202" s="14">
        <f t="shared" si="438"/>
        <v>-8.305771017156096E-3</v>
      </c>
      <c r="AE1202" s="14">
        <f t="shared" si="439"/>
        <v>1.5612326237045056E-2</v>
      </c>
      <c r="AF1202" s="14">
        <f t="shared" si="440"/>
        <v>-4.4676088801541324E-3</v>
      </c>
      <c r="AG1202" s="14">
        <f t="shared" si="441"/>
        <v>2.9936718691258471E-3</v>
      </c>
      <c r="AH1202" s="14">
        <f t="shared" si="442"/>
        <v>5.417465959085108E-3</v>
      </c>
      <c r="AI1202" s="14">
        <f t="shared" si="443"/>
        <v>1.3535584017896111E-2</v>
      </c>
      <c r="AJ1202" s="14">
        <f t="shared" si="444"/>
        <v>-5.8145624605740534E-3</v>
      </c>
      <c r="AK1202" s="14">
        <f t="shared" si="445"/>
        <v>-1.7054978788399025E-2</v>
      </c>
      <c r="AL1202" s="14">
        <f t="shared" si="446"/>
        <v>8.7996203885426488E-3</v>
      </c>
      <c r="AM1202" s="14">
        <f t="shared" si="447"/>
        <v>-1.8284573180227397E-2</v>
      </c>
    </row>
    <row r="1203" spans="1:39" x14ac:dyDescent="0.25">
      <c r="A1203" s="11">
        <v>44495</v>
      </c>
      <c r="B1203" s="12">
        <v>17145.2</v>
      </c>
      <c r="C1203" s="12">
        <v>4574.79</v>
      </c>
      <c r="D1203" s="12">
        <v>15235.709961</v>
      </c>
      <c r="E1203" s="12">
        <v>642.5</v>
      </c>
      <c r="F1203" s="12">
        <v>3376.070068</v>
      </c>
      <c r="G1203" s="12">
        <v>44.32</v>
      </c>
      <c r="H1203" s="12">
        <v>295.10998499999999</v>
      </c>
      <c r="I1203" s="12">
        <v>2793.4399410000001</v>
      </c>
      <c r="J1203" s="12">
        <v>85.580001999999993</v>
      </c>
      <c r="K1203" s="12">
        <v>668.52002000000005</v>
      </c>
      <c r="L1203" s="12">
        <v>243</v>
      </c>
      <c r="M1203" s="12">
        <v>53.502555999999998</v>
      </c>
      <c r="N1203" s="12">
        <v>215.71000699999999</v>
      </c>
      <c r="O1203" s="53"/>
      <c r="P1203" s="13">
        <f t="shared" si="425"/>
        <v>-1.3111541422672235E-2</v>
      </c>
      <c r="Q1203" s="13">
        <f t="shared" si="426"/>
        <v>-5.0515979968478453E-3</v>
      </c>
      <c r="R1203" s="13">
        <f t="shared" si="427"/>
        <v>8.5249063110914847E-6</v>
      </c>
      <c r="S1203" s="13">
        <f t="shared" si="428"/>
        <v>-3.76651050583654E-3</v>
      </c>
      <c r="T1203" s="13">
        <f t="shared" si="429"/>
        <v>4.8636200283980191E-3</v>
      </c>
      <c r="U1203" s="13">
        <f t="shared" si="430"/>
        <v>-1.3312274368231125E-2</v>
      </c>
      <c r="V1203" s="13">
        <f t="shared" si="431"/>
        <v>1.3557318299484145E-4</v>
      </c>
      <c r="W1203" s="13">
        <f t="shared" si="432"/>
        <v>4.8366927821484884E-2</v>
      </c>
      <c r="X1203" s="13">
        <f t="shared" si="433"/>
        <v>-8.1795394209034367E-3</v>
      </c>
      <c r="Y1203" s="13">
        <f t="shared" si="434"/>
        <v>-8.3767678341182261E-3</v>
      </c>
      <c r="Z1203" s="13">
        <f t="shared" si="435"/>
        <v>-3.3168716049382763E-2</v>
      </c>
      <c r="AA1203" s="13">
        <f t="shared" si="436"/>
        <v>-8.5185649822038245E-3</v>
      </c>
      <c r="AB1203" s="13">
        <f t="shared" si="437"/>
        <v>-1.7987134922303305E-2</v>
      </c>
      <c r="AC1203" s="55"/>
      <c r="AD1203" s="14">
        <f t="shared" si="438"/>
        <v>-5.1631957842976596E-3</v>
      </c>
      <c r="AE1203" s="14">
        <f t="shared" si="439"/>
        <v>3.7007227098457239E-3</v>
      </c>
      <c r="AF1203" s="14">
        <f t="shared" si="440"/>
        <v>-1.395875507671202E-2</v>
      </c>
      <c r="AG1203" s="14">
        <f t="shared" si="441"/>
        <v>-9.1938024512978585E-4</v>
      </c>
      <c r="AH1203" s="14">
        <f t="shared" si="442"/>
        <v>4.7306195480954834E-2</v>
      </c>
      <c r="AI1203" s="14">
        <f t="shared" si="443"/>
        <v>-8.8653946381851492E-3</v>
      </c>
      <c r="AJ1203" s="14">
        <f t="shared" si="444"/>
        <v>-9.5164157155560106E-3</v>
      </c>
      <c r="AK1203" s="14">
        <f t="shared" si="445"/>
        <v>-3.4507537508637123E-2</v>
      </c>
      <c r="AL1203" s="14">
        <f t="shared" si="446"/>
        <v>-8.8761656070379686E-3</v>
      </c>
      <c r="AM1203" s="14">
        <f t="shared" si="447"/>
        <v>-1.8915672522283471E-2</v>
      </c>
    </row>
    <row r="1204" spans="1:39" x14ac:dyDescent="0.25">
      <c r="A1204" s="11">
        <v>44496</v>
      </c>
      <c r="B1204" s="12">
        <v>16920.400000000001</v>
      </c>
      <c r="C1204" s="12">
        <v>4551.68</v>
      </c>
      <c r="D1204" s="12">
        <v>15235.839844</v>
      </c>
      <c r="E1204" s="12">
        <v>640.080017</v>
      </c>
      <c r="F1204" s="12">
        <v>3392.48999</v>
      </c>
      <c r="G1204" s="12">
        <v>43.73</v>
      </c>
      <c r="H1204" s="12">
        <v>295.14999399999999</v>
      </c>
      <c r="I1204" s="12">
        <v>2928.5500489999999</v>
      </c>
      <c r="J1204" s="12">
        <v>84.879997000000003</v>
      </c>
      <c r="K1204" s="12">
        <v>662.919983</v>
      </c>
      <c r="L1204" s="12">
        <v>234.94000199999999</v>
      </c>
      <c r="M1204" s="12">
        <v>53.046790999999999</v>
      </c>
      <c r="N1204" s="12">
        <v>211.83000200000001</v>
      </c>
      <c r="O1204" s="53"/>
      <c r="P1204" s="13">
        <f t="shared" si="425"/>
        <v>9.255100352237422E-3</v>
      </c>
      <c r="Q1204" s="13">
        <f t="shared" si="426"/>
        <v>9.8293377390326064E-3</v>
      </c>
      <c r="R1204" s="13">
        <f t="shared" si="427"/>
        <v>1.3932955135623759E-2</v>
      </c>
      <c r="S1204" s="13">
        <f t="shared" si="428"/>
        <v>-1.2498249886778723E-3</v>
      </c>
      <c r="T1204" s="13">
        <f t="shared" si="429"/>
        <v>1.5941116454112114E-2</v>
      </c>
      <c r="U1204" s="13">
        <f t="shared" si="430"/>
        <v>-1.120507660644865E-2</v>
      </c>
      <c r="V1204" s="13">
        <f t="shared" si="431"/>
        <v>1.0943625497752851E-2</v>
      </c>
      <c r="W1204" s="13">
        <f t="shared" si="432"/>
        <v>-2.0385415649762928E-3</v>
      </c>
      <c r="X1204" s="13">
        <f t="shared" si="433"/>
        <v>2.3568568222254171E-4</v>
      </c>
      <c r="Y1204" s="13">
        <f t="shared" si="434"/>
        <v>1.6789364154678132E-2</v>
      </c>
      <c r="Z1204" s="13">
        <f t="shared" si="435"/>
        <v>8.0446070652540058E-3</v>
      </c>
      <c r="AA1204" s="13">
        <f t="shared" si="436"/>
        <v>6.3503935610356166E-3</v>
      </c>
      <c r="AB1204" s="13">
        <f t="shared" si="437"/>
        <v>-5.2872349970520816E-3</v>
      </c>
      <c r="AC1204" s="55"/>
      <c r="AD1204" s="14">
        <f t="shared" si="438"/>
        <v>-2.6465102671389918E-3</v>
      </c>
      <c r="AE1204" s="14">
        <f t="shared" si="439"/>
        <v>1.4778219135559819E-2</v>
      </c>
      <c r="AF1204" s="14">
        <f t="shared" si="440"/>
        <v>-1.1851557314929545E-2</v>
      </c>
      <c r="AG1204" s="14">
        <f t="shared" si="441"/>
        <v>9.8886720696282245E-3</v>
      </c>
      <c r="AH1204" s="14">
        <f t="shared" si="442"/>
        <v>-3.099273905506341E-3</v>
      </c>
      <c r="AI1204" s="14">
        <f t="shared" si="443"/>
        <v>-4.5016953505917139E-4</v>
      </c>
      <c r="AJ1204" s="14">
        <f t="shared" si="444"/>
        <v>1.5649716273240348E-2</v>
      </c>
      <c r="AK1204" s="14">
        <f t="shared" si="445"/>
        <v>6.7057856059996451E-3</v>
      </c>
      <c r="AL1204" s="14">
        <f t="shared" si="446"/>
        <v>5.9927929362014725E-3</v>
      </c>
      <c r="AM1204" s="14">
        <f t="shared" si="447"/>
        <v>-6.2157725970322462E-3</v>
      </c>
    </row>
    <row r="1205" spans="1:39" x14ac:dyDescent="0.25">
      <c r="A1205" s="11">
        <v>44497</v>
      </c>
      <c r="B1205" s="12">
        <v>17077</v>
      </c>
      <c r="C1205" s="12">
        <v>4596.42</v>
      </c>
      <c r="D1205" s="12">
        <v>15448.120117</v>
      </c>
      <c r="E1205" s="12">
        <v>639.28002900000001</v>
      </c>
      <c r="F1205" s="12">
        <v>3446.570068</v>
      </c>
      <c r="G1205" s="12">
        <v>43.240001999999997</v>
      </c>
      <c r="H1205" s="12">
        <v>298.38000499999998</v>
      </c>
      <c r="I1205" s="12">
        <v>2922.580078</v>
      </c>
      <c r="J1205" s="12">
        <v>84.900002000000001</v>
      </c>
      <c r="K1205" s="12">
        <v>674.04998799999998</v>
      </c>
      <c r="L1205" s="12">
        <v>236.83000200000001</v>
      </c>
      <c r="M1205" s="12">
        <v>53.383659000000002</v>
      </c>
      <c r="N1205" s="12">
        <v>210.71000699999999</v>
      </c>
      <c r="O1205" s="53"/>
      <c r="P1205" s="13">
        <f t="shared" si="425"/>
        <v>-3.5486326638167753E-3</v>
      </c>
      <c r="Q1205" s="13">
        <f t="shared" si="426"/>
        <v>1.9493431844783693E-3</v>
      </c>
      <c r="R1205" s="13">
        <f t="shared" si="427"/>
        <v>3.2540872688244793E-3</v>
      </c>
      <c r="S1205" s="13">
        <f t="shared" si="428"/>
        <v>1.73319288846423E-2</v>
      </c>
      <c r="T1205" s="13">
        <f t="shared" si="429"/>
        <v>-2.1511280646333231E-2</v>
      </c>
      <c r="U1205" s="13">
        <f t="shared" si="430"/>
        <v>-2.5439638046269586E-3</v>
      </c>
      <c r="V1205" s="13">
        <f t="shared" si="431"/>
        <v>4.3903645621294896E-3</v>
      </c>
      <c r="W1205" s="13">
        <f t="shared" si="432"/>
        <v>1.4654802556961943E-2</v>
      </c>
      <c r="X1205" s="13">
        <f t="shared" si="433"/>
        <v>1.1778327166587221E-3</v>
      </c>
      <c r="Y1205" s="13">
        <f t="shared" si="434"/>
        <v>2.4122854817111739E-2</v>
      </c>
      <c r="Z1205" s="13">
        <f t="shared" si="435"/>
        <v>-1.7903162454898758E-2</v>
      </c>
      <c r="AA1205" s="13">
        <f t="shared" si="436"/>
        <v>-5.5678648779020623E-3</v>
      </c>
      <c r="AB1205" s="13">
        <f t="shared" si="437"/>
        <v>5.6760431885895191E-2</v>
      </c>
      <c r="AC1205" s="55"/>
      <c r="AD1205" s="14">
        <f t="shared" si="438"/>
        <v>1.593524360618118E-2</v>
      </c>
      <c r="AE1205" s="14">
        <f t="shared" si="439"/>
        <v>-2.2674177964885526E-2</v>
      </c>
      <c r="AF1205" s="14">
        <f t="shared" si="440"/>
        <v>-3.1904445131078528E-3</v>
      </c>
      <c r="AG1205" s="14">
        <f t="shared" si="441"/>
        <v>3.3354111340048623E-3</v>
      </c>
      <c r="AH1205" s="14">
        <f t="shared" si="442"/>
        <v>1.3594070216431895E-2</v>
      </c>
      <c r="AI1205" s="14">
        <f t="shared" si="443"/>
        <v>4.9197749937700903E-4</v>
      </c>
      <c r="AJ1205" s="14">
        <f t="shared" si="444"/>
        <v>2.2983206935673954E-2</v>
      </c>
      <c r="AK1205" s="14">
        <f t="shared" si="445"/>
        <v>-1.9241983914153118E-2</v>
      </c>
      <c r="AL1205" s="14">
        <f t="shared" si="446"/>
        <v>-5.9254655027362064E-3</v>
      </c>
      <c r="AM1205" s="14">
        <f t="shared" si="447"/>
        <v>5.5831894285915028E-2</v>
      </c>
    </row>
    <row r="1206" spans="1:39" x14ac:dyDescent="0.25">
      <c r="A1206" s="11">
        <v>44498</v>
      </c>
      <c r="B1206" s="12">
        <v>17016.400000000001</v>
      </c>
      <c r="C1206" s="12">
        <v>4605.38</v>
      </c>
      <c r="D1206" s="12">
        <v>15498.389648</v>
      </c>
      <c r="E1206" s="12">
        <v>650.35998500000005</v>
      </c>
      <c r="F1206" s="12">
        <v>3372.429932</v>
      </c>
      <c r="G1206" s="12">
        <v>43.130001</v>
      </c>
      <c r="H1206" s="12">
        <v>299.69000199999999</v>
      </c>
      <c r="I1206" s="12">
        <v>2965.4099120000001</v>
      </c>
      <c r="J1206" s="12">
        <v>85</v>
      </c>
      <c r="K1206" s="12">
        <v>690.30999799999995</v>
      </c>
      <c r="L1206" s="12">
        <v>232.58999600000001</v>
      </c>
      <c r="M1206" s="12">
        <v>53.086426000000003</v>
      </c>
      <c r="N1206" s="12">
        <v>222.66999799999999</v>
      </c>
      <c r="O1206" s="53"/>
      <c r="P1206" s="13">
        <f t="shared" si="425"/>
        <v>6.7405561693423266E-3</v>
      </c>
      <c r="Q1206" s="13">
        <f t="shared" si="426"/>
        <v>1.8000686154020507E-3</v>
      </c>
      <c r="R1206" s="13">
        <f t="shared" si="427"/>
        <v>6.2929295375266925E-3</v>
      </c>
      <c r="S1206" s="13">
        <f t="shared" si="428"/>
        <v>-1.5622075826205783E-2</v>
      </c>
      <c r="T1206" s="13">
        <f t="shared" si="429"/>
        <v>-1.610702849140766E-2</v>
      </c>
      <c r="U1206" s="13">
        <f t="shared" si="430"/>
        <v>-7.6513330013602276E-3</v>
      </c>
      <c r="V1206" s="13">
        <f t="shared" si="431"/>
        <v>1.0243945341893657E-2</v>
      </c>
      <c r="W1206" s="13">
        <f t="shared" si="432"/>
        <v>-3.0326307211722803E-2</v>
      </c>
      <c r="X1206" s="13">
        <f t="shared" si="433"/>
        <v>5.411752941176351E-3</v>
      </c>
      <c r="Y1206" s="13">
        <f t="shared" si="434"/>
        <v>-1.3240449981140157E-2</v>
      </c>
      <c r="Z1206" s="13">
        <f t="shared" si="435"/>
        <v>-5.6322155833392618E-3</v>
      </c>
      <c r="AA1206" s="13">
        <f t="shared" si="436"/>
        <v>3.5460477222557518E-3</v>
      </c>
      <c r="AB1206" s="13">
        <f t="shared" si="437"/>
        <v>1.7964207284000278E-3</v>
      </c>
      <c r="AC1206" s="55"/>
      <c r="AD1206" s="14">
        <f t="shared" si="438"/>
        <v>-1.7018761104666904E-2</v>
      </c>
      <c r="AE1206" s="14">
        <f t="shared" si="439"/>
        <v>-1.7269925809959955E-2</v>
      </c>
      <c r="AF1206" s="14">
        <f t="shared" si="440"/>
        <v>-8.2978137098411228E-3</v>
      </c>
      <c r="AG1206" s="14">
        <f t="shared" si="441"/>
        <v>9.1889919137690297E-3</v>
      </c>
      <c r="AH1206" s="14">
        <f t="shared" si="442"/>
        <v>-3.1387039552252853E-2</v>
      </c>
      <c r="AI1206" s="14">
        <f t="shared" si="443"/>
        <v>4.7258977238946375E-3</v>
      </c>
      <c r="AJ1206" s="14">
        <f t="shared" si="444"/>
        <v>-1.4380097862577941E-2</v>
      </c>
      <c r="AK1206" s="14">
        <f t="shared" si="445"/>
        <v>-6.9710370425936224E-3</v>
      </c>
      <c r="AL1206" s="14">
        <f t="shared" si="446"/>
        <v>3.1884470974216077E-3</v>
      </c>
      <c r="AM1206" s="14">
        <f t="shared" si="447"/>
        <v>8.6788312841986303E-4</v>
      </c>
    </row>
    <row r="1207" spans="1:39" x14ac:dyDescent="0.25">
      <c r="A1207" s="11">
        <v>44501</v>
      </c>
      <c r="B1207" s="12">
        <v>17131.099999999999</v>
      </c>
      <c r="C1207" s="12">
        <v>4613.67</v>
      </c>
      <c r="D1207" s="12">
        <v>15595.919921999999</v>
      </c>
      <c r="E1207" s="12">
        <v>640.20001200000002</v>
      </c>
      <c r="F1207" s="12">
        <v>3318.110107</v>
      </c>
      <c r="G1207" s="12">
        <v>42.799999</v>
      </c>
      <c r="H1207" s="12">
        <v>302.76001000000002</v>
      </c>
      <c r="I1207" s="12">
        <v>2875.4799800000001</v>
      </c>
      <c r="J1207" s="12">
        <v>85.459998999999996</v>
      </c>
      <c r="K1207" s="12">
        <v>681.169983</v>
      </c>
      <c r="L1207" s="12">
        <v>231.279999</v>
      </c>
      <c r="M1207" s="12">
        <v>53.274673</v>
      </c>
      <c r="N1207" s="12">
        <v>223.070007</v>
      </c>
      <c r="O1207" s="53"/>
      <c r="P1207" s="13">
        <f t="shared" si="425"/>
        <v>-8.6392584247363402E-4</v>
      </c>
      <c r="Q1207" s="13">
        <f t="shared" si="426"/>
        <v>3.6803672564356127E-3</v>
      </c>
      <c r="R1207" s="13">
        <f t="shared" si="427"/>
        <v>3.4419057848764645E-3</v>
      </c>
      <c r="S1207" s="13">
        <f t="shared" si="428"/>
        <v>3.1242111254448091E-4</v>
      </c>
      <c r="T1207" s="13">
        <f t="shared" si="429"/>
        <v>-1.6154096238977234E-3</v>
      </c>
      <c r="U1207" s="13">
        <f t="shared" si="430"/>
        <v>9.5794394761552493E-3</v>
      </c>
      <c r="V1207" s="13">
        <f t="shared" si="431"/>
        <v>6.2756636849092828E-4</v>
      </c>
      <c r="W1207" s="13">
        <f t="shared" si="432"/>
        <v>1.4529758610943189E-2</v>
      </c>
      <c r="X1207" s="13">
        <f t="shared" si="433"/>
        <v>5.0315937869365168E-3</v>
      </c>
      <c r="Y1207" s="13">
        <f t="shared" si="434"/>
        <v>-5.0648326938975696E-3</v>
      </c>
      <c r="Z1207" s="13">
        <f t="shared" si="435"/>
        <v>-7.8692148385905991E-3</v>
      </c>
      <c r="AA1207" s="13">
        <f t="shared" si="436"/>
        <v>9.2986023583851996E-4</v>
      </c>
      <c r="AB1207" s="13">
        <f t="shared" si="437"/>
        <v>1.1834849675689485E-2</v>
      </c>
      <c r="AC1207" s="55"/>
      <c r="AD1207" s="14">
        <f t="shared" si="438"/>
        <v>-1.0842641659166389E-3</v>
      </c>
      <c r="AE1207" s="14">
        <f t="shared" si="439"/>
        <v>-2.7783069424500186E-3</v>
      </c>
      <c r="AF1207" s="14">
        <f t="shared" si="440"/>
        <v>8.9329587676743542E-3</v>
      </c>
      <c r="AG1207" s="14">
        <f t="shared" si="441"/>
        <v>-4.2738705963369901E-4</v>
      </c>
      <c r="AH1207" s="14">
        <f t="shared" si="442"/>
        <v>1.346902627041314E-2</v>
      </c>
      <c r="AI1207" s="14">
        <f t="shared" si="443"/>
        <v>4.3457385696548034E-3</v>
      </c>
      <c r="AJ1207" s="14">
        <f t="shared" si="444"/>
        <v>-6.2044805753353541E-3</v>
      </c>
      <c r="AK1207" s="14">
        <f t="shared" si="445"/>
        <v>-9.2080362978449598E-3</v>
      </c>
      <c r="AL1207" s="14">
        <f t="shared" si="446"/>
        <v>5.7225961100437609E-4</v>
      </c>
      <c r="AM1207" s="14">
        <f t="shared" si="447"/>
        <v>1.090631207570932E-2</v>
      </c>
    </row>
    <row r="1208" spans="1:39" x14ac:dyDescent="0.25">
      <c r="A1208" s="11">
        <v>44502</v>
      </c>
      <c r="B1208" s="12">
        <v>17116.3</v>
      </c>
      <c r="C1208" s="12">
        <v>4630.6499999999996</v>
      </c>
      <c r="D1208" s="12">
        <v>15649.599609000001</v>
      </c>
      <c r="E1208" s="12">
        <v>640.40002400000003</v>
      </c>
      <c r="F1208" s="12">
        <v>3312.75</v>
      </c>
      <c r="G1208" s="12">
        <v>43.209999000000003</v>
      </c>
      <c r="H1208" s="12">
        <v>302.95001200000002</v>
      </c>
      <c r="I1208" s="12">
        <v>2917.26001</v>
      </c>
      <c r="J1208" s="12">
        <v>85.889999000000003</v>
      </c>
      <c r="K1208" s="12">
        <v>677.71997099999999</v>
      </c>
      <c r="L1208" s="12">
        <v>229.46000699999999</v>
      </c>
      <c r="M1208" s="12">
        <v>53.324210999999998</v>
      </c>
      <c r="N1208" s="12">
        <v>225.71000699999999</v>
      </c>
      <c r="O1208" s="53"/>
      <c r="P1208" s="13">
        <f t="shared" si="425"/>
        <v>5.4626291897197365E-3</v>
      </c>
      <c r="Q1208" s="13">
        <f t="shared" si="426"/>
        <v>6.4612959303769202E-3</v>
      </c>
      <c r="R1208" s="13">
        <f t="shared" si="427"/>
        <v>1.0350454519414409E-2</v>
      </c>
      <c r="S1208" s="13">
        <f t="shared" si="428"/>
        <v>2.3079276149433614E-2</v>
      </c>
      <c r="T1208" s="13">
        <f t="shared" si="429"/>
        <v>2.150781073126562E-2</v>
      </c>
      <c r="U1208" s="13">
        <f t="shared" si="430"/>
        <v>-6.9428143240644058E-3</v>
      </c>
      <c r="V1208" s="13">
        <f t="shared" si="431"/>
        <v>-1.9804257343947196E-4</v>
      </c>
      <c r="W1208" s="13">
        <f t="shared" si="432"/>
        <v>6.3552919302520827E-3</v>
      </c>
      <c r="X1208" s="13">
        <f t="shared" si="433"/>
        <v>1.6649214304915727E-2</v>
      </c>
      <c r="Y1208" s="13">
        <f t="shared" si="434"/>
        <v>1.5596422493502127E-2</v>
      </c>
      <c r="Z1208" s="13">
        <f t="shared" si="435"/>
        <v>4.0094045669580858E-3</v>
      </c>
      <c r="AA1208" s="13">
        <f t="shared" si="436"/>
        <v>4.4593814993343361E-3</v>
      </c>
      <c r="AB1208" s="13">
        <f t="shared" si="437"/>
        <v>1.6835274831215052E-3</v>
      </c>
      <c r="AC1208" s="55"/>
      <c r="AD1208" s="14">
        <f t="shared" si="438"/>
        <v>2.1682590870972494E-2</v>
      </c>
      <c r="AE1208" s="14">
        <f t="shared" si="439"/>
        <v>2.0344913412713325E-2</v>
      </c>
      <c r="AF1208" s="14">
        <f t="shared" si="440"/>
        <v>-7.5892950325453E-3</v>
      </c>
      <c r="AG1208" s="14">
        <f t="shared" si="441"/>
        <v>-1.2529960015640993E-3</v>
      </c>
      <c r="AH1208" s="14">
        <f t="shared" si="442"/>
        <v>5.2945595897220341E-3</v>
      </c>
      <c r="AI1208" s="14">
        <f t="shared" si="443"/>
        <v>1.5963359087634015E-2</v>
      </c>
      <c r="AJ1208" s="14">
        <f t="shared" si="444"/>
        <v>1.4456774612064342E-2</v>
      </c>
      <c r="AK1208" s="14">
        <f t="shared" si="445"/>
        <v>2.6705831077037247E-3</v>
      </c>
      <c r="AL1208" s="14">
        <f t="shared" si="446"/>
        <v>4.1017808745001921E-3</v>
      </c>
      <c r="AM1208" s="14">
        <f t="shared" si="447"/>
        <v>7.5498988314134051E-4</v>
      </c>
    </row>
    <row r="1209" spans="1:39" x14ac:dyDescent="0.25">
      <c r="A1209" s="11">
        <v>44503</v>
      </c>
      <c r="B1209" s="12">
        <v>17209.8</v>
      </c>
      <c r="C1209" s="12">
        <v>4660.57</v>
      </c>
      <c r="D1209" s="12">
        <v>15811.580078000001</v>
      </c>
      <c r="E1209" s="12">
        <v>655.17999299999997</v>
      </c>
      <c r="F1209" s="12">
        <v>3384</v>
      </c>
      <c r="G1209" s="12">
        <v>42.91</v>
      </c>
      <c r="H1209" s="12">
        <v>302.89001500000001</v>
      </c>
      <c r="I1209" s="12">
        <v>2935.8000489999999</v>
      </c>
      <c r="J1209" s="12">
        <v>87.32</v>
      </c>
      <c r="K1209" s="12">
        <v>688.28997800000002</v>
      </c>
      <c r="L1209" s="12">
        <v>230.38000500000001</v>
      </c>
      <c r="M1209" s="12">
        <v>53.562004000000002</v>
      </c>
      <c r="N1209" s="12">
        <v>226.08999600000001</v>
      </c>
      <c r="O1209" s="53"/>
      <c r="P1209" s="13">
        <f t="shared" si="425"/>
        <v>-2.3765528942810699E-3</v>
      </c>
      <c r="Q1209" s="13">
        <f t="shared" si="426"/>
        <v>4.1818919145084621E-3</v>
      </c>
      <c r="R1209" s="13">
        <f t="shared" si="427"/>
        <v>8.1414691868215705E-3</v>
      </c>
      <c r="S1209" s="13">
        <f t="shared" si="428"/>
        <v>2.8847071342118946E-2</v>
      </c>
      <c r="T1209" s="13">
        <f t="shared" si="429"/>
        <v>2.7482269503546153E-2</v>
      </c>
      <c r="U1209" s="13">
        <f t="shared" si="430"/>
        <v>-9.5548823118153381E-3</v>
      </c>
      <c r="V1209" s="13">
        <f t="shared" si="431"/>
        <v>1.7002851678685982E-2</v>
      </c>
      <c r="W1209" s="13">
        <f t="shared" si="432"/>
        <v>1.2895926959636039E-2</v>
      </c>
      <c r="X1209" s="13">
        <f t="shared" si="433"/>
        <v>5.2679683921210696E-3</v>
      </c>
      <c r="Y1209" s="13">
        <f t="shared" si="434"/>
        <v>-2.8897637094463136E-2</v>
      </c>
      <c r="Z1209" s="13">
        <f t="shared" si="435"/>
        <v>-9.3758310318641236E-3</v>
      </c>
      <c r="AA1209" s="13">
        <f t="shared" si="436"/>
        <v>-1.291969956911998E-2</v>
      </c>
      <c r="AB1209" s="13">
        <f t="shared" si="437"/>
        <v>1.9638210794607591E-2</v>
      </c>
      <c r="AC1209" s="55"/>
      <c r="AD1209" s="14">
        <f t="shared" si="438"/>
        <v>2.7450386063657826E-2</v>
      </c>
      <c r="AE1209" s="14">
        <f t="shared" si="439"/>
        <v>2.6319372184993858E-2</v>
      </c>
      <c r="AF1209" s="14">
        <f t="shared" si="440"/>
        <v>-1.0201363020296233E-2</v>
      </c>
      <c r="AG1209" s="14">
        <f t="shared" si="441"/>
        <v>1.5947898250561355E-2</v>
      </c>
      <c r="AH1209" s="14">
        <f t="shared" si="442"/>
        <v>1.1835194619105991E-2</v>
      </c>
      <c r="AI1209" s="14">
        <f t="shared" si="443"/>
        <v>4.5821131748393562E-3</v>
      </c>
      <c r="AJ1209" s="14">
        <f t="shared" si="444"/>
        <v>-3.003728497590092E-2</v>
      </c>
      <c r="AK1209" s="14">
        <f t="shared" si="445"/>
        <v>-1.0714652491118484E-2</v>
      </c>
      <c r="AL1209" s="14">
        <f t="shared" si="446"/>
        <v>-1.3277300193954124E-2</v>
      </c>
      <c r="AM1209" s="14">
        <f t="shared" si="447"/>
        <v>1.8709673194627425E-2</v>
      </c>
    </row>
    <row r="1210" spans="1:39" x14ac:dyDescent="0.25">
      <c r="A1210" s="11">
        <v>44504</v>
      </c>
      <c r="B1210" s="12">
        <v>17168.900000000001</v>
      </c>
      <c r="C1210" s="12">
        <v>4680.0600000000004</v>
      </c>
      <c r="D1210" s="12">
        <v>15940.309569999999</v>
      </c>
      <c r="E1210" s="12">
        <v>674.080017</v>
      </c>
      <c r="F1210" s="12">
        <v>3477</v>
      </c>
      <c r="G1210" s="12">
        <v>42.5</v>
      </c>
      <c r="H1210" s="12">
        <v>308.040009</v>
      </c>
      <c r="I1210" s="12">
        <v>2973.6599120000001</v>
      </c>
      <c r="J1210" s="12">
        <v>87.779999000000004</v>
      </c>
      <c r="K1210" s="12">
        <v>668.40002400000003</v>
      </c>
      <c r="L1210" s="12">
        <v>228.220001</v>
      </c>
      <c r="M1210" s="12">
        <v>52.869999</v>
      </c>
      <c r="N1210" s="12">
        <v>230.529999</v>
      </c>
      <c r="O1210" s="53"/>
      <c r="P1210" s="13">
        <f t="shared" si="425"/>
        <v>4.2809964528887079E-3</v>
      </c>
      <c r="Q1210" s="13">
        <f t="shared" si="426"/>
        <v>3.7328581257503046E-3</v>
      </c>
      <c r="R1210" s="13">
        <f t="shared" si="427"/>
        <v>1.962337924658053E-3</v>
      </c>
      <c r="S1210" s="13">
        <f t="shared" si="428"/>
        <v>-1.6852666914171421E-2</v>
      </c>
      <c r="T1210" s="13">
        <f t="shared" si="429"/>
        <v>1.2076499856197964E-2</v>
      </c>
      <c r="U1210" s="13">
        <f t="shared" si="430"/>
        <v>1.5529411764705792E-2</v>
      </c>
      <c r="V1210" s="13">
        <f t="shared" si="431"/>
        <v>-2.5646311417942824E-3</v>
      </c>
      <c r="W1210" s="13">
        <f t="shared" si="432"/>
        <v>3.7530034806481094E-3</v>
      </c>
      <c r="X1210" s="13">
        <f t="shared" si="433"/>
        <v>4.3859626838227639E-2</v>
      </c>
      <c r="Y1210" s="13">
        <f t="shared" si="434"/>
        <v>-3.3931855454272131E-2</v>
      </c>
      <c r="Z1210" s="13">
        <f t="shared" si="435"/>
        <v>-1.0691446802683968E-2</v>
      </c>
      <c r="AA1210" s="13">
        <f t="shared" si="436"/>
        <v>-1.8910535632887804E-4</v>
      </c>
      <c r="AB1210" s="13">
        <f t="shared" si="437"/>
        <v>9.2396000921337595E-3</v>
      </c>
      <c r="AC1210" s="55"/>
      <c r="AD1210" s="14">
        <f t="shared" si="438"/>
        <v>-1.8249352192632542E-2</v>
      </c>
      <c r="AE1210" s="14">
        <f t="shared" si="439"/>
        <v>1.0913602537645669E-2</v>
      </c>
      <c r="AF1210" s="14">
        <f t="shared" si="440"/>
        <v>1.4882931056224897E-2</v>
      </c>
      <c r="AG1210" s="14">
        <f t="shared" si="441"/>
        <v>-3.6195845699189097E-3</v>
      </c>
      <c r="AH1210" s="14">
        <f t="shared" si="442"/>
        <v>2.6922711401180612E-3</v>
      </c>
      <c r="AI1210" s="14">
        <f t="shared" si="443"/>
        <v>4.3173771620945926E-2</v>
      </c>
      <c r="AJ1210" s="14">
        <f t="shared" si="444"/>
        <v>-3.5071503335709915E-2</v>
      </c>
      <c r="AK1210" s="14">
        <f t="shared" si="445"/>
        <v>-1.2030268261938329E-2</v>
      </c>
      <c r="AL1210" s="14">
        <f t="shared" si="446"/>
        <v>-5.467059811630219E-4</v>
      </c>
      <c r="AM1210" s="14">
        <f t="shared" si="447"/>
        <v>8.3110624921535949E-3</v>
      </c>
    </row>
    <row r="1211" spans="1:39" x14ac:dyDescent="0.25">
      <c r="A1211" s="11">
        <v>44505</v>
      </c>
      <c r="B1211" s="12">
        <v>17242.400000000001</v>
      </c>
      <c r="C1211" s="12">
        <v>4697.53</v>
      </c>
      <c r="D1211" s="12">
        <v>15971.589844</v>
      </c>
      <c r="E1211" s="12">
        <v>662.71997099999999</v>
      </c>
      <c r="F1211" s="12">
        <v>3518.98999</v>
      </c>
      <c r="G1211" s="12">
        <v>43.16</v>
      </c>
      <c r="H1211" s="12">
        <v>307.25</v>
      </c>
      <c r="I1211" s="12">
        <v>2984.820068</v>
      </c>
      <c r="J1211" s="12">
        <v>91.629997000000003</v>
      </c>
      <c r="K1211" s="12">
        <v>645.71997099999999</v>
      </c>
      <c r="L1211" s="12">
        <v>225.779999</v>
      </c>
      <c r="M1211" s="12">
        <v>52.860000999999997</v>
      </c>
      <c r="N1211" s="12">
        <v>232.66000399999999</v>
      </c>
      <c r="O1211" s="53"/>
      <c r="P1211" s="13">
        <f t="shared" si="425"/>
        <v>3.9495661856816522E-3</v>
      </c>
      <c r="Q1211" s="13">
        <f t="shared" si="426"/>
        <v>8.8770055752696031E-4</v>
      </c>
      <c r="R1211" s="13">
        <f t="shared" si="427"/>
        <v>6.7435415667427279E-4</v>
      </c>
      <c r="S1211" s="13">
        <f t="shared" si="428"/>
        <v>4.9795526684075497E-3</v>
      </c>
      <c r="T1211" s="13">
        <f t="shared" si="429"/>
        <v>-8.5280180066666933E-3</v>
      </c>
      <c r="U1211" s="13">
        <f t="shared" si="430"/>
        <v>4.402177942539387E-3</v>
      </c>
      <c r="V1211" s="13">
        <f t="shared" si="431"/>
        <v>8.8201497152156083E-3</v>
      </c>
      <c r="W1211" s="13">
        <f t="shared" si="432"/>
        <v>7.4040007426012799E-4</v>
      </c>
      <c r="X1211" s="13">
        <f t="shared" si="433"/>
        <v>-8.7307107518513893E-3</v>
      </c>
      <c r="Y1211" s="13">
        <f t="shared" si="434"/>
        <v>8.8738791695202046E-3</v>
      </c>
      <c r="Z1211" s="13">
        <f t="shared" si="435"/>
        <v>1.6121884206403925E-2</v>
      </c>
      <c r="AA1211" s="13">
        <f t="shared" si="436"/>
        <v>-9.4589479860196501E-4</v>
      </c>
      <c r="AB1211" s="13">
        <f t="shared" si="437"/>
        <v>2.5787414668831943E-4</v>
      </c>
      <c r="AC1211" s="55"/>
      <c r="AD1211" s="14">
        <f t="shared" si="438"/>
        <v>3.5828673899464302E-3</v>
      </c>
      <c r="AE1211" s="14">
        <f t="shared" si="439"/>
        <v>-9.6909153252189885E-3</v>
      </c>
      <c r="AF1211" s="14">
        <f t="shared" si="440"/>
        <v>3.7556972340584928E-3</v>
      </c>
      <c r="AG1211" s="14">
        <f t="shared" si="441"/>
        <v>7.7651962870909814E-3</v>
      </c>
      <c r="AH1211" s="14">
        <f t="shared" si="442"/>
        <v>-3.2033226626992017E-4</v>
      </c>
      <c r="AI1211" s="14">
        <f t="shared" si="443"/>
        <v>-9.4165659691331019E-3</v>
      </c>
      <c r="AJ1211" s="14">
        <f t="shared" si="444"/>
        <v>7.7342312880824202E-3</v>
      </c>
      <c r="AK1211" s="14">
        <f t="shared" si="445"/>
        <v>1.4783062747149564E-2</v>
      </c>
      <c r="AL1211" s="14">
        <f t="shared" si="446"/>
        <v>-1.3034954234361089E-3</v>
      </c>
      <c r="AM1211" s="14">
        <f t="shared" si="447"/>
        <v>-6.706634532918453E-4</v>
      </c>
    </row>
    <row r="1212" spans="1:39" x14ac:dyDescent="0.25">
      <c r="A1212" s="11">
        <v>44508</v>
      </c>
      <c r="B1212" s="12">
        <v>17310.5</v>
      </c>
      <c r="C1212" s="12">
        <v>4701.7</v>
      </c>
      <c r="D1212" s="12">
        <v>15982.360352</v>
      </c>
      <c r="E1212" s="12">
        <v>666.02002000000005</v>
      </c>
      <c r="F1212" s="12">
        <v>3488.9799800000001</v>
      </c>
      <c r="G1212" s="12">
        <v>43.349997999999999</v>
      </c>
      <c r="H1212" s="12">
        <v>309.959991</v>
      </c>
      <c r="I1212" s="12">
        <v>2987.030029</v>
      </c>
      <c r="J1212" s="12">
        <v>90.830001999999993</v>
      </c>
      <c r="K1212" s="12">
        <v>651.45001200000002</v>
      </c>
      <c r="L1212" s="12">
        <v>229.41999799999999</v>
      </c>
      <c r="M1212" s="12">
        <v>52.810001</v>
      </c>
      <c r="N1212" s="12">
        <v>232.720001</v>
      </c>
      <c r="O1212" s="53"/>
      <c r="P1212" s="13">
        <f t="shared" si="425"/>
        <v>-1.3633343924207564E-3</v>
      </c>
      <c r="Q1212" s="13">
        <f t="shared" si="426"/>
        <v>-3.4987345002870374E-3</v>
      </c>
      <c r="R1212" s="13">
        <f t="shared" si="427"/>
        <v>-5.9953793363199948E-3</v>
      </c>
      <c r="S1212" s="13">
        <f t="shared" si="428"/>
        <v>2.8527115446168594E-3</v>
      </c>
      <c r="T1212" s="13">
        <f t="shared" si="429"/>
        <v>2.5007308869682943E-2</v>
      </c>
      <c r="U1212" s="13">
        <f t="shared" si="430"/>
        <v>-1.2918039811674387E-2</v>
      </c>
      <c r="V1212" s="13">
        <f t="shared" si="431"/>
        <v>-8.0655570802357079E-4</v>
      </c>
      <c r="W1212" s="13">
        <f t="shared" si="432"/>
        <v>-6.8966765650146922E-4</v>
      </c>
      <c r="X1212" s="13">
        <f t="shared" si="433"/>
        <v>1.0238907624377402E-2</v>
      </c>
      <c r="Y1212" s="13">
        <f t="shared" si="434"/>
        <v>6.9690351007316576E-3</v>
      </c>
      <c r="Z1212" s="13">
        <f t="shared" si="435"/>
        <v>-0.10461163023809283</v>
      </c>
      <c r="AA1212" s="13">
        <f t="shared" si="436"/>
        <v>2.6510130155081857E-3</v>
      </c>
      <c r="AB1212" s="13">
        <f t="shared" si="437"/>
        <v>3.6954322632545278E-3</v>
      </c>
      <c r="AC1212" s="55"/>
      <c r="AD1212" s="14">
        <f t="shared" si="438"/>
        <v>1.4560262661557396E-3</v>
      </c>
      <c r="AE1212" s="14">
        <f t="shared" si="439"/>
        <v>2.3844411551130647E-2</v>
      </c>
      <c r="AF1212" s="14">
        <f t="shared" si="440"/>
        <v>-1.3564520520155282E-2</v>
      </c>
      <c r="AG1212" s="14">
        <f t="shared" si="441"/>
        <v>-1.8615091361481981E-3</v>
      </c>
      <c r="AH1212" s="14">
        <f t="shared" si="442"/>
        <v>-1.7503999970315174E-3</v>
      </c>
      <c r="AI1212" s="14">
        <f t="shared" si="443"/>
        <v>9.5530524070956899E-3</v>
      </c>
      <c r="AJ1212" s="14">
        <f t="shared" si="444"/>
        <v>5.8293872192938731E-3</v>
      </c>
      <c r="AK1212" s="14">
        <f t="shared" si="445"/>
        <v>-0.10595045169734719</v>
      </c>
      <c r="AL1212" s="14">
        <f t="shared" si="446"/>
        <v>2.2934123906740416E-3</v>
      </c>
      <c r="AM1212" s="14">
        <f t="shared" si="447"/>
        <v>2.7668946632743632E-3</v>
      </c>
    </row>
    <row r="1213" spans="1:39" x14ac:dyDescent="0.25">
      <c r="A1213" s="11">
        <v>44509</v>
      </c>
      <c r="B1213" s="12">
        <v>17286.900000000001</v>
      </c>
      <c r="C1213" s="12">
        <v>4685.25</v>
      </c>
      <c r="D1213" s="12">
        <v>15886.540039</v>
      </c>
      <c r="E1213" s="12">
        <v>667.919983</v>
      </c>
      <c r="F1213" s="12">
        <v>3576.2299800000001</v>
      </c>
      <c r="G1213" s="12">
        <v>42.790000999999997</v>
      </c>
      <c r="H1213" s="12">
        <v>309.709991</v>
      </c>
      <c r="I1213" s="12">
        <v>2984.969971</v>
      </c>
      <c r="J1213" s="12">
        <v>91.760002</v>
      </c>
      <c r="K1213" s="12">
        <v>655.98999000000003</v>
      </c>
      <c r="L1213" s="12">
        <v>205.41999799999999</v>
      </c>
      <c r="M1213" s="12">
        <v>52.950001</v>
      </c>
      <c r="N1213" s="12">
        <v>233.58000200000001</v>
      </c>
      <c r="O1213" s="53"/>
      <c r="P1213" s="13">
        <f t="shared" si="425"/>
        <v>-5.4897060780129125E-3</v>
      </c>
      <c r="Q1213" s="13">
        <f t="shared" si="426"/>
        <v>-8.2258150578944367E-3</v>
      </c>
      <c r="R1213" s="13">
        <f t="shared" si="427"/>
        <v>-1.6607145253297428E-2</v>
      </c>
      <c r="S1213" s="13">
        <f t="shared" si="428"/>
        <v>-3.0572498981513485E-2</v>
      </c>
      <c r="T1213" s="13">
        <f t="shared" si="429"/>
        <v>-2.6334976085626405E-2</v>
      </c>
      <c r="U1213" s="13">
        <f t="shared" si="430"/>
        <v>-7.9457815390094888E-3</v>
      </c>
      <c r="V1213" s="13">
        <f t="shared" si="431"/>
        <v>-3.2417352658151821E-2</v>
      </c>
      <c r="W1213" s="13">
        <f t="shared" si="432"/>
        <v>-1.7571349631510302E-2</v>
      </c>
      <c r="X1213" s="13">
        <f t="shared" si="433"/>
        <v>2.3975696949090075E-3</v>
      </c>
      <c r="Y1213" s="13">
        <f t="shared" si="434"/>
        <v>-1.3841700541802449E-2</v>
      </c>
      <c r="Z1213" s="13">
        <f t="shared" si="435"/>
        <v>-3.7970937960967177E-3</v>
      </c>
      <c r="AA1213" s="13">
        <f t="shared" si="436"/>
        <v>3.7771481817361341E-4</v>
      </c>
      <c r="AB1213" s="13">
        <f t="shared" si="437"/>
        <v>-8.0914461161791795E-3</v>
      </c>
      <c r="AC1213" s="55"/>
      <c r="AD1213" s="14">
        <f t="shared" si="438"/>
        <v>-3.1969184259974602E-2</v>
      </c>
      <c r="AE1213" s="14">
        <f t="shared" si="439"/>
        <v>-2.74978734041787E-2</v>
      </c>
      <c r="AF1213" s="14">
        <f t="shared" si="440"/>
        <v>-8.5922622474903839E-3</v>
      </c>
      <c r="AG1213" s="14">
        <f t="shared" si="441"/>
        <v>-3.3472306086276452E-2</v>
      </c>
      <c r="AH1213" s="14">
        <f t="shared" si="442"/>
        <v>-1.8632081972040349E-2</v>
      </c>
      <c r="AI1213" s="14">
        <f t="shared" si="443"/>
        <v>1.7117144776272945E-3</v>
      </c>
      <c r="AJ1213" s="14">
        <f t="shared" si="444"/>
        <v>-1.4981348423240233E-2</v>
      </c>
      <c r="AK1213" s="14">
        <f t="shared" si="445"/>
        <v>-5.1359152553510784E-3</v>
      </c>
      <c r="AL1213" s="14">
        <f t="shared" si="446"/>
        <v>2.0114193339469493E-5</v>
      </c>
      <c r="AM1213" s="14">
        <f t="shared" si="447"/>
        <v>-9.0199837161593441E-3</v>
      </c>
    </row>
    <row r="1214" spans="1:39" x14ac:dyDescent="0.25">
      <c r="A1214" s="11">
        <v>44510</v>
      </c>
      <c r="B1214" s="12">
        <v>17192</v>
      </c>
      <c r="C1214" s="12">
        <v>4646.71</v>
      </c>
      <c r="D1214" s="12">
        <v>15622.709961</v>
      </c>
      <c r="E1214" s="12">
        <v>647.5</v>
      </c>
      <c r="F1214" s="12">
        <v>3482.0500489999999</v>
      </c>
      <c r="G1214" s="12">
        <v>42.450001</v>
      </c>
      <c r="H1214" s="12">
        <v>299.67001299999998</v>
      </c>
      <c r="I1214" s="12">
        <v>2932.5200199999999</v>
      </c>
      <c r="J1214" s="12">
        <v>91.980002999999996</v>
      </c>
      <c r="K1214" s="12">
        <v>646.90997300000004</v>
      </c>
      <c r="L1214" s="12">
        <v>204.63999899999999</v>
      </c>
      <c r="M1214" s="12">
        <v>52.970001000000003</v>
      </c>
      <c r="N1214" s="12">
        <v>231.69000199999999</v>
      </c>
      <c r="O1214" s="53"/>
      <c r="P1214" s="13">
        <f t="shared" si="425"/>
        <v>1.651931130758566E-3</v>
      </c>
      <c r="Q1214" s="13">
        <f t="shared" si="426"/>
        <v>5.5092743037565839E-4</v>
      </c>
      <c r="R1214" s="13">
        <f t="shared" si="427"/>
        <v>5.2212652096614853E-3</v>
      </c>
      <c r="S1214" s="13">
        <f t="shared" si="428"/>
        <v>-6.6872849420849256E-3</v>
      </c>
      <c r="T1214" s="13">
        <f t="shared" si="429"/>
        <v>-2.7426512731322239E-3</v>
      </c>
      <c r="U1214" s="13">
        <f t="shared" si="430"/>
        <v>-1.1543038597337074E-2</v>
      </c>
      <c r="V1214" s="13">
        <f t="shared" si="431"/>
        <v>1.104547621186236E-2</v>
      </c>
      <c r="W1214" s="13">
        <f t="shared" si="432"/>
        <v>8.3202876139276682E-4</v>
      </c>
      <c r="X1214" s="13">
        <f t="shared" si="433"/>
        <v>3.1527939828399631E-3</v>
      </c>
      <c r="Y1214" s="13">
        <f t="shared" si="434"/>
        <v>1.649386227656735E-2</v>
      </c>
      <c r="Z1214" s="13">
        <f t="shared" si="435"/>
        <v>-1.2754104831675606E-2</v>
      </c>
      <c r="AA1214" s="13">
        <f t="shared" si="436"/>
        <v>-9.6281289479303034E-3</v>
      </c>
      <c r="AB1214" s="13">
        <f t="shared" si="437"/>
        <v>6.2583494647299176E-3</v>
      </c>
      <c r="AC1214" s="55"/>
      <c r="AD1214" s="14">
        <f t="shared" si="438"/>
        <v>-8.0839702205460461E-3</v>
      </c>
      <c r="AE1214" s="14">
        <f t="shared" si="439"/>
        <v>-3.9055485916845191E-3</v>
      </c>
      <c r="AF1214" s="14">
        <f t="shared" si="440"/>
        <v>-1.2189519305817969E-2</v>
      </c>
      <c r="AG1214" s="14">
        <f t="shared" si="441"/>
        <v>9.9905227837377326E-3</v>
      </c>
      <c r="AH1214" s="14">
        <f t="shared" si="442"/>
        <v>-2.2870357913728134E-4</v>
      </c>
      <c r="AI1214" s="14">
        <f t="shared" si="443"/>
        <v>2.4669387655582502E-3</v>
      </c>
      <c r="AJ1214" s="14">
        <f t="shared" si="444"/>
        <v>1.5354214395129566E-2</v>
      </c>
      <c r="AK1214" s="14">
        <f t="shared" si="445"/>
        <v>-1.4092926290929966E-2</v>
      </c>
      <c r="AL1214" s="14">
        <f t="shared" si="446"/>
        <v>-9.9857295727644475E-3</v>
      </c>
      <c r="AM1214" s="14">
        <f t="shared" si="447"/>
        <v>5.329811864749753E-3</v>
      </c>
    </row>
    <row r="1215" spans="1:39" x14ac:dyDescent="0.25">
      <c r="A1215" s="11">
        <v>44511</v>
      </c>
      <c r="B1215" s="12">
        <v>17220.400000000001</v>
      </c>
      <c r="C1215" s="12">
        <v>4649.2700000000004</v>
      </c>
      <c r="D1215" s="12">
        <v>15704.280273</v>
      </c>
      <c r="E1215" s="12">
        <v>643.169983</v>
      </c>
      <c r="F1215" s="12">
        <v>3472.5</v>
      </c>
      <c r="G1215" s="12">
        <v>41.959999000000003</v>
      </c>
      <c r="H1215" s="12">
        <v>302.98001099999999</v>
      </c>
      <c r="I1215" s="12">
        <v>2934.959961</v>
      </c>
      <c r="J1215" s="12">
        <v>92.269997000000004</v>
      </c>
      <c r="K1215" s="12">
        <v>657.580017</v>
      </c>
      <c r="L1215" s="12">
        <v>202.029999</v>
      </c>
      <c r="M1215" s="12">
        <v>52.459999000000003</v>
      </c>
      <c r="N1215" s="12">
        <v>233.13999899999999</v>
      </c>
      <c r="O1215" s="53"/>
      <c r="P1215" s="13">
        <f t="shared" si="425"/>
        <v>4.488862047339115E-3</v>
      </c>
      <c r="Q1215" s="13">
        <f t="shared" si="426"/>
        <v>7.2226392530441164E-3</v>
      </c>
      <c r="R1215" s="13">
        <f t="shared" si="427"/>
        <v>9.9768779769791038E-3</v>
      </c>
      <c r="S1215" s="13">
        <f t="shared" si="428"/>
        <v>2.2435737645424281E-2</v>
      </c>
      <c r="T1215" s="13">
        <f t="shared" si="429"/>
        <v>1.5161958819294385E-2</v>
      </c>
      <c r="U1215" s="13">
        <f t="shared" si="430"/>
        <v>2.6215682226302661E-3</v>
      </c>
      <c r="V1215" s="13">
        <f t="shared" si="431"/>
        <v>1.2112954210698801E-2</v>
      </c>
      <c r="W1215" s="13">
        <f t="shared" si="432"/>
        <v>1.974471603362371E-2</v>
      </c>
      <c r="X1215" s="13">
        <f t="shared" si="433"/>
        <v>-2.2759185740518495E-3</v>
      </c>
      <c r="Y1215" s="13">
        <f t="shared" si="434"/>
        <v>3.8063760079254383E-2</v>
      </c>
      <c r="Z1215" s="13">
        <f t="shared" si="435"/>
        <v>3.1035014755407708E-2</v>
      </c>
      <c r="AA1215" s="13">
        <f t="shared" si="436"/>
        <v>0</v>
      </c>
      <c r="AB1215" s="13">
        <f t="shared" si="437"/>
        <v>1.2481787820544765E-2</v>
      </c>
      <c r="AC1215" s="55"/>
      <c r="AD1215" s="14">
        <f t="shared" si="438"/>
        <v>2.103905236696316E-2</v>
      </c>
      <c r="AE1215" s="14">
        <f t="shared" si="439"/>
        <v>1.399906150074209E-2</v>
      </c>
      <c r="AF1215" s="14">
        <f t="shared" si="440"/>
        <v>1.9750875141493719E-3</v>
      </c>
      <c r="AG1215" s="14">
        <f t="shared" si="441"/>
        <v>1.1058000782574174E-2</v>
      </c>
      <c r="AH1215" s="14">
        <f t="shared" si="442"/>
        <v>1.8683983693093664E-2</v>
      </c>
      <c r="AI1215" s="14">
        <f t="shared" si="443"/>
        <v>-2.9617737913335625E-3</v>
      </c>
      <c r="AJ1215" s="14">
        <f t="shared" si="444"/>
        <v>3.6924112197816598E-2</v>
      </c>
      <c r="AK1215" s="14">
        <f t="shared" si="445"/>
        <v>2.9696193296153348E-2</v>
      </c>
      <c r="AL1215" s="14">
        <f t="shared" si="446"/>
        <v>-3.5760062483414392E-4</v>
      </c>
      <c r="AM1215" s="14">
        <f t="shared" si="447"/>
        <v>1.1553250220564601E-2</v>
      </c>
    </row>
    <row r="1216" spans="1:39" x14ac:dyDescent="0.25">
      <c r="A1216" s="11">
        <v>44512</v>
      </c>
      <c r="B1216" s="12">
        <v>17297.7</v>
      </c>
      <c r="C1216" s="12">
        <v>4682.8500000000004</v>
      </c>
      <c r="D1216" s="12">
        <v>15860.959961</v>
      </c>
      <c r="E1216" s="12">
        <v>657.59997599999997</v>
      </c>
      <c r="F1216" s="12">
        <v>3525.1499020000001</v>
      </c>
      <c r="G1216" s="12">
        <v>42.07</v>
      </c>
      <c r="H1216" s="12">
        <v>306.64999399999999</v>
      </c>
      <c r="I1216" s="12">
        <v>2992.9099120000001</v>
      </c>
      <c r="J1216" s="12">
        <v>92.059997999999993</v>
      </c>
      <c r="K1216" s="12">
        <v>682.60998500000005</v>
      </c>
      <c r="L1216" s="12">
        <v>208.300003</v>
      </c>
      <c r="M1216" s="12">
        <v>52.459999000000003</v>
      </c>
      <c r="N1216" s="12">
        <v>236.050003</v>
      </c>
      <c r="O1216" s="53"/>
      <c r="P1216" s="13">
        <f t="shared" si="425"/>
        <v>-6.9951496441733596E-4</v>
      </c>
      <c r="Q1216" s="13">
        <f t="shared" si="426"/>
        <v>-8.5418068056508645E-6</v>
      </c>
      <c r="R1216" s="13">
        <f t="shared" si="427"/>
        <v>-4.4829266434587289E-4</v>
      </c>
      <c r="S1216" s="13">
        <f t="shared" si="428"/>
        <v>3.2390572958294062E-3</v>
      </c>
      <c r="T1216" s="13">
        <f t="shared" si="429"/>
        <v>5.8238743232883472E-3</v>
      </c>
      <c r="U1216" s="13">
        <f t="shared" si="430"/>
        <v>-1.735203232707383E-2</v>
      </c>
      <c r="V1216" s="13">
        <f t="shared" si="431"/>
        <v>-3.7828274015880847E-3</v>
      </c>
      <c r="W1216" s="13">
        <f t="shared" si="432"/>
        <v>-1.7207006396523505E-3</v>
      </c>
      <c r="X1216" s="13">
        <f t="shared" si="433"/>
        <v>1.0210754078008977E-2</v>
      </c>
      <c r="Y1216" s="13">
        <f t="shared" si="434"/>
        <v>-4.805039586404658E-3</v>
      </c>
      <c r="Z1216" s="13">
        <f t="shared" si="435"/>
        <v>2.0355208540251413E-2</v>
      </c>
      <c r="AA1216" s="13">
        <f t="shared" si="436"/>
        <v>-2.6686809506040188E-3</v>
      </c>
      <c r="AB1216" s="13">
        <f t="shared" si="437"/>
        <v>1.3387011056297249E-2</v>
      </c>
      <c r="AC1216" s="55"/>
      <c r="AD1216" s="14">
        <f t="shared" si="438"/>
        <v>1.8423720173682864E-3</v>
      </c>
      <c r="AE1216" s="14">
        <f t="shared" si="439"/>
        <v>4.660977004736052E-3</v>
      </c>
      <c r="AF1216" s="14">
        <f t="shared" si="440"/>
        <v>-1.7998513035554723E-2</v>
      </c>
      <c r="AG1216" s="14">
        <f t="shared" si="441"/>
        <v>-4.8377808297127116E-3</v>
      </c>
      <c r="AH1216" s="14">
        <f t="shared" si="442"/>
        <v>-2.7814329801823987E-3</v>
      </c>
      <c r="AI1216" s="14">
        <f t="shared" si="443"/>
        <v>9.5248988607272642E-3</v>
      </c>
      <c r="AJ1216" s="14">
        <f t="shared" si="444"/>
        <v>-5.9446874678424425E-3</v>
      </c>
      <c r="AK1216" s="14">
        <f t="shared" si="445"/>
        <v>1.9016387080997052E-2</v>
      </c>
      <c r="AL1216" s="14">
        <f t="shared" si="446"/>
        <v>-3.0262815754381629E-3</v>
      </c>
      <c r="AM1216" s="14">
        <f t="shared" si="447"/>
        <v>1.2458473456317084E-2</v>
      </c>
    </row>
    <row r="1217" spans="1:39" x14ac:dyDescent="0.25">
      <c r="A1217" s="11">
        <v>44515</v>
      </c>
      <c r="B1217" s="12">
        <v>17285.599999999999</v>
      </c>
      <c r="C1217" s="12">
        <v>4682.8100000000004</v>
      </c>
      <c r="D1217" s="12">
        <v>15853.849609000001</v>
      </c>
      <c r="E1217" s="12">
        <v>659.72997999999995</v>
      </c>
      <c r="F1217" s="12">
        <v>3545.679932</v>
      </c>
      <c r="G1217" s="12">
        <v>41.34</v>
      </c>
      <c r="H1217" s="12">
        <v>305.48998999999998</v>
      </c>
      <c r="I1217" s="12">
        <v>2987.76001</v>
      </c>
      <c r="J1217" s="12">
        <v>93</v>
      </c>
      <c r="K1217" s="12">
        <v>679.330017</v>
      </c>
      <c r="L1217" s="12">
        <v>212.53999300000001</v>
      </c>
      <c r="M1217" s="12">
        <v>52.32</v>
      </c>
      <c r="N1217" s="12">
        <v>239.21000699999999</v>
      </c>
      <c r="O1217" s="53"/>
      <c r="P1217" s="13">
        <f t="shared" si="425"/>
        <v>9.9504790114313124E-4</v>
      </c>
      <c r="Q1217" s="13">
        <f t="shared" si="426"/>
        <v>3.8630651254265569E-3</v>
      </c>
      <c r="R1217" s="13">
        <f t="shared" si="427"/>
        <v>7.5698171712106355E-3</v>
      </c>
      <c r="S1217" s="13">
        <f t="shared" si="428"/>
        <v>1.7128293912003212E-2</v>
      </c>
      <c r="T1217" s="13">
        <f t="shared" si="429"/>
        <v>-1.404520739465287E-3</v>
      </c>
      <c r="U1217" s="13">
        <f t="shared" si="430"/>
        <v>1.9351233671986989E-3</v>
      </c>
      <c r="V1217" s="13">
        <f t="shared" si="431"/>
        <v>5.2375071274839424E-3</v>
      </c>
      <c r="W1217" s="13">
        <f t="shared" si="432"/>
        <v>-2.088517812379509E-3</v>
      </c>
      <c r="X1217" s="13">
        <f t="shared" si="433"/>
        <v>-7.2042795698925577E-3</v>
      </c>
      <c r="Y1217" s="13">
        <f t="shared" si="434"/>
        <v>1.1879361721182535E-2</v>
      </c>
      <c r="Z1217" s="13">
        <f t="shared" si="435"/>
        <v>1.4726663701357889E-2</v>
      </c>
      <c r="AA1217" s="13">
        <f t="shared" si="436"/>
        <v>-5.9251146788990017E-3</v>
      </c>
      <c r="AB1217" s="13">
        <f t="shared" si="437"/>
        <v>2.0065841141838625E-3</v>
      </c>
      <c r="AC1217" s="55"/>
      <c r="AD1217" s="14">
        <f t="shared" si="438"/>
        <v>1.5731608633542091E-2</v>
      </c>
      <c r="AE1217" s="14">
        <f t="shared" si="439"/>
        <v>-2.5674180580175822E-3</v>
      </c>
      <c r="AF1217" s="14">
        <f t="shared" si="440"/>
        <v>1.2886426587178045E-3</v>
      </c>
      <c r="AG1217" s="14">
        <f t="shared" si="441"/>
        <v>4.1825536993593156E-3</v>
      </c>
      <c r="AH1217" s="14">
        <f t="shared" si="442"/>
        <v>-3.1492501529095571E-3</v>
      </c>
      <c r="AI1217" s="14">
        <f t="shared" si="443"/>
        <v>-7.8901347871742702E-3</v>
      </c>
      <c r="AJ1217" s="14">
        <f t="shared" si="444"/>
        <v>1.0739713839744751E-2</v>
      </c>
      <c r="AK1217" s="14">
        <f t="shared" si="445"/>
        <v>1.3387842242103529E-2</v>
      </c>
      <c r="AL1217" s="14">
        <f t="shared" si="446"/>
        <v>-6.2827153037331458E-3</v>
      </c>
      <c r="AM1217" s="14">
        <f t="shared" si="447"/>
        <v>1.0780465142036979E-3</v>
      </c>
    </row>
    <row r="1218" spans="1:39" x14ac:dyDescent="0.25">
      <c r="A1218" s="11">
        <v>44516</v>
      </c>
      <c r="B1218" s="12">
        <v>17302.8</v>
      </c>
      <c r="C1218" s="12">
        <v>4700.8999999999996</v>
      </c>
      <c r="D1218" s="12">
        <v>15973.860352</v>
      </c>
      <c r="E1218" s="12">
        <v>671.03002900000001</v>
      </c>
      <c r="F1218" s="12">
        <v>3540.6999510000001</v>
      </c>
      <c r="G1218" s="12">
        <v>41.419998</v>
      </c>
      <c r="H1218" s="12">
        <v>307.08999599999999</v>
      </c>
      <c r="I1218" s="12">
        <v>2981.5200199999999</v>
      </c>
      <c r="J1218" s="12">
        <v>92.330001999999993</v>
      </c>
      <c r="K1218" s="12">
        <v>687.40002400000003</v>
      </c>
      <c r="L1218" s="12">
        <v>215.66999799999999</v>
      </c>
      <c r="M1218" s="12">
        <v>52.009998000000003</v>
      </c>
      <c r="N1218" s="12">
        <v>239.69000199999999</v>
      </c>
      <c r="O1218" s="53"/>
      <c r="P1218" s="13">
        <f t="shared" si="425"/>
        <v>-6.3631319786392471E-3</v>
      </c>
      <c r="Q1218" s="13">
        <f t="shared" si="426"/>
        <v>-2.6016294752068125E-3</v>
      </c>
      <c r="R1218" s="13">
        <f t="shared" si="427"/>
        <v>-3.2734754059279281E-3</v>
      </c>
      <c r="S1218" s="13">
        <f t="shared" si="428"/>
        <v>-5.3655720972212162E-4</v>
      </c>
      <c r="T1218" s="13">
        <f t="shared" si="429"/>
        <v>2.3441831035855287E-3</v>
      </c>
      <c r="U1218" s="13">
        <f t="shared" si="430"/>
        <v>4.5872286135792972E-3</v>
      </c>
      <c r="V1218" s="13">
        <f t="shared" si="431"/>
        <v>3.0284053929259258E-3</v>
      </c>
      <c r="W1218" s="13">
        <f t="shared" si="432"/>
        <v>-9.3921891559212156E-5</v>
      </c>
      <c r="X1218" s="13">
        <f t="shared" si="433"/>
        <v>-1.0072565578412851E-2</v>
      </c>
      <c r="Y1218" s="13">
        <f t="shared" si="434"/>
        <v>6.2408755458525089E-3</v>
      </c>
      <c r="Z1218" s="13">
        <f t="shared" si="435"/>
        <v>-4.3585079460148113E-2</v>
      </c>
      <c r="AA1218" s="13">
        <f t="shared" si="436"/>
        <v>-4.6144589353762644E-3</v>
      </c>
      <c r="AB1218" s="13">
        <f t="shared" si="437"/>
        <v>-7.9269889613498012E-4</v>
      </c>
      <c r="AC1218" s="55"/>
      <c r="AD1218" s="14">
        <f t="shared" si="438"/>
        <v>-1.9332424881832414E-3</v>
      </c>
      <c r="AE1218" s="14">
        <f t="shared" si="439"/>
        <v>1.1812857850332337E-3</v>
      </c>
      <c r="AF1218" s="14">
        <f t="shared" si="440"/>
        <v>3.940747905098403E-3</v>
      </c>
      <c r="AG1218" s="14">
        <f t="shared" si="441"/>
        <v>1.9734519648012985E-3</v>
      </c>
      <c r="AH1218" s="14">
        <f t="shared" si="442"/>
        <v>-1.1546542320892603E-3</v>
      </c>
      <c r="AI1218" s="14">
        <f t="shared" si="443"/>
        <v>-1.0758420795694563E-2</v>
      </c>
      <c r="AJ1218" s="14">
        <f t="shared" si="444"/>
        <v>5.1012276644147245E-3</v>
      </c>
      <c r="AK1218" s="14">
        <f t="shared" si="445"/>
        <v>-4.4923900919402474E-2</v>
      </c>
      <c r="AL1218" s="14">
        <f t="shared" si="446"/>
        <v>-4.9720595602104085E-3</v>
      </c>
      <c r="AM1218" s="14">
        <f t="shared" si="447"/>
        <v>-1.7212364961151447E-3</v>
      </c>
    </row>
    <row r="1219" spans="1:39" x14ac:dyDescent="0.25">
      <c r="A1219" s="11">
        <v>44517</v>
      </c>
      <c r="B1219" s="12">
        <v>17192.7</v>
      </c>
      <c r="C1219" s="12">
        <v>4688.67</v>
      </c>
      <c r="D1219" s="12">
        <v>15921.570313</v>
      </c>
      <c r="E1219" s="12">
        <v>670.669983</v>
      </c>
      <c r="F1219" s="12">
        <v>3549</v>
      </c>
      <c r="G1219" s="12">
        <v>41.610000999999997</v>
      </c>
      <c r="H1219" s="12">
        <v>308.01998900000001</v>
      </c>
      <c r="I1219" s="12">
        <v>2981.23999</v>
      </c>
      <c r="J1219" s="12">
        <v>91.400002000000001</v>
      </c>
      <c r="K1219" s="12">
        <v>691.69000200000005</v>
      </c>
      <c r="L1219" s="12">
        <v>206.270004</v>
      </c>
      <c r="M1219" s="12">
        <v>51.77</v>
      </c>
      <c r="N1219" s="12">
        <v>239.5</v>
      </c>
      <c r="O1219" s="53"/>
      <c r="P1219" s="13">
        <f t="shared" si="425"/>
        <v>-4.3623165645884088E-3</v>
      </c>
      <c r="Q1219" s="13">
        <f t="shared" si="426"/>
        <v>3.8326433722144504E-3</v>
      </c>
      <c r="R1219" s="13">
        <f t="shared" si="427"/>
        <v>4.5309380030873481E-3</v>
      </c>
      <c r="S1219" s="13">
        <f t="shared" si="428"/>
        <v>4.3246157924436979E-4</v>
      </c>
      <c r="T1219" s="13">
        <f t="shared" si="429"/>
        <v>4.1437041138348896E-2</v>
      </c>
      <c r="U1219" s="13">
        <f t="shared" si="430"/>
        <v>-9.613121614680864E-3</v>
      </c>
      <c r="V1219" s="13">
        <f t="shared" si="431"/>
        <v>-1.6330105771155123E-2</v>
      </c>
      <c r="W1219" s="13">
        <f t="shared" si="432"/>
        <v>1.1049074247793111E-2</v>
      </c>
      <c r="X1219" s="13">
        <f t="shared" si="433"/>
        <v>-2.1991279606317748E-2</v>
      </c>
      <c r="Y1219" s="13">
        <f t="shared" si="434"/>
        <v>-1.3980225204989982E-2</v>
      </c>
      <c r="Z1219" s="13">
        <f t="shared" si="435"/>
        <v>-2.7973063887660521E-2</v>
      </c>
      <c r="AA1219" s="13">
        <f t="shared" si="436"/>
        <v>-8.6922928336875538E-3</v>
      </c>
      <c r="AB1219" s="13">
        <f t="shared" si="437"/>
        <v>6.3465720250521773E-3</v>
      </c>
      <c r="AC1219" s="55"/>
      <c r="AD1219" s="14">
        <f t="shared" si="438"/>
        <v>-9.6422369921674998E-4</v>
      </c>
      <c r="AE1219" s="14">
        <f t="shared" si="439"/>
        <v>4.0274143819796604E-2</v>
      </c>
      <c r="AF1219" s="14">
        <f t="shared" si="440"/>
        <v>-1.0259602323161759E-2</v>
      </c>
      <c r="AG1219" s="14">
        <f t="shared" si="441"/>
        <v>-1.738505919927975E-2</v>
      </c>
      <c r="AH1219" s="14">
        <f t="shared" si="442"/>
        <v>9.9883419072630628E-3</v>
      </c>
      <c r="AI1219" s="14">
        <f t="shared" si="443"/>
        <v>-2.2677134823599461E-2</v>
      </c>
      <c r="AJ1219" s="14">
        <f t="shared" si="444"/>
        <v>-1.5119873086427767E-2</v>
      </c>
      <c r="AK1219" s="14">
        <f t="shared" si="445"/>
        <v>-2.9311885346914882E-2</v>
      </c>
      <c r="AL1219" s="14">
        <f t="shared" si="446"/>
        <v>-9.0498934585216979E-3</v>
      </c>
      <c r="AM1219" s="14">
        <f t="shared" si="447"/>
        <v>5.4180344250720127E-3</v>
      </c>
    </row>
    <row r="1220" spans="1:39" x14ac:dyDescent="0.25">
      <c r="A1220" s="11">
        <v>44518</v>
      </c>
      <c r="B1220" s="12">
        <v>17117.7</v>
      </c>
      <c r="C1220" s="12">
        <v>4706.6400000000003</v>
      </c>
      <c r="D1220" s="12">
        <v>15993.709961</v>
      </c>
      <c r="E1220" s="12">
        <v>670.96002199999998</v>
      </c>
      <c r="F1220" s="12">
        <v>3696.0600589999999</v>
      </c>
      <c r="G1220" s="12">
        <v>41.209999000000003</v>
      </c>
      <c r="H1220" s="12">
        <v>302.98998999999998</v>
      </c>
      <c r="I1220" s="12">
        <v>3014.179932</v>
      </c>
      <c r="J1220" s="12">
        <v>89.389999000000003</v>
      </c>
      <c r="K1220" s="12">
        <v>682.02002000000005</v>
      </c>
      <c r="L1220" s="12">
        <v>200.5</v>
      </c>
      <c r="M1220" s="12">
        <v>51.32</v>
      </c>
      <c r="N1220" s="12">
        <v>241.020004</v>
      </c>
      <c r="O1220" s="53"/>
      <c r="P1220" s="13">
        <f t="shared" si="425"/>
        <v>-8.3948193974657803E-3</v>
      </c>
      <c r="Q1220" s="13">
        <f t="shared" si="426"/>
        <v>-1.844203083303686E-3</v>
      </c>
      <c r="R1220" s="13">
        <f t="shared" si="427"/>
        <v>3.9847208155834313E-3</v>
      </c>
      <c r="S1220" s="13">
        <f t="shared" si="428"/>
        <v>2.5947854460992126E-2</v>
      </c>
      <c r="T1220" s="13">
        <f t="shared" si="429"/>
        <v>-5.2731802754506507E-3</v>
      </c>
      <c r="U1220" s="13">
        <f t="shared" si="430"/>
        <v>-4.3678719817490386E-3</v>
      </c>
      <c r="V1220" s="13">
        <f t="shared" si="431"/>
        <v>-6.0067231924064712E-3</v>
      </c>
      <c r="W1220" s="13">
        <f t="shared" si="432"/>
        <v>-5.0195686194357547E-3</v>
      </c>
      <c r="X1220" s="13">
        <f t="shared" si="433"/>
        <v>-1.0067792930615882E-3</v>
      </c>
      <c r="Y1220" s="13">
        <f t="shared" si="434"/>
        <v>-4.7213159519863268E-3</v>
      </c>
      <c r="Z1220" s="13">
        <f t="shared" si="435"/>
        <v>-3.4364084788029881E-2</v>
      </c>
      <c r="AA1220" s="13">
        <f t="shared" si="436"/>
        <v>2.7279618082618473E-3</v>
      </c>
      <c r="AB1220" s="13">
        <f t="shared" si="437"/>
        <v>1.9417446362667956E-2</v>
      </c>
      <c r="AC1220" s="55"/>
      <c r="AD1220" s="14">
        <f t="shared" si="438"/>
        <v>2.4551169182531005E-2</v>
      </c>
      <c r="AE1220" s="14">
        <f t="shared" si="439"/>
        <v>-6.4360775940029459E-3</v>
      </c>
      <c r="AF1220" s="14">
        <f t="shared" si="440"/>
        <v>-5.0143526902299328E-3</v>
      </c>
      <c r="AG1220" s="14">
        <f t="shared" si="441"/>
        <v>-7.0616766205310981E-3</v>
      </c>
      <c r="AH1220" s="14">
        <f t="shared" si="442"/>
        <v>-6.0803009599658033E-3</v>
      </c>
      <c r="AI1220" s="14">
        <f t="shared" si="443"/>
        <v>-1.6926345103433012E-3</v>
      </c>
      <c r="AJ1220" s="14">
        <f t="shared" si="444"/>
        <v>-5.8609638334241113E-3</v>
      </c>
      <c r="AK1220" s="14">
        <f t="shared" si="445"/>
        <v>-3.5702906247284241E-2</v>
      </c>
      <c r="AL1220" s="14">
        <f t="shared" si="446"/>
        <v>2.3703611834277032E-3</v>
      </c>
      <c r="AM1220" s="14">
        <f t="shared" si="447"/>
        <v>1.848890876268779E-2</v>
      </c>
    </row>
    <row r="1221" spans="1:39" x14ac:dyDescent="0.25">
      <c r="A1221" s="11">
        <v>44519</v>
      </c>
      <c r="B1221" s="12">
        <v>16974</v>
      </c>
      <c r="C1221" s="12">
        <v>4697.96</v>
      </c>
      <c r="D1221" s="12">
        <v>16057.440430000001</v>
      </c>
      <c r="E1221" s="12">
        <v>688.36999500000002</v>
      </c>
      <c r="F1221" s="12">
        <v>3676.570068</v>
      </c>
      <c r="G1221" s="12">
        <v>41.029998999999997</v>
      </c>
      <c r="H1221" s="12">
        <v>301.17001299999998</v>
      </c>
      <c r="I1221" s="12">
        <v>2999.0500489999999</v>
      </c>
      <c r="J1221" s="12">
        <v>89.300003000000004</v>
      </c>
      <c r="K1221" s="12">
        <v>678.79998799999998</v>
      </c>
      <c r="L1221" s="12">
        <v>193.61000100000001</v>
      </c>
      <c r="M1221" s="12">
        <v>51.459999000000003</v>
      </c>
      <c r="N1221" s="12">
        <v>245.699997</v>
      </c>
      <c r="O1221" s="53"/>
      <c r="P1221" s="13">
        <f t="shared" si="425"/>
        <v>-1.6613644397314165E-3</v>
      </c>
      <c r="Q1221" s="13">
        <f t="shared" si="426"/>
        <v>-3.1950037888786031E-3</v>
      </c>
      <c r="R1221" s="13">
        <f t="shared" si="427"/>
        <v>-1.2622227364538996E-2</v>
      </c>
      <c r="S1221" s="13">
        <f t="shared" si="428"/>
        <v>-2.1500048095501323E-2</v>
      </c>
      <c r="T1221" s="13">
        <f t="shared" si="429"/>
        <v>-2.8287234589975951E-2</v>
      </c>
      <c r="U1221" s="13">
        <f t="shared" si="430"/>
        <v>-8.042846893561828E-3</v>
      </c>
      <c r="V1221" s="13">
        <f t="shared" si="431"/>
        <v>-1.4377317837416914E-2</v>
      </c>
      <c r="W1221" s="13">
        <f t="shared" si="432"/>
        <v>-1.9166062606779777E-2</v>
      </c>
      <c r="X1221" s="13">
        <f t="shared" si="433"/>
        <v>8.8465058618194536E-3</v>
      </c>
      <c r="Y1221" s="13">
        <f t="shared" si="434"/>
        <v>-2.8874449538145774E-2</v>
      </c>
      <c r="Z1221" s="13">
        <f t="shared" si="435"/>
        <v>-2.133156850714546E-2</v>
      </c>
      <c r="AA1221" s="13">
        <f t="shared" si="436"/>
        <v>-3.6921687464471775E-3</v>
      </c>
      <c r="AB1221" s="13">
        <f t="shared" si="437"/>
        <v>-1.7094005092722853E-2</v>
      </c>
      <c r="AC1221" s="55"/>
      <c r="AD1221" s="14">
        <f t="shared" si="438"/>
        <v>-2.2896733373962443E-2</v>
      </c>
      <c r="AE1221" s="14">
        <f t="shared" si="439"/>
        <v>-2.9450131908528247E-2</v>
      </c>
      <c r="AF1221" s="14">
        <f t="shared" si="440"/>
        <v>-8.6893276020427231E-3</v>
      </c>
      <c r="AG1221" s="14">
        <f t="shared" si="441"/>
        <v>-1.5432271265541541E-2</v>
      </c>
      <c r="AH1221" s="14">
        <f t="shared" si="442"/>
        <v>-2.0226794947309824E-2</v>
      </c>
      <c r="AI1221" s="14">
        <f t="shared" si="443"/>
        <v>8.1606506445377411E-3</v>
      </c>
      <c r="AJ1221" s="14">
        <f t="shared" si="444"/>
        <v>-3.0014097419583559E-2</v>
      </c>
      <c r="AK1221" s="14">
        <f t="shared" si="445"/>
        <v>-2.267038996639982E-2</v>
      </c>
      <c r="AL1221" s="14">
        <f t="shared" si="446"/>
        <v>-4.0497693712813216E-3</v>
      </c>
      <c r="AM1221" s="14">
        <f t="shared" si="447"/>
        <v>-1.8022542692703019E-2</v>
      </c>
    </row>
    <row r="1222" spans="1:39" x14ac:dyDescent="0.25">
      <c r="A1222" s="11">
        <v>44522</v>
      </c>
      <c r="B1222" s="12">
        <v>16945.8</v>
      </c>
      <c r="C1222" s="12">
        <v>4682.95</v>
      </c>
      <c r="D1222" s="12">
        <v>15854.759765999999</v>
      </c>
      <c r="E1222" s="12">
        <v>673.57000700000003</v>
      </c>
      <c r="F1222" s="12">
        <v>3572.570068</v>
      </c>
      <c r="G1222" s="12">
        <v>40.700001</v>
      </c>
      <c r="H1222" s="12">
        <v>296.83999599999999</v>
      </c>
      <c r="I1222" s="12">
        <v>2941.570068</v>
      </c>
      <c r="J1222" s="12">
        <v>90.089995999999999</v>
      </c>
      <c r="K1222" s="12">
        <v>659.20001200000002</v>
      </c>
      <c r="L1222" s="12">
        <v>189.479996</v>
      </c>
      <c r="M1222" s="12">
        <v>51.27</v>
      </c>
      <c r="N1222" s="12">
        <v>241.5</v>
      </c>
      <c r="O1222" s="53"/>
      <c r="P1222" s="13">
        <f t="shared" ref="P1222:P1262" si="448">B1223/B1222-1</f>
        <v>3.6646248627980604E-3</v>
      </c>
      <c r="Q1222" s="13">
        <f t="shared" ref="Q1222:Q1262" si="449">C1223/C1222-1</f>
        <v>1.6549397281628853E-3</v>
      </c>
      <c r="R1222" s="13">
        <f t="shared" ref="R1222:R1262" si="450">D1223/D1222-1</f>
        <v>-5.0218432303680283E-3</v>
      </c>
      <c r="S1222" s="13">
        <f t="shared" ref="S1222:S1262" si="451">E1223/E1222-1</f>
        <v>-1.2485760815653446E-2</v>
      </c>
      <c r="T1222" s="13">
        <f t="shared" ref="T1222:T1262" si="452">F1223/F1222-1</f>
        <v>2.0909235810122606E-3</v>
      </c>
      <c r="U1222" s="13">
        <f t="shared" ref="U1222:U1262" si="453">G1223/G1222-1</f>
        <v>-1.1547935834203105E-2</v>
      </c>
      <c r="V1222" s="13">
        <f t="shared" ref="V1222:V1262" si="454">H1223/H1222-1</f>
        <v>-1.8258937720778023E-2</v>
      </c>
      <c r="W1222" s="13">
        <f t="shared" ref="W1222:W1262" si="455">I1223/I1222-1</f>
        <v>-2.1859669670802884E-3</v>
      </c>
      <c r="X1222" s="13">
        <f t="shared" ref="X1222:X1262" si="456">J1223/J1222-1</f>
        <v>-1.6316939341411429E-2</v>
      </c>
      <c r="Y1222" s="13">
        <f t="shared" ref="Y1222:Y1262" si="457">K1223/K1222-1</f>
        <v>-7.7973511930095052E-3</v>
      </c>
      <c r="Z1222" s="13">
        <f t="shared" ref="Z1222:Z1262" si="458">L1223/L1222-1</f>
        <v>-7.5469338726394941E-3</v>
      </c>
      <c r="AA1222" s="13">
        <f t="shared" ref="AA1222:AA1262" si="459">M1223/M1222-1</f>
        <v>1.9114491905597664E-2</v>
      </c>
      <c r="AB1222" s="13">
        <f t="shared" ref="AB1222:AB1262" si="460">N1223/N1222-1</f>
        <v>1.6562898550724903E-3</v>
      </c>
      <c r="AC1222" s="55"/>
      <c r="AD1222" s="14">
        <f t="shared" si="438"/>
        <v>-1.3882446094114567E-2</v>
      </c>
      <c r="AE1222" s="14">
        <f t="shared" si="439"/>
        <v>9.2802626245996563E-4</v>
      </c>
      <c r="AF1222" s="14">
        <f t="shared" si="440"/>
        <v>-1.2194416542684E-2</v>
      </c>
      <c r="AG1222" s="14">
        <f t="shared" si="441"/>
        <v>-1.931389114890265E-2</v>
      </c>
      <c r="AH1222" s="14">
        <f t="shared" si="442"/>
        <v>-3.2466993076103365E-3</v>
      </c>
      <c r="AI1222" s="14">
        <f t="shared" si="443"/>
        <v>-1.7002794558693142E-2</v>
      </c>
      <c r="AJ1222" s="14">
        <f t="shared" si="444"/>
        <v>-8.9369990744472896E-3</v>
      </c>
      <c r="AK1222" s="14">
        <f t="shared" si="445"/>
        <v>-8.8857553318938548E-3</v>
      </c>
      <c r="AL1222" s="14">
        <f t="shared" si="446"/>
        <v>1.8756891280763521E-2</v>
      </c>
      <c r="AM1222" s="14">
        <f t="shared" si="447"/>
        <v>7.2775225509232554E-4</v>
      </c>
    </row>
    <row r="1223" spans="1:39" x14ac:dyDescent="0.25">
      <c r="A1223" s="11">
        <v>44523</v>
      </c>
      <c r="B1223" s="12">
        <v>17007.900000000001</v>
      </c>
      <c r="C1223" s="12">
        <v>4690.7</v>
      </c>
      <c r="D1223" s="12">
        <v>15775.139648</v>
      </c>
      <c r="E1223" s="12">
        <v>665.15997300000004</v>
      </c>
      <c r="F1223" s="12">
        <v>3580.040039</v>
      </c>
      <c r="G1223" s="12">
        <v>40.229999999999997</v>
      </c>
      <c r="H1223" s="12">
        <v>291.42001299999998</v>
      </c>
      <c r="I1223" s="12">
        <v>2935.139893</v>
      </c>
      <c r="J1223" s="12">
        <v>88.620002999999997</v>
      </c>
      <c r="K1223" s="12">
        <v>654.05999799999995</v>
      </c>
      <c r="L1223" s="12">
        <v>188.050003</v>
      </c>
      <c r="M1223" s="12">
        <v>52.25</v>
      </c>
      <c r="N1223" s="12">
        <v>241.89999399999999</v>
      </c>
      <c r="O1223" s="53"/>
      <c r="P1223" s="13">
        <f t="shared" si="448"/>
        <v>1.6992103669470904E-3</v>
      </c>
      <c r="Q1223" s="13">
        <f t="shared" si="449"/>
        <v>2.2939006971240961E-3</v>
      </c>
      <c r="R1223" s="13">
        <f t="shared" si="450"/>
        <v>4.4431188923823584E-3</v>
      </c>
      <c r="S1223" s="13">
        <f t="shared" si="451"/>
        <v>4.7507879732264779E-3</v>
      </c>
      <c r="T1223" s="13">
        <f t="shared" si="452"/>
        <v>1.0331532496032914E-4</v>
      </c>
      <c r="U1223" s="13">
        <f t="shared" si="453"/>
        <v>1.1682848620432562E-2</v>
      </c>
      <c r="V1223" s="13">
        <f t="shared" si="454"/>
        <v>-7.7208149736786025E-3</v>
      </c>
      <c r="W1223" s="13">
        <f t="shared" si="455"/>
        <v>-2.690825748659087E-4</v>
      </c>
      <c r="X1223" s="13">
        <f t="shared" si="456"/>
        <v>5.3034640497586771E-3</v>
      </c>
      <c r="Y1223" s="13">
        <f t="shared" si="457"/>
        <v>6.467266019837048E-3</v>
      </c>
      <c r="Z1223" s="13">
        <f t="shared" si="458"/>
        <v>3.5097260806742359E-3</v>
      </c>
      <c r="AA1223" s="13">
        <f t="shared" si="459"/>
        <v>-2.8708516746411838E-3</v>
      </c>
      <c r="AB1223" s="13">
        <f t="shared" si="460"/>
        <v>1.4427470386791263E-2</v>
      </c>
      <c r="AC1223" s="55"/>
      <c r="AD1223" s="14">
        <f t="shared" ref="AD1223:AD1262" si="461">S1223-AD$3</f>
        <v>3.3541026947653584E-3</v>
      </c>
      <c r="AE1223" s="14">
        <f t="shared" ref="AE1223:AE1262" si="462">T1223-AE$3</f>
        <v>-1.0595819935919658E-3</v>
      </c>
      <c r="AF1223" s="14">
        <f t="shared" ref="AF1223:AF1262" si="463">U1223-AF$3</f>
        <v>1.1036367911951667E-2</v>
      </c>
      <c r="AG1223" s="14">
        <f t="shared" ref="AG1223:AG1262" si="464">V1223-AG$3</f>
        <v>-8.7757684018032293E-3</v>
      </c>
      <c r="AH1223" s="14">
        <f t="shared" ref="AH1223:AH1262" si="465">W1223-AH$3</f>
        <v>-1.3298149153959569E-3</v>
      </c>
      <c r="AI1223" s="14">
        <f t="shared" ref="AI1223:AI1262" si="466">X1223-AI$3</f>
        <v>4.6176088324769637E-3</v>
      </c>
      <c r="AJ1223" s="14">
        <f t="shared" ref="AJ1223:AJ1262" si="467">Y1223-AJ$3</f>
        <v>5.3276181383992635E-3</v>
      </c>
      <c r="AK1223" s="14">
        <f t="shared" ref="AK1223:AK1262" si="468">Z1223-AK$3</f>
        <v>2.1709046214198747E-3</v>
      </c>
      <c r="AL1223" s="14">
        <f t="shared" ref="AL1223:AL1262" si="469">AA1223-AL$3</f>
        <v>-3.2284522994753279E-3</v>
      </c>
      <c r="AM1223" s="14">
        <f t="shared" ref="AM1223:AM1262" si="470">AB1223-AM$3</f>
        <v>1.3498932786811099E-2</v>
      </c>
    </row>
    <row r="1224" spans="1:39" x14ac:dyDescent="0.25">
      <c r="A1224" s="11">
        <v>44524</v>
      </c>
      <c r="B1224" s="12">
        <v>17036.8</v>
      </c>
      <c r="C1224" s="12">
        <v>4701.46</v>
      </c>
      <c r="D1224" s="12">
        <v>15845.230469</v>
      </c>
      <c r="E1224" s="12">
        <v>668.32000700000003</v>
      </c>
      <c r="F1224" s="12">
        <v>3580.4099120000001</v>
      </c>
      <c r="G1224" s="12">
        <v>40.700001</v>
      </c>
      <c r="H1224" s="12">
        <v>289.17001299999998</v>
      </c>
      <c r="I1224" s="12">
        <v>2934.3500979999999</v>
      </c>
      <c r="J1224" s="12">
        <v>89.089995999999999</v>
      </c>
      <c r="K1224" s="12">
        <v>658.28997800000002</v>
      </c>
      <c r="L1224" s="12">
        <v>188.71000699999999</v>
      </c>
      <c r="M1224" s="12">
        <v>52.099997999999999</v>
      </c>
      <c r="N1224" s="12">
        <v>245.38999899999999</v>
      </c>
      <c r="O1224" s="53"/>
      <c r="P1224" s="13">
        <f t="shared" si="448"/>
        <v>-2.4177075507137324E-2</v>
      </c>
      <c r="Q1224" s="13">
        <f t="shared" si="449"/>
        <v>-2.2724855683128209E-2</v>
      </c>
      <c r="R1224" s="13">
        <f t="shared" si="450"/>
        <v>-2.231398992218725E-2</v>
      </c>
      <c r="S1224" s="13">
        <f t="shared" si="451"/>
        <v>-9.3069651287576161E-3</v>
      </c>
      <c r="T1224" s="13">
        <f t="shared" si="452"/>
        <v>-2.1184684118369823E-2</v>
      </c>
      <c r="U1224" s="13">
        <f t="shared" si="453"/>
        <v>-5.2334175618324874E-2</v>
      </c>
      <c r="V1224" s="13">
        <f t="shared" si="454"/>
        <v>-1.7152615337054256E-2</v>
      </c>
      <c r="W1224" s="13">
        <f t="shared" si="455"/>
        <v>-2.6660070675724734E-2</v>
      </c>
      <c r="X1224" s="13">
        <f t="shared" si="456"/>
        <v>-2.2898115294561205E-2</v>
      </c>
      <c r="Y1224" s="13">
        <f t="shared" si="457"/>
        <v>1.1165348472007119E-2</v>
      </c>
      <c r="Z1224" s="13">
        <f t="shared" si="458"/>
        <v>-4.87527934859322E-3</v>
      </c>
      <c r="AA1224" s="13">
        <f t="shared" si="459"/>
        <v>7.4856816693158468E-3</v>
      </c>
      <c r="AB1224" s="13">
        <f t="shared" si="460"/>
        <v>-1.7808366346665938E-2</v>
      </c>
      <c r="AC1224" s="55"/>
      <c r="AD1224" s="14">
        <f t="shared" si="461"/>
        <v>-1.0703650407218736E-2</v>
      </c>
      <c r="AE1224" s="14">
        <f t="shared" si="462"/>
        <v>-2.2347581436922118E-2</v>
      </c>
      <c r="AF1224" s="14">
        <f t="shared" si="463"/>
        <v>-5.2980656326805771E-2</v>
      </c>
      <c r="AG1224" s="14">
        <f t="shared" si="464"/>
        <v>-1.8207568765178882E-2</v>
      </c>
      <c r="AH1224" s="14">
        <f t="shared" si="465"/>
        <v>-2.7720803016254781E-2</v>
      </c>
      <c r="AI1224" s="14">
        <f t="shared" si="466"/>
        <v>-2.3583970511842918E-2</v>
      </c>
      <c r="AJ1224" s="14">
        <f t="shared" si="467"/>
        <v>1.0025700590569335E-2</v>
      </c>
      <c r="AK1224" s="14">
        <f t="shared" si="468"/>
        <v>-6.2141008078475807E-3</v>
      </c>
      <c r="AL1224" s="14">
        <f t="shared" si="469"/>
        <v>7.1280810444817027E-3</v>
      </c>
      <c r="AM1224" s="14">
        <f t="shared" si="470"/>
        <v>-1.8736903946646104E-2</v>
      </c>
    </row>
    <row r="1225" spans="1:39" x14ac:dyDescent="0.25">
      <c r="A1225" s="11">
        <v>44526</v>
      </c>
      <c r="B1225" s="12">
        <v>16624.900000000001</v>
      </c>
      <c r="C1225" s="12">
        <v>4594.62</v>
      </c>
      <c r="D1225" s="12">
        <v>15491.660156</v>
      </c>
      <c r="E1225" s="12">
        <v>662.09997599999997</v>
      </c>
      <c r="F1225" s="12">
        <v>3504.5600589999999</v>
      </c>
      <c r="G1225" s="12">
        <v>38.57</v>
      </c>
      <c r="H1225" s="12">
        <v>284.209991</v>
      </c>
      <c r="I1225" s="12">
        <v>2856.1201169999999</v>
      </c>
      <c r="J1225" s="12">
        <v>87.050003000000004</v>
      </c>
      <c r="K1225" s="12">
        <v>665.64001499999995</v>
      </c>
      <c r="L1225" s="12">
        <v>187.78999300000001</v>
      </c>
      <c r="M1225" s="12">
        <v>52.490001999999997</v>
      </c>
      <c r="N1225" s="12">
        <v>241.020004</v>
      </c>
      <c r="O1225" s="53"/>
      <c r="P1225" s="13">
        <f t="shared" si="448"/>
        <v>3.5549086009538655E-3</v>
      </c>
      <c r="Q1225" s="13">
        <f t="shared" si="449"/>
        <v>1.3200221128189193E-2</v>
      </c>
      <c r="R1225" s="13">
        <f t="shared" si="450"/>
        <v>1.8795269136292703E-2</v>
      </c>
      <c r="S1225" s="13">
        <f t="shared" si="451"/>
        <v>3.8347704153972151E-2</v>
      </c>
      <c r="T1225" s="13">
        <f t="shared" si="452"/>
        <v>1.6267379654000713E-2</v>
      </c>
      <c r="U1225" s="13">
        <f t="shared" si="453"/>
        <v>5.1853772361942774E-4</v>
      </c>
      <c r="V1225" s="13">
        <f t="shared" si="454"/>
        <v>4.4087116557418815E-2</v>
      </c>
      <c r="W1225" s="13">
        <f t="shared" si="455"/>
        <v>2.3164261056881852E-2</v>
      </c>
      <c r="X1225" s="13">
        <f t="shared" si="456"/>
        <v>-2.2975875141555413E-3</v>
      </c>
      <c r="Y1225" s="13">
        <f t="shared" si="457"/>
        <v>-2.7041463244964481E-3</v>
      </c>
      <c r="Z1225" s="13">
        <f t="shared" si="458"/>
        <v>-2.9287396586675785E-3</v>
      </c>
      <c r="AA1225" s="13">
        <f t="shared" si="459"/>
        <v>5.1437605203368264E-3</v>
      </c>
      <c r="AB1225" s="13">
        <f t="shared" si="460"/>
        <v>1.4272686677077706E-2</v>
      </c>
      <c r="AC1225" s="55"/>
      <c r="AD1225" s="14">
        <f t="shared" si="461"/>
        <v>3.6951018875511034E-2</v>
      </c>
      <c r="AE1225" s="14">
        <f t="shared" si="462"/>
        <v>1.5104482335448418E-2</v>
      </c>
      <c r="AF1225" s="14">
        <f t="shared" si="463"/>
        <v>-1.2794298486146671E-4</v>
      </c>
      <c r="AG1225" s="14">
        <f t="shared" si="464"/>
        <v>4.3032163129294185E-2</v>
      </c>
      <c r="AH1225" s="14">
        <f t="shared" si="465"/>
        <v>2.2103528716351805E-2</v>
      </c>
      <c r="AI1225" s="14">
        <f t="shared" si="466"/>
        <v>-2.9834427314372543E-3</v>
      </c>
      <c r="AJ1225" s="14">
        <f t="shared" si="467"/>
        <v>-3.8437942059342321E-3</v>
      </c>
      <c r="AK1225" s="14">
        <f t="shared" si="468"/>
        <v>-4.2675611179219392E-3</v>
      </c>
      <c r="AL1225" s="14">
        <f t="shared" si="469"/>
        <v>4.7861598955026823E-3</v>
      </c>
      <c r="AM1225" s="14">
        <f t="shared" si="470"/>
        <v>1.3344149077097541E-2</v>
      </c>
    </row>
    <row r="1226" spans="1:39" x14ac:dyDescent="0.25">
      <c r="A1226" s="11">
        <v>44529</v>
      </c>
      <c r="B1226" s="12">
        <v>16684</v>
      </c>
      <c r="C1226" s="12">
        <v>4655.2700000000004</v>
      </c>
      <c r="D1226" s="12">
        <v>15782.830078000001</v>
      </c>
      <c r="E1226" s="12">
        <v>687.48999000000003</v>
      </c>
      <c r="F1226" s="12">
        <v>3561.570068</v>
      </c>
      <c r="G1226" s="12">
        <v>38.590000000000003</v>
      </c>
      <c r="H1226" s="12">
        <v>296.73998999999998</v>
      </c>
      <c r="I1226" s="12">
        <v>2922.280029</v>
      </c>
      <c r="J1226" s="12">
        <v>86.849997999999999</v>
      </c>
      <c r="K1226" s="12">
        <v>663.84002699999996</v>
      </c>
      <c r="L1226" s="12">
        <v>187.240005</v>
      </c>
      <c r="M1226" s="12">
        <v>52.759998000000003</v>
      </c>
      <c r="N1226" s="12">
        <v>244.46000699999999</v>
      </c>
      <c r="O1226" s="53"/>
      <c r="P1226" s="13">
        <f t="shared" si="448"/>
        <v>-2.1877247662431043E-2</v>
      </c>
      <c r="Q1226" s="13">
        <f t="shared" si="449"/>
        <v>-1.8961306218543861E-2</v>
      </c>
      <c r="R1226" s="13">
        <f t="shared" si="450"/>
        <v>-1.5532046330632765E-2</v>
      </c>
      <c r="S1226" s="13">
        <f t="shared" si="451"/>
        <v>-2.5658575770681535E-2</v>
      </c>
      <c r="T1226" s="13">
        <f t="shared" si="452"/>
        <v>-1.5302240011974444E-2</v>
      </c>
      <c r="U1226" s="13">
        <f t="shared" si="453"/>
        <v>-1.3474993521637835E-2</v>
      </c>
      <c r="V1226" s="13">
        <f t="shared" si="454"/>
        <v>-3.9698050134732377E-2</v>
      </c>
      <c r="W1226" s="13">
        <f t="shared" si="455"/>
        <v>-2.5062618665283254E-2</v>
      </c>
      <c r="X1226" s="13">
        <f t="shared" si="456"/>
        <v>-3.5348290969448248E-2</v>
      </c>
      <c r="Y1226" s="13">
        <f t="shared" si="457"/>
        <v>-3.3050135736994224E-2</v>
      </c>
      <c r="Z1226" s="13">
        <f t="shared" si="458"/>
        <v>-1.255076873128691E-2</v>
      </c>
      <c r="AA1226" s="13">
        <f t="shared" si="459"/>
        <v>-3.6201669302565187E-2</v>
      </c>
      <c r="AB1226" s="13">
        <f t="shared" si="460"/>
        <v>-1.8612463673863822E-2</v>
      </c>
      <c r="AC1226" s="55"/>
      <c r="AD1226" s="14">
        <f t="shared" si="461"/>
        <v>-2.7055261049142656E-2</v>
      </c>
      <c r="AE1226" s="14">
        <f t="shared" si="462"/>
        <v>-1.6465137330526739E-2</v>
      </c>
      <c r="AF1226" s="14">
        <f t="shared" si="463"/>
        <v>-1.412147423011873E-2</v>
      </c>
      <c r="AG1226" s="14">
        <f t="shared" si="464"/>
        <v>-4.0753003562857007E-2</v>
      </c>
      <c r="AH1226" s="14">
        <f t="shared" si="465"/>
        <v>-2.6123351005813301E-2</v>
      </c>
      <c r="AI1226" s="14">
        <f t="shared" si="466"/>
        <v>-3.6034146186729961E-2</v>
      </c>
      <c r="AJ1226" s="14">
        <f t="shared" si="467"/>
        <v>-3.4189783618432008E-2</v>
      </c>
      <c r="AK1226" s="14">
        <f t="shared" si="468"/>
        <v>-1.3889590190541271E-2</v>
      </c>
      <c r="AL1226" s="14">
        <f t="shared" si="469"/>
        <v>-3.6559269927399329E-2</v>
      </c>
      <c r="AM1226" s="14">
        <f t="shared" si="470"/>
        <v>-1.9541001273843988E-2</v>
      </c>
    </row>
    <row r="1227" spans="1:39" x14ac:dyDescent="0.25">
      <c r="A1227" s="11">
        <v>44530</v>
      </c>
      <c r="B1227" s="12">
        <v>16319</v>
      </c>
      <c r="C1227" s="12">
        <v>4567</v>
      </c>
      <c r="D1227" s="12">
        <v>15537.690430000001</v>
      </c>
      <c r="E1227" s="12">
        <v>669.84997599999997</v>
      </c>
      <c r="F1227" s="12">
        <v>3507.070068</v>
      </c>
      <c r="G1227" s="12">
        <v>38.07</v>
      </c>
      <c r="H1227" s="12">
        <v>284.959991</v>
      </c>
      <c r="I1227" s="12">
        <v>2849.040039</v>
      </c>
      <c r="J1227" s="12">
        <v>83.779999000000004</v>
      </c>
      <c r="K1227" s="12">
        <v>641.90002400000003</v>
      </c>
      <c r="L1227" s="12">
        <v>184.88999899999999</v>
      </c>
      <c r="M1227" s="12">
        <v>50.849997999999999</v>
      </c>
      <c r="N1227" s="12">
        <v>239.91000399999999</v>
      </c>
      <c r="O1227" s="53"/>
      <c r="P1227" s="13">
        <f t="shared" si="448"/>
        <v>-1.1342606777376085E-2</v>
      </c>
      <c r="Q1227" s="13">
        <f t="shared" si="449"/>
        <v>-1.1815195971097037E-2</v>
      </c>
      <c r="R1227" s="13">
        <f t="shared" si="450"/>
        <v>-1.8255005547822556E-2</v>
      </c>
      <c r="S1227" s="13">
        <f t="shared" si="451"/>
        <v>-1.8571327081752353E-2</v>
      </c>
      <c r="T1227" s="13">
        <f t="shared" si="452"/>
        <v>-1.8063539014527619E-2</v>
      </c>
      <c r="U1227" s="13">
        <f t="shared" si="453"/>
        <v>1.8386918833728227E-3</v>
      </c>
      <c r="V1227" s="13">
        <f t="shared" si="454"/>
        <v>-0.11741996089549289</v>
      </c>
      <c r="W1227" s="13">
        <f t="shared" si="455"/>
        <v>-5.8545797081372974E-3</v>
      </c>
      <c r="X1227" s="13">
        <f t="shared" si="456"/>
        <v>-3.2465994658223973E-2</v>
      </c>
      <c r="Y1227" s="13">
        <f t="shared" si="457"/>
        <v>-3.7591529985672612E-2</v>
      </c>
      <c r="Z1227" s="13">
        <f t="shared" si="458"/>
        <v>-3.0125977771247592E-2</v>
      </c>
      <c r="AA1227" s="13">
        <f t="shared" si="459"/>
        <v>-4.7197052003817852E-3</v>
      </c>
      <c r="AB1227" s="13">
        <f t="shared" si="460"/>
        <v>-7.3361259249530297E-3</v>
      </c>
      <c r="AC1227" s="55"/>
      <c r="AD1227" s="14">
        <f t="shared" si="461"/>
        <v>-1.9968012360213474E-2</v>
      </c>
      <c r="AE1227" s="14">
        <f t="shared" si="462"/>
        <v>-1.9226436333079914E-2</v>
      </c>
      <c r="AF1227" s="14">
        <f t="shared" si="463"/>
        <v>1.1922111748919283E-3</v>
      </c>
      <c r="AG1227" s="14">
        <f t="shared" si="464"/>
        <v>-0.11847491432361752</v>
      </c>
      <c r="AH1227" s="14">
        <f t="shared" si="465"/>
        <v>-6.915312048667346E-3</v>
      </c>
      <c r="AI1227" s="14">
        <f t="shared" si="466"/>
        <v>-3.3151849875505686E-2</v>
      </c>
      <c r="AJ1227" s="14">
        <f t="shared" si="467"/>
        <v>-3.8731177867110396E-2</v>
      </c>
      <c r="AK1227" s="14">
        <f t="shared" si="468"/>
        <v>-3.1464799230501952E-2</v>
      </c>
      <c r="AL1227" s="14">
        <f t="shared" si="469"/>
        <v>-5.0773058252159293E-3</v>
      </c>
      <c r="AM1227" s="14">
        <f t="shared" si="470"/>
        <v>-8.2646635249331944E-3</v>
      </c>
    </row>
    <row r="1228" spans="1:39" x14ac:dyDescent="0.25">
      <c r="A1228" s="11">
        <v>44531</v>
      </c>
      <c r="B1228" s="12">
        <v>16133.9</v>
      </c>
      <c r="C1228" s="12">
        <v>4513.04</v>
      </c>
      <c r="D1228" s="12">
        <v>15254.049805000001</v>
      </c>
      <c r="E1228" s="12">
        <v>657.40997300000004</v>
      </c>
      <c r="F1228" s="12">
        <v>3443.719971</v>
      </c>
      <c r="G1228" s="12">
        <v>38.139999000000003</v>
      </c>
      <c r="H1228" s="12">
        <v>251.5</v>
      </c>
      <c r="I1228" s="12">
        <v>2832.360107</v>
      </c>
      <c r="J1228" s="12">
        <v>81.059997999999993</v>
      </c>
      <c r="K1228" s="12">
        <v>617.77002000000005</v>
      </c>
      <c r="L1228" s="12">
        <v>179.320007</v>
      </c>
      <c r="M1228" s="12">
        <v>50.610000999999997</v>
      </c>
      <c r="N1228" s="12">
        <v>238.14999399999999</v>
      </c>
      <c r="O1228" s="53"/>
      <c r="P1228" s="13">
        <f t="shared" si="448"/>
        <v>2.1160413787119081E-2</v>
      </c>
      <c r="Q1228" s="13">
        <f t="shared" si="449"/>
        <v>1.4194423271231882E-2</v>
      </c>
      <c r="R1228" s="13">
        <f t="shared" si="450"/>
        <v>8.3433914027397638E-3</v>
      </c>
      <c r="S1228" s="13">
        <f t="shared" si="451"/>
        <v>2.2010667002765327E-2</v>
      </c>
      <c r="T1228" s="13">
        <f t="shared" si="452"/>
        <v>-1.8468005684426636E-3</v>
      </c>
      <c r="U1228" s="13">
        <f t="shared" si="453"/>
        <v>3.8279995759831875E-2</v>
      </c>
      <c r="V1228" s="13">
        <f t="shared" si="454"/>
        <v>3.8568636182902738E-2</v>
      </c>
      <c r="W1228" s="13">
        <f t="shared" si="455"/>
        <v>1.5241678448057572E-2</v>
      </c>
      <c r="X1228" s="13">
        <f t="shared" si="456"/>
        <v>2.3439440499369413E-2</v>
      </c>
      <c r="Y1228" s="13">
        <f t="shared" si="457"/>
        <v>-2.1044222897058651E-3</v>
      </c>
      <c r="Z1228" s="13">
        <f t="shared" si="458"/>
        <v>4.3664882301727603E-2</v>
      </c>
      <c r="AA1228" s="13">
        <f t="shared" si="459"/>
        <v>1.6399881122310278E-2</v>
      </c>
      <c r="AB1228" s="13">
        <f t="shared" si="460"/>
        <v>1.0833516964102952E-2</v>
      </c>
      <c r="AC1228" s="55"/>
      <c r="AD1228" s="14">
        <f t="shared" si="461"/>
        <v>2.0613981724304207E-2</v>
      </c>
      <c r="AE1228" s="14">
        <f t="shared" si="462"/>
        <v>-3.0096978869949588E-3</v>
      </c>
      <c r="AF1228" s="14">
        <f t="shared" si="463"/>
        <v>3.7633515051350978E-2</v>
      </c>
      <c r="AG1228" s="14">
        <f t="shared" si="464"/>
        <v>3.7513682754778108E-2</v>
      </c>
      <c r="AH1228" s="14">
        <f t="shared" si="465"/>
        <v>1.4180946107527523E-2</v>
      </c>
      <c r="AI1228" s="14">
        <f t="shared" si="466"/>
        <v>2.27535852820877E-2</v>
      </c>
      <c r="AJ1228" s="14">
        <f t="shared" si="467"/>
        <v>-3.2440701711436491E-3</v>
      </c>
      <c r="AK1228" s="14">
        <f t="shared" si="468"/>
        <v>4.2326060842473243E-2</v>
      </c>
      <c r="AL1228" s="14">
        <f t="shared" si="469"/>
        <v>1.6042280497476136E-2</v>
      </c>
      <c r="AM1228" s="14">
        <f t="shared" si="470"/>
        <v>9.904979364122787E-3</v>
      </c>
    </row>
    <row r="1229" spans="1:39" x14ac:dyDescent="0.25">
      <c r="A1229" s="11">
        <v>44532</v>
      </c>
      <c r="B1229" s="12">
        <v>16475.3</v>
      </c>
      <c r="C1229" s="12">
        <v>4577.1000000000004</v>
      </c>
      <c r="D1229" s="12">
        <v>15381.320313</v>
      </c>
      <c r="E1229" s="12">
        <v>671.88000499999998</v>
      </c>
      <c r="F1229" s="12">
        <v>3437.360107</v>
      </c>
      <c r="G1229" s="12">
        <v>39.599997999999999</v>
      </c>
      <c r="H1229" s="12">
        <v>261.20001200000002</v>
      </c>
      <c r="I1229" s="12">
        <v>2875.530029</v>
      </c>
      <c r="J1229" s="12">
        <v>82.959998999999996</v>
      </c>
      <c r="K1229" s="12">
        <v>616.46997099999999</v>
      </c>
      <c r="L1229" s="12">
        <v>187.14999399999999</v>
      </c>
      <c r="M1229" s="12">
        <v>51.439999</v>
      </c>
      <c r="N1229" s="12">
        <v>240.729996</v>
      </c>
      <c r="O1229" s="53"/>
      <c r="P1229" s="13">
        <f t="shared" si="448"/>
        <v>-7.7327878703270514E-3</v>
      </c>
      <c r="Q1229" s="13">
        <f t="shared" si="449"/>
        <v>-8.4485809792226307E-3</v>
      </c>
      <c r="R1229" s="13">
        <f t="shared" si="450"/>
        <v>-1.9234407708807244E-2</v>
      </c>
      <c r="S1229" s="13">
        <f t="shared" si="451"/>
        <v>-8.2380745948824607E-2</v>
      </c>
      <c r="T1229" s="13">
        <f t="shared" si="452"/>
        <v>-1.3839128435547465E-2</v>
      </c>
      <c r="U1229" s="13">
        <f t="shared" si="453"/>
        <v>-3.5353284613801605E-3</v>
      </c>
      <c r="V1229" s="13">
        <f t="shared" si="454"/>
        <v>-1.1026052326521429E-2</v>
      </c>
      <c r="W1229" s="13">
        <f t="shared" si="455"/>
        <v>-8.7358214821827707E-3</v>
      </c>
      <c r="X1229" s="13">
        <f t="shared" si="456"/>
        <v>8.9199374267108222E-3</v>
      </c>
      <c r="Y1229" s="13">
        <f t="shared" si="457"/>
        <v>-2.3261418519280985E-2</v>
      </c>
      <c r="Z1229" s="13">
        <f t="shared" si="458"/>
        <v>-1.7205456068569269E-2</v>
      </c>
      <c r="AA1229" s="13">
        <f t="shared" si="459"/>
        <v>-2.9159798389576386E-3</v>
      </c>
      <c r="AB1229" s="13">
        <f t="shared" si="460"/>
        <v>-8.8065261297972652E-3</v>
      </c>
      <c r="AC1229" s="55"/>
      <c r="AD1229" s="14">
        <f t="shared" si="461"/>
        <v>-8.3777431227285731E-2</v>
      </c>
      <c r="AE1229" s="14">
        <f t="shared" si="462"/>
        <v>-1.500202575409976E-2</v>
      </c>
      <c r="AF1229" s="14">
        <f t="shared" si="463"/>
        <v>-4.1818091698610548E-3</v>
      </c>
      <c r="AG1229" s="14">
        <f t="shared" si="464"/>
        <v>-1.2081005754646056E-2</v>
      </c>
      <c r="AH1229" s="14">
        <f t="shared" si="465"/>
        <v>-9.7965538227128193E-3</v>
      </c>
      <c r="AI1229" s="14">
        <f t="shared" si="466"/>
        <v>8.2340822094291097E-3</v>
      </c>
      <c r="AJ1229" s="14">
        <f t="shared" si="467"/>
        <v>-2.440106640071877E-2</v>
      </c>
      <c r="AK1229" s="14">
        <f t="shared" si="468"/>
        <v>-1.854427752782363E-2</v>
      </c>
      <c r="AL1229" s="14">
        <f t="shared" si="469"/>
        <v>-3.2735804637917826E-3</v>
      </c>
      <c r="AM1229" s="14">
        <f t="shared" si="470"/>
        <v>-9.7350637297774299E-3</v>
      </c>
    </row>
    <row r="1230" spans="1:39" x14ac:dyDescent="0.25">
      <c r="A1230" s="11">
        <v>44533</v>
      </c>
      <c r="B1230" s="12">
        <v>16347.9</v>
      </c>
      <c r="C1230" s="12">
        <v>4538.43</v>
      </c>
      <c r="D1230" s="12">
        <v>15085.469727</v>
      </c>
      <c r="E1230" s="12">
        <v>616.53002900000001</v>
      </c>
      <c r="F1230" s="12">
        <v>3389.790039</v>
      </c>
      <c r="G1230" s="12">
        <v>39.459999000000003</v>
      </c>
      <c r="H1230" s="12">
        <v>258.32000699999998</v>
      </c>
      <c r="I1230" s="12">
        <v>2850.4099120000001</v>
      </c>
      <c r="J1230" s="12">
        <v>83.699996999999996</v>
      </c>
      <c r="K1230" s="12">
        <v>602.13000499999998</v>
      </c>
      <c r="L1230" s="12">
        <v>183.929993</v>
      </c>
      <c r="M1230" s="12">
        <v>51.290000999999997</v>
      </c>
      <c r="N1230" s="12">
        <v>238.61000100000001</v>
      </c>
      <c r="O1230" s="53"/>
      <c r="P1230" s="13">
        <f t="shared" si="448"/>
        <v>1.4931581426360641E-2</v>
      </c>
      <c r="Q1230" s="13">
        <f t="shared" si="449"/>
        <v>1.1730928977641941E-2</v>
      </c>
      <c r="R1230" s="13">
        <f t="shared" si="450"/>
        <v>9.2592850290897921E-3</v>
      </c>
      <c r="S1230" s="13">
        <f t="shared" si="451"/>
        <v>8.9370326518192211E-3</v>
      </c>
      <c r="T1230" s="13">
        <f t="shared" si="452"/>
        <v>1.1086255363204289E-2</v>
      </c>
      <c r="U1230" s="13">
        <f t="shared" si="453"/>
        <v>3.1424278545977513E-2</v>
      </c>
      <c r="V1230" s="13">
        <f t="shared" si="454"/>
        <v>1.6645749006967137E-3</v>
      </c>
      <c r="W1230" s="13">
        <f t="shared" si="455"/>
        <v>8.9531052683204937E-3</v>
      </c>
      <c r="X1230" s="13">
        <f t="shared" si="456"/>
        <v>2.4014361673155182E-2</v>
      </c>
      <c r="Y1230" s="13">
        <f t="shared" si="457"/>
        <v>1.75377358914377E-2</v>
      </c>
      <c r="Z1230" s="13">
        <f t="shared" si="458"/>
        <v>5.0563150948417235E-3</v>
      </c>
      <c r="AA1230" s="13">
        <f t="shared" si="459"/>
        <v>2.5930941198460955E-2</v>
      </c>
      <c r="AB1230" s="13">
        <f t="shared" si="460"/>
        <v>5.9930094883156038E-3</v>
      </c>
      <c r="AC1230" s="55"/>
      <c r="AD1230" s="14">
        <f t="shared" si="461"/>
        <v>7.5403473733581016E-3</v>
      </c>
      <c r="AE1230" s="14">
        <f t="shared" si="462"/>
        <v>9.9233580446519941E-3</v>
      </c>
      <c r="AF1230" s="14">
        <f t="shared" si="463"/>
        <v>3.077779783749662E-2</v>
      </c>
      <c r="AG1230" s="14">
        <f t="shared" si="464"/>
        <v>6.0962147257208636E-4</v>
      </c>
      <c r="AH1230" s="14">
        <f t="shared" si="465"/>
        <v>7.8923729277904451E-3</v>
      </c>
      <c r="AI1230" s="14">
        <f t="shared" si="466"/>
        <v>2.332850645587347E-2</v>
      </c>
      <c r="AJ1230" s="14">
        <f t="shared" si="467"/>
        <v>1.6398088009999916E-2</v>
      </c>
      <c r="AK1230" s="14">
        <f t="shared" si="468"/>
        <v>3.7174936355873624E-3</v>
      </c>
      <c r="AL1230" s="14">
        <f t="shared" si="469"/>
        <v>2.5573340573626813E-2</v>
      </c>
      <c r="AM1230" s="14">
        <f t="shared" si="470"/>
        <v>5.0644718883354391E-3</v>
      </c>
    </row>
    <row r="1231" spans="1:39" x14ac:dyDescent="0.25">
      <c r="A1231" s="11">
        <v>44536</v>
      </c>
      <c r="B1231" s="12">
        <v>16592</v>
      </c>
      <c r="C1231" s="12">
        <v>4591.67</v>
      </c>
      <c r="D1231" s="12">
        <v>15225.150390999999</v>
      </c>
      <c r="E1231" s="12">
        <v>622.03997800000002</v>
      </c>
      <c r="F1231" s="12">
        <v>3427.3701169999999</v>
      </c>
      <c r="G1231" s="12">
        <v>40.700001</v>
      </c>
      <c r="H1231" s="12">
        <v>258.75</v>
      </c>
      <c r="I1231" s="12">
        <v>2875.929932</v>
      </c>
      <c r="J1231" s="12">
        <v>85.709998999999996</v>
      </c>
      <c r="K1231" s="12">
        <v>612.69000200000005</v>
      </c>
      <c r="L1231" s="12">
        <v>184.86000100000001</v>
      </c>
      <c r="M1231" s="12">
        <v>52.619999</v>
      </c>
      <c r="N1231" s="12">
        <v>240.03999300000001</v>
      </c>
      <c r="O1231" s="53"/>
      <c r="P1231" s="13">
        <f t="shared" si="448"/>
        <v>1.5766634522661471E-2</v>
      </c>
      <c r="Q1231" s="13">
        <f t="shared" si="449"/>
        <v>2.0707063007576743E-2</v>
      </c>
      <c r="R1231" s="13">
        <f t="shared" si="450"/>
        <v>3.0329390458629923E-2</v>
      </c>
      <c r="S1231" s="13">
        <f t="shared" si="451"/>
        <v>4.4884645661793732E-2</v>
      </c>
      <c r="T1231" s="13">
        <f t="shared" si="452"/>
        <v>2.79864498801079E-2</v>
      </c>
      <c r="U1231" s="13">
        <f t="shared" si="453"/>
        <v>1.7199041346460886E-2</v>
      </c>
      <c r="V1231" s="13">
        <f t="shared" si="454"/>
        <v>3.1845371980676163E-2</v>
      </c>
      <c r="W1231" s="13">
        <f t="shared" si="455"/>
        <v>2.9486131444456998E-2</v>
      </c>
      <c r="X1231" s="13">
        <f t="shared" si="456"/>
        <v>3.103493210867958E-2</v>
      </c>
      <c r="Y1231" s="13">
        <f t="shared" si="457"/>
        <v>2.1038396183915342E-2</v>
      </c>
      <c r="Z1231" s="13">
        <f t="shared" si="458"/>
        <v>3.3322530383411486E-2</v>
      </c>
      <c r="AA1231" s="13">
        <f t="shared" si="459"/>
        <v>-5.1311479500408819E-3</v>
      </c>
      <c r="AB1231" s="13">
        <f t="shared" si="460"/>
        <v>1.7663748223821996E-2</v>
      </c>
      <c r="AC1231" s="55"/>
      <c r="AD1231" s="14">
        <f t="shared" si="461"/>
        <v>4.3487960383332615E-2</v>
      </c>
      <c r="AE1231" s="14">
        <f t="shared" si="462"/>
        <v>2.6823552561555605E-2</v>
      </c>
      <c r="AF1231" s="14">
        <f t="shared" si="463"/>
        <v>1.6552560637979993E-2</v>
      </c>
      <c r="AG1231" s="14">
        <f t="shared" si="464"/>
        <v>3.0790418552551536E-2</v>
      </c>
      <c r="AH1231" s="14">
        <f t="shared" si="465"/>
        <v>2.8425399103926951E-2</v>
      </c>
      <c r="AI1231" s="14">
        <f t="shared" si="466"/>
        <v>3.0349076891397868E-2</v>
      </c>
      <c r="AJ1231" s="14">
        <f t="shared" si="467"/>
        <v>1.9898748302477558E-2</v>
      </c>
      <c r="AK1231" s="14">
        <f t="shared" si="468"/>
        <v>3.1983708924157125E-2</v>
      </c>
      <c r="AL1231" s="14">
        <f t="shared" si="469"/>
        <v>-5.4887485748750259E-3</v>
      </c>
      <c r="AM1231" s="14">
        <f t="shared" si="470"/>
        <v>1.6735210623841829E-2</v>
      </c>
    </row>
    <row r="1232" spans="1:39" x14ac:dyDescent="0.25">
      <c r="A1232" s="11">
        <v>44537</v>
      </c>
      <c r="B1232" s="12">
        <v>16853.599999999999</v>
      </c>
      <c r="C1232" s="12">
        <v>4686.75</v>
      </c>
      <c r="D1232" s="12">
        <v>15686.919921999999</v>
      </c>
      <c r="E1232" s="12">
        <v>649.96002199999998</v>
      </c>
      <c r="F1232" s="12">
        <v>3523.290039</v>
      </c>
      <c r="G1232" s="12">
        <v>41.400002000000001</v>
      </c>
      <c r="H1232" s="12">
        <v>266.98998999999998</v>
      </c>
      <c r="I1232" s="12">
        <v>2960.7299800000001</v>
      </c>
      <c r="J1232" s="12">
        <v>88.370002999999997</v>
      </c>
      <c r="K1232" s="12">
        <v>625.580017</v>
      </c>
      <c r="L1232" s="12">
        <v>191.020004</v>
      </c>
      <c r="M1232" s="12">
        <v>52.349997999999999</v>
      </c>
      <c r="N1232" s="12">
        <v>244.279999</v>
      </c>
      <c r="O1232" s="53"/>
      <c r="P1232" s="13">
        <f t="shared" si="448"/>
        <v>2.7471875445010951E-3</v>
      </c>
      <c r="Q1232" s="13">
        <f t="shared" si="449"/>
        <v>3.0852936469836223E-3</v>
      </c>
      <c r="R1232" s="13">
        <f t="shared" si="450"/>
        <v>6.3792199168211106E-3</v>
      </c>
      <c r="S1232" s="13">
        <f t="shared" si="451"/>
        <v>4.8309955900640578E-3</v>
      </c>
      <c r="T1232" s="13">
        <f t="shared" si="452"/>
        <v>-3.6933377201231465E-5</v>
      </c>
      <c r="U1232" s="13">
        <f t="shared" si="453"/>
        <v>6.28014462414761E-3</v>
      </c>
      <c r="V1232" s="13">
        <f t="shared" si="454"/>
        <v>-2.5468820010816628E-3</v>
      </c>
      <c r="W1232" s="13">
        <f t="shared" si="455"/>
        <v>4.6204591747336377E-3</v>
      </c>
      <c r="X1232" s="13">
        <f t="shared" si="456"/>
        <v>6.3369580286198879E-3</v>
      </c>
      <c r="Y1232" s="13">
        <f t="shared" si="457"/>
        <v>3.9962913329438798E-3</v>
      </c>
      <c r="Z1232" s="13">
        <f t="shared" si="458"/>
        <v>3.3137901096473632E-2</v>
      </c>
      <c r="AA1232" s="13">
        <f t="shared" si="459"/>
        <v>1.2034422618315999E-2</v>
      </c>
      <c r="AB1232" s="13">
        <f t="shared" si="460"/>
        <v>-5.5264696476440278E-3</v>
      </c>
      <c r="AC1232" s="55"/>
      <c r="AD1232" s="14">
        <f t="shared" si="461"/>
        <v>3.4343103116029382E-3</v>
      </c>
      <c r="AE1232" s="14">
        <f t="shared" si="462"/>
        <v>-1.1998306957535264E-3</v>
      </c>
      <c r="AF1232" s="14">
        <f t="shared" si="463"/>
        <v>5.6336639156667158E-3</v>
      </c>
      <c r="AG1232" s="14">
        <f t="shared" si="464"/>
        <v>-3.6018354292062901E-3</v>
      </c>
      <c r="AH1232" s="14">
        <f t="shared" si="465"/>
        <v>3.5597268342035895E-3</v>
      </c>
      <c r="AI1232" s="14">
        <f t="shared" si="466"/>
        <v>5.6511028113381745E-3</v>
      </c>
      <c r="AJ1232" s="14">
        <f t="shared" si="467"/>
        <v>2.8566434515060958E-3</v>
      </c>
      <c r="AK1232" s="14">
        <f t="shared" si="468"/>
        <v>3.1799079637219271E-2</v>
      </c>
      <c r="AL1232" s="14">
        <f t="shared" si="469"/>
        <v>1.1676821993481854E-2</v>
      </c>
      <c r="AM1232" s="14">
        <f t="shared" si="470"/>
        <v>-6.4550072476241924E-3</v>
      </c>
    </row>
    <row r="1233" spans="1:39" x14ac:dyDescent="0.25">
      <c r="A1233" s="11">
        <v>44538</v>
      </c>
      <c r="B1233" s="12">
        <v>16899.900000000001</v>
      </c>
      <c r="C1233" s="12">
        <v>4701.21</v>
      </c>
      <c r="D1233" s="12">
        <v>15786.990234000001</v>
      </c>
      <c r="E1233" s="12">
        <v>653.09997599999997</v>
      </c>
      <c r="F1233" s="12">
        <v>3523.1599120000001</v>
      </c>
      <c r="G1233" s="12">
        <v>41.66</v>
      </c>
      <c r="H1233" s="12">
        <v>266.30999800000001</v>
      </c>
      <c r="I1233" s="12">
        <v>2974.4099120000001</v>
      </c>
      <c r="J1233" s="12">
        <v>88.93</v>
      </c>
      <c r="K1233" s="12">
        <v>628.080017</v>
      </c>
      <c r="L1233" s="12">
        <v>197.35000600000001</v>
      </c>
      <c r="M1233" s="12">
        <v>52.98</v>
      </c>
      <c r="N1233" s="12">
        <v>242.929993</v>
      </c>
      <c r="O1233" s="53"/>
      <c r="P1233" s="13">
        <f t="shared" si="448"/>
        <v>-7.0651305629028105E-3</v>
      </c>
      <c r="Q1233" s="13">
        <f t="shared" si="449"/>
        <v>-7.1811299644134463E-3</v>
      </c>
      <c r="R1233" s="13">
        <f t="shared" si="450"/>
        <v>-1.7078626958248688E-2</v>
      </c>
      <c r="S1233" s="13">
        <f t="shared" si="451"/>
        <v>-3.1434649754144117E-2</v>
      </c>
      <c r="T1233" s="13">
        <f t="shared" si="452"/>
        <v>-1.1279644124197796E-2</v>
      </c>
      <c r="U1233" s="13">
        <f t="shared" si="453"/>
        <v>-9.1214834373499754E-3</v>
      </c>
      <c r="V1233" s="13">
        <f t="shared" si="454"/>
        <v>-7.4724607222595996E-3</v>
      </c>
      <c r="W1233" s="13">
        <f t="shared" si="455"/>
        <v>-4.1318430759721414E-3</v>
      </c>
      <c r="X1233" s="13">
        <f t="shared" si="456"/>
        <v>-7.0841898122119273E-3</v>
      </c>
      <c r="Y1233" s="13">
        <f t="shared" si="457"/>
        <v>-2.7194014357568741E-2</v>
      </c>
      <c r="Z1233" s="13">
        <f t="shared" si="458"/>
        <v>-2.837601129842382E-2</v>
      </c>
      <c r="AA1233" s="13">
        <f t="shared" si="459"/>
        <v>-1.5099660249150437E-3</v>
      </c>
      <c r="AB1233" s="13">
        <f t="shared" si="460"/>
        <v>-9.7558764594374292E-3</v>
      </c>
      <c r="AC1233" s="55"/>
      <c r="AD1233" s="14">
        <f t="shared" si="461"/>
        <v>-3.2831335032605234E-2</v>
      </c>
      <c r="AE1233" s="14">
        <f t="shared" si="462"/>
        <v>-1.2442541442750091E-2</v>
      </c>
      <c r="AF1233" s="14">
        <f t="shared" si="463"/>
        <v>-9.7679641458308705E-3</v>
      </c>
      <c r="AG1233" s="14">
        <f t="shared" si="464"/>
        <v>-8.5274141503842264E-3</v>
      </c>
      <c r="AH1233" s="14">
        <f t="shared" si="465"/>
        <v>-5.19257541650219E-3</v>
      </c>
      <c r="AI1233" s="14">
        <f t="shared" si="466"/>
        <v>-7.7700450294936408E-3</v>
      </c>
      <c r="AJ1233" s="14">
        <f t="shared" si="467"/>
        <v>-2.8333662239006525E-2</v>
      </c>
      <c r="AK1233" s="14">
        <f t="shared" si="468"/>
        <v>-2.9714832757678181E-2</v>
      </c>
      <c r="AL1233" s="14">
        <f t="shared" si="469"/>
        <v>-1.8675666497491876E-3</v>
      </c>
      <c r="AM1233" s="14">
        <f t="shared" si="470"/>
        <v>-1.0684414059417594E-2</v>
      </c>
    </row>
    <row r="1234" spans="1:39" x14ac:dyDescent="0.25">
      <c r="A1234" s="11">
        <v>44539</v>
      </c>
      <c r="B1234" s="12">
        <v>16780.5</v>
      </c>
      <c r="C1234" s="12">
        <v>4667.45</v>
      </c>
      <c r="D1234" s="12">
        <v>15517.370117</v>
      </c>
      <c r="E1234" s="12">
        <v>632.57000700000003</v>
      </c>
      <c r="F1234" s="12">
        <v>3483.419922</v>
      </c>
      <c r="G1234" s="12">
        <v>41.279998999999997</v>
      </c>
      <c r="H1234" s="12">
        <v>264.32000699999998</v>
      </c>
      <c r="I1234" s="12">
        <v>2962.1201169999999</v>
      </c>
      <c r="J1234" s="12">
        <v>88.300003000000004</v>
      </c>
      <c r="K1234" s="12">
        <v>611</v>
      </c>
      <c r="L1234" s="12">
        <v>191.75</v>
      </c>
      <c r="M1234" s="12">
        <v>52.900002000000001</v>
      </c>
      <c r="N1234" s="12">
        <v>240.55999800000001</v>
      </c>
      <c r="O1234" s="53"/>
      <c r="P1234" s="13">
        <f t="shared" si="448"/>
        <v>4.5350257739638078E-3</v>
      </c>
      <c r="Q1234" s="13">
        <f t="shared" si="449"/>
        <v>9.54911139915815E-3</v>
      </c>
      <c r="R1234" s="13">
        <f t="shared" si="450"/>
        <v>7.2969511680303079E-3</v>
      </c>
      <c r="S1234" s="13">
        <f t="shared" si="451"/>
        <v>3.4589064859029905E-2</v>
      </c>
      <c r="T1234" s="13">
        <f t="shared" si="452"/>
        <v>-1.1247547776986E-2</v>
      </c>
      <c r="U1234" s="13">
        <f t="shared" si="453"/>
        <v>-2.6647529715297935E-3</v>
      </c>
      <c r="V1234" s="13">
        <f t="shared" si="454"/>
        <v>6.469400555062732E-3</v>
      </c>
      <c r="W1234" s="13">
        <f t="shared" si="455"/>
        <v>3.841803353850981E-3</v>
      </c>
      <c r="X1234" s="13">
        <f t="shared" si="456"/>
        <v>1.4156284909752515E-2</v>
      </c>
      <c r="Y1234" s="13">
        <f t="shared" si="457"/>
        <v>1.0801522094927574E-3</v>
      </c>
      <c r="Z1234" s="13">
        <f t="shared" si="458"/>
        <v>-1.6897027379400242E-2</v>
      </c>
      <c r="AA1234" s="13">
        <f t="shared" si="459"/>
        <v>6.6162190315228742E-3</v>
      </c>
      <c r="AB1234" s="13">
        <f t="shared" si="460"/>
        <v>1.7209839684152239E-2</v>
      </c>
      <c r="AC1234" s="55"/>
      <c r="AD1234" s="14">
        <f t="shared" si="461"/>
        <v>3.3192379580568789E-2</v>
      </c>
      <c r="AE1234" s="14">
        <f t="shared" si="462"/>
        <v>-1.2410445095538295E-2</v>
      </c>
      <c r="AF1234" s="14">
        <f t="shared" si="463"/>
        <v>-3.3112336800106877E-3</v>
      </c>
      <c r="AG1234" s="14">
        <f t="shared" si="464"/>
        <v>5.4144471269381052E-3</v>
      </c>
      <c r="AH1234" s="14">
        <f t="shared" si="465"/>
        <v>2.7810710133209329E-3</v>
      </c>
      <c r="AI1234" s="14">
        <f t="shared" si="466"/>
        <v>1.3470429692470802E-2</v>
      </c>
      <c r="AJ1234" s="14">
        <f t="shared" si="467"/>
        <v>-5.9495671945026651E-5</v>
      </c>
      <c r="AK1234" s="14">
        <f t="shared" si="468"/>
        <v>-1.8235848838654603E-2</v>
      </c>
      <c r="AL1234" s="14">
        <f t="shared" si="469"/>
        <v>6.2586184066887301E-3</v>
      </c>
      <c r="AM1234" s="14">
        <f t="shared" si="470"/>
        <v>1.6281302084172073E-2</v>
      </c>
    </row>
    <row r="1235" spans="1:39" x14ac:dyDescent="0.25">
      <c r="A1235" s="11">
        <v>44540</v>
      </c>
      <c r="B1235" s="12">
        <v>16856.599999999999</v>
      </c>
      <c r="C1235" s="12">
        <v>4712.0200000000004</v>
      </c>
      <c r="D1235" s="12">
        <v>15630.599609000001</v>
      </c>
      <c r="E1235" s="12">
        <v>654.45001200000002</v>
      </c>
      <c r="F1235" s="12">
        <v>3444.23999</v>
      </c>
      <c r="G1235" s="12">
        <v>41.169998</v>
      </c>
      <c r="H1235" s="12">
        <v>266.02999899999998</v>
      </c>
      <c r="I1235" s="12">
        <v>2973.5</v>
      </c>
      <c r="J1235" s="12">
        <v>89.550003000000004</v>
      </c>
      <c r="K1235" s="12">
        <v>611.65997300000004</v>
      </c>
      <c r="L1235" s="12">
        <v>188.509995</v>
      </c>
      <c r="M1235" s="12">
        <v>53.25</v>
      </c>
      <c r="N1235" s="12">
        <v>244.699997</v>
      </c>
      <c r="O1235" s="53"/>
      <c r="P1235" s="13">
        <f t="shared" si="448"/>
        <v>-8.1273803732662131E-3</v>
      </c>
      <c r="Q1235" s="13">
        <f t="shared" si="449"/>
        <v>-9.0980089218638538E-3</v>
      </c>
      <c r="R1235" s="13">
        <f t="shared" si="450"/>
        <v>-1.3903454853700481E-2</v>
      </c>
      <c r="S1235" s="13">
        <f t="shared" si="451"/>
        <v>5.8827655732398565E-3</v>
      </c>
      <c r="T1235" s="13">
        <f t="shared" si="452"/>
        <v>-1.5356041435428569E-2</v>
      </c>
      <c r="U1235" s="13">
        <f t="shared" si="453"/>
        <v>6.3153270009874696E-3</v>
      </c>
      <c r="V1235" s="13">
        <f t="shared" si="454"/>
        <v>-1.0148817840650581E-3</v>
      </c>
      <c r="W1235" s="13">
        <f t="shared" si="455"/>
        <v>-1.3253711787455935E-2</v>
      </c>
      <c r="X1235" s="13">
        <f t="shared" si="456"/>
        <v>2.5683527894466707E-3</v>
      </c>
      <c r="Y1235" s="13">
        <f t="shared" si="457"/>
        <v>-1.1607715582853895E-2</v>
      </c>
      <c r="Z1235" s="13">
        <f t="shared" si="458"/>
        <v>-1.1299082576496811E-2</v>
      </c>
      <c r="AA1235" s="13">
        <f t="shared" si="459"/>
        <v>-3.0046948356806658E-3</v>
      </c>
      <c r="AB1235" s="13">
        <f t="shared" si="460"/>
        <v>-7.2742093249801298E-3</v>
      </c>
      <c r="AC1235" s="55"/>
      <c r="AD1235" s="14">
        <f t="shared" si="461"/>
        <v>4.4860802947787369E-3</v>
      </c>
      <c r="AE1235" s="14">
        <f t="shared" si="462"/>
        <v>-1.6518938753980864E-2</v>
      </c>
      <c r="AF1235" s="14">
        <f t="shared" si="463"/>
        <v>5.6688462925065753E-3</v>
      </c>
      <c r="AG1235" s="14">
        <f t="shared" si="464"/>
        <v>-2.0698352121896854E-3</v>
      </c>
      <c r="AH1235" s="14">
        <f t="shared" si="465"/>
        <v>-1.4314444127985984E-2</v>
      </c>
      <c r="AI1235" s="14">
        <f t="shared" si="466"/>
        <v>1.8824975721649577E-3</v>
      </c>
      <c r="AJ1235" s="14">
        <f t="shared" si="467"/>
        <v>-1.2747363464291679E-2</v>
      </c>
      <c r="AK1235" s="14">
        <f t="shared" si="468"/>
        <v>-1.2637904035751171E-2</v>
      </c>
      <c r="AL1235" s="14">
        <f t="shared" si="469"/>
        <v>-3.3622954605148098E-3</v>
      </c>
      <c r="AM1235" s="14">
        <f t="shared" si="470"/>
        <v>-8.2027469249602945E-3</v>
      </c>
    </row>
    <row r="1236" spans="1:39" x14ac:dyDescent="0.25">
      <c r="A1236" s="11">
        <v>44543</v>
      </c>
      <c r="B1236" s="12">
        <v>16719.599999999999</v>
      </c>
      <c r="C1236" s="12">
        <v>4669.1499999999996</v>
      </c>
      <c r="D1236" s="12">
        <v>15413.280273</v>
      </c>
      <c r="E1236" s="12">
        <v>658.29998799999998</v>
      </c>
      <c r="F1236" s="12">
        <v>3391.3500979999999</v>
      </c>
      <c r="G1236" s="12">
        <v>41.43</v>
      </c>
      <c r="H1236" s="12">
        <v>265.76001000000002</v>
      </c>
      <c r="I1236" s="12">
        <v>2934.0900879999999</v>
      </c>
      <c r="J1236" s="12">
        <v>89.779999000000004</v>
      </c>
      <c r="K1236" s="12">
        <v>604.55999799999995</v>
      </c>
      <c r="L1236" s="12">
        <v>186.38000500000001</v>
      </c>
      <c r="M1236" s="12">
        <v>53.09</v>
      </c>
      <c r="N1236" s="12">
        <v>242.91999799999999</v>
      </c>
      <c r="O1236" s="53"/>
      <c r="P1236" s="13">
        <f t="shared" si="448"/>
        <v>-4.0072729012655683E-3</v>
      </c>
      <c r="Q1236" s="13">
        <f t="shared" si="449"/>
        <v>-7.5088613559212147E-3</v>
      </c>
      <c r="R1236" s="13">
        <f t="shared" si="450"/>
        <v>-1.1395408497675619E-2</v>
      </c>
      <c r="S1236" s="13">
        <f t="shared" si="451"/>
        <v>-6.5988157058875618E-2</v>
      </c>
      <c r="T1236" s="13">
        <f t="shared" si="452"/>
        <v>-2.8071475149717973E-3</v>
      </c>
      <c r="U1236" s="13">
        <f t="shared" si="453"/>
        <v>-1.3999565532223035E-2</v>
      </c>
      <c r="V1236" s="13">
        <f t="shared" si="454"/>
        <v>-3.8267661112746043E-2</v>
      </c>
      <c r="W1236" s="13">
        <f t="shared" si="455"/>
        <v>-1.1819737963001398E-2</v>
      </c>
      <c r="X1236" s="13">
        <f t="shared" si="456"/>
        <v>6.5716641409183651E-3</v>
      </c>
      <c r="Y1236" s="13">
        <f t="shared" si="457"/>
        <v>-1.086742097018456E-2</v>
      </c>
      <c r="Z1236" s="13">
        <f t="shared" si="458"/>
        <v>2.2534498805275582E-3</v>
      </c>
      <c r="AA1236" s="13">
        <f t="shared" si="459"/>
        <v>-1.1301751742325283E-3</v>
      </c>
      <c r="AB1236" s="13">
        <f t="shared" si="460"/>
        <v>-1.9965383829782413E-2</v>
      </c>
      <c r="AC1236" s="55"/>
      <c r="AD1236" s="14">
        <f t="shared" si="461"/>
        <v>-6.7384842337336742E-2</v>
      </c>
      <c r="AE1236" s="14">
        <f t="shared" si="462"/>
        <v>-3.9700448335240925E-3</v>
      </c>
      <c r="AF1236" s="14">
        <f t="shared" si="463"/>
        <v>-1.464604624070393E-2</v>
      </c>
      <c r="AG1236" s="14">
        <f t="shared" si="464"/>
        <v>-3.9322614540870673E-2</v>
      </c>
      <c r="AH1236" s="14">
        <f t="shared" si="465"/>
        <v>-1.2880470303531446E-2</v>
      </c>
      <c r="AI1236" s="14">
        <f t="shared" si="466"/>
        <v>5.8858089236366517E-3</v>
      </c>
      <c r="AJ1236" s="14">
        <f t="shared" si="467"/>
        <v>-1.2007068851622345E-2</v>
      </c>
      <c r="AK1236" s="14">
        <f t="shared" si="468"/>
        <v>9.1462842127319711E-4</v>
      </c>
      <c r="AL1236" s="14">
        <f t="shared" si="469"/>
        <v>-1.4877757990666722E-3</v>
      </c>
      <c r="AM1236" s="14">
        <f t="shared" si="470"/>
        <v>-2.0893921429762579E-2</v>
      </c>
    </row>
    <row r="1237" spans="1:39" x14ac:dyDescent="0.25">
      <c r="A1237" s="11">
        <v>44544</v>
      </c>
      <c r="B1237" s="12">
        <v>16652.599999999999</v>
      </c>
      <c r="C1237" s="12">
        <v>4634.09</v>
      </c>
      <c r="D1237" s="12">
        <v>15237.639648</v>
      </c>
      <c r="E1237" s="12">
        <v>614.85998500000005</v>
      </c>
      <c r="F1237" s="12">
        <v>3381.830078</v>
      </c>
      <c r="G1237" s="12">
        <v>40.849997999999999</v>
      </c>
      <c r="H1237" s="12">
        <v>255.58999600000001</v>
      </c>
      <c r="I1237" s="12">
        <v>2899.4099120000001</v>
      </c>
      <c r="J1237" s="12">
        <v>90.370002999999997</v>
      </c>
      <c r="K1237" s="12">
        <v>597.98999000000003</v>
      </c>
      <c r="L1237" s="12">
        <v>186.800003</v>
      </c>
      <c r="M1237" s="12">
        <v>53.029998999999997</v>
      </c>
      <c r="N1237" s="12">
        <v>238.070007</v>
      </c>
      <c r="O1237" s="53"/>
      <c r="P1237" s="13">
        <f t="shared" si="448"/>
        <v>9.6681599269783369E-3</v>
      </c>
      <c r="Q1237" s="13">
        <f t="shared" si="449"/>
        <v>1.6346251367582498E-2</v>
      </c>
      <c r="R1237" s="13">
        <f t="shared" si="450"/>
        <v>2.152173417771075E-2</v>
      </c>
      <c r="S1237" s="13">
        <f t="shared" si="451"/>
        <v>2.5160251727879057E-2</v>
      </c>
      <c r="T1237" s="13">
        <f t="shared" si="452"/>
        <v>2.4977591733395199E-2</v>
      </c>
      <c r="U1237" s="13">
        <f t="shared" si="453"/>
        <v>-1.4932583350432571E-2</v>
      </c>
      <c r="V1237" s="13">
        <f t="shared" si="454"/>
        <v>1.7410747954313521E-2</v>
      </c>
      <c r="W1237" s="13">
        <f t="shared" si="455"/>
        <v>1.6541367538789098E-2</v>
      </c>
      <c r="X1237" s="13">
        <f t="shared" si="456"/>
        <v>9.2950754909237876E-3</v>
      </c>
      <c r="Y1237" s="13">
        <f t="shared" si="457"/>
        <v>1.1789474937532018E-2</v>
      </c>
      <c r="Z1237" s="13">
        <f t="shared" si="458"/>
        <v>2.0663816584628014E-2</v>
      </c>
      <c r="AA1237" s="13">
        <f t="shared" si="459"/>
        <v>-6.2228551050886871E-3</v>
      </c>
      <c r="AB1237" s="13">
        <f t="shared" si="460"/>
        <v>1.5331599498797921E-2</v>
      </c>
      <c r="AC1237" s="55"/>
      <c r="AD1237" s="14">
        <f t="shared" si="461"/>
        <v>2.3763566449417937E-2</v>
      </c>
      <c r="AE1237" s="14">
        <f t="shared" si="462"/>
        <v>2.3814694414842904E-2</v>
      </c>
      <c r="AF1237" s="14">
        <f t="shared" si="463"/>
        <v>-1.5579064058913466E-2</v>
      </c>
      <c r="AG1237" s="14">
        <f t="shared" si="464"/>
        <v>1.6355794526188894E-2</v>
      </c>
      <c r="AH1237" s="14">
        <f t="shared" si="465"/>
        <v>1.5480635198259049E-2</v>
      </c>
      <c r="AI1237" s="14">
        <f t="shared" si="466"/>
        <v>8.609220273642075E-3</v>
      </c>
      <c r="AJ1237" s="14">
        <f t="shared" si="467"/>
        <v>1.0649827056094234E-2</v>
      </c>
      <c r="AK1237" s="14">
        <f t="shared" si="468"/>
        <v>1.9324995125373653E-2</v>
      </c>
      <c r="AL1237" s="14">
        <f t="shared" si="469"/>
        <v>-6.5804557299228312E-3</v>
      </c>
      <c r="AM1237" s="14">
        <f t="shared" si="470"/>
        <v>1.4403061898817756E-2</v>
      </c>
    </row>
    <row r="1238" spans="1:39" x14ac:dyDescent="0.25">
      <c r="A1238" s="11">
        <v>44545</v>
      </c>
      <c r="B1238" s="12">
        <v>16813.599999999999</v>
      </c>
      <c r="C1238" s="12">
        <v>4709.84</v>
      </c>
      <c r="D1238" s="12">
        <v>15565.580078000001</v>
      </c>
      <c r="E1238" s="12">
        <v>630.330017</v>
      </c>
      <c r="F1238" s="12">
        <v>3466.3000489999999</v>
      </c>
      <c r="G1238" s="12">
        <v>40.240001999999997</v>
      </c>
      <c r="H1238" s="12">
        <v>260.040009</v>
      </c>
      <c r="I1238" s="12">
        <v>2947.3701169999999</v>
      </c>
      <c r="J1238" s="12">
        <v>91.209998999999996</v>
      </c>
      <c r="K1238" s="12">
        <v>605.03997800000002</v>
      </c>
      <c r="L1238" s="12">
        <v>190.66000399999999</v>
      </c>
      <c r="M1238" s="12">
        <v>52.700001</v>
      </c>
      <c r="N1238" s="12">
        <v>241.720001</v>
      </c>
      <c r="O1238" s="53"/>
      <c r="P1238" s="13">
        <f t="shared" si="448"/>
        <v>2.1113860208403779E-3</v>
      </c>
      <c r="Q1238" s="13">
        <f t="shared" si="449"/>
        <v>-8.7412735889117466E-3</v>
      </c>
      <c r="R1238" s="13">
        <f t="shared" si="450"/>
        <v>-2.4743722242922539E-2</v>
      </c>
      <c r="S1238" s="13">
        <f t="shared" si="451"/>
        <v>-0.10191485137538681</v>
      </c>
      <c r="T1238" s="13">
        <f t="shared" si="452"/>
        <v>-2.5641209861691272E-2</v>
      </c>
      <c r="U1238" s="13">
        <f t="shared" si="453"/>
        <v>4.7216200436570599E-3</v>
      </c>
      <c r="V1238" s="13">
        <f t="shared" si="454"/>
        <v>-2.6611343487532357E-2</v>
      </c>
      <c r="W1238" s="13">
        <f t="shared" si="455"/>
        <v>-1.716788017498927E-2</v>
      </c>
      <c r="X1238" s="13">
        <f t="shared" si="456"/>
        <v>4.4951650531210863E-3</v>
      </c>
      <c r="Y1238" s="13">
        <f t="shared" si="457"/>
        <v>-2.3105878137527069E-2</v>
      </c>
      <c r="Z1238" s="13">
        <f t="shared" si="458"/>
        <v>-1.001785356093865E-2</v>
      </c>
      <c r="AA1238" s="13">
        <f t="shared" si="459"/>
        <v>1.1385161074285444E-2</v>
      </c>
      <c r="AB1238" s="13">
        <f t="shared" si="460"/>
        <v>-7.4466448475647429E-3</v>
      </c>
      <c r="AC1238" s="55"/>
      <c r="AD1238" s="14">
        <f t="shared" si="461"/>
        <v>-0.10331153665384793</v>
      </c>
      <c r="AE1238" s="14">
        <f t="shared" si="462"/>
        <v>-2.6804107180243567E-2</v>
      </c>
      <c r="AF1238" s="14">
        <f t="shared" si="463"/>
        <v>4.0751393351761657E-3</v>
      </c>
      <c r="AG1238" s="14">
        <f t="shared" si="464"/>
        <v>-2.7666296915656984E-2</v>
      </c>
      <c r="AH1238" s="14">
        <f t="shared" si="465"/>
        <v>-1.8228612515519316E-2</v>
      </c>
      <c r="AI1238" s="14">
        <f t="shared" si="466"/>
        <v>3.8093098358393733E-3</v>
      </c>
      <c r="AJ1238" s="14">
        <f t="shared" si="467"/>
        <v>-2.4245526018964854E-2</v>
      </c>
      <c r="AK1238" s="14">
        <f t="shared" si="468"/>
        <v>-1.1356675020193011E-2</v>
      </c>
      <c r="AL1238" s="14">
        <f t="shared" si="469"/>
        <v>1.10275604494513E-2</v>
      </c>
      <c r="AM1238" s="14">
        <f t="shared" si="470"/>
        <v>-8.3751824475449075E-3</v>
      </c>
    </row>
    <row r="1239" spans="1:39" x14ac:dyDescent="0.25">
      <c r="A1239" s="11">
        <v>44546</v>
      </c>
      <c r="B1239" s="12">
        <v>16849.099999999999</v>
      </c>
      <c r="C1239" s="12">
        <v>4668.67</v>
      </c>
      <c r="D1239" s="12">
        <v>15180.429688</v>
      </c>
      <c r="E1239" s="12">
        <v>566.09002699999996</v>
      </c>
      <c r="F1239" s="12">
        <v>3377.419922</v>
      </c>
      <c r="G1239" s="12">
        <v>40.43</v>
      </c>
      <c r="H1239" s="12">
        <v>253.11999499999999</v>
      </c>
      <c r="I1239" s="12">
        <v>2896.7700199999999</v>
      </c>
      <c r="J1239" s="12">
        <v>91.620002999999997</v>
      </c>
      <c r="K1239" s="12">
        <v>591.05999799999995</v>
      </c>
      <c r="L1239" s="12">
        <v>188.75</v>
      </c>
      <c r="M1239" s="12">
        <v>53.299999</v>
      </c>
      <c r="N1239" s="12">
        <v>239.91999799999999</v>
      </c>
      <c r="O1239" s="53"/>
      <c r="P1239" s="13">
        <f t="shared" si="448"/>
        <v>-1.0712738365847407E-2</v>
      </c>
      <c r="Q1239" s="13">
        <f t="shared" si="449"/>
        <v>-1.0287726483131143E-2</v>
      </c>
      <c r="R1239" s="13">
        <f t="shared" si="450"/>
        <v>-7.0814859796086704E-4</v>
      </c>
      <c r="S1239" s="13">
        <f t="shared" si="451"/>
        <v>-1.6693479039156411E-2</v>
      </c>
      <c r="T1239" s="13">
        <f t="shared" si="452"/>
        <v>6.7892582295248083E-3</v>
      </c>
      <c r="U1239" s="13">
        <f t="shared" si="453"/>
        <v>1.0635691318327867E-2</v>
      </c>
      <c r="V1239" s="13">
        <f t="shared" si="454"/>
        <v>-7.5064002746993985E-4</v>
      </c>
      <c r="W1239" s="13">
        <f t="shared" si="455"/>
        <v>-1.4053570258918957E-2</v>
      </c>
      <c r="X1239" s="13">
        <f t="shared" si="456"/>
        <v>0</v>
      </c>
      <c r="Y1239" s="13">
        <f t="shared" si="457"/>
        <v>-7.3258518841601283E-3</v>
      </c>
      <c r="Z1239" s="13">
        <f t="shared" si="458"/>
        <v>-1.3509949668874199E-2</v>
      </c>
      <c r="AA1239" s="13">
        <f t="shared" si="459"/>
        <v>-1.1256998335028134E-2</v>
      </c>
      <c r="AB1239" s="13">
        <f t="shared" si="460"/>
        <v>9.1280552611543442E-3</v>
      </c>
      <c r="AC1239" s="55"/>
      <c r="AD1239" s="14">
        <f t="shared" si="461"/>
        <v>-1.8090164317617532E-2</v>
      </c>
      <c r="AE1239" s="14">
        <f t="shared" si="462"/>
        <v>5.6263609109725131E-3</v>
      </c>
      <c r="AF1239" s="14">
        <f t="shared" si="463"/>
        <v>9.9892106098469716E-3</v>
      </c>
      <c r="AG1239" s="14">
        <f t="shared" si="464"/>
        <v>-1.8055934555945671E-3</v>
      </c>
      <c r="AH1239" s="14">
        <f t="shared" si="465"/>
        <v>-1.5114302599449006E-2</v>
      </c>
      <c r="AI1239" s="14">
        <f t="shared" si="466"/>
        <v>-6.858552172817131E-4</v>
      </c>
      <c r="AJ1239" s="14">
        <f t="shared" si="467"/>
        <v>-8.4654997655979128E-3</v>
      </c>
      <c r="AK1239" s="14">
        <f t="shared" si="468"/>
        <v>-1.484877112812856E-2</v>
      </c>
      <c r="AL1239" s="14">
        <f t="shared" si="469"/>
        <v>-1.1614598959862278E-2</v>
      </c>
      <c r="AM1239" s="14">
        <f t="shared" si="470"/>
        <v>8.1995176611741796E-3</v>
      </c>
    </row>
    <row r="1240" spans="1:39" x14ac:dyDescent="0.25">
      <c r="A1240" s="11">
        <v>44547</v>
      </c>
      <c r="B1240" s="12">
        <v>16668.599999999999</v>
      </c>
      <c r="C1240" s="12">
        <v>4620.6400000000003</v>
      </c>
      <c r="D1240" s="12">
        <v>15169.679688</v>
      </c>
      <c r="E1240" s="12">
        <v>556.64001499999995</v>
      </c>
      <c r="F1240" s="12">
        <v>3400.3500979999999</v>
      </c>
      <c r="G1240" s="12">
        <v>40.860000999999997</v>
      </c>
      <c r="H1240" s="12">
        <v>252.929993</v>
      </c>
      <c r="I1240" s="12">
        <v>2856.0600589999999</v>
      </c>
      <c r="J1240" s="12">
        <v>91.620002999999997</v>
      </c>
      <c r="K1240" s="12">
        <v>586.72997999999995</v>
      </c>
      <c r="L1240" s="12">
        <v>186.199997</v>
      </c>
      <c r="M1240" s="12">
        <v>52.700001</v>
      </c>
      <c r="N1240" s="12">
        <v>242.11000100000001</v>
      </c>
      <c r="O1240" s="53"/>
      <c r="P1240" s="13">
        <f t="shared" si="448"/>
        <v>-1.3576425134684378E-2</v>
      </c>
      <c r="Q1240" s="13">
        <f t="shared" si="449"/>
        <v>-1.1388032826621375E-2</v>
      </c>
      <c r="R1240" s="13">
        <f t="shared" si="450"/>
        <v>-1.2441874969140065E-2</v>
      </c>
      <c r="S1240" s="13">
        <f t="shared" si="451"/>
        <v>-1.2341899279375235E-2</v>
      </c>
      <c r="T1240" s="13">
        <f t="shared" si="452"/>
        <v>-1.728352031591307E-2</v>
      </c>
      <c r="U1240" s="13">
        <f t="shared" si="453"/>
        <v>-3.3284409366509782E-2</v>
      </c>
      <c r="V1240" s="13">
        <f t="shared" si="454"/>
        <v>-2.261489802832517E-2</v>
      </c>
      <c r="W1240" s="13">
        <f t="shared" si="455"/>
        <v>-2.8115760292559688E-3</v>
      </c>
      <c r="X1240" s="13">
        <f t="shared" si="456"/>
        <v>2.182492834017502E-4</v>
      </c>
      <c r="Y1240" s="13">
        <f t="shared" si="457"/>
        <v>1.1947591292335247E-2</v>
      </c>
      <c r="Z1240" s="13">
        <f t="shared" si="458"/>
        <v>-1.8904425653669565E-2</v>
      </c>
      <c r="AA1240" s="13">
        <f t="shared" si="459"/>
        <v>-3.2258443410656534E-3</v>
      </c>
      <c r="AB1240" s="13">
        <f t="shared" si="460"/>
        <v>-3.7586386198066313E-3</v>
      </c>
      <c r="AC1240" s="55"/>
      <c r="AD1240" s="14">
        <f t="shared" si="461"/>
        <v>-1.3738584557836355E-2</v>
      </c>
      <c r="AE1240" s="14">
        <f t="shared" si="462"/>
        <v>-1.8446417634465365E-2</v>
      </c>
      <c r="AF1240" s="14">
        <f t="shared" si="463"/>
        <v>-3.3930890074990679E-2</v>
      </c>
      <c r="AG1240" s="14">
        <f t="shared" si="464"/>
        <v>-2.3669851456449797E-2</v>
      </c>
      <c r="AH1240" s="14">
        <f t="shared" si="465"/>
        <v>-3.872308369786017E-3</v>
      </c>
      <c r="AI1240" s="14">
        <f t="shared" si="466"/>
        <v>-4.676059338799629E-4</v>
      </c>
      <c r="AJ1240" s="14">
        <f t="shared" si="467"/>
        <v>1.0807943410897462E-2</v>
      </c>
      <c r="AK1240" s="14">
        <f t="shared" si="468"/>
        <v>-2.0243247112923926E-2</v>
      </c>
      <c r="AL1240" s="14">
        <f t="shared" si="469"/>
        <v>-3.5834449658997975E-3</v>
      </c>
      <c r="AM1240" s="14">
        <f t="shared" si="470"/>
        <v>-4.6871762197867959E-3</v>
      </c>
    </row>
    <row r="1241" spans="1:39" x14ac:dyDescent="0.25">
      <c r="A1241" s="11">
        <v>44550</v>
      </c>
      <c r="B1241" s="12">
        <v>16442.3</v>
      </c>
      <c r="C1241" s="12">
        <v>4568.0200000000004</v>
      </c>
      <c r="D1241" s="12">
        <v>14980.940430000001</v>
      </c>
      <c r="E1241" s="12">
        <v>549.77002000000005</v>
      </c>
      <c r="F1241" s="12">
        <v>3341.580078</v>
      </c>
      <c r="G1241" s="12">
        <v>39.5</v>
      </c>
      <c r="H1241" s="12">
        <v>247.21000699999999</v>
      </c>
      <c r="I1241" s="12">
        <v>2848.030029</v>
      </c>
      <c r="J1241" s="12">
        <v>91.639999000000003</v>
      </c>
      <c r="K1241" s="12">
        <v>593.73999000000003</v>
      </c>
      <c r="L1241" s="12">
        <v>182.679993</v>
      </c>
      <c r="M1241" s="12">
        <v>52.529998999999997</v>
      </c>
      <c r="N1241" s="12">
        <v>241.199997</v>
      </c>
      <c r="O1241" s="53"/>
      <c r="P1241" s="13">
        <f t="shared" si="448"/>
        <v>1.8367260054858559E-2</v>
      </c>
      <c r="Q1241" s="13">
        <f t="shared" si="449"/>
        <v>1.7777943178882483E-2</v>
      </c>
      <c r="R1241" s="13">
        <f t="shared" si="450"/>
        <v>2.4040507715976434E-2</v>
      </c>
      <c r="S1241" s="13">
        <f t="shared" si="451"/>
        <v>1.4096803605260222E-2</v>
      </c>
      <c r="T1241" s="13">
        <f t="shared" si="452"/>
        <v>1.9978575536623744E-2</v>
      </c>
      <c r="U1241" s="13">
        <f t="shared" si="453"/>
        <v>4.0759518987341758E-2</v>
      </c>
      <c r="V1241" s="13">
        <f t="shared" si="454"/>
        <v>2.160105112573385E-2</v>
      </c>
      <c r="W1241" s="13">
        <f t="shared" si="455"/>
        <v>1.2773700638533558E-2</v>
      </c>
      <c r="X1241" s="13">
        <f t="shared" si="456"/>
        <v>1.254912715570855E-2</v>
      </c>
      <c r="Y1241" s="13">
        <f t="shared" si="457"/>
        <v>1.8829779344995634E-2</v>
      </c>
      <c r="Z1241" s="13">
        <f t="shared" si="458"/>
        <v>3.5362416507208838E-2</v>
      </c>
      <c r="AA1241" s="13">
        <f t="shared" si="459"/>
        <v>-4.5687798318823081E-3</v>
      </c>
      <c r="AB1241" s="13">
        <f t="shared" si="460"/>
        <v>1.2852429678927413E-2</v>
      </c>
      <c r="AC1241" s="55"/>
      <c r="AD1241" s="14">
        <f t="shared" si="461"/>
        <v>1.2700118326799101E-2</v>
      </c>
      <c r="AE1241" s="14">
        <f t="shared" si="462"/>
        <v>1.8815678218071449E-2</v>
      </c>
      <c r="AF1241" s="14">
        <f t="shared" si="463"/>
        <v>4.0113038278860862E-2</v>
      </c>
      <c r="AG1241" s="14">
        <f t="shared" si="464"/>
        <v>2.0546097697609223E-2</v>
      </c>
      <c r="AH1241" s="14">
        <f t="shared" si="465"/>
        <v>1.171296829800351E-2</v>
      </c>
      <c r="AI1241" s="14">
        <f t="shared" si="466"/>
        <v>1.1863271938426838E-2</v>
      </c>
      <c r="AJ1241" s="14">
        <f t="shared" si="467"/>
        <v>1.769013146355785E-2</v>
      </c>
      <c r="AK1241" s="14">
        <f t="shared" si="468"/>
        <v>3.4023595047954477E-2</v>
      </c>
      <c r="AL1241" s="14">
        <f t="shared" si="469"/>
        <v>-4.9263804567164522E-3</v>
      </c>
      <c r="AM1241" s="14">
        <f t="shared" si="470"/>
        <v>1.1923892078947248E-2</v>
      </c>
    </row>
    <row r="1242" spans="1:39" x14ac:dyDescent="0.25">
      <c r="A1242" s="11">
        <v>44551</v>
      </c>
      <c r="B1242" s="12">
        <v>16744.3</v>
      </c>
      <c r="C1242" s="12">
        <v>4649.2299999999996</v>
      </c>
      <c r="D1242" s="12">
        <v>15341.089844</v>
      </c>
      <c r="E1242" s="12">
        <v>557.52002000000005</v>
      </c>
      <c r="F1242" s="12">
        <v>3408.3400879999999</v>
      </c>
      <c r="G1242" s="12">
        <v>41.110000999999997</v>
      </c>
      <c r="H1242" s="12">
        <v>252.550003</v>
      </c>
      <c r="I1242" s="12">
        <v>2884.4099120000001</v>
      </c>
      <c r="J1242" s="12">
        <v>92.790001000000004</v>
      </c>
      <c r="K1242" s="12">
        <v>604.919983</v>
      </c>
      <c r="L1242" s="12">
        <v>189.13999899999999</v>
      </c>
      <c r="M1242" s="12">
        <v>52.290000999999997</v>
      </c>
      <c r="N1242" s="12">
        <v>244.300003</v>
      </c>
      <c r="O1242" s="53"/>
      <c r="P1242" s="13">
        <f t="shared" si="448"/>
        <v>7.7996691411406083E-3</v>
      </c>
      <c r="Q1242" s="13">
        <f t="shared" si="449"/>
        <v>1.0180180373954517E-2</v>
      </c>
      <c r="R1242" s="13">
        <f t="shared" si="450"/>
        <v>1.1785329845435566E-2</v>
      </c>
      <c r="S1242" s="13">
        <f t="shared" si="451"/>
        <v>1.1586956106078405E-2</v>
      </c>
      <c r="T1242" s="13">
        <f t="shared" si="452"/>
        <v>3.6381058462027216E-3</v>
      </c>
      <c r="U1242" s="13">
        <f t="shared" si="453"/>
        <v>2.554120589780573E-2</v>
      </c>
      <c r="V1242" s="13">
        <f t="shared" si="454"/>
        <v>9.8990297774803615E-4</v>
      </c>
      <c r="W1242" s="13">
        <f t="shared" si="455"/>
        <v>1.8918971181236088E-2</v>
      </c>
      <c r="X1242" s="13">
        <f t="shared" si="456"/>
        <v>7.4361676103440466E-3</v>
      </c>
      <c r="Y1242" s="13">
        <f t="shared" si="457"/>
        <v>1.5407007971168341E-2</v>
      </c>
      <c r="Z1242" s="13">
        <f t="shared" si="458"/>
        <v>1.3429174227710616E-2</v>
      </c>
      <c r="AA1242" s="13">
        <f t="shared" si="459"/>
        <v>3.2510613262373145E-3</v>
      </c>
      <c r="AB1242" s="13">
        <f t="shared" si="460"/>
        <v>9.9467579621765889E-3</v>
      </c>
      <c r="AC1242" s="55"/>
      <c r="AD1242" s="14">
        <f t="shared" si="461"/>
        <v>1.0190270827617285E-2</v>
      </c>
      <c r="AE1242" s="14">
        <f t="shared" si="462"/>
        <v>2.4752085276504264E-3</v>
      </c>
      <c r="AF1242" s="14">
        <f t="shared" si="463"/>
        <v>2.4894725189324837E-2</v>
      </c>
      <c r="AG1242" s="14">
        <f t="shared" si="464"/>
        <v>-6.5050450376591146E-5</v>
      </c>
      <c r="AH1242" s="14">
        <f t="shared" si="465"/>
        <v>1.7858238840706041E-2</v>
      </c>
      <c r="AI1242" s="14">
        <f t="shared" si="466"/>
        <v>6.7503123930623332E-3</v>
      </c>
      <c r="AJ1242" s="14">
        <f t="shared" si="467"/>
        <v>1.4267360089730556E-2</v>
      </c>
      <c r="AK1242" s="14">
        <f t="shared" si="468"/>
        <v>1.2090352768456256E-2</v>
      </c>
      <c r="AL1242" s="14">
        <f t="shared" si="469"/>
        <v>2.8934607014031704E-3</v>
      </c>
      <c r="AM1242" s="14">
        <f t="shared" si="470"/>
        <v>9.0182203621964243E-3</v>
      </c>
    </row>
    <row r="1243" spans="1:39" x14ac:dyDescent="0.25">
      <c r="A1243" s="11">
        <v>44552</v>
      </c>
      <c r="B1243" s="12">
        <v>16874.900000000001</v>
      </c>
      <c r="C1243" s="12">
        <v>4696.5600000000004</v>
      </c>
      <c r="D1243" s="12">
        <v>15521.889648</v>
      </c>
      <c r="E1243" s="12">
        <v>563.97997999999995</v>
      </c>
      <c r="F1243" s="12">
        <v>3420.73999</v>
      </c>
      <c r="G1243" s="12">
        <v>42.16</v>
      </c>
      <c r="H1243" s="12">
        <v>252.800003</v>
      </c>
      <c r="I1243" s="12">
        <v>2938.9799800000001</v>
      </c>
      <c r="J1243" s="12">
        <v>93.480002999999996</v>
      </c>
      <c r="K1243" s="12">
        <v>614.23999000000003</v>
      </c>
      <c r="L1243" s="12">
        <v>191.679993</v>
      </c>
      <c r="M1243" s="12">
        <v>52.459999000000003</v>
      </c>
      <c r="N1243" s="12">
        <v>246.729996</v>
      </c>
      <c r="O1243" s="53"/>
      <c r="P1243" s="13">
        <f t="shared" si="448"/>
        <v>5.2444755228178153E-3</v>
      </c>
      <c r="Q1243" s="13">
        <f t="shared" si="449"/>
        <v>6.2215749399558984E-3</v>
      </c>
      <c r="R1243" s="13">
        <f t="shared" si="450"/>
        <v>8.4706483541416855E-3</v>
      </c>
      <c r="S1243" s="13">
        <f t="shared" si="451"/>
        <v>1.0000381573828321E-2</v>
      </c>
      <c r="T1243" s="13">
        <f t="shared" si="452"/>
        <v>1.842078035285688E-4</v>
      </c>
      <c r="U1243" s="13">
        <f t="shared" si="453"/>
        <v>1.3282756166983045E-2</v>
      </c>
      <c r="V1243" s="13">
        <f t="shared" si="454"/>
        <v>1.3449208701155069E-3</v>
      </c>
      <c r="W1243" s="13">
        <f t="shared" si="455"/>
        <v>1.3168235327685185E-3</v>
      </c>
      <c r="X1243" s="13">
        <f t="shared" si="456"/>
        <v>3.8510161365741258E-3</v>
      </c>
      <c r="Y1243" s="13">
        <f t="shared" si="457"/>
        <v>-2.441439867828521E-4</v>
      </c>
      <c r="Z1243" s="13">
        <f t="shared" si="458"/>
        <v>1.7216298625386539E-3</v>
      </c>
      <c r="AA1243" s="13">
        <f t="shared" si="459"/>
        <v>6.8623905234919125E-3</v>
      </c>
      <c r="AB1243" s="13">
        <f t="shared" si="460"/>
        <v>1.1794281389280181E-2</v>
      </c>
      <c r="AC1243" s="55"/>
      <c r="AD1243" s="14">
        <f t="shared" si="461"/>
        <v>8.6036962953672004E-3</v>
      </c>
      <c r="AE1243" s="14">
        <f t="shared" si="462"/>
        <v>-9.7868951502372617E-4</v>
      </c>
      <c r="AF1243" s="14">
        <f t="shared" si="463"/>
        <v>1.263627545850215E-2</v>
      </c>
      <c r="AG1243" s="14">
        <f t="shared" si="464"/>
        <v>2.8996744199087958E-4</v>
      </c>
      <c r="AH1243" s="14">
        <f t="shared" si="465"/>
        <v>2.5609119223847033E-4</v>
      </c>
      <c r="AI1243" s="14">
        <f t="shared" si="466"/>
        <v>3.1651609192924128E-3</v>
      </c>
      <c r="AJ1243" s="14">
        <f t="shared" si="467"/>
        <v>-1.3837918682206361E-3</v>
      </c>
      <c r="AK1243" s="14">
        <f t="shared" si="468"/>
        <v>3.8280840328429279E-4</v>
      </c>
      <c r="AL1243" s="14">
        <f t="shared" si="469"/>
        <v>6.5047898986577684E-3</v>
      </c>
      <c r="AM1243" s="14">
        <f t="shared" si="470"/>
        <v>1.0865743789300017E-2</v>
      </c>
    </row>
    <row r="1244" spans="1:39" x14ac:dyDescent="0.25">
      <c r="A1244" s="11">
        <v>44553</v>
      </c>
      <c r="B1244" s="12">
        <v>16963.400000000001</v>
      </c>
      <c r="C1244" s="12">
        <v>4725.78</v>
      </c>
      <c r="D1244" s="12">
        <v>15653.370117</v>
      </c>
      <c r="E1244" s="12">
        <v>569.61999500000002</v>
      </c>
      <c r="F1244" s="12">
        <v>3421.3701169999999</v>
      </c>
      <c r="G1244" s="12">
        <v>42.720001000000003</v>
      </c>
      <c r="H1244" s="12">
        <v>253.13999899999999</v>
      </c>
      <c r="I1244" s="12">
        <v>2942.8500979999999</v>
      </c>
      <c r="J1244" s="12">
        <v>93.839995999999999</v>
      </c>
      <c r="K1244" s="12">
        <v>614.09002699999996</v>
      </c>
      <c r="L1244" s="12">
        <v>192.009995</v>
      </c>
      <c r="M1244" s="12">
        <v>52.82</v>
      </c>
      <c r="N1244" s="12">
        <v>249.63999899999999</v>
      </c>
      <c r="O1244" s="53"/>
      <c r="P1244" s="13">
        <f t="shared" si="448"/>
        <v>1.0475494299491572E-2</v>
      </c>
      <c r="Q1244" s="13">
        <f t="shared" si="449"/>
        <v>1.384110136316119E-2</v>
      </c>
      <c r="R1244" s="13">
        <f t="shared" si="450"/>
        <v>1.3919663776643443E-2</v>
      </c>
      <c r="S1244" s="13">
        <f t="shared" si="451"/>
        <v>1.414978067966155E-2</v>
      </c>
      <c r="T1244" s="13">
        <f t="shared" si="452"/>
        <v>-8.1780757542051497E-3</v>
      </c>
      <c r="U1244" s="13">
        <f t="shared" si="453"/>
        <v>9.3632488444932438E-3</v>
      </c>
      <c r="V1244" s="13">
        <f t="shared" si="454"/>
        <v>2.0383933872102133E-2</v>
      </c>
      <c r="W1244" s="13">
        <f t="shared" si="455"/>
        <v>6.2626129045870726E-3</v>
      </c>
      <c r="X1244" s="13">
        <f t="shared" si="456"/>
        <v>1.0230254059260702E-2</v>
      </c>
      <c r="Y1244" s="13">
        <f t="shared" si="457"/>
        <v>-1.5796250669284362E-3</v>
      </c>
      <c r="Z1244" s="13">
        <f t="shared" si="458"/>
        <v>0</v>
      </c>
      <c r="AA1244" s="13">
        <f t="shared" si="459"/>
        <v>8.1408557364635037E-3</v>
      </c>
      <c r="AB1244" s="13">
        <f t="shared" si="460"/>
        <v>9.4536172466497259E-3</v>
      </c>
      <c r="AC1244" s="55"/>
      <c r="AD1244" s="14">
        <f t="shared" si="461"/>
        <v>1.275309540120043E-2</v>
      </c>
      <c r="AE1244" s="14">
        <f t="shared" si="462"/>
        <v>-9.3409730727574448E-3</v>
      </c>
      <c r="AF1244" s="14">
        <f t="shared" si="463"/>
        <v>8.7167681360123487E-3</v>
      </c>
      <c r="AG1244" s="14">
        <f t="shared" si="464"/>
        <v>1.9328980443977507E-2</v>
      </c>
      <c r="AH1244" s="14">
        <f t="shared" si="465"/>
        <v>5.2018805640570241E-3</v>
      </c>
      <c r="AI1244" s="14">
        <f t="shared" si="466"/>
        <v>9.5443988419789891E-3</v>
      </c>
      <c r="AJ1244" s="14">
        <f t="shared" si="467"/>
        <v>-2.7192729483662202E-3</v>
      </c>
      <c r="AK1244" s="14">
        <f t="shared" si="468"/>
        <v>-1.3388214592543611E-3</v>
      </c>
      <c r="AL1244" s="14">
        <f t="shared" si="469"/>
        <v>7.7832551116293596E-3</v>
      </c>
      <c r="AM1244" s="14">
        <f t="shared" si="470"/>
        <v>8.5250796466695613E-3</v>
      </c>
    </row>
    <row r="1245" spans="1:39" x14ac:dyDescent="0.25">
      <c r="A1245" s="11">
        <v>44557</v>
      </c>
      <c r="B1245" s="12">
        <v>17141.099999999999</v>
      </c>
      <c r="C1245" s="12">
        <v>4791.1899999999996</v>
      </c>
      <c r="D1245" s="12">
        <v>15871.259765999999</v>
      </c>
      <c r="E1245" s="12">
        <v>577.67999299999997</v>
      </c>
      <c r="F1245" s="12">
        <v>3393.389893</v>
      </c>
      <c r="G1245" s="12">
        <v>43.119999</v>
      </c>
      <c r="H1245" s="12">
        <v>258.29998799999998</v>
      </c>
      <c r="I1245" s="12">
        <v>2961.280029</v>
      </c>
      <c r="J1245" s="12">
        <v>94.800003000000004</v>
      </c>
      <c r="K1245" s="12">
        <v>613.11999500000002</v>
      </c>
      <c r="L1245" s="12">
        <v>192.009995</v>
      </c>
      <c r="M1245" s="12">
        <v>53.25</v>
      </c>
      <c r="N1245" s="12">
        <v>252</v>
      </c>
      <c r="O1245" s="53"/>
      <c r="P1245" s="13">
        <f t="shared" si="448"/>
        <v>-4.0254126047911676E-4</v>
      </c>
      <c r="Q1245" s="13">
        <f t="shared" si="449"/>
        <v>-1.0081002840630626E-3</v>
      </c>
      <c r="R1245" s="13">
        <f t="shared" si="450"/>
        <v>-5.6416466191181458E-3</v>
      </c>
      <c r="S1245" s="13">
        <f t="shared" si="451"/>
        <v>-1.4402451358567103E-2</v>
      </c>
      <c r="T1245" s="13">
        <f t="shared" si="452"/>
        <v>5.8437369784434257E-3</v>
      </c>
      <c r="U1245" s="13">
        <f t="shared" si="453"/>
        <v>2.7830009921845367E-3</v>
      </c>
      <c r="V1245" s="13">
        <f t="shared" si="454"/>
        <v>-1.1033647434780303E-2</v>
      </c>
      <c r="W1245" s="13">
        <f t="shared" si="455"/>
        <v>-1.0914222121341965E-2</v>
      </c>
      <c r="X1245" s="13">
        <f t="shared" si="456"/>
        <v>-1.0549155784310704E-3</v>
      </c>
      <c r="Y1245" s="13">
        <f t="shared" si="457"/>
        <v>-3.9306710263136146E-3</v>
      </c>
      <c r="Z1245" s="13">
        <f t="shared" si="458"/>
        <v>-9.9473415433399826E-3</v>
      </c>
      <c r="AA1245" s="13">
        <f t="shared" si="459"/>
        <v>5.2581971830985008E-3</v>
      </c>
      <c r="AB1245" s="13">
        <f t="shared" si="460"/>
        <v>1.6270000000000451E-3</v>
      </c>
      <c r="AC1245" s="55"/>
      <c r="AD1245" s="14">
        <f t="shared" si="461"/>
        <v>-1.5799136637028224E-2</v>
      </c>
      <c r="AE1245" s="14">
        <f t="shared" si="462"/>
        <v>4.6808396598911305E-3</v>
      </c>
      <c r="AF1245" s="14">
        <f t="shared" si="463"/>
        <v>2.1365202837036424E-3</v>
      </c>
      <c r="AG1245" s="14">
        <f t="shared" si="464"/>
        <v>-1.2088600862904929E-2</v>
      </c>
      <c r="AH1245" s="14">
        <f t="shared" si="465"/>
        <v>-1.1974954461872014E-2</v>
      </c>
      <c r="AI1245" s="14">
        <f t="shared" si="466"/>
        <v>-1.7407707957127834E-3</v>
      </c>
      <c r="AJ1245" s="14">
        <f t="shared" si="467"/>
        <v>-5.0703189077513991E-3</v>
      </c>
      <c r="AK1245" s="14">
        <f t="shared" si="468"/>
        <v>-1.1286163002594343E-2</v>
      </c>
      <c r="AL1245" s="14">
        <f t="shared" si="469"/>
        <v>4.9005965582643567E-3</v>
      </c>
      <c r="AM1245" s="14">
        <f t="shared" si="470"/>
        <v>6.9846240001988035E-4</v>
      </c>
    </row>
    <row r="1246" spans="1:39" x14ac:dyDescent="0.25">
      <c r="A1246" s="11">
        <v>44558</v>
      </c>
      <c r="B1246" s="12">
        <v>17134.2</v>
      </c>
      <c r="C1246" s="12">
        <v>4786.3599999999997</v>
      </c>
      <c r="D1246" s="12">
        <v>15781.719727</v>
      </c>
      <c r="E1246" s="12">
        <v>569.35998500000005</v>
      </c>
      <c r="F1246" s="12">
        <v>3413.219971</v>
      </c>
      <c r="G1246" s="12">
        <v>43.240001999999997</v>
      </c>
      <c r="H1246" s="12">
        <v>255.449997</v>
      </c>
      <c r="I1246" s="12">
        <v>2928.959961</v>
      </c>
      <c r="J1246" s="12">
        <v>94.699996999999996</v>
      </c>
      <c r="K1246" s="12">
        <v>610.71002199999998</v>
      </c>
      <c r="L1246" s="12">
        <v>190.10000600000001</v>
      </c>
      <c r="M1246" s="12">
        <v>53.529998999999997</v>
      </c>
      <c r="N1246" s="12">
        <v>252.41000399999999</v>
      </c>
      <c r="O1246" s="53"/>
      <c r="P1246" s="13">
        <f t="shared" si="448"/>
        <v>9.1629606284504561E-4</v>
      </c>
      <c r="Q1246" s="13">
        <f t="shared" si="449"/>
        <v>1.399811129961126E-3</v>
      </c>
      <c r="R1246" s="13">
        <f t="shared" si="450"/>
        <v>-9.8214898427595454E-4</v>
      </c>
      <c r="S1246" s="13">
        <f t="shared" si="451"/>
        <v>-1.2295735886680426E-4</v>
      </c>
      <c r="T1246" s="13">
        <f t="shared" si="452"/>
        <v>-8.5549572685305053E-3</v>
      </c>
      <c r="U1246" s="13">
        <f t="shared" si="453"/>
        <v>-1.6189638474114476E-3</v>
      </c>
      <c r="V1246" s="13">
        <f t="shared" si="454"/>
        <v>-3.5623566673989027E-3</v>
      </c>
      <c r="W1246" s="13">
        <f t="shared" si="455"/>
        <v>3.8584583437395459E-4</v>
      </c>
      <c r="X1246" s="13">
        <f t="shared" si="456"/>
        <v>1.151007428226225E-2</v>
      </c>
      <c r="Y1246" s="13">
        <f t="shared" si="457"/>
        <v>-2.7843656379356041E-4</v>
      </c>
      <c r="Z1246" s="13">
        <f t="shared" si="458"/>
        <v>-6.8387688530646695E-4</v>
      </c>
      <c r="AA1246" s="13">
        <f t="shared" si="459"/>
        <v>1.68130023690094E-3</v>
      </c>
      <c r="AB1246" s="13">
        <f t="shared" si="460"/>
        <v>1.3945520954866897E-2</v>
      </c>
      <c r="AC1246" s="55"/>
      <c r="AD1246" s="14">
        <f t="shared" si="461"/>
        <v>-1.519642637327924E-3</v>
      </c>
      <c r="AE1246" s="14">
        <f t="shared" si="462"/>
        <v>-9.7178545870828005E-3</v>
      </c>
      <c r="AF1246" s="14">
        <f t="shared" si="463"/>
        <v>-2.2654445558923418E-3</v>
      </c>
      <c r="AG1246" s="14">
        <f t="shared" si="464"/>
        <v>-4.6173100955235295E-3</v>
      </c>
      <c r="AH1246" s="14">
        <f t="shared" si="465"/>
        <v>-6.7488650615609358E-4</v>
      </c>
      <c r="AI1246" s="14">
        <f t="shared" si="466"/>
        <v>1.0824219064980538E-2</v>
      </c>
      <c r="AJ1246" s="14">
        <f t="shared" si="467"/>
        <v>-1.4180844452313444E-3</v>
      </c>
      <c r="AK1246" s="14">
        <f t="shared" si="468"/>
        <v>-2.0226983445608281E-3</v>
      </c>
      <c r="AL1246" s="14">
        <f t="shared" si="469"/>
        <v>1.3236996120667961E-3</v>
      </c>
      <c r="AM1246" s="14">
        <f t="shared" si="470"/>
        <v>1.3016983354886732E-2</v>
      </c>
    </row>
    <row r="1247" spans="1:39" x14ac:dyDescent="0.25">
      <c r="A1247" s="11">
        <v>44559</v>
      </c>
      <c r="B1247" s="12">
        <v>17149.900000000001</v>
      </c>
      <c r="C1247" s="12">
        <v>4793.0600000000004</v>
      </c>
      <c r="D1247" s="12">
        <v>15766.219727</v>
      </c>
      <c r="E1247" s="12">
        <v>569.28997800000002</v>
      </c>
      <c r="F1247" s="12">
        <v>3384.0200199999999</v>
      </c>
      <c r="G1247" s="12">
        <v>43.169998</v>
      </c>
      <c r="H1247" s="12">
        <v>254.53999300000001</v>
      </c>
      <c r="I1247" s="12">
        <v>2930.0900879999999</v>
      </c>
      <c r="J1247" s="12">
        <v>95.790001000000004</v>
      </c>
      <c r="K1247" s="12">
        <v>610.53997800000002</v>
      </c>
      <c r="L1247" s="12">
        <v>189.970001</v>
      </c>
      <c r="M1247" s="12">
        <v>53.619999</v>
      </c>
      <c r="N1247" s="12">
        <v>255.929993</v>
      </c>
      <c r="O1247" s="53"/>
      <c r="P1247" s="13">
        <f t="shared" si="448"/>
        <v>8.3382410393051387E-4</v>
      </c>
      <c r="Q1247" s="13">
        <f t="shared" si="449"/>
        <v>-2.9897393314501919E-3</v>
      </c>
      <c r="R1247" s="13">
        <f t="shared" si="450"/>
        <v>-1.5641134924543332E-3</v>
      </c>
      <c r="S1247" s="13">
        <f t="shared" si="451"/>
        <v>2.1782414023103769E-3</v>
      </c>
      <c r="T1247" s="13">
        <f t="shared" si="452"/>
        <v>-3.2890251636277235E-3</v>
      </c>
      <c r="U1247" s="13">
        <f t="shared" si="453"/>
        <v>-4.1694697321968954E-3</v>
      </c>
      <c r="V1247" s="13">
        <f t="shared" si="454"/>
        <v>3.1036733783520454E-3</v>
      </c>
      <c r="W1247" s="13">
        <f t="shared" si="455"/>
        <v>-3.4265291163293465E-3</v>
      </c>
      <c r="X1247" s="13">
        <f t="shared" si="456"/>
        <v>-4.1758220672740709E-3</v>
      </c>
      <c r="Y1247" s="13">
        <f t="shared" si="457"/>
        <v>2.5388165490449754E-3</v>
      </c>
      <c r="Z1247" s="13">
        <f t="shared" si="458"/>
        <v>1.005424009025524E-2</v>
      </c>
      <c r="AA1247" s="13">
        <f t="shared" si="459"/>
        <v>-7.4593436676495539E-4</v>
      </c>
      <c r="AB1247" s="13">
        <f t="shared" si="460"/>
        <v>-6.3298364564875476E-3</v>
      </c>
      <c r="AC1247" s="55"/>
      <c r="AD1247" s="14">
        <f t="shared" si="461"/>
        <v>7.8155612384925711E-4</v>
      </c>
      <c r="AE1247" s="14">
        <f t="shared" si="462"/>
        <v>-4.4519224821800187E-3</v>
      </c>
      <c r="AF1247" s="14">
        <f t="shared" si="463"/>
        <v>-4.8159504406777897E-3</v>
      </c>
      <c r="AG1247" s="14">
        <f t="shared" si="464"/>
        <v>2.0487199502274181E-3</v>
      </c>
      <c r="AH1247" s="14">
        <f t="shared" si="465"/>
        <v>-4.4872614568593951E-3</v>
      </c>
      <c r="AI1247" s="14">
        <f t="shared" si="466"/>
        <v>-4.8616772845557843E-3</v>
      </c>
      <c r="AJ1247" s="14">
        <f t="shared" si="467"/>
        <v>1.3991686676071914E-3</v>
      </c>
      <c r="AK1247" s="14">
        <f t="shared" si="468"/>
        <v>8.7154186310008791E-3</v>
      </c>
      <c r="AL1247" s="14">
        <f t="shared" si="469"/>
        <v>-1.1035349915990993E-3</v>
      </c>
      <c r="AM1247" s="14">
        <f t="shared" si="470"/>
        <v>-7.2583740564677122E-3</v>
      </c>
    </row>
    <row r="1248" spans="1:39" x14ac:dyDescent="0.25">
      <c r="A1248" s="11">
        <v>44560</v>
      </c>
      <c r="B1248" s="12">
        <v>17164.2</v>
      </c>
      <c r="C1248" s="12">
        <v>4778.7299999999996</v>
      </c>
      <c r="D1248" s="12">
        <v>15741.559569999999</v>
      </c>
      <c r="E1248" s="12">
        <v>570.53002900000001</v>
      </c>
      <c r="F1248" s="12">
        <v>3372.889893</v>
      </c>
      <c r="G1248" s="12">
        <v>42.990001999999997</v>
      </c>
      <c r="H1248" s="12">
        <v>255.33000200000001</v>
      </c>
      <c r="I1248" s="12">
        <v>2920.0500489999999</v>
      </c>
      <c r="J1248" s="12">
        <v>95.389999000000003</v>
      </c>
      <c r="K1248" s="12">
        <v>612.09002699999996</v>
      </c>
      <c r="L1248" s="12">
        <v>191.88000500000001</v>
      </c>
      <c r="M1248" s="12">
        <v>53.580002</v>
      </c>
      <c r="N1248" s="12">
        <v>254.30999800000001</v>
      </c>
      <c r="O1248" s="53"/>
      <c r="P1248" s="13">
        <f t="shared" si="448"/>
        <v>-5.8260798639908629E-6</v>
      </c>
      <c r="Q1248" s="13">
        <f t="shared" si="449"/>
        <v>-2.6262207741385435E-3</v>
      </c>
      <c r="R1248" s="13">
        <f t="shared" si="450"/>
        <v>-6.1359767163146062E-3</v>
      </c>
      <c r="S1248" s="13">
        <f t="shared" si="451"/>
        <v>-6.082118072000875E-3</v>
      </c>
      <c r="T1248" s="13">
        <f t="shared" si="452"/>
        <v>-1.1429310242236257E-2</v>
      </c>
      <c r="U1248" s="13">
        <f t="shared" si="453"/>
        <v>-1.1863269976121416E-2</v>
      </c>
      <c r="V1248" s="13">
        <f t="shared" si="454"/>
        <v>-4.6997884721748928E-3</v>
      </c>
      <c r="W1248" s="13">
        <f t="shared" si="455"/>
        <v>-9.0614751651471037E-3</v>
      </c>
      <c r="X1248" s="13">
        <f t="shared" si="456"/>
        <v>6.8141524983138524E-3</v>
      </c>
      <c r="Y1248" s="13">
        <f t="shared" si="457"/>
        <v>-1.5765695525700729E-2</v>
      </c>
      <c r="Z1248" s="13">
        <f t="shared" si="458"/>
        <v>-1.7198264092186166E-2</v>
      </c>
      <c r="AA1248" s="13">
        <f t="shared" si="459"/>
        <v>3.919354090356153E-3</v>
      </c>
      <c r="AB1248" s="13">
        <f t="shared" si="460"/>
        <v>-1.9267468988773961E-3</v>
      </c>
      <c r="AC1248" s="55"/>
      <c r="AD1248" s="14">
        <f t="shared" si="461"/>
        <v>-7.4788033504619945E-3</v>
      </c>
      <c r="AE1248" s="14">
        <f t="shared" si="462"/>
        <v>-1.2592207560788552E-2</v>
      </c>
      <c r="AF1248" s="14">
        <f t="shared" si="463"/>
        <v>-1.2509750684602311E-2</v>
      </c>
      <c r="AG1248" s="14">
        <f t="shared" si="464"/>
        <v>-5.7547419002995197E-3</v>
      </c>
      <c r="AH1248" s="14">
        <f t="shared" si="465"/>
        <v>-1.0122207505677152E-2</v>
      </c>
      <c r="AI1248" s="14">
        <f t="shared" si="466"/>
        <v>6.128297281032139E-3</v>
      </c>
      <c r="AJ1248" s="14">
        <f t="shared" si="467"/>
        <v>-1.6905343407138514E-2</v>
      </c>
      <c r="AK1248" s="14">
        <f t="shared" si="468"/>
        <v>-1.8537085551440527E-2</v>
      </c>
      <c r="AL1248" s="14">
        <f t="shared" si="469"/>
        <v>3.5617534655220089E-3</v>
      </c>
      <c r="AM1248" s="14">
        <f t="shared" si="470"/>
        <v>-2.8552844988575608E-3</v>
      </c>
    </row>
    <row r="1249" spans="1:39" x14ac:dyDescent="0.25">
      <c r="A1249" s="11">
        <v>44561</v>
      </c>
      <c r="B1249" s="12">
        <v>17164.099999999999</v>
      </c>
      <c r="C1249" s="12">
        <v>4766.18</v>
      </c>
      <c r="D1249" s="12">
        <v>15644.969727</v>
      </c>
      <c r="E1249" s="12">
        <v>567.05999799999995</v>
      </c>
      <c r="F1249" s="12">
        <v>3334.3400879999999</v>
      </c>
      <c r="G1249" s="12">
        <v>42.48</v>
      </c>
      <c r="H1249" s="12">
        <v>254.13000500000001</v>
      </c>
      <c r="I1249" s="12">
        <v>2893.5900879999999</v>
      </c>
      <c r="J1249" s="12">
        <v>96.040001000000004</v>
      </c>
      <c r="K1249" s="12">
        <v>602.44000200000005</v>
      </c>
      <c r="L1249" s="12">
        <v>188.58000200000001</v>
      </c>
      <c r="M1249" s="12">
        <v>53.790000999999997</v>
      </c>
      <c r="N1249" s="12">
        <v>253.820007</v>
      </c>
      <c r="O1249" s="53"/>
      <c r="P1249" s="13">
        <f t="shared" si="448"/>
        <v>3.612190560530415E-3</v>
      </c>
      <c r="Q1249" s="13">
        <f t="shared" si="449"/>
        <v>6.3740773533522699E-3</v>
      </c>
      <c r="R1249" s="13">
        <f t="shared" si="450"/>
        <v>1.2005780853372006E-2</v>
      </c>
      <c r="S1249" s="13">
        <f t="shared" si="451"/>
        <v>-4.7437713989479935E-3</v>
      </c>
      <c r="T1249" s="13">
        <f t="shared" si="452"/>
        <v>2.2118319683531951E-2</v>
      </c>
      <c r="U1249" s="13">
        <f t="shared" si="453"/>
        <v>1.5065889830508494E-2</v>
      </c>
      <c r="V1249" s="13">
        <f t="shared" si="454"/>
        <v>5.2335496550277583E-3</v>
      </c>
      <c r="W1249" s="13">
        <f t="shared" si="455"/>
        <v>2.7301386028248942E-3</v>
      </c>
      <c r="X1249" s="13">
        <f t="shared" si="456"/>
        <v>5.2061640440841384E-3</v>
      </c>
      <c r="Y1249" s="13">
        <f t="shared" si="457"/>
        <v>-8.4157874363728347E-3</v>
      </c>
      <c r="Z1249" s="13">
        <f t="shared" si="458"/>
        <v>3.3725739381421649E-2</v>
      </c>
      <c r="AA1249" s="13">
        <f t="shared" si="459"/>
        <v>5.0195202636267311E-3</v>
      </c>
      <c r="AB1249" s="13">
        <f t="shared" si="460"/>
        <v>-6.7370812104657896E-3</v>
      </c>
      <c r="AC1249" s="55"/>
      <c r="AD1249" s="14">
        <f t="shared" si="461"/>
        <v>-6.140456677409113E-3</v>
      </c>
      <c r="AE1249" s="14">
        <f t="shared" si="462"/>
        <v>2.0955422364979655E-2</v>
      </c>
      <c r="AF1249" s="14">
        <f t="shared" si="463"/>
        <v>1.4419409122027599E-2</v>
      </c>
      <c r="AG1249" s="14">
        <f t="shared" si="464"/>
        <v>4.1785962269031314E-3</v>
      </c>
      <c r="AH1249" s="14">
        <f t="shared" si="465"/>
        <v>1.669406262294846E-3</v>
      </c>
      <c r="AI1249" s="14">
        <f t="shared" si="466"/>
        <v>4.5203088268024249E-3</v>
      </c>
      <c r="AJ1249" s="14">
        <f t="shared" si="467"/>
        <v>-9.5554353178106191E-3</v>
      </c>
      <c r="AK1249" s="14">
        <f t="shared" si="468"/>
        <v>3.2386917922167288E-2</v>
      </c>
      <c r="AL1249" s="14">
        <f t="shared" si="469"/>
        <v>4.661919638792587E-3</v>
      </c>
      <c r="AM1249" s="14">
        <f t="shared" si="470"/>
        <v>-7.6656188104459542E-3</v>
      </c>
    </row>
    <row r="1250" spans="1:39" x14ac:dyDescent="0.25">
      <c r="A1250" s="11">
        <v>44564</v>
      </c>
      <c r="B1250" s="12">
        <v>17226.099999999999</v>
      </c>
      <c r="C1250" s="12">
        <v>4796.5600000000004</v>
      </c>
      <c r="D1250" s="12">
        <v>15832.799805000001</v>
      </c>
      <c r="E1250" s="12">
        <v>564.36999500000002</v>
      </c>
      <c r="F1250" s="12">
        <v>3408.0900879999999</v>
      </c>
      <c r="G1250" s="12">
        <v>43.119999</v>
      </c>
      <c r="H1250" s="12">
        <v>255.46000699999999</v>
      </c>
      <c r="I1250" s="12">
        <v>2901.48999</v>
      </c>
      <c r="J1250" s="12">
        <v>96.540001000000004</v>
      </c>
      <c r="K1250" s="12">
        <v>597.36999500000002</v>
      </c>
      <c r="L1250" s="12">
        <v>194.94000199999999</v>
      </c>
      <c r="M1250" s="12">
        <v>54.060001</v>
      </c>
      <c r="N1250" s="12">
        <v>252.11000100000001</v>
      </c>
      <c r="O1250" s="53"/>
      <c r="P1250" s="13">
        <f t="shared" si="448"/>
        <v>6.4262949826137117E-3</v>
      </c>
      <c r="Q1250" s="13">
        <f t="shared" si="449"/>
        <v>-6.29617892823231E-4</v>
      </c>
      <c r="R1250" s="13">
        <f t="shared" si="450"/>
        <v>-1.3268662560468769E-2</v>
      </c>
      <c r="S1250" s="13">
        <f t="shared" si="451"/>
        <v>-1.8374461952039178E-2</v>
      </c>
      <c r="T1250" s="13">
        <f t="shared" si="452"/>
        <v>-1.6915675792429252E-2</v>
      </c>
      <c r="U1250" s="13">
        <f t="shared" si="453"/>
        <v>1.2059369481896454E-2</v>
      </c>
      <c r="V1250" s="13">
        <f t="shared" si="454"/>
        <v>-2.8301929076514853E-2</v>
      </c>
      <c r="W1250" s="13">
        <f t="shared" si="455"/>
        <v>-4.5355703605236553E-3</v>
      </c>
      <c r="X1250" s="13">
        <f t="shared" si="456"/>
        <v>1.2430049591567682E-2</v>
      </c>
      <c r="Y1250" s="13">
        <f t="shared" si="457"/>
        <v>-1.0412258821268727E-2</v>
      </c>
      <c r="Z1250" s="13">
        <f t="shared" si="458"/>
        <v>-1.9493192577273111E-2</v>
      </c>
      <c r="AA1250" s="13">
        <f t="shared" si="459"/>
        <v>-4.8095078651589906E-3</v>
      </c>
      <c r="AB1250" s="13">
        <f t="shared" si="460"/>
        <v>-6.6637895892119881E-3</v>
      </c>
      <c r="AC1250" s="55"/>
      <c r="AD1250" s="14">
        <f t="shared" si="461"/>
        <v>-1.9771147230500299E-2</v>
      </c>
      <c r="AE1250" s="14">
        <f t="shared" si="462"/>
        <v>-1.8078573110981547E-2</v>
      </c>
      <c r="AF1250" s="14">
        <f t="shared" si="463"/>
        <v>1.1412888773415559E-2</v>
      </c>
      <c r="AG1250" s="14">
        <f t="shared" si="464"/>
        <v>-2.935688250463948E-2</v>
      </c>
      <c r="AH1250" s="14">
        <f t="shared" si="465"/>
        <v>-5.5963027010537039E-3</v>
      </c>
      <c r="AI1250" s="14">
        <f t="shared" si="466"/>
        <v>1.174419437428597E-2</v>
      </c>
      <c r="AJ1250" s="14">
        <f t="shared" si="467"/>
        <v>-1.1551906702706512E-2</v>
      </c>
      <c r="AK1250" s="14">
        <f t="shared" si="468"/>
        <v>-2.0832014036527471E-2</v>
      </c>
      <c r="AL1250" s="14">
        <f t="shared" si="469"/>
        <v>-5.1671084899931347E-3</v>
      </c>
      <c r="AM1250" s="14">
        <f t="shared" si="470"/>
        <v>-7.5923271891921527E-3</v>
      </c>
    </row>
    <row r="1251" spans="1:39" x14ac:dyDescent="0.25">
      <c r="A1251" s="11">
        <v>44565</v>
      </c>
      <c r="B1251" s="12">
        <v>17336.8</v>
      </c>
      <c r="C1251" s="12">
        <v>4793.54</v>
      </c>
      <c r="D1251" s="12">
        <v>15622.719727</v>
      </c>
      <c r="E1251" s="12">
        <v>554</v>
      </c>
      <c r="F1251" s="12">
        <v>3350.4399410000001</v>
      </c>
      <c r="G1251" s="12">
        <v>43.639999000000003</v>
      </c>
      <c r="H1251" s="12">
        <v>248.229996</v>
      </c>
      <c r="I1251" s="12">
        <v>2888.330078</v>
      </c>
      <c r="J1251" s="12">
        <v>97.739998</v>
      </c>
      <c r="K1251" s="12">
        <v>591.15002400000003</v>
      </c>
      <c r="L1251" s="12">
        <v>191.13999899999999</v>
      </c>
      <c r="M1251" s="12">
        <v>53.799999</v>
      </c>
      <c r="N1251" s="12">
        <v>250.429993</v>
      </c>
      <c r="O1251" s="53"/>
      <c r="P1251" s="13">
        <f t="shared" si="448"/>
        <v>-1.2932028978819621E-2</v>
      </c>
      <c r="Q1251" s="13">
        <f t="shared" si="449"/>
        <v>-1.939276609770646E-2</v>
      </c>
      <c r="R1251" s="13">
        <f t="shared" si="450"/>
        <v>-3.3448068846610779E-2</v>
      </c>
      <c r="S1251" s="13">
        <f t="shared" si="451"/>
        <v>-7.142600541516253E-2</v>
      </c>
      <c r="T1251" s="13">
        <f t="shared" si="452"/>
        <v>-1.889305557320542E-2</v>
      </c>
      <c r="U1251" s="13">
        <f t="shared" si="453"/>
        <v>-1.3519707000909986E-2</v>
      </c>
      <c r="V1251" s="13">
        <f t="shared" si="454"/>
        <v>-8.2826404267435927E-2</v>
      </c>
      <c r="W1251" s="13">
        <f t="shared" si="455"/>
        <v>-4.6829831199091898E-2</v>
      </c>
      <c r="X1251" s="13">
        <f t="shared" si="456"/>
        <v>-1.7290720632099799E-2</v>
      </c>
      <c r="Y1251" s="13">
        <f t="shared" si="457"/>
        <v>-3.9972939255095041E-2</v>
      </c>
      <c r="Z1251" s="13">
        <f t="shared" si="458"/>
        <v>-2.0822407768245288E-2</v>
      </c>
      <c r="AA1251" s="13">
        <f t="shared" si="459"/>
        <v>-1.8586989193066783E-3</v>
      </c>
      <c r="AB1251" s="13">
        <f t="shared" si="460"/>
        <v>-2.7632464934022494E-2</v>
      </c>
      <c r="AC1251" s="55"/>
      <c r="AD1251" s="14">
        <f t="shared" si="461"/>
        <v>-7.2822690693623654E-2</v>
      </c>
      <c r="AE1251" s="14">
        <f t="shared" si="462"/>
        <v>-2.0055952891757715E-2</v>
      </c>
      <c r="AF1251" s="14">
        <f t="shared" si="463"/>
        <v>-1.4166187709390881E-2</v>
      </c>
      <c r="AG1251" s="14">
        <f t="shared" si="464"/>
        <v>-8.3881357695560557E-2</v>
      </c>
      <c r="AH1251" s="14">
        <f t="shared" si="465"/>
        <v>-4.7890563539621948E-2</v>
      </c>
      <c r="AI1251" s="14">
        <f t="shared" si="466"/>
        <v>-1.7976575849381511E-2</v>
      </c>
      <c r="AJ1251" s="14">
        <f t="shared" si="467"/>
        <v>-4.1112587136532826E-2</v>
      </c>
      <c r="AK1251" s="14">
        <f t="shared" si="468"/>
        <v>-2.2161229227499649E-2</v>
      </c>
      <c r="AL1251" s="14">
        <f t="shared" si="469"/>
        <v>-2.2162995441408224E-3</v>
      </c>
      <c r="AM1251" s="14">
        <f t="shared" si="470"/>
        <v>-2.856100253400266E-2</v>
      </c>
    </row>
    <row r="1252" spans="1:39" x14ac:dyDescent="0.25">
      <c r="A1252" s="11">
        <v>44566</v>
      </c>
      <c r="B1252" s="12">
        <v>17112.599999999999</v>
      </c>
      <c r="C1252" s="12">
        <v>4700.58</v>
      </c>
      <c r="D1252" s="12">
        <v>15100.169921999999</v>
      </c>
      <c r="E1252" s="12">
        <v>514.42999299999997</v>
      </c>
      <c r="F1252" s="12">
        <v>3287.139893</v>
      </c>
      <c r="G1252" s="12">
        <v>43.049999</v>
      </c>
      <c r="H1252" s="12">
        <v>227.66999799999999</v>
      </c>
      <c r="I1252" s="12">
        <v>2753.070068</v>
      </c>
      <c r="J1252" s="12">
        <v>96.050003000000004</v>
      </c>
      <c r="K1252" s="12">
        <v>567.52002000000005</v>
      </c>
      <c r="L1252" s="12">
        <v>187.16000399999999</v>
      </c>
      <c r="M1252" s="12">
        <v>53.700001</v>
      </c>
      <c r="N1252" s="12">
        <v>243.509995</v>
      </c>
      <c r="O1252" s="53"/>
      <c r="P1252" s="13">
        <f t="shared" si="448"/>
        <v>2.5653611958440514E-3</v>
      </c>
      <c r="Q1252" s="13">
        <f t="shared" si="449"/>
        <v>-9.6371086121282978E-4</v>
      </c>
      <c r="R1252" s="13">
        <f t="shared" si="450"/>
        <v>-1.278765080111266E-3</v>
      </c>
      <c r="S1252" s="13">
        <f t="shared" si="451"/>
        <v>-6.026048329572653E-4</v>
      </c>
      <c r="T1252" s="13">
        <f t="shared" si="452"/>
        <v>-6.7109449911081365E-3</v>
      </c>
      <c r="U1252" s="13">
        <f t="shared" si="453"/>
        <v>-1.0685226729041153E-2</v>
      </c>
      <c r="V1252" s="13">
        <f t="shared" si="454"/>
        <v>6.5006193745387186E-3</v>
      </c>
      <c r="W1252" s="13">
        <f t="shared" si="455"/>
        <v>-7.446406917965831E-4</v>
      </c>
      <c r="X1252" s="13">
        <f t="shared" si="456"/>
        <v>-5.5180216912642521E-3</v>
      </c>
      <c r="Y1252" s="13">
        <f t="shared" si="457"/>
        <v>-2.5074079324990173E-2</v>
      </c>
      <c r="Z1252" s="13">
        <f t="shared" si="458"/>
        <v>2.7302841904192299E-2</v>
      </c>
      <c r="AA1252" s="13">
        <f t="shared" si="459"/>
        <v>-9.86970186462377E-3</v>
      </c>
      <c r="AB1252" s="13">
        <f t="shared" si="460"/>
        <v>-6.9401175914770574E-3</v>
      </c>
      <c r="AC1252" s="55"/>
      <c r="AD1252" s="14">
        <f t="shared" si="461"/>
        <v>-1.9992901114183849E-3</v>
      </c>
      <c r="AE1252" s="14">
        <f t="shared" si="462"/>
        <v>-7.8738423096604317E-3</v>
      </c>
      <c r="AF1252" s="14">
        <f t="shared" si="463"/>
        <v>-1.1331707437522048E-2</v>
      </c>
      <c r="AG1252" s="14">
        <f t="shared" si="464"/>
        <v>5.4456659464140918E-3</v>
      </c>
      <c r="AH1252" s="14">
        <f t="shared" si="465"/>
        <v>-1.8053730323266313E-3</v>
      </c>
      <c r="AI1252" s="14">
        <f t="shared" si="466"/>
        <v>-6.2038769085459656E-3</v>
      </c>
      <c r="AJ1252" s="14">
        <f t="shared" si="467"/>
        <v>-2.6213727206427957E-2</v>
      </c>
      <c r="AK1252" s="14">
        <f t="shared" si="468"/>
        <v>2.5964020444937938E-2</v>
      </c>
      <c r="AL1252" s="14">
        <f t="shared" si="469"/>
        <v>-1.0227302489457914E-2</v>
      </c>
      <c r="AM1252" s="14">
        <f t="shared" si="470"/>
        <v>-7.868655191457222E-3</v>
      </c>
    </row>
    <row r="1253" spans="1:39" x14ac:dyDescent="0.25">
      <c r="A1253" s="11">
        <v>44567</v>
      </c>
      <c r="B1253" s="12">
        <v>17156.5</v>
      </c>
      <c r="C1253" s="12">
        <v>4696.05</v>
      </c>
      <c r="D1253" s="12">
        <v>15080.860352</v>
      </c>
      <c r="E1253" s="12">
        <v>514.11999500000002</v>
      </c>
      <c r="F1253" s="12">
        <v>3265.080078</v>
      </c>
      <c r="G1253" s="12">
        <v>42.59</v>
      </c>
      <c r="H1253" s="12">
        <v>229.14999399999999</v>
      </c>
      <c r="I1253" s="12">
        <v>2751.0200199999999</v>
      </c>
      <c r="J1253" s="12">
        <v>95.519997000000004</v>
      </c>
      <c r="K1253" s="12">
        <v>553.28997800000002</v>
      </c>
      <c r="L1253" s="12">
        <v>192.270004</v>
      </c>
      <c r="M1253" s="12">
        <v>53.169998</v>
      </c>
      <c r="N1253" s="12">
        <v>241.820007</v>
      </c>
      <c r="O1253" s="53"/>
      <c r="P1253" s="13">
        <f t="shared" si="448"/>
        <v>5.7121207705534971E-4</v>
      </c>
      <c r="Q1253" s="13">
        <f t="shared" si="449"/>
        <v>-4.0523418617773865E-3</v>
      </c>
      <c r="R1253" s="13">
        <f t="shared" si="450"/>
        <v>-9.6121811101298471E-3</v>
      </c>
      <c r="S1253" s="13">
        <f t="shared" si="451"/>
        <v>-6.652110466934813E-3</v>
      </c>
      <c r="T1253" s="13">
        <f t="shared" si="452"/>
        <v>-4.2877968275055744E-3</v>
      </c>
      <c r="U1253" s="13">
        <f t="shared" si="453"/>
        <v>-1.12702277529938E-2</v>
      </c>
      <c r="V1253" s="13">
        <f t="shared" si="454"/>
        <v>-3.6657037835226003E-3</v>
      </c>
      <c r="W1253" s="13">
        <f t="shared" si="455"/>
        <v>-3.9730470591050615E-3</v>
      </c>
      <c r="X1253" s="13">
        <f t="shared" si="456"/>
        <v>-1.5284747129964971E-2</v>
      </c>
      <c r="Y1253" s="13">
        <f t="shared" si="457"/>
        <v>-2.2104105417214082E-2</v>
      </c>
      <c r="Z1253" s="13">
        <f t="shared" si="458"/>
        <v>-2.4288749689733158E-2</v>
      </c>
      <c r="AA1253" s="13">
        <f t="shared" si="459"/>
        <v>1.1848806163204939E-2</v>
      </c>
      <c r="AB1253" s="13">
        <f t="shared" si="460"/>
        <v>-1.6996112319192846E-2</v>
      </c>
      <c r="AC1253" s="55"/>
      <c r="AD1253" s="14">
        <f t="shared" si="461"/>
        <v>-8.0487957453959334E-3</v>
      </c>
      <c r="AE1253" s="14">
        <f t="shared" si="462"/>
        <v>-5.4506941460578696E-3</v>
      </c>
      <c r="AF1253" s="14">
        <f t="shared" si="463"/>
        <v>-1.1916708461474695E-2</v>
      </c>
      <c r="AG1253" s="14">
        <f t="shared" si="464"/>
        <v>-4.7206572116472272E-3</v>
      </c>
      <c r="AH1253" s="14">
        <f t="shared" si="465"/>
        <v>-5.0337793996351101E-3</v>
      </c>
      <c r="AI1253" s="14">
        <f t="shared" si="466"/>
        <v>-1.5970602347246683E-2</v>
      </c>
      <c r="AJ1253" s="14">
        <f t="shared" si="467"/>
        <v>-2.3243753298651866E-2</v>
      </c>
      <c r="AK1253" s="14">
        <f t="shared" si="468"/>
        <v>-2.5627571148987519E-2</v>
      </c>
      <c r="AL1253" s="14">
        <f t="shared" si="469"/>
        <v>1.1491205538370795E-2</v>
      </c>
      <c r="AM1253" s="14">
        <f t="shared" si="470"/>
        <v>-1.7924649919173013E-2</v>
      </c>
    </row>
    <row r="1254" spans="1:39" x14ac:dyDescent="0.25">
      <c r="A1254" s="11">
        <v>44568</v>
      </c>
      <c r="B1254" s="12">
        <v>17166.3</v>
      </c>
      <c r="C1254" s="12">
        <v>4677.0200000000004</v>
      </c>
      <c r="D1254" s="12">
        <v>14935.900390999999</v>
      </c>
      <c r="E1254" s="12">
        <v>510.70001200000002</v>
      </c>
      <c r="F1254" s="12">
        <v>3251.080078</v>
      </c>
      <c r="G1254" s="12">
        <v>42.110000999999997</v>
      </c>
      <c r="H1254" s="12">
        <v>228.30999800000001</v>
      </c>
      <c r="I1254" s="12">
        <v>2740.0900879999999</v>
      </c>
      <c r="J1254" s="12">
        <v>94.059997999999993</v>
      </c>
      <c r="K1254" s="12">
        <v>541.05999799999995</v>
      </c>
      <c r="L1254" s="12">
        <v>187.60000600000001</v>
      </c>
      <c r="M1254" s="12">
        <v>53.799999</v>
      </c>
      <c r="N1254" s="12">
        <v>237.71000699999999</v>
      </c>
      <c r="O1254" s="53"/>
      <c r="P1254" s="13">
        <f t="shared" si="448"/>
        <v>-2.7204464561378927E-3</v>
      </c>
      <c r="Q1254" s="13">
        <f t="shared" si="449"/>
        <v>-1.4389504428033995E-3</v>
      </c>
      <c r="R1254" s="13">
        <f t="shared" si="450"/>
        <v>4.639617845989541E-4</v>
      </c>
      <c r="S1254" s="13">
        <f t="shared" si="451"/>
        <v>2.9626012618930497E-2</v>
      </c>
      <c r="T1254" s="13">
        <f t="shared" si="452"/>
        <v>-6.5701571439422679E-3</v>
      </c>
      <c r="U1254" s="13">
        <f t="shared" si="453"/>
        <v>7.124174611156997E-3</v>
      </c>
      <c r="V1254" s="13">
        <f t="shared" si="454"/>
        <v>5.7816434302626618E-3</v>
      </c>
      <c r="W1254" s="13">
        <f t="shared" si="455"/>
        <v>1.1455788310563042E-2</v>
      </c>
      <c r="X1254" s="13">
        <f t="shared" si="456"/>
        <v>-1.4139857838397996E-2</v>
      </c>
      <c r="Y1254" s="13">
        <f t="shared" si="457"/>
        <v>-2.2363915360085196E-3</v>
      </c>
      <c r="Z1254" s="13">
        <f t="shared" si="458"/>
        <v>-2.4786827565453362E-2</v>
      </c>
      <c r="AA1254" s="13">
        <f t="shared" si="459"/>
        <v>7.9925837916836606E-3</v>
      </c>
      <c r="AB1254" s="13">
        <f t="shared" si="460"/>
        <v>-4.6695594098400406E-3</v>
      </c>
      <c r="AC1254" s="55"/>
      <c r="AD1254" s="14">
        <f t="shared" si="461"/>
        <v>2.8229327340469377E-2</v>
      </c>
      <c r="AE1254" s="14">
        <f t="shared" si="462"/>
        <v>-7.7330544624945631E-3</v>
      </c>
      <c r="AF1254" s="14">
        <f t="shared" si="463"/>
        <v>6.4776939026761028E-3</v>
      </c>
      <c r="AG1254" s="14">
        <f t="shared" si="464"/>
        <v>4.7266900021380349E-3</v>
      </c>
      <c r="AH1254" s="14">
        <f t="shared" si="465"/>
        <v>1.0395055970032993E-2</v>
      </c>
      <c r="AI1254" s="14">
        <f t="shared" si="466"/>
        <v>-1.4825713055679708E-2</v>
      </c>
      <c r="AJ1254" s="14">
        <f t="shared" si="467"/>
        <v>-3.3760394174463036E-3</v>
      </c>
      <c r="AK1254" s="14">
        <f t="shared" si="468"/>
        <v>-2.6125649024707723E-2</v>
      </c>
      <c r="AL1254" s="14">
        <f t="shared" si="469"/>
        <v>7.6349831668495165E-3</v>
      </c>
      <c r="AM1254" s="14">
        <f t="shared" si="470"/>
        <v>-5.5980970098202052E-3</v>
      </c>
    </row>
    <row r="1255" spans="1:39" x14ac:dyDescent="0.25">
      <c r="A1255" s="11">
        <v>44571</v>
      </c>
      <c r="B1255" s="12">
        <v>17119.599999999999</v>
      </c>
      <c r="C1255" s="12">
        <v>4670.29</v>
      </c>
      <c r="D1255" s="12">
        <v>14942.830078000001</v>
      </c>
      <c r="E1255" s="12">
        <v>525.830017</v>
      </c>
      <c r="F1255" s="12">
        <v>3229.719971</v>
      </c>
      <c r="G1255" s="12">
        <v>42.41</v>
      </c>
      <c r="H1255" s="12">
        <v>229.63000500000001</v>
      </c>
      <c r="I1255" s="12">
        <v>2771.4799800000001</v>
      </c>
      <c r="J1255" s="12">
        <v>92.730002999999996</v>
      </c>
      <c r="K1255" s="12">
        <v>539.84997599999997</v>
      </c>
      <c r="L1255" s="12">
        <v>182.949997</v>
      </c>
      <c r="M1255" s="12">
        <v>54.23</v>
      </c>
      <c r="N1255" s="12">
        <v>236.60000600000001</v>
      </c>
      <c r="O1255" s="53"/>
      <c r="P1255" s="13">
        <f t="shared" si="448"/>
        <v>1.0216360195331786E-2</v>
      </c>
      <c r="Q1255" s="13">
        <f t="shared" si="449"/>
        <v>9.1600307475552256E-3</v>
      </c>
      <c r="R1255" s="13">
        <f t="shared" si="450"/>
        <v>1.40950620398268E-2</v>
      </c>
      <c r="S1255" s="13">
        <f t="shared" si="451"/>
        <v>7.7211225467181954E-3</v>
      </c>
      <c r="T1255" s="13">
        <f t="shared" si="452"/>
        <v>2.4002086774104425E-2</v>
      </c>
      <c r="U1255" s="13">
        <f t="shared" si="453"/>
        <v>2.334359820796994E-2</v>
      </c>
      <c r="V1255" s="13">
        <f t="shared" si="454"/>
        <v>2.2688633395274271E-2</v>
      </c>
      <c r="W1255" s="13">
        <f t="shared" si="455"/>
        <v>1.0416859659220679E-2</v>
      </c>
      <c r="X1255" s="13">
        <f t="shared" si="456"/>
        <v>1.995038218644285E-2</v>
      </c>
      <c r="Y1255" s="13">
        <f t="shared" si="457"/>
        <v>1.8339372863100944E-3</v>
      </c>
      <c r="Z1255" s="13">
        <f t="shared" si="458"/>
        <v>4.6843438865975973E-2</v>
      </c>
      <c r="AA1255" s="13">
        <f t="shared" si="459"/>
        <v>-5.1631753641895317E-3</v>
      </c>
      <c r="AB1255" s="13">
        <f t="shared" si="460"/>
        <v>-1.5215595556663519E-3</v>
      </c>
      <c r="AC1255" s="55"/>
      <c r="AD1255" s="14">
        <f t="shared" si="461"/>
        <v>6.3244372682570759E-3</v>
      </c>
      <c r="AE1255" s="14">
        <f t="shared" si="462"/>
        <v>2.283918945555213E-2</v>
      </c>
      <c r="AF1255" s="14">
        <f t="shared" si="463"/>
        <v>2.2697117499489047E-2</v>
      </c>
      <c r="AG1255" s="14">
        <f t="shared" si="464"/>
        <v>2.1633679967149645E-2</v>
      </c>
      <c r="AH1255" s="14">
        <f t="shared" si="465"/>
        <v>9.35612731869063E-3</v>
      </c>
      <c r="AI1255" s="14">
        <f t="shared" si="466"/>
        <v>1.9264526969161137E-2</v>
      </c>
      <c r="AJ1255" s="14">
        <f t="shared" si="467"/>
        <v>6.9428940487231043E-4</v>
      </c>
      <c r="AK1255" s="14">
        <f t="shared" si="468"/>
        <v>4.5504617406721612E-2</v>
      </c>
      <c r="AL1255" s="14">
        <f t="shared" si="469"/>
        <v>-5.5207759890236758E-3</v>
      </c>
      <c r="AM1255" s="14">
        <f t="shared" si="470"/>
        <v>-2.4500971556465165E-3</v>
      </c>
    </row>
    <row r="1256" spans="1:39" x14ac:dyDescent="0.25">
      <c r="A1256" s="11">
        <v>44572</v>
      </c>
      <c r="B1256" s="12">
        <v>17294.5</v>
      </c>
      <c r="C1256" s="12">
        <v>4713.07</v>
      </c>
      <c r="D1256" s="12">
        <v>15153.450194999999</v>
      </c>
      <c r="E1256" s="12">
        <v>529.89001499999995</v>
      </c>
      <c r="F1256" s="12">
        <v>3307.23999</v>
      </c>
      <c r="G1256" s="12">
        <v>43.400002000000001</v>
      </c>
      <c r="H1256" s="12">
        <v>234.83999600000001</v>
      </c>
      <c r="I1256" s="12">
        <v>2800.3500979999999</v>
      </c>
      <c r="J1256" s="12">
        <v>94.580001999999993</v>
      </c>
      <c r="K1256" s="12">
        <v>540.84002699999996</v>
      </c>
      <c r="L1256" s="12">
        <v>191.520004</v>
      </c>
      <c r="M1256" s="12">
        <v>53.950001</v>
      </c>
      <c r="N1256" s="12">
        <v>236.240005</v>
      </c>
      <c r="O1256" s="53"/>
      <c r="P1256" s="13">
        <f t="shared" si="448"/>
        <v>3.4288357570324557E-3</v>
      </c>
      <c r="Q1256" s="13">
        <f t="shared" si="449"/>
        <v>2.8176963210817529E-3</v>
      </c>
      <c r="R1256" s="13">
        <f t="shared" si="450"/>
        <v>2.3057094292313618E-3</v>
      </c>
      <c r="S1256" s="13">
        <f t="shared" si="451"/>
        <v>4.6801787725705424E-3</v>
      </c>
      <c r="T1256" s="13">
        <f t="shared" si="452"/>
        <v>-9.373668102024002E-4</v>
      </c>
      <c r="U1256" s="13">
        <f t="shared" si="453"/>
        <v>2.3271842245537133E-2</v>
      </c>
      <c r="V1256" s="13">
        <f t="shared" si="454"/>
        <v>1.2732098666872638E-2</v>
      </c>
      <c r="W1256" s="13">
        <f t="shared" si="455"/>
        <v>1.1644923619832381E-2</v>
      </c>
      <c r="X1256" s="13">
        <f t="shared" si="456"/>
        <v>-6.343825198904085E-3</v>
      </c>
      <c r="Y1256" s="13">
        <f t="shared" si="457"/>
        <v>-6.6933951247657442E-3</v>
      </c>
      <c r="Z1256" s="13">
        <f t="shared" si="458"/>
        <v>-2.2556427056047879E-2</v>
      </c>
      <c r="AA1256" s="13">
        <f t="shared" si="459"/>
        <v>-6.4875439019917991E-3</v>
      </c>
      <c r="AB1256" s="13">
        <f t="shared" si="460"/>
        <v>8.5082753024832147E-3</v>
      </c>
      <c r="AC1256" s="55"/>
      <c r="AD1256" s="14">
        <f t="shared" si="461"/>
        <v>3.2834934941094228E-3</v>
      </c>
      <c r="AE1256" s="14">
        <f t="shared" si="462"/>
        <v>-2.1002641287546954E-3</v>
      </c>
      <c r="AF1256" s="14">
        <f t="shared" si="463"/>
        <v>2.262536153705624E-2</v>
      </c>
      <c r="AG1256" s="14">
        <f t="shared" si="464"/>
        <v>1.1677145238748011E-2</v>
      </c>
      <c r="AH1256" s="14">
        <f t="shared" si="465"/>
        <v>1.0584191279302333E-2</v>
      </c>
      <c r="AI1256" s="14">
        <f t="shared" si="466"/>
        <v>-7.0296804161857985E-3</v>
      </c>
      <c r="AJ1256" s="14">
        <f t="shared" si="467"/>
        <v>-7.8330430062035286E-3</v>
      </c>
      <c r="AK1256" s="14">
        <f t="shared" si="468"/>
        <v>-2.3895248515302239E-2</v>
      </c>
      <c r="AL1256" s="14">
        <f t="shared" si="469"/>
        <v>-6.8451445268259432E-3</v>
      </c>
      <c r="AM1256" s="14">
        <f t="shared" si="470"/>
        <v>7.5797377025030501E-3</v>
      </c>
    </row>
    <row r="1257" spans="1:39" x14ac:dyDescent="0.25">
      <c r="A1257" s="11">
        <v>44573</v>
      </c>
      <c r="B1257" s="12">
        <v>17353.8</v>
      </c>
      <c r="C1257" s="12">
        <v>4726.3500000000004</v>
      </c>
      <c r="D1257" s="12">
        <v>15188.389648</v>
      </c>
      <c r="E1257" s="12">
        <v>532.36999500000002</v>
      </c>
      <c r="F1257" s="12">
        <v>3304.139893</v>
      </c>
      <c r="G1257" s="12">
        <v>44.41</v>
      </c>
      <c r="H1257" s="12">
        <v>237.83000200000001</v>
      </c>
      <c r="I1257" s="12">
        <v>2832.959961</v>
      </c>
      <c r="J1257" s="12">
        <v>93.980002999999996</v>
      </c>
      <c r="K1257" s="12">
        <v>537.21997099999999</v>
      </c>
      <c r="L1257" s="12">
        <v>187.199997</v>
      </c>
      <c r="M1257" s="12">
        <v>53.599997999999999</v>
      </c>
      <c r="N1257" s="12">
        <v>238.25</v>
      </c>
      <c r="O1257" s="53"/>
      <c r="P1257" s="13">
        <f t="shared" si="448"/>
        <v>-5.4627804861182572E-3</v>
      </c>
      <c r="Q1257" s="13">
        <f t="shared" si="449"/>
        <v>-1.42456652596612E-2</v>
      </c>
      <c r="R1257" s="13">
        <f t="shared" si="450"/>
        <v>-2.5123142534748344E-2</v>
      </c>
      <c r="S1257" s="13">
        <f t="shared" si="451"/>
        <v>-2.9058683143853736E-2</v>
      </c>
      <c r="T1257" s="13">
        <f t="shared" si="452"/>
        <v>-2.4169637662493471E-2</v>
      </c>
      <c r="U1257" s="13">
        <f t="shared" si="453"/>
        <v>3.6027921639272265E-3</v>
      </c>
      <c r="V1257" s="13">
        <f t="shared" si="454"/>
        <v>-3.8683080026211347E-2</v>
      </c>
      <c r="W1257" s="13">
        <f t="shared" si="455"/>
        <v>-1.7769345381863699E-2</v>
      </c>
      <c r="X1257" s="13">
        <f t="shared" si="456"/>
        <v>4.1498189779798356E-3</v>
      </c>
      <c r="Y1257" s="13">
        <f t="shared" si="457"/>
        <v>-3.3542980478661222E-2</v>
      </c>
      <c r="Z1257" s="13">
        <f t="shared" si="458"/>
        <v>-3.3066250529907859E-2</v>
      </c>
      <c r="AA1257" s="13">
        <f t="shared" si="459"/>
        <v>1.4925746825587005E-3</v>
      </c>
      <c r="AB1257" s="13">
        <f t="shared" si="460"/>
        <v>-3.5215105981112216E-2</v>
      </c>
      <c r="AC1257" s="55"/>
      <c r="AD1257" s="14">
        <f t="shared" si="461"/>
        <v>-3.0455368422314857E-2</v>
      </c>
      <c r="AE1257" s="14">
        <f t="shared" si="462"/>
        <v>-2.5332534981045766E-2</v>
      </c>
      <c r="AF1257" s="14">
        <f t="shared" si="463"/>
        <v>2.9563114554463322E-3</v>
      </c>
      <c r="AG1257" s="14">
        <f t="shared" si="464"/>
        <v>-3.9738033454335978E-2</v>
      </c>
      <c r="AH1257" s="14">
        <f t="shared" si="465"/>
        <v>-1.8830077722393746E-2</v>
      </c>
      <c r="AI1257" s="14">
        <f t="shared" si="466"/>
        <v>3.4639637606981226E-3</v>
      </c>
      <c r="AJ1257" s="14">
        <f t="shared" si="467"/>
        <v>-3.4682628360099006E-2</v>
      </c>
      <c r="AK1257" s="14">
        <f t="shared" si="468"/>
        <v>-3.440507198916222E-2</v>
      </c>
      <c r="AL1257" s="14">
        <f t="shared" si="469"/>
        <v>1.1349740577245567E-3</v>
      </c>
      <c r="AM1257" s="14">
        <f t="shared" si="470"/>
        <v>-3.6143643581092379E-2</v>
      </c>
    </row>
    <row r="1258" spans="1:39" x14ac:dyDescent="0.25">
      <c r="A1258" s="11">
        <v>44574</v>
      </c>
      <c r="B1258" s="12">
        <v>17259</v>
      </c>
      <c r="C1258" s="12">
        <v>4659.0200000000004</v>
      </c>
      <c r="D1258" s="12">
        <v>14806.809569999999</v>
      </c>
      <c r="E1258" s="12">
        <v>516.90002400000003</v>
      </c>
      <c r="F1258" s="12">
        <v>3224.280029</v>
      </c>
      <c r="G1258" s="12">
        <v>44.57</v>
      </c>
      <c r="H1258" s="12">
        <v>228.63000500000001</v>
      </c>
      <c r="I1258" s="12">
        <v>2782.6201169999999</v>
      </c>
      <c r="J1258" s="12">
        <v>94.370002999999997</v>
      </c>
      <c r="K1258" s="12">
        <v>519.20001200000002</v>
      </c>
      <c r="L1258" s="12">
        <v>181.009995</v>
      </c>
      <c r="M1258" s="12">
        <v>53.68</v>
      </c>
      <c r="N1258" s="12">
        <v>229.86000100000001</v>
      </c>
      <c r="O1258" s="53"/>
      <c r="P1258" s="13">
        <f t="shared" si="448"/>
        <v>-2.311837302277131E-3</v>
      </c>
      <c r="Q1258" s="13">
        <f t="shared" si="449"/>
        <v>8.2206129185968813E-4</v>
      </c>
      <c r="R1258" s="13">
        <f t="shared" si="450"/>
        <v>5.8716517956811654E-3</v>
      </c>
      <c r="S1258" s="13">
        <f t="shared" si="451"/>
        <v>7.1579644577457469E-3</v>
      </c>
      <c r="T1258" s="13">
        <f t="shared" si="452"/>
        <v>5.7315062072109679E-3</v>
      </c>
      <c r="U1258" s="13">
        <f t="shared" si="453"/>
        <v>6.5066412385010874E-3</v>
      </c>
      <c r="V1258" s="13">
        <f t="shared" si="454"/>
        <v>1.1372046289374715E-2</v>
      </c>
      <c r="W1258" s="13">
        <f t="shared" si="455"/>
        <v>4.7113376777188076E-3</v>
      </c>
      <c r="X1258" s="13">
        <f t="shared" si="456"/>
        <v>-4.7260769929190261E-2</v>
      </c>
      <c r="Y1258" s="13">
        <f t="shared" si="457"/>
        <v>1.2499980450693782E-2</v>
      </c>
      <c r="Z1258" s="13">
        <f t="shared" si="458"/>
        <v>-1.4308585556283893E-2</v>
      </c>
      <c r="AA1258" s="13">
        <f t="shared" si="459"/>
        <v>1.1363654992548433E-2</v>
      </c>
      <c r="AB1258" s="13">
        <f t="shared" si="460"/>
        <v>-1.4704624490104345E-2</v>
      </c>
      <c r="AC1258" s="55"/>
      <c r="AD1258" s="14">
        <f t="shared" si="461"/>
        <v>5.7612791792846273E-3</v>
      </c>
      <c r="AE1258" s="14">
        <f t="shared" si="462"/>
        <v>4.5686088886586727E-3</v>
      </c>
      <c r="AF1258" s="14">
        <f t="shared" si="463"/>
        <v>5.8601605300201932E-3</v>
      </c>
      <c r="AG1258" s="14">
        <f t="shared" si="464"/>
        <v>1.0317092861250089E-2</v>
      </c>
      <c r="AH1258" s="14">
        <f t="shared" si="465"/>
        <v>3.6506053371887595E-3</v>
      </c>
      <c r="AI1258" s="14">
        <f t="shared" si="466"/>
        <v>-4.7946625146471973E-2</v>
      </c>
      <c r="AJ1258" s="14">
        <f t="shared" si="467"/>
        <v>1.1360332569255997E-2</v>
      </c>
      <c r="AK1258" s="14">
        <f t="shared" si="468"/>
        <v>-1.5647407015538253E-2</v>
      </c>
      <c r="AL1258" s="14">
        <f t="shared" si="469"/>
        <v>1.1006054367714289E-2</v>
      </c>
      <c r="AM1258" s="14">
        <f t="shared" si="470"/>
        <v>-1.5633162090084512E-2</v>
      </c>
    </row>
    <row r="1259" spans="1:39" x14ac:dyDescent="0.25">
      <c r="A1259" s="11">
        <v>44575</v>
      </c>
      <c r="B1259" s="12">
        <v>17219.099999999999</v>
      </c>
      <c r="C1259" s="12">
        <v>4662.8500000000004</v>
      </c>
      <c r="D1259" s="12">
        <v>14893.75</v>
      </c>
      <c r="E1259" s="12">
        <v>520.59997599999997</v>
      </c>
      <c r="F1259" s="12">
        <v>3242.76001</v>
      </c>
      <c r="G1259" s="12">
        <v>44.860000999999997</v>
      </c>
      <c r="H1259" s="12">
        <v>231.229996</v>
      </c>
      <c r="I1259" s="12">
        <v>2795.7299800000001</v>
      </c>
      <c r="J1259" s="12">
        <v>89.910004000000001</v>
      </c>
      <c r="K1259" s="12">
        <v>525.69000200000005</v>
      </c>
      <c r="L1259" s="12">
        <v>178.41999799999999</v>
      </c>
      <c r="M1259" s="12">
        <v>54.290000999999997</v>
      </c>
      <c r="N1259" s="12">
        <v>226.479996</v>
      </c>
      <c r="O1259" s="53"/>
      <c r="P1259" s="13">
        <f t="shared" si="448"/>
        <v>-1.5575726954370261E-2</v>
      </c>
      <c r="Q1259" s="13">
        <f t="shared" si="449"/>
        <v>-1.8338569758838519E-2</v>
      </c>
      <c r="R1259" s="13">
        <f t="shared" si="450"/>
        <v>-2.5973956122534725E-2</v>
      </c>
      <c r="S1259" s="13">
        <f t="shared" si="451"/>
        <v>-1.3945350239509047E-2</v>
      </c>
      <c r="T1259" s="13">
        <f t="shared" si="452"/>
        <v>-1.9862682345092808E-2</v>
      </c>
      <c r="U1259" s="13">
        <f t="shared" si="453"/>
        <v>-1.426660690444459E-2</v>
      </c>
      <c r="V1259" s="13">
        <f t="shared" si="454"/>
        <v>-2.2358682218720394E-2</v>
      </c>
      <c r="W1259" s="13">
        <f t="shared" si="455"/>
        <v>-2.5009540084411253E-2</v>
      </c>
      <c r="X1259" s="13">
        <f t="shared" si="456"/>
        <v>-3.5702445302972174E-2</v>
      </c>
      <c r="Y1259" s="13">
        <f t="shared" si="457"/>
        <v>-2.8324704566095371E-2</v>
      </c>
      <c r="Z1259" s="13">
        <f t="shared" si="458"/>
        <v>-2.2194771014401704E-2</v>
      </c>
      <c r="AA1259" s="13">
        <f t="shared" si="459"/>
        <v>-0.1444096492096214</v>
      </c>
      <c r="AB1259" s="13">
        <f t="shared" si="460"/>
        <v>-2.8170214202935528E-2</v>
      </c>
      <c r="AC1259" s="55"/>
      <c r="AD1259" s="14">
        <f t="shared" si="461"/>
        <v>-1.5342035517970167E-2</v>
      </c>
      <c r="AE1259" s="14">
        <f t="shared" si="462"/>
        <v>-2.1025579663645103E-2</v>
      </c>
      <c r="AF1259" s="14">
        <f t="shared" si="463"/>
        <v>-1.4913087612925485E-2</v>
      </c>
      <c r="AG1259" s="14">
        <f t="shared" si="464"/>
        <v>-2.3413635646845021E-2</v>
      </c>
      <c r="AH1259" s="14">
        <f t="shared" si="465"/>
        <v>-2.6070272424941299E-2</v>
      </c>
      <c r="AI1259" s="14">
        <f t="shared" si="466"/>
        <v>-3.6388300520253887E-2</v>
      </c>
      <c r="AJ1259" s="14">
        <f t="shared" si="467"/>
        <v>-2.9464352447533156E-2</v>
      </c>
      <c r="AK1259" s="14">
        <f t="shared" si="468"/>
        <v>-2.3533592473656065E-2</v>
      </c>
      <c r="AL1259" s="14">
        <f t="shared" si="469"/>
        <v>-0.14476724983445555</v>
      </c>
      <c r="AM1259" s="14">
        <f t="shared" si="470"/>
        <v>-2.9098751802915695E-2</v>
      </c>
    </row>
    <row r="1260" spans="1:39" x14ac:dyDescent="0.25">
      <c r="A1260" s="11">
        <v>44579</v>
      </c>
      <c r="B1260" s="12">
        <v>16950.900000000001</v>
      </c>
      <c r="C1260" s="12">
        <v>4577.34</v>
      </c>
      <c r="D1260" s="12">
        <v>14506.900390999999</v>
      </c>
      <c r="E1260" s="12">
        <v>513.34002699999996</v>
      </c>
      <c r="F1260" s="12">
        <v>3178.3500979999999</v>
      </c>
      <c r="G1260" s="12">
        <v>44.220001000000003</v>
      </c>
      <c r="H1260" s="12">
        <v>226.05999800000001</v>
      </c>
      <c r="I1260" s="12">
        <v>2725.8100589999999</v>
      </c>
      <c r="J1260" s="12">
        <v>86.699996999999996</v>
      </c>
      <c r="K1260" s="12">
        <v>510.79998799999998</v>
      </c>
      <c r="L1260" s="12">
        <v>174.46000699999999</v>
      </c>
      <c r="M1260" s="12">
        <v>46.450001</v>
      </c>
      <c r="N1260" s="12">
        <v>220.10000600000001</v>
      </c>
      <c r="O1260" s="53"/>
      <c r="P1260" s="13">
        <f t="shared" si="448"/>
        <v>-7.7812977482022427E-3</v>
      </c>
      <c r="Q1260" s="13">
        <f t="shared" si="449"/>
        <v>-9.7392808923959517E-3</v>
      </c>
      <c r="R1260" s="13">
        <f t="shared" si="450"/>
        <v>-1.1486990363798411E-2</v>
      </c>
      <c r="S1260" s="13">
        <f t="shared" si="451"/>
        <v>6.3115865305396479E-3</v>
      </c>
      <c r="T1260" s="13">
        <f t="shared" si="452"/>
        <v>-1.6477139517435235E-2</v>
      </c>
      <c r="U1260" s="13">
        <f t="shared" si="453"/>
        <v>-3.8444594336396465E-3</v>
      </c>
      <c r="V1260" s="13">
        <f t="shared" si="454"/>
        <v>9.2898346393854858E-4</v>
      </c>
      <c r="W1260" s="13">
        <f t="shared" si="455"/>
        <v>-4.6848532082549577E-3</v>
      </c>
      <c r="X1260" s="13">
        <f t="shared" si="456"/>
        <v>3.4608997737328728E-4</v>
      </c>
      <c r="Y1260" s="13">
        <f t="shared" si="457"/>
        <v>9.9060241168213992E-3</v>
      </c>
      <c r="Z1260" s="13">
        <f t="shared" si="458"/>
        <v>-5.2161180986309841E-3</v>
      </c>
      <c r="AA1260" s="13">
        <f t="shared" si="459"/>
        <v>7.7287404148817851E-2</v>
      </c>
      <c r="AB1260" s="13">
        <f t="shared" si="460"/>
        <v>-1.299409778298688E-2</v>
      </c>
      <c r="AC1260" s="55"/>
      <c r="AD1260" s="14">
        <f t="shared" si="461"/>
        <v>4.9149012520785284E-3</v>
      </c>
      <c r="AE1260" s="14">
        <f t="shared" si="462"/>
        <v>-1.7640036835987531E-2</v>
      </c>
      <c r="AF1260" s="14">
        <f t="shared" si="463"/>
        <v>-4.4909401421205407E-3</v>
      </c>
      <c r="AG1260" s="14">
        <f t="shared" si="464"/>
        <v>-1.2596996418607872E-4</v>
      </c>
      <c r="AH1260" s="14">
        <f t="shared" si="465"/>
        <v>-5.7455855487850063E-3</v>
      </c>
      <c r="AI1260" s="14">
        <f t="shared" si="466"/>
        <v>-3.3976523990842582E-4</v>
      </c>
      <c r="AJ1260" s="14">
        <f t="shared" si="467"/>
        <v>8.7663762353836147E-3</v>
      </c>
      <c r="AK1260" s="14">
        <f t="shared" si="468"/>
        <v>-6.5549395578853448E-3</v>
      </c>
      <c r="AL1260" s="14">
        <f t="shared" si="469"/>
        <v>7.6929803523983709E-2</v>
      </c>
      <c r="AM1260" s="14">
        <f t="shared" si="470"/>
        <v>-1.3922635382967044E-2</v>
      </c>
    </row>
    <row r="1261" spans="1:39" x14ac:dyDescent="0.25">
      <c r="A1261" s="11">
        <v>44580</v>
      </c>
      <c r="B1261" s="12">
        <v>16819</v>
      </c>
      <c r="C1261" s="12">
        <v>4532.76</v>
      </c>
      <c r="D1261" s="12">
        <v>14340.259765999999</v>
      </c>
      <c r="E1261" s="12">
        <v>516.580017</v>
      </c>
      <c r="F1261" s="12">
        <v>3125.9799800000001</v>
      </c>
      <c r="G1261" s="12">
        <v>44.049999</v>
      </c>
      <c r="H1261" s="12">
        <v>226.270004</v>
      </c>
      <c r="I1261" s="12">
        <v>2713.040039</v>
      </c>
      <c r="J1261" s="12">
        <v>86.730002999999996</v>
      </c>
      <c r="K1261" s="12">
        <v>515.85998500000005</v>
      </c>
      <c r="L1261" s="12">
        <v>173.550003</v>
      </c>
      <c r="M1261" s="12">
        <v>50.040000999999997</v>
      </c>
      <c r="N1261" s="12">
        <v>217.240005</v>
      </c>
      <c r="O1261" s="53"/>
      <c r="P1261" s="13">
        <f t="shared" si="448"/>
        <v>-9.2276591949581599E-3</v>
      </c>
      <c r="Q1261" s="13">
        <f t="shared" si="449"/>
        <v>-1.103742532143781E-2</v>
      </c>
      <c r="R1261" s="13">
        <f t="shared" si="450"/>
        <v>-1.2987228825628749E-2</v>
      </c>
      <c r="S1261" s="13">
        <f t="shared" si="451"/>
        <v>-1.1092204133788641E-2</v>
      </c>
      <c r="T1261" s="13">
        <f t="shared" si="452"/>
        <v>-2.9632269749853002E-2</v>
      </c>
      <c r="U1261" s="13">
        <f t="shared" si="453"/>
        <v>-1.3620840263810163E-2</v>
      </c>
      <c r="V1261" s="13">
        <f t="shared" si="454"/>
        <v>-1.4716939678844909E-2</v>
      </c>
      <c r="W1261" s="13">
        <f t="shared" si="455"/>
        <v>-1.5816263447337886E-2</v>
      </c>
      <c r="X1261" s="13">
        <f t="shared" si="456"/>
        <v>-4.1508127239427983E-3</v>
      </c>
      <c r="Y1261" s="13">
        <f t="shared" si="457"/>
        <v>-1.4752035864925683E-2</v>
      </c>
      <c r="Z1261" s="13">
        <f t="shared" si="458"/>
        <v>-1.5557706443830588E-3</v>
      </c>
      <c r="AA1261" s="13">
        <f t="shared" si="459"/>
        <v>-1.2789747945848307E-2</v>
      </c>
      <c r="AB1261" s="13">
        <f t="shared" si="460"/>
        <v>-3.2683022632041814E-3</v>
      </c>
      <c r="AC1261" s="55"/>
      <c r="AD1261" s="14">
        <f t="shared" si="461"/>
        <v>-1.2488889412249762E-2</v>
      </c>
      <c r="AE1261" s="14">
        <f t="shared" si="462"/>
        <v>-3.0795167068405297E-2</v>
      </c>
      <c r="AF1261" s="14">
        <f t="shared" si="463"/>
        <v>-1.4267320972291058E-2</v>
      </c>
      <c r="AG1261" s="14">
        <f t="shared" si="464"/>
        <v>-1.5771893106969536E-2</v>
      </c>
      <c r="AH1261" s="14">
        <f t="shared" si="465"/>
        <v>-1.6876995787867933E-2</v>
      </c>
      <c r="AI1261" s="14">
        <f t="shared" si="466"/>
        <v>-4.8366679412245117E-3</v>
      </c>
      <c r="AJ1261" s="14">
        <f t="shared" si="467"/>
        <v>-1.5891683746363468E-2</v>
      </c>
      <c r="AK1261" s="14">
        <f t="shared" si="468"/>
        <v>-2.8945921036374199E-3</v>
      </c>
      <c r="AL1261" s="14">
        <f t="shared" si="469"/>
        <v>-1.3147348570682451E-2</v>
      </c>
      <c r="AM1261" s="14">
        <f t="shared" si="470"/>
        <v>-4.196839863184346E-3</v>
      </c>
    </row>
    <row r="1262" spans="1:39" x14ac:dyDescent="0.25">
      <c r="A1262" s="11">
        <v>44581</v>
      </c>
      <c r="B1262" s="12">
        <v>16663.8</v>
      </c>
      <c r="C1262" s="12">
        <v>4482.7299999999996</v>
      </c>
      <c r="D1262" s="12">
        <v>14154.019531</v>
      </c>
      <c r="E1262" s="12">
        <v>510.85000600000001</v>
      </c>
      <c r="F1262" s="12">
        <v>3033.3500979999999</v>
      </c>
      <c r="G1262" s="12">
        <v>43.450001</v>
      </c>
      <c r="H1262" s="12">
        <v>222.94000199999999</v>
      </c>
      <c r="I1262" s="12">
        <v>2670.1298830000001</v>
      </c>
      <c r="J1262" s="12">
        <v>86.370002999999997</v>
      </c>
      <c r="K1262" s="12">
        <v>508.25</v>
      </c>
      <c r="L1262" s="12">
        <v>173.279999</v>
      </c>
      <c r="M1262" s="12">
        <v>49.400002000000001</v>
      </c>
      <c r="N1262" s="12">
        <v>216.529999</v>
      </c>
      <c r="O1262" s="53"/>
      <c r="P1262" s="13">
        <f t="shared" si="448"/>
        <v>-1.5992750753129559E-2</v>
      </c>
      <c r="Q1262" s="13">
        <f t="shared" si="449"/>
        <v>-1.8917043854972171E-2</v>
      </c>
      <c r="R1262" s="13">
        <f t="shared" si="450"/>
        <v>-2.7207791267813253E-2</v>
      </c>
      <c r="S1262" s="13">
        <f t="shared" si="451"/>
        <v>-2.141529190859992E-2</v>
      </c>
      <c r="T1262" s="13">
        <f t="shared" si="452"/>
        <v>-5.9501865979467272E-2</v>
      </c>
      <c r="U1262" s="13">
        <f t="shared" si="453"/>
        <v>-1.1047180413183311E-2</v>
      </c>
      <c r="V1262" s="13">
        <f t="shared" si="454"/>
        <v>-1.9332542214653747E-2</v>
      </c>
      <c r="W1262" s="13">
        <f t="shared" si="455"/>
        <v>-2.5575458120888794E-2</v>
      </c>
      <c r="X1262" s="13">
        <f t="shared" si="456"/>
        <v>-8.6835703826477761E-3</v>
      </c>
      <c r="Y1262" s="13">
        <f t="shared" si="457"/>
        <v>-0.21790457452041323</v>
      </c>
      <c r="Z1262" s="13">
        <f t="shared" si="458"/>
        <v>-5.6209637905180188E-2</v>
      </c>
      <c r="AA1262" s="13">
        <f t="shared" si="459"/>
        <v>-1.8218825173327291E-3</v>
      </c>
      <c r="AB1262" s="13">
        <f t="shared" si="460"/>
        <v>2.8171616072467653E-3</v>
      </c>
      <c r="AC1262" s="55"/>
      <c r="AD1262" s="14">
        <f t="shared" si="461"/>
        <v>-2.2811977187061041E-2</v>
      </c>
      <c r="AE1262" s="14">
        <f t="shared" si="462"/>
        <v>-6.0664763298019564E-2</v>
      </c>
      <c r="AF1262" s="14">
        <f t="shared" si="463"/>
        <v>-1.1693661121664206E-2</v>
      </c>
      <c r="AG1262" s="14">
        <f t="shared" si="464"/>
        <v>-2.0387495642778374E-2</v>
      </c>
      <c r="AH1262" s="14">
        <f t="shared" si="465"/>
        <v>-2.6636190461418841E-2</v>
      </c>
      <c r="AI1262" s="14">
        <f t="shared" si="466"/>
        <v>-9.3694255999294887E-3</v>
      </c>
      <c r="AJ1262" s="14">
        <f t="shared" si="467"/>
        <v>-0.21904422240185101</v>
      </c>
      <c r="AK1262" s="14">
        <f t="shared" si="468"/>
        <v>-5.7548459364434548E-2</v>
      </c>
      <c r="AL1262" s="14">
        <f t="shared" si="469"/>
        <v>-2.1794831421668732E-3</v>
      </c>
      <c r="AM1262" s="14">
        <f t="shared" si="470"/>
        <v>1.8886240072666007E-3</v>
      </c>
    </row>
    <row r="1263" spans="1:39" x14ac:dyDescent="0.25">
      <c r="A1263" s="11">
        <v>44582</v>
      </c>
      <c r="B1263" s="12">
        <v>16397.3</v>
      </c>
      <c r="C1263" s="12">
        <v>4397.93</v>
      </c>
      <c r="D1263" s="12">
        <v>13768.919921999999</v>
      </c>
      <c r="E1263" s="12">
        <v>499.91000400000001</v>
      </c>
      <c r="F1263" s="12">
        <v>2852.860107</v>
      </c>
      <c r="G1263" s="12">
        <v>42.970001000000003</v>
      </c>
      <c r="H1263" s="12">
        <v>218.63000500000001</v>
      </c>
      <c r="I1263" s="12">
        <v>2601.8400879999999</v>
      </c>
      <c r="J1263" s="12">
        <v>85.620002999999997</v>
      </c>
      <c r="K1263" s="12">
        <v>397.5</v>
      </c>
      <c r="L1263" s="12">
        <v>163.53999300000001</v>
      </c>
      <c r="M1263" s="12">
        <v>49.310001</v>
      </c>
      <c r="N1263" s="12">
        <v>217.13999899999999</v>
      </c>
      <c r="O1263" s="5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55"/>
    </row>
    <row r="1264" spans="1:39" x14ac:dyDescent="0.25"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55"/>
    </row>
  </sheetData>
  <mergeCells count="17">
    <mergeCell ref="AO40:AR40"/>
    <mergeCell ref="AO35:AQ35"/>
    <mergeCell ref="AO34:AQ34"/>
    <mergeCell ref="AO33:AQ33"/>
    <mergeCell ref="AO37:AQ37"/>
    <mergeCell ref="AO36:AQ36"/>
    <mergeCell ref="AO45:AR45"/>
    <mergeCell ref="AO44:AR44"/>
    <mergeCell ref="AO43:AR43"/>
    <mergeCell ref="AO42:AR42"/>
    <mergeCell ref="AO41:AR41"/>
    <mergeCell ref="AU32:AV32"/>
    <mergeCell ref="AU37:AV37"/>
    <mergeCell ref="AU36:AV36"/>
    <mergeCell ref="AU35:AV35"/>
    <mergeCell ref="AU34:AV34"/>
    <mergeCell ref="AU33:AV33"/>
  </mergeCells>
  <phoneticPr fontId="5" type="noConversion"/>
  <pageMargins left="0.7" right="0.7" top="0.75" bottom="0.75" header="0.3" footer="0.3"/>
  <pageSetup paperSize="9" orientation="portrait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21EF-B7E4-46D7-BC5F-981C29C5D976}">
  <sheetPr codeName="Sheet3">
    <tabColor theme="1" tint="0.34998626667073579"/>
  </sheetPr>
  <dimension ref="A1:C16368"/>
  <sheetViews>
    <sheetView workbookViewId="0"/>
  </sheetViews>
  <sheetFormatPr defaultRowHeight="15" x14ac:dyDescent="0.25"/>
  <cols>
    <col min="1" max="1" width="10.5703125" bestFit="1" customWidth="1"/>
    <col min="2" max="2" width="8.28515625" bestFit="1" customWidth="1"/>
    <col min="3" max="3" width="12" bestFit="1" customWidth="1"/>
  </cols>
  <sheetData>
    <row r="1" spans="1:3" x14ac:dyDescent="0.25">
      <c r="A1" t="s">
        <v>0</v>
      </c>
      <c r="B1" t="s">
        <v>33</v>
      </c>
      <c r="C1" t="s">
        <v>34</v>
      </c>
    </row>
    <row r="2" spans="1:3" x14ac:dyDescent="0.25">
      <c r="A2" s="1">
        <v>42759</v>
      </c>
      <c r="B2" s="2" t="s">
        <v>1</v>
      </c>
      <c r="C2">
        <v>113.720001</v>
      </c>
    </row>
    <row r="3" spans="1:3" x14ac:dyDescent="0.25">
      <c r="A3" s="1">
        <v>42759</v>
      </c>
      <c r="B3" s="2" t="s">
        <v>2</v>
      </c>
      <c r="C3">
        <v>822.44000200000005</v>
      </c>
    </row>
    <row r="4" spans="1:3" x14ac:dyDescent="0.25">
      <c r="A4" s="1">
        <v>42759</v>
      </c>
      <c r="B4" s="2" t="s">
        <v>3</v>
      </c>
      <c r="C4">
        <v>23.540001</v>
      </c>
    </row>
    <row r="5" spans="1:3" x14ac:dyDescent="0.25">
      <c r="A5" s="1">
        <v>42759</v>
      </c>
      <c r="B5" s="2" t="s">
        <v>4</v>
      </c>
      <c r="C5">
        <v>77.110000999999997</v>
      </c>
    </row>
    <row r="6" spans="1:3" x14ac:dyDescent="0.25">
      <c r="A6" s="1">
        <v>42759</v>
      </c>
      <c r="B6" s="2" t="s">
        <v>5</v>
      </c>
      <c r="C6">
        <v>823.86999500000002</v>
      </c>
    </row>
    <row r="7" spans="1:3" x14ac:dyDescent="0.25">
      <c r="A7" s="1">
        <v>42759</v>
      </c>
      <c r="B7" s="2" t="s">
        <v>6</v>
      </c>
      <c r="C7">
        <v>43.709999000000003</v>
      </c>
    </row>
    <row r="8" spans="1:3" x14ac:dyDescent="0.25">
      <c r="A8" s="1">
        <v>42759</v>
      </c>
      <c r="B8" s="2" t="s">
        <v>7</v>
      </c>
      <c r="C8">
        <v>140.11000100000001</v>
      </c>
    </row>
    <row r="9" spans="1:3" x14ac:dyDescent="0.25">
      <c r="A9" s="1">
        <v>42759</v>
      </c>
      <c r="B9" s="2" t="s">
        <v>8</v>
      </c>
      <c r="C9">
        <v>41.959999000000003</v>
      </c>
    </row>
    <row r="10" spans="1:3" x14ac:dyDescent="0.25">
      <c r="A10" s="1">
        <v>42759</v>
      </c>
      <c r="B10" s="2" t="s">
        <v>9</v>
      </c>
      <c r="C10">
        <v>35.956676000000002</v>
      </c>
    </row>
    <row r="11" spans="1:3" x14ac:dyDescent="0.25">
      <c r="A11" s="1">
        <v>42759</v>
      </c>
      <c r="B11" s="2" t="s">
        <v>10</v>
      </c>
      <c r="C11">
        <v>80.550003000000004</v>
      </c>
    </row>
    <row r="12" spans="1:3" x14ac:dyDescent="0.25">
      <c r="A12" s="1">
        <v>42759</v>
      </c>
      <c r="B12" s="2" t="s">
        <v>11</v>
      </c>
      <c r="C12">
        <v>5600.9599609999996</v>
      </c>
    </row>
    <row r="13" spans="1:3" x14ac:dyDescent="0.25">
      <c r="A13" s="1">
        <v>42759</v>
      </c>
      <c r="B13" s="2" t="s">
        <v>12</v>
      </c>
      <c r="C13">
        <v>2280.0700000000002</v>
      </c>
    </row>
    <row r="14" spans="1:3" x14ac:dyDescent="0.25">
      <c r="A14" s="1">
        <v>42759</v>
      </c>
      <c r="B14" s="2" t="s">
        <v>32</v>
      </c>
      <c r="C14">
        <v>11249.3</v>
      </c>
    </row>
    <row r="15" spans="1:3" x14ac:dyDescent="0.25">
      <c r="A15" s="1">
        <v>42760</v>
      </c>
      <c r="B15" s="2" t="s">
        <v>1</v>
      </c>
      <c r="C15">
        <v>114.25</v>
      </c>
    </row>
    <row r="16" spans="1:3" x14ac:dyDescent="0.25">
      <c r="A16" s="1">
        <v>42760</v>
      </c>
      <c r="B16" s="2" t="s">
        <v>2</v>
      </c>
      <c r="C16">
        <v>836.52002000000005</v>
      </c>
    </row>
    <row r="17" spans="1:3" x14ac:dyDescent="0.25">
      <c r="A17" s="1">
        <v>42760</v>
      </c>
      <c r="B17" s="2" t="s">
        <v>3</v>
      </c>
      <c r="C17">
        <v>23.58</v>
      </c>
    </row>
    <row r="18" spans="1:3" x14ac:dyDescent="0.25">
      <c r="A18" s="1">
        <v>42760</v>
      </c>
      <c r="B18" s="2" t="s">
        <v>4</v>
      </c>
      <c r="C18">
        <v>78.470000999999996</v>
      </c>
    </row>
    <row r="19" spans="1:3" x14ac:dyDescent="0.25">
      <c r="A19" s="1">
        <v>42760</v>
      </c>
      <c r="B19" s="2" t="s">
        <v>5</v>
      </c>
      <c r="C19">
        <v>835.669983</v>
      </c>
    </row>
    <row r="20" spans="1:3" x14ac:dyDescent="0.25">
      <c r="A20" s="1">
        <v>42760</v>
      </c>
      <c r="B20" s="2" t="s">
        <v>6</v>
      </c>
      <c r="C20">
        <v>43.130001</v>
      </c>
    </row>
    <row r="21" spans="1:3" x14ac:dyDescent="0.25">
      <c r="A21" s="1">
        <v>42760</v>
      </c>
      <c r="B21" s="2" t="s">
        <v>7</v>
      </c>
      <c r="C21">
        <v>139.520004</v>
      </c>
    </row>
    <row r="22" spans="1:3" x14ac:dyDescent="0.25">
      <c r="A22" s="1">
        <v>42760</v>
      </c>
      <c r="B22" s="2" t="s">
        <v>8</v>
      </c>
      <c r="C22">
        <v>41.709999000000003</v>
      </c>
    </row>
    <row r="23" spans="1:3" x14ac:dyDescent="0.25">
      <c r="A23" s="1">
        <v>42760</v>
      </c>
      <c r="B23" s="2" t="s">
        <v>9</v>
      </c>
      <c r="C23">
        <v>36.143428999999998</v>
      </c>
    </row>
    <row r="24" spans="1:3" x14ac:dyDescent="0.25">
      <c r="A24" s="1">
        <v>42760</v>
      </c>
      <c r="B24" s="2" t="s">
        <v>10</v>
      </c>
      <c r="C24">
        <v>81.309997999999993</v>
      </c>
    </row>
    <row r="25" spans="1:3" x14ac:dyDescent="0.25">
      <c r="A25" s="1">
        <v>42760</v>
      </c>
      <c r="B25" s="2" t="s">
        <v>11</v>
      </c>
      <c r="C25">
        <v>5656.3398440000001</v>
      </c>
    </row>
    <row r="26" spans="1:3" x14ac:dyDescent="0.25">
      <c r="A26" s="1">
        <v>42760</v>
      </c>
      <c r="B26" s="2" t="s">
        <v>12</v>
      </c>
      <c r="C26">
        <v>2298.37</v>
      </c>
    </row>
    <row r="27" spans="1:3" x14ac:dyDescent="0.25">
      <c r="A27" s="1">
        <v>42760</v>
      </c>
      <c r="B27" s="2" t="s">
        <v>32</v>
      </c>
      <c r="C27">
        <v>11339</v>
      </c>
    </row>
    <row r="28" spans="1:3" x14ac:dyDescent="0.25">
      <c r="A28" s="1">
        <v>42761</v>
      </c>
      <c r="B28" s="2" t="s">
        <v>1</v>
      </c>
      <c r="C28">
        <v>112.879997</v>
      </c>
    </row>
    <row r="29" spans="1:3" x14ac:dyDescent="0.25">
      <c r="A29" s="1">
        <v>42761</v>
      </c>
      <c r="B29" s="2" t="s">
        <v>2</v>
      </c>
      <c r="C29">
        <v>839.15002400000003</v>
      </c>
    </row>
    <row r="30" spans="1:3" x14ac:dyDescent="0.25">
      <c r="A30" s="1">
        <v>42761</v>
      </c>
      <c r="B30" s="2" t="s">
        <v>3</v>
      </c>
      <c r="C30">
        <v>23.42</v>
      </c>
    </row>
    <row r="31" spans="1:3" x14ac:dyDescent="0.25">
      <c r="A31" s="1">
        <v>42761</v>
      </c>
      <c r="B31" s="2" t="s">
        <v>4</v>
      </c>
      <c r="C31">
        <v>77.949996999999996</v>
      </c>
    </row>
    <row r="32" spans="1:3" x14ac:dyDescent="0.25">
      <c r="A32" s="1">
        <v>42761</v>
      </c>
      <c r="B32" s="2" t="s">
        <v>5</v>
      </c>
      <c r="C32">
        <v>832.15002400000003</v>
      </c>
    </row>
    <row r="33" spans="1:3" x14ac:dyDescent="0.25">
      <c r="A33" s="1">
        <v>42761</v>
      </c>
      <c r="B33" s="2" t="s">
        <v>6</v>
      </c>
      <c r="C33">
        <v>42.669998</v>
      </c>
    </row>
    <row r="34" spans="1:3" x14ac:dyDescent="0.25">
      <c r="A34" s="1">
        <v>42761</v>
      </c>
      <c r="B34" s="2" t="s">
        <v>7</v>
      </c>
      <c r="C34">
        <v>138.96000699999999</v>
      </c>
    </row>
    <row r="35" spans="1:3" x14ac:dyDescent="0.25">
      <c r="A35" s="1">
        <v>42761</v>
      </c>
      <c r="B35" s="2" t="s">
        <v>8</v>
      </c>
      <c r="C35">
        <v>41.5</v>
      </c>
    </row>
    <row r="36" spans="1:3" x14ac:dyDescent="0.25">
      <c r="A36" s="1">
        <v>42761</v>
      </c>
      <c r="B36" s="2" t="s">
        <v>9</v>
      </c>
      <c r="C36">
        <v>34.386330000000001</v>
      </c>
    </row>
    <row r="37" spans="1:3" x14ac:dyDescent="0.25">
      <c r="A37" s="1">
        <v>42761</v>
      </c>
      <c r="B37" s="2" t="s">
        <v>10</v>
      </c>
      <c r="C37">
        <v>81.550003000000004</v>
      </c>
    </row>
    <row r="38" spans="1:3" x14ac:dyDescent="0.25">
      <c r="A38" s="1">
        <v>42761</v>
      </c>
      <c r="B38" s="2" t="s">
        <v>11</v>
      </c>
      <c r="C38">
        <v>5655.1801759999998</v>
      </c>
    </row>
    <row r="39" spans="1:3" x14ac:dyDescent="0.25">
      <c r="A39" s="1">
        <v>42761</v>
      </c>
      <c r="B39" s="2" t="s">
        <v>12</v>
      </c>
      <c r="C39">
        <v>2296.6799999999998</v>
      </c>
    </row>
    <row r="40" spans="1:3" x14ac:dyDescent="0.25">
      <c r="A40" s="1">
        <v>42761</v>
      </c>
      <c r="B40" s="2" t="s">
        <v>32</v>
      </c>
      <c r="C40">
        <v>11313.1</v>
      </c>
    </row>
    <row r="41" spans="1:3" x14ac:dyDescent="0.25">
      <c r="A41" s="1">
        <v>42762</v>
      </c>
      <c r="B41" s="2" t="s">
        <v>1</v>
      </c>
      <c r="C41">
        <v>113.989998</v>
      </c>
    </row>
    <row r="42" spans="1:3" x14ac:dyDescent="0.25">
      <c r="A42" s="1">
        <v>42762</v>
      </c>
      <c r="B42" s="2" t="s">
        <v>2</v>
      </c>
      <c r="C42">
        <v>835.77002000000005</v>
      </c>
    </row>
    <row r="43" spans="1:3" x14ac:dyDescent="0.25">
      <c r="A43" s="1">
        <v>42762</v>
      </c>
      <c r="B43" s="2" t="s">
        <v>3</v>
      </c>
      <c r="C43">
        <v>23.870000999999998</v>
      </c>
    </row>
    <row r="44" spans="1:3" x14ac:dyDescent="0.25">
      <c r="A44" s="1">
        <v>42762</v>
      </c>
      <c r="B44" s="2" t="s">
        <v>4</v>
      </c>
      <c r="C44">
        <v>78.209998999999996</v>
      </c>
    </row>
    <row r="45" spans="1:3" x14ac:dyDescent="0.25">
      <c r="A45" s="1">
        <v>42762</v>
      </c>
      <c r="B45" s="2" t="s">
        <v>5</v>
      </c>
      <c r="C45">
        <v>823.30999799999995</v>
      </c>
    </row>
    <row r="46" spans="1:3" x14ac:dyDescent="0.25">
      <c r="A46" s="1">
        <v>42762</v>
      </c>
      <c r="B46" s="2" t="s">
        <v>6</v>
      </c>
      <c r="C46">
        <v>42.299999</v>
      </c>
    </row>
    <row r="47" spans="1:3" x14ac:dyDescent="0.25">
      <c r="A47" s="1">
        <v>42762</v>
      </c>
      <c r="B47" s="2" t="s">
        <v>7</v>
      </c>
      <c r="C47">
        <v>142.449997</v>
      </c>
    </row>
    <row r="48" spans="1:3" x14ac:dyDescent="0.25">
      <c r="A48" s="1">
        <v>42762</v>
      </c>
      <c r="B48" s="2" t="s">
        <v>8</v>
      </c>
      <c r="C48">
        <v>40.270000000000003</v>
      </c>
    </row>
    <row r="49" spans="1:3" x14ac:dyDescent="0.25">
      <c r="A49" s="1">
        <v>42762</v>
      </c>
      <c r="B49" s="2" t="s">
        <v>9</v>
      </c>
      <c r="C49">
        <v>34.861691</v>
      </c>
    </row>
    <row r="50" spans="1:3" x14ac:dyDescent="0.25">
      <c r="A50" s="1">
        <v>42762</v>
      </c>
      <c r="B50" s="2" t="s">
        <v>10</v>
      </c>
      <c r="C50">
        <v>81.220000999999996</v>
      </c>
    </row>
    <row r="51" spans="1:3" x14ac:dyDescent="0.25">
      <c r="A51" s="1">
        <v>42762</v>
      </c>
      <c r="B51" s="2" t="s">
        <v>11</v>
      </c>
      <c r="C51">
        <v>5660.7797849999997</v>
      </c>
    </row>
    <row r="52" spans="1:3" x14ac:dyDescent="0.25">
      <c r="A52" s="1">
        <v>42762</v>
      </c>
      <c r="B52" s="2" t="s">
        <v>12</v>
      </c>
      <c r="C52">
        <v>2294.69</v>
      </c>
    </row>
    <row r="53" spans="1:3" x14ac:dyDescent="0.25">
      <c r="A53" s="1">
        <v>42762</v>
      </c>
      <c r="B53" s="2" t="s">
        <v>32</v>
      </c>
      <c r="C53">
        <v>11283.2</v>
      </c>
    </row>
    <row r="54" spans="1:3" x14ac:dyDescent="0.25">
      <c r="A54" s="1">
        <v>42765</v>
      </c>
      <c r="B54" s="2" t="s">
        <v>1</v>
      </c>
      <c r="C54">
        <v>113.82</v>
      </c>
    </row>
    <row r="55" spans="1:3" x14ac:dyDescent="0.25">
      <c r="A55" s="1">
        <v>42765</v>
      </c>
      <c r="B55" s="2" t="s">
        <v>2</v>
      </c>
      <c r="C55">
        <v>830.38000499999998</v>
      </c>
    </row>
    <row r="56" spans="1:3" x14ac:dyDescent="0.25">
      <c r="A56" s="1">
        <v>42765</v>
      </c>
      <c r="B56" s="2" t="s">
        <v>3</v>
      </c>
      <c r="C56">
        <v>23.85</v>
      </c>
    </row>
    <row r="57" spans="1:3" x14ac:dyDescent="0.25">
      <c r="A57" s="1">
        <v>42765</v>
      </c>
      <c r="B57" s="2" t="s">
        <v>4</v>
      </c>
      <c r="C57">
        <v>78.709998999999996</v>
      </c>
    </row>
    <row r="58" spans="1:3" x14ac:dyDescent="0.25">
      <c r="A58" s="1">
        <v>42765</v>
      </c>
      <c r="B58" s="2" t="s">
        <v>5</v>
      </c>
      <c r="C58">
        <v>802.32000700000003</v>
      </c>
    </row>
    <row r="59" spans="1:3" x14ac:dyDescent="0.25">
      <c r="A59" s="1">
        <v>42765</v>
      </c>
      <c r="B59" s="2" t="s">
        <v>6</v>
      </c>
      <c r="C59">
        <v>42.43</v>
      </c>
    </row>
    <row r="60" spans="1:3" x14ac:dyDescent="0.25">
      <c r="A60" s="1">
        <v>42765</v>
      </c>
      <c r="B60" s="2" t="s">
        <v>7</v>
      </c>
      <c r="C60">
        <v>141.220001</v>
      </c>
    </row>
    <row r="61" spans="1:3" x14ac:dyDescent="0.25">
      <c r="A61" s="1">
        <v>42765</v>
      </c>
      <c r="B61" s="2" t="s">
        <v>8</v>
      </c>
      <c r="C61">
        <v>39.860000999999997</v>
      </c>
    </row>
    <row r="62" spans="1:3" x14ac:dyDescent="0.25">
      <c r="A62" s="1">
        <v>42765</v>
      </c>
      <c r="B62" s="2" t="s">
        <v>9</v>
      </c>
      <c r="C62">
        <v>34.717384000000003</v>
      </c>
    </row>
    <row r="63" spans="1:3" x14ac:dyDescent="0.25">
      <c r="A63" s="1">
        <v>42765</v>
      </c>
      <c r="B63" s="2" t="s">
        <v>10</v>
      </c>
      <c r="C63">
        <v>80.839995999999999</v>
      </c>
    </row>
    <row r="64" spans="1:3" x14ac:dyDescent="0.25">
      <c r="A64" s="1">
        <v>42765</v>
      </c>
      <c r="B64" s="2" t="s">
        <v>11</v>
      </c>
      <c r="C64">
        <v>5613.7099609999996</v>
      </c>
    </row>
    <row r="65" spans="1:3" x14ac:dyDescent="0.25">
      <c r="A65" s="1">
        <v>42765</v>
      </c>
      <c r="B65" s="2" t="s">
        <v>12</v>
      </c>
      <c r="C65">
        <v>2280.9</v>
      </c>
    </row>
    <row r="66" spans="1:3" x14ac:dyDescent="0.25">
      <c r="A66" s="1">
        <v>42765</v>
      </c>
      <c r="B66" s="2" t="s">
        <v>32</v>
      </c>
      <c r="C66">
        <v>11205.2</v>
      </c>
    </row>
    <row r="67" spans="1:3" x14ac:dyDescent="0.25">
      <c r="A67" s="1">
        <v>42766</v>
      </c>
      <c r="B67" s="2" t="s">
        <v>1</v>
      </c>
      <c r="C67">
        <v>113.379997</v>
      </c>
    </row>
    <row r="68" spans="1:3" x14ac:dyDescent="0.25">
      <c r="A68" s="1">
        <v>42766</v>
      </c>
      <c r="B68" s="2" t="s">
        <v>2</v>
      </c>
      <c r="C68">
        <v>823.47997999999995</v>
      </c>
    </row>
    <row r="69" spans="1:3" x14ac:dyDescent="0.25">
      <c r="A69" s="1">
        <v>42766</v>
      </c>
      <c r="B69" s="2" t="s">
        <v>3</v>
      </c>
      <c r="C69">
        <v>24.059999000000001</v>
      </c>
    </row>
    <row r="70" spans="1:3" x14ac:dyDescent="0.25">
      <c r="A70" s="1">
        <v>42766</v>
      </c>
      <c r="B70" s="2" t="s">
        <v>4</v>
      </c>
      <c r="C70">
        <v>79.099997999999999</v>
      </c>
    </row>
    <row r="71" spans="1:3" x14ac:dyDescent="0.25">
      <c r="A71" s="1">
        <v>42766</v>
      </c>
      <c r="B71" s="2" t="s">
        <v>5</v>
      </c>
      <c r="C71">
        <v>796.78997800000002</v>
      </c>
    </row>
    <row r="72" spans="1:3" x14ac:dyDescent="0.25">
      <c r="A72" s="1">
        <v>42766</v>
      </c>
      <c r="B72" s="2" t="s">
        <v>6</v>
      </c>
      <c r="C72">
        <v>42.599997999999999</v>
      </c>
    </row>
    <row r="73" spans="1:3" x14ac:dyDescent="0.25">
      <c r="A73" s="1">
        <v>42766</v>
      </c>
      <c r="B73" s="2" t="s">
        <v>7</v>
      </c>
      <c r="C73">
        <v>140.71000699999999</v>
      </c>
    </row>
    <row r="74" spans="1:3" x14ac:dyDescent="0.25">
      <c r="A74" s="1">
        <v>42766</v>
      </c>
      <c r="B74" s="2" t="s">
        <v>8</v>
      </c>
      <c r="C74">
        <v>39.779998999999997</v>
      </c>
    </row>
    <row r="75" spans="1:3" x14ac:dyDescent="0.25">
      <c r="A75" s="1">
        <v>42766</v>
      </c>
      <c r="B75" s="2" t="s">
        <v>9</v>
      </c>
      <c r="C75">
        <v>34.895645000000002</v>
      </c>
    </row>
    <row r="76" spans="1:3" x14ac:dyDescent="0.25">
      <c r="A76" s="1">
        <v>42766</v>
      </c>
      <c r="B76" s="2" t="s">
        <v>10</v>
      </c>
      <c r="C76">
        <v>80.209998999999996</v>
      </c>
    </row>
    <row r="77" spans="1:3" x14ac:dyDescent="0.25">
      <c r="A77" s="1">
        <v>42766</v>
      </c>
      <c r="B77" s="2" t="s">
        <v>11</v>
      </c>
      <c r="C77">
        <v>5614.7900390000004</v>
      </c>
    </row>
    <row r="78" spans="1:3" x14ac:dyDescent="0.25">
      <c r="A78" s="1">
        <v>42766</v>
      </c>
      <c r="B78" s="2" t="s">
        <v>12</v>
      </c>
      <c r="C78">
        <v>2278.87</v>
      </c>
    </row>
    <row r="79" spans="1:3" x14ac:dyDescent="0.25">
      <c r="A79" s="1">
        <v>42766</v>
      </c>
      <c r="B79" s="2" t="s">
        <v>32</v>
      </c>
      <c r="C79">
        <v>11223</v>
      </c>
    </row>
    <row r="80" spans="1:3" x14ac:dyDescent="0.25">
      <c r="A80" s="1">
        <v>42767</v>
      </c>
      <c r="B80" s="2" t="s">
        <v>1</v>
      </c>
      <c r="C80">
        <v>113.360001</v>
      </c>
    </row>
    <row r="81" spans="1:3" x14ac:dyDescent="0.25">
      <c r="A81" s="1">
        <v>42767</v>
      </c>
      <c r="B81" s="2" t="s">
        <v>2</v>
      </c>
      <c r="C81">
        <v>832.34997599999997</v>
      </c>
    </row>
    <row r="82" spans="1:3" x14ac:dyDescent="0.25">
      <c r="A82" s="1">
        <v>42767</v>
      </c>
      <c r="B82" s="2" t="s">
        <v>3</v>
      </c>
      <c r="C82">
        <v>23.959999</v>
      </c>
    </row>
    <row r="83" spans="1:3" x14ac:dyDescent="0.25">
      <c r="A83" s="1">
        <v>42767</v>
      </c>
      <c r="B83" s="2" t="s">
        <v>4</v>
      </c>
      <c r="C83">
        <v>78.580001999999993</v>
      </c>
    </row>
    <row r="84" spans="1:3" x14ac:dyDescent="0.25">
      <c r="A84" s="1">
        <v>42767</v>
      </c>
      <c r="B84" s="2" t="s">
        <v>5</v>
      </c>
      <c r="C84">
        <v>795.69500700000003</v>
      </c>
    </row>
    <row r="85" spans="1:3" x14ac:dyDescent="0.25">
      <c r="A85" s="1">
        <v>42767</v>
      </c>
      <c r="B85" s="2" t="s">
        <v>6</v>
      </c>
      <c r="C85">
        <v>41.82</v>
      </c>
    </row>
    <row r="86" spans="1:3" x14ac:dyDescent="0.25">
      <c r="A86" s="1">
        <v>42767</v>
      </c>
      <c r="B86" s="2" t="s">
        <v>7</v>
      </c>
      <c r="C86">
        <v>140.779999</v>
      </c>
    </row>
    <row r="87" spans="1:3" x14ac:dyDescent="0.25">
      <c r="A87" s="1">
        <v>42767</v>
      </c>
      <c r="B87" s="2" t="s">
        <v>8</v>
      </c>
      <c r="C87">
        <v>39.310001</v>
      </c>
    </row>
    <row r="88" spans="1:3" x14ac:dyDescent="0.25">
      <c r="A88" s="1">
        <v>42767</v>
      </c>
      <c r="B88" s="2" t="s">
        <v>9</v>
      </c>
      <c r="C88">
        <v>34.895645000000002</v>
      </c>
    </row>
    <row r="89" spans="1:3" x14ac:dyDescent="0.25">
      <c r="A89" s="1">
        <v>42767</v>
      </c>
      <c r="B89" s="2" t="s">
        <v>10</v>
      </c>
      <c r="C89">
        <v>80.230002999999996</v>
      </c>
    </row>
    <row r="90" spans="1:3" x14ac:dyDescent="0.25">
      <c r="A90" s="1">
        <v>42767</v>
      </c>
      <c r="B90" s="2" t="s">
        <v>11</v>
      </c>
      <c r="C90">
        <v>5642.6499020000001</v>
      </c>
    </row>
    <row r="91" spans="1:3" x14ac:dyDescent="0.25">
      <c r="A91" s="1">
        <v>42767</v>
      </c>
      <c r="B91" s="2" t="s">
        <v>12</v>
      </c>
      <c r="C91">
        <v>2279.5500000000002</v>
      </c>
    </row>
    <row r="92" spans="1:3" x14ac:dyDescent="0.25">
      <c r="A92" s="1">
        <v>42767</v>
      </c>
      <c r="B92" s="2" t="s">
        <v>32</v>
      </c>
      <c r="C92">
        <v>11207.2</v>
      </c>
    </row>
    <row r="93" spans="1:3" x14ac:dyDescent="0.25">
      <c r="A93" s="1">
        <v>42768</v>
      </c>
      <c r="B93" s="2" t="s">
        <v>1</v>
      </c>
      <c r="C93">
        <v>113.160004</v>
      </c>
    </row>
    <row r="94" spans="1:3" x14ac:dyDescent="0.25">
      <c r="A94" s="1">
        <v>42768</v>
      </c>
      <c r="B94" s="2" t="s">
        <v>2</v>
      </c>
      <c r="C94">
        <v>839.95001200000002</v>
      </c>
    </row>
    <row r="95" spans="1:3" x14ac:dyDescent="0.25">
      <c r="A95" s="1">
        <v>42768</v>
      </c>
      <c r="B95" s="2" t="s">
        <v>3</v>
      </c>
      <c r="C95">
        <v>25.1</v>
      </c>
    </row>
    <row r="96" spans="1:3" x14ac:dyDescent="0.25">
      <c r="A96" s="1">
        <v>42768</v>
      </c>
      <c r="B96" s="2" t="s">
        <v>4</v>
      </c>
      <c r="C96">
        <v>80.129997000000003</v>
      </c>
    </row>
    <row r="97" spans="1:3" x14ac:dyDescent="0.25">
      <c r="A97" s="1">
        <v>42768</v>
      </c>
      <c r="B97" s="2" t="s">
        <v>5</v>
      </c>
      <c r="C97">
        <v>798.53002900000001</v>
      </c>
    </row>
    <row r="98" spans="1:3" x14ac:dyDescent="0.25">
      <c r="A98" s="1">
        <v>42768</v>
      </c>
      <c r="B98" s="2" t="s">
        <v>6</v>
      </c>
      <c r="C98">
        <v>41.810001</v>
      </c>
    </row>
    <row r="99" spans="1:3" x14ac:dyDescent="0.25">
      <c r="A99" s="1">
        <v>42768</v>
      </c>
      <c r="B99" s="2" t="s">
        <v>7</v>
      </c>
      <c r="C99">
        <v>139.199997</v>
      </c>
    </row>
    <row r="100" spans="1:3" x14ac:dyDescent="0.25">
      <c r="A100" s="1">
        <v>42768</v>
      </c>
      <c r="B100" s="2" t="s">
        <v>8</v>
      </c>
      <c r="C100">
        <v>39.580002</v>
      </c>
    </row>
    <row r="101" spans="1:3" x14ac:dyDescent="0.25">
      <c r="A101" s="1">
        <v>42768</v>
      </c>
      <c r="B101" s="2" t="s">
        <v>9</v>
      </c>
      <c r="C101">
        <v>34.938076000000002</v>
      </c>
    </row>
    <row r="102" spans="1:3" x14ac:dyDescent="0.25">
      <c r="A102" s="1">
        <v>42768</v>
      </c>
      <c r="B102" s="2" t="s">
        <v>10</v>
      </c>
      <c r="C102">
        <v>81.699996999999996</v>
      </c>
    </row>
    <row r="103" spans="1:3" x14ac:dyDescent="0.25">
      <c r="A103" s="1">
        <v>42768</v>
      </c>
      <c r="B103" s="2" t="s">
        <v>11</v>
      </c>
      <c r="C103">
        <v>5636.2001950000003</v>
      </c>
    </row>
    <row r="104" spans="1:3" x14ac:dyDescent="0.25">
      <c r="A104" s="1">
        <v>42768</v>
      </c>
      <c r="B104" s="2" t="s">
        <v>12</v>
      </c>
      <c r="C104">
        <v>2280.85</v>
      </c>
    </row>
    <row r="105" spans="1:3" x14ac:dyDescent="0.25">
      <c r="A105" s="1">
        <v>42768</v>
      </c>
      <c r="B105" s="2" t="s">
        <v>32</v>
      </c>
      <c r="C105">
        <v>11215.4</v>
      </c>
    </row>
    <row r="106" spans="1:3" x14ac:dyDescent="0.25">
      <c r="A106" s="1">
        <v>42769</v>
      </c>
      <c r="B106" s="2" t="s">
        <v>1</v>
      </c>
      <c r="C106">
        <v>115.16999800000001</v>
      </c>
    </row>
    <row r="107" spans="1:3" x14ac:dyDescent="0.25">
      <c r="A107" s="1">
        <v>42769</v>
      </c>
      <c r="B107" s="2" t="s">
        <v>2</v>
      </c>
      <c r="C107">
        <v>810.20001200000002</v>
      </c>
    </row>
    <row r="108" spans="1:3" x14ac:dyDescent="0.25">
      <c r="A108" s="1">
        <v>42769</v>
      </c>
      <c r="B108" s="2" t="s">
        <v>3</v>
      </c>
      <c r="C108">
        <v>25.219999000000001</v>
      </c>
    </row>
    <row r="109" spans="1:3" x14ac:dyDescent="0.25">
      <c r="A109" s="1">
        <v>42769</v>
      </c>
      <c r="B109" s="2" t="s">
        <v>4</v>
      </c>
      <c r="C109">
        <v>80.209998999999996</v>
      </c>
    </row>
    <row r="110" spans="1:3" x14ac:dyDescent="0.25">
      <c r="A110" s="1">
        <v>42769</v>
      </c>
      <c r="B110" s="2" t="s">
        <v>5</v>
      </c>
      <c r="C110">
        <v>801.48999000000003</v>
      </c>
    </row>
    <row r="111" spans="1:3" x14ac:dyDescent="0.25">
      <c r="A111" s="1">
        <v>42769</v>
      </c>
      <c r="B111" s="2" t="s">
        <v>6</v>
      </c>
      <c r="C111">
        <v>42.639999000000003</v>
      </c>
    </row>
    <row r="112" spans="1:3" x14ac:dyDescent="0.25">
      <c r="A112" s="1">
        <v>42769</v>
      </c>
      <c r="B112" s="2" t="s">
        <v>7</v>
      </c>
      <c r="C112">
        <v>140.25</v>
      </c>
    </row>
    <row r="113" spans="1:3" x14ac:dyDescent="0.25">
      <c r="A113" s="1">
        <v>42769</v>
      </c>
      <c r="B113" s="2" t="s">
        <v>8</v>
      </c>
      <c r="C113">
        <v>39.590000000000003</v>
      </c>
    </row>
    <row r="114" spans="1:3" x14ac:dyDescent="0.25">
      <c r="A114" s="1">
        <v>42769</v>
      </c>
      <c r="B114" s="2" t="s">
        <v>9</v>
      </c>
      <c r="C114">
        <v>35.116329</v>
      </c>
    </row>
    <row r="115" spans="1:3" x14ac:dyDescent="0.25">
      <c r="A115" s="1">
        <v>42769</v>
      </c>
      <c r="B115" s="2" t="s">
        <v>10</v>
      </c>
      <c r="C115">
        <v>82.110000999999997</v>
      </c>
    </row>
    <row r="116" spans="1:3" x14ac:dyDescent="0.25">
      <c r="A116" s="1">
        <v>42769</v>
      </c>
      <c r="B116" s="2" t="s">
        <v>11</v>
      </c>
      <c r="C116">
        <v>5666.7700199999999</v>
      </c>
    </row>
    <row r="117" spans="1:3" x14ac:dyDescent="0.25">
      <c r="A117" s="1">
        <v>42769</v>
      </c>
      <c r="B117" s="2" t="s">
        <v>12</v>
      </c>
      <c r="C117">
        <v>2297.42</v>
      </c>
    </row>
    <row r="118" spans="1:3" x14ac:dyDescent="0.25">
      <c r="A118" s="1">
        <v>42769</v>
      </c>
      <c r="B118" s="2" t="s">
        <v>32</v>
      </c>
      <c r="C118">
        <v>11310.7</v>
      </c>
    </row>
    <row r="119" spans="1:3" x14ac:dyDescent="0.25">
      <c r="A119" s="1">
        <v>42772</v>
      </c>
      <c r="B119" s="2" t="s">
        <v>1</v>
      </c>
      <c r="C119">
        <v>114.459999</v>
      </c>
    </row>
    <row r="120" spans="1:3" x14ac:dyDescent="0.25">
      <c r="A120" s="1">
        <v>42772</v>
      </c>
      <c r="B120" s="2" t="s">
        <v>2</v>
      </c>
      <c r="C120">
        <v>807.64001499999995</v>
      </c>
    </row>
    <row r="121" spans="1:3" x14ac:dyDescent="0.25">
      <c r="A121" s="1">
        <v>42772</v>
      </c>
      <c r="B121" s="2" t="s">
        <v>3</v>
      </c>
      <c r="C121">
        <v>25.139999</v>
      </c>
    </row>
    <row r="122" spans="1:3" x14ac:dyDescent="0.25">
      <c r="A122" s="1">
        <v>42772</v>
      </c>
      <c r="B122" s="2" t="s">
        <v>4</v>
      </c>
      <c r="C122">
        <v>79.75</v>
      </c>
    </row>
    <row r="123" spans="1:3" x14ac:dyDescent="0.25">
      <c r="A123" s="1">
        <v>42772</v>
      </c>
      <c r="B123" s="2" t="s">
        <v>5</v>
      </c>
      <c r="C123">
        <v>801.34002699999996</v>
      </c>
    </row>
    <row r="124" spans="1:3" x14ac:dyDescent="0.25">
      <c r="A124" s="1">
        <v>42772</v>
      </c>
      <c r="B124" s="2" t="s">
        <v>6</v>
      </c>
      <c r="C124">
        <v>42.73</v>
      </c>
    </row>
    <row r="125" spans="1:3" x14ac:dyDescent="0.25">
      <c r="A125" s="1">
        <v>42772</v>
      </c>
      <c r="B125" s="2" t="s">
        <v>7</v>
      </c>
      <c r="C125">
        <v>140.970001</v>
      </c>
    </row>
    <row r="126" spans="1:3" x14ac:dyDescent="0.25">
      <c r="A126" s="1">
        <v>42772</v>
      </c>
      <c r="B126" s="2" t="s">
        <v>8</v>
      </c>
      <c r="C126">
        <v>39.740001999999997</v>
      </c>
    </row>
    <row r="127" spans="1:3" x14ac:dyDescent="0.25">
      <c r="A127" s="1">
        <v>42772</v>
      </c>
      <c r="B127" s="2" t="s">
        <v>9</v>
      </c>
      <c r="C127">
        <v>34.921097000000003</v>
      </c>
    </row>
    <row r="128" spans="1:3" x14ac:dyDescent="0.25">
      <c r="A128" s="1">
        <v>42772</v>
      </c>
      <c r="B128" s="2" t="s">
        <v>10</v>
      </c>
      <c r="C128">
        <v>82.18</v>
      </c>
    </row>
    <row r="129" spans="1:3" x14ac:dyDescent="0.25">
      <c r="A129" s="1">
        <v>42772</v>
      </c>
      <c r="B129" s="2" t="s">
        <v>11</v>
      </c>
      <c r="C129">
        <v>5663.5498049999997</v>
      </c>
    </row>
    <row r="130" spans="1:3" x14ac:dyDescent="0.25">
      <c r="A130" s="1">
        <v>42772</v>
      </c>
      <c r="B130" s="2" t="s">
        <v>12</v>
      </c>
      <c r="C130">
        <v>2292.56</v>
      </c>
    </row>
    <row r="131" spans="1:3" x14ac:dyDescent="0.25">
      <c r="A131" s="1">
        <v>42772</v>
      </c>
      <c r="B131" s="2" t="s">
        <v>32</v>
      </c>
      <c r="C131">
        <v>11264.1</v>
      </c>
    </row>
    <row r="132" spans="1:3" x14ac:dyDescent="0.25">
      <c r="A132" s="1">
        <v>42773</v>
      </c>
      <c r="B132" s="2" t="s">
        <v>1</v>
      </c>
      <c r="C132">
        <v>114.959999</v>
      </c>
    </row>
    <row r="133" spans="1:3" x14ac:dyDescent="0.25">
      <c r="A133" s="1">
        <v>42773</v>
      </c>
      <c r="B133" s="2" t="s">
        <v>2</v>
      </c>
      <c r="C133">
        <v>812.5</v>
      </c>
    </row>
    <row r="134" spans="1:3" x14ac:dyDescent="0.25">
      <c r="A134" s="1">
        <v>42773</v>
      </c>
      <c r="B134" s="2" t="s">
        <v>3</v>
      </c>
      <c r="C134">
        <v>25.23</v>
      </c>
    </row>
    <row r="135" spans="1:3" x14ac:dyDescent="0.25">
      <c r="A135" s="1">
        <v>42773</v>
      </c>
      <c r="B135" s="2" t="s">
        <v>4</v>
      </c>
      <c r="C135">
        <v>80.209998999999996</v>
      </c>
    </row>
    <row r="136" spans="1:3" x14ac:dyDescent="0.25">
      <c r="A136" s="1">
        <v>42773</v>
      </c>
      <c r="B136" s="2" t="s">
        <v>5</v>
      </c>
      <c r="C136">
        <v>806.96997099999999</v>
      </c>
    </row>
    <row r="137" spans="1:3" x14ac:dyDescent="0.25">
      <c r="A137" s="1">
        <v>42773</v>
      </c>
      <c r="B137" s="2" t="s">
        <v>6</v>
      </c>
      <c r="C137">
        <v>43.080002</v>
      </c>
    </row>
    <row r="138" spans="1:3" x14ac:dyDescent="0.25">
      <c r="A138" s="1">
        <v>42773</v>
      </c>
      <c r="B138" s="2" t="s">
        <v>7</v>
      </c>
      <c r="C138">
        <v>144</v>
      </c>
    </row>
    <row r="139" spans="1:3" x14ac:dyDescent="0.25">
      <c r="A139" s="1">
        <v>42773</v>
      </c>
      <c r="B139" s="2" t="s">
        <v>8</v>
      </c>
      <c r="C139">
        <v>40.020000000000003</v>
      </c>
    </row>
    <row r="140" spans="1:3" x14ac:dyDescent="0.25">
      <c r="A140" s="1">
        <v>42773</v>
      </c>
      <c r="B140" s="2" t="s">
        <v>9</v>
      </c>
      <c r="C140">
        <v>35.379471000000002</v>
      </c>
    </row>
    <row r="141" spans="1:3" x14ac:dyDescent="0.25">
      <c r="A141" s="1">
        <v>42773</v>
      </c>
      <c r="B141" s="2" t="s">
        <v>10</v>
      </c>
      <c r="C141">
        <v>82.260002</v>
      </c>
    </row>
    <row r="142" spans="1:3" x14ac:dyDescent="0.25">
      <c r="A142" s="1">
        <v>42773</v>
      </c>
      <c r="B142" s="2" t="s">
        <v>11</v>
      </c>
      <c r="C142">
        <v>5674.2202150000003</v>
      </c>
    </row>
    <row r="143" spans="1:3" x14ac:dyDescent="0.25">
      <c r="A143" s="1">
        <v>42773</v>
      </c>
      <c r="B143" s="2" t="s">
        <v>12</v>
      </c>
      <c r="C143">
        <v>2293.08</v>
      </c>
    </row>
    <row r="144" spans="1:3" x14ac:dyDescent="0.25">
      <c r="A144" s="1">
        <v>42773</v>
      </c>
      <c r="B144" s="2" t="s">
        <v>32</v>
      </c>
      <c r="C144">
        <v>11243.4</v>
      </c>
    </row>
    <row r="145" spans="1:3" x14ac:dyDescent="0.25">
      <c r="A145" s="1">
        <v>42774</v>
      </c>
      <c r="B145" s="2" t="s">
        <v>1</v>
      </c>
      <c r="C145">
        <v>116.129997</v>
      </c>
    </row>
    <row r="146" spans="1:3" x14ac:dyDescent="0.25">
      <c r="A146" s="1">
        <v>42774</v>
      </c>
      <c r="B146" s="2" t="s">
        <v>2</v>
      </c>
      <c r="C146">
        <v>819.71002199999998</v>
      </c>
    </row>
    <row r="147" spans="1:3" x14ac:dyDescent="0.25">
      <c r="A147" s="1">
        <v>42774</v>
      </c>
      <c r="B147" s="2" t="s">
        <v>3</v>
      </c>
      <c r="C147">
        <v>25.24</v>
      </c>
    </row>
    <row r="148" spans="1:3" x14ac:dyDescent="0.25">
      <c r="A148" s="1">
        <v>42774</v>
      </c>
      <c r="B148" s="2" t="s">
        <v>4</v>
      </c>
      <c r="C148">
        <v>80.699996999999996</v>
      </c>
    </row>
    <row r="149" spans="1:3" x14ac:dyDescent="0.25">
      <c r="A149" s="1">
        <v>42774</v>
      </c>
      <c r="B149" s="2" t="s">
        <v>5</v>
      </c>
      <c r="C149">
        <v>808.38000499999998</v>
      </c>
    </row>
    <row r="150" spans="1:3" x14ac:dyDescent="0.25">
      <c r="A150" s="1">
        <v>42774</v>
      </c>
      <c r="B150" s="2" t="s">
        <v>6</v>
      </c>
      <c r="C150">
        <v>43.669998</v>
      </c>
    </row>
    <row r="151" spans="1:3" x14ac:dyDescent="0.25">
      <c r="A151" s="1">
        <v>42774</v>
      </c>
      <c r="B151" s="2" t="s">
        <v>7</v>
      </c>
      <c r="C151">
        <v>144.740005</v>
      </c>
    </row>
    <row r="152" spans="1:3" x14ac:dyDescent="0.25">
      <c r="A152" s="1">
        <v>42774</v>
      </c>
      <c r="B152" s="2" t="s">
        <v>8</v>
      </c>
      <c r="C152">
        <v>40.880001</v>
      </c>
    </row>
    <row r="153" spans="1:3" x14ac:dyDescent="0.25">
      <c r="A153" s="1">
        <v>42774</v>
      </c>
      <c r="B153" s="2" t="s">
        <v>9</v>
      </c>
      <c r="C153">
        <v>35.956344999999999</v>
      </c>
    </row>
    <row r="154" spans="1:3" x14ac:dyDescent="0.25">
      <c r="A154" s="1">
        <v>42774</v>
      </c>
      <c r="B154" s="2" t="s">
        <v>10</v>
      </c>
      <c r="C154">
        <v>82.57</v>
      </c>
    </row>
    <row r="155" spans="1:3" x14ac:dyDescent="0.25">
      <c r="A155" s="1">
        <v>42774</v>
      </c>
      <c r="B155" s="2" t="s">
        <v>11</v>
      </c>
      <c r="C155">
        <v>5682.4501950000003</v>
      </c>
    </row>
    <row r="156" spans="1:3" x14ac:dyDescent="0.25">
      <c r="A156" s="1">
        <v>42774</v>
      </c>
      <c r="B156" s="2" t="s">
        <v>12</v>
      </c>
      <c r="C156">
        <v>2294.67</v>
      </c>
    </row>
    <row r="157" spans="1:3" x14ac:dyDescent="0.25">
      <c r="A157" s="1">
        <v>42774</v>
      </c>
      <c r="B157" s="2" t="s">
        <v>32</v>
      </c>
      <c r="C157">
        <v>11251.8</v>
      </c>
    </row>
    <row r="158" spans="1:3" x14ac:dyDescent="0.25">
      <c r="A158" s="1">
        <v>42775</v>
      </c>
      <c r="B158" s="2" t="s">
        <v>1</v>
      </c>
      <c r="C158">
        <v>116.44000200000001</v>
      </c>
    </row>
    <row r="159" spans="1:3" x14ac:dyDescent="0.25">
      <c r="A159" s="1">
        <v>42775</v>
      </c>
      <c r="B159" s="2" t="s">
        <v>2</v>
      </c>
      <c r="C159">
        <v>821.35998500000005</v>
      </c>
    </row>
    <row r="160" spans="1:3" x14ac:dyDescent="0.25">
      <c r="A160" s="1">
        <v>42775</v>
      </c>
      <c r="B160" s="2" t="s">
        <v>3</v>
      </c>
      <c r="C160">
        <v>25.34</v>
      </c>
    </row>
    <row r="161" spans="1:3" x14ac:dyDescent="0.25">
      <c r="A161" s="1">
        <v>42775</v>
      </c>
      <c r="B161" s="2" t="s">
        <v>4</v>
      </c>
      <c r="C161">
        <v>81.029999000000004</v>
      </c>
    </row>
    <row r="162" spans="1:3" x14ac:dyDescent="0.25">
      <c r="A162" s="1">
        <v>42775</v>
      </c>
      <c r="B162" s="2" t="s">
        <v>5</v>
      </c>
      <c r="C162">
        <v>809.55999799999995</v>
      </c>
    </row>
    <row r="163" spans="1:3" x14ac:dyDescent="0.25">
      <c r="A163" s="1">
        <v>42775</v>
      </c>
      <c r="B163" s="2" t="s">
        <v>6</v>
      </c>
      <c r="C163">
        <v>43.779998999999997</v>
      </c>
    </row>
    <row r="164" spans="1:3" x14ac:dyDescent="0.25">
      <c r="A164" s="1">
        <v>42775</v>
      </c>
      <c r="B164" s="2" t="s">
        <v>7</v>
      </c>
      <c r="C164">
        <v>144.13999899999999</v>
      </c>
    </row>
    <row r="165" spans="1:3" x14ac:dyDescent="0.25">
      <c r="A165" s="1">
        <v>42775</v>
      </c>
      <c r="B165" s="2" t="s">
        <v>8</v>
      </c>
      <c r="C165">
        <v>40.830002</v>
      </c>
    </row>
    <row r="166" spans="1:3" x14ac:dyDescent="0.25">
      <c r="A166" s="1">
        <v>42775</v>
      </c>
      <c r="B166" s="2" t="s">
        <v>9</v>
      </c>
      <c r="C166">
        <v>36.016254000000004</v>
      </c>
    </row>
    <row r="167" spans="1:3" x14ac:dyDescent="0.25">
      <c r="A167" s="1">
        <v>42775</v>
      </c>
      <c r="B167" s="2" t="s">
        <v>10</v>
      </c>
      <c r="C167">
        <v>82.519997000000004</v>
      </c>
    </row>
    <row r="168" spans="1:3" x14ac:dyDescent="0.25">
      <c r="A168" s="1">
        <v>42775</v>
      </c>
      <c r="B168" s="2" t="s">
        <v>11</v>
      </c>
      <c r="C168">
        <v>5715.1801759999998</v>
      </c>
    </row>
    <row r="169" spans="1:3" x14ac:dyDescent="0.25">
      <c r="A169" s="1">
        <v>42775</v>
      </c>
      <c r="B169" s="2" t="s">
        <v>12</v>
      </c>
      <c r="C169">
        <v>2307.87</v>
      </c>
    </row>
    <row r="170" spans="1:3" x14ac:dyDescent="0.25">
      <c r="A170" s="1">
        <v>42775</v>
      </c>
      <c r="B170" s="2" t="s">
        <v>32</v>
      </c>
      <c r="C170">
        <v>11327.7</v>
      </c>
    </row>
    <row r="171" spans="1:3" x14ac:dyDescent="0.25">
      <c r="A171" s="1">
        <v>42776</v>
      </c>
      <c r="B171" s="2" t="s">
        <v>1</v>
      </c>
      <c r="C171">
        <v>116.849998</v>
      </c>
    </row>
    <row r="172" spans="1:3" x14ac:dyDescent="0.25">
      <c r="A172" s="1">
        <v>42776</v>
      </c>
      <c r="B172" s="2" t="s">
        <v>2</v>
      </c>
      <c r="C172">
        <v>827.46002199999998</v>
      </c>
    </row>
    <row r="173" spans="1:3" x14ac:dyDescent="0.25">
      <c r="A173" s="1">
        <v>42776</v>
      </c>
      <c r="B173" s="2" t="s">
        <v>3</v>
      </c>
      <c r="C173">
        <v>25.200001</v>
      </c>
    </row>
    <row r="174" spans="1:3" x14ac:dyDescent="0.25">
      <c r="A174" s="1">
        <v>42776</v>
      </c>
      <c r="B174" s="2" t="s">
        <v>4</v>
      </c>
      <c r="C174">
        <v>80.639999000000003</v>
      </c>
    </row>
    <row r="175" spans="1:3" x14ac:dyDescent="0.25">
      <c r="A175" s="1">
        <v>42776</v>
      </c>
      <c r="B175" s="2" t="s">
        <v>5</v>
      </c>
      <c r="C175">
        <v>813.669983</v>
      </c>
    </row>
    <row r="176" spans="1:3" x14ac:dyDescent="0.25">
      <c r="A176" s="1">
        <v>42776</v>
      </c>
      <c r="B176" s="2" t="s">
        <v>6</v>
      </c>
      <c r="C176">
        <v>44.009998000000003</v>
      </c>
    </row>
    <row r="177" spans="1:3" x14ac:dyDescent="0.25">
      <c r="A177" s="1">
        <v>42776</v>
      </c>
      <c r="B177" s="2" t="s">
        <v>7</v>
      </c>
      <c r="C177">
        <v>144.820007</v>
      </c>
    </row>
    <row r="178" spans="1:3" x14ac:dyDescent="0.25">
      <c r="A178" s="1">
        <v>42776</v>
      </c>
      <c r="B178" s="2" t="s">
        <v>8</v>
      </c>
      <c r="C178">
        <v>40.580002</v>
      </c>
    </row>
    <row r="179" spans="1:3" x14ac:dyDescent="0.25">
      <c r="A179" s="1">
        <v>42776</v>
      </c>
      <c r="B179" s="2" t="s">
        <v>9</v>
      </c>
      <c r="C179">
        <v>35.750934999999998</v>
      </c>
    </row>
    <row r="180" spans="1:3" x14ac:dyDescent="0.25">
      <c r="A180" s="1">
        <v>42776</v>
      </c>
      <c r="B180" s="2" t="s">
        <v>10</v>
      </c>
      <c r="C180">
        <v>83.139999000000003</v>
      </c>
    </row>
    <row r="181" spans="1:3" x14ac:dyDescent="0.25">
      <c r="A181" s="1">
        <v>42776</v>
      </c>
      <c r="B181" s="2" t="s">
        <v>11</v>
      </c>
      <c r="C181">
        <v>5734.1298829999996</v>
      </c>
    </row>
    <row r="182" spans="1:3" x14ac:dyDescent="0.25">
      <c r="A182" s="1">
        <v>42776</v>
      </c>
      <c r="B182" s="2" t="s">
        <v>12</v>
      </c>
      <c r="C182">
        <v>2316.1</v>
      </c>
    </row>
    <row r="183" spans="1:3" x14ac:dyDescent="0.25">
      <c r="A183" s="1">
        <v>42776</v>
      </c>
      <c r="B183" s="2" t="s">
        <v>32</v>
      </c>
      <c r="C183">
        <v>11377.7</v>
      </c>
    </row>
    <row r="184" spans="1:3" x14ac:dyDescent="0.25">
      <c r="A184" s="1">
        <v>42779</v>
      </c>
      <c r="B184" s="2" t="s">
        <v>1</v>
      </c>
      <c r="C184">
        <v>117.650002</v>
      </c>
    </row>
    <row r="185" spans="1:3" x14ac:dyDescent="0.25">
      <c r="A185" s="1">
        <v>42779</v>
      </c>
      <c r="B185" s="2" t="s">
        <v>2</v>
      </c>
      <c r="C185">
        <v>836.53002900000001</v>
      </c>
    </row>
    <row r="186" spans="1:3" x14ac:dyDescent="0.25">
      <c r="A186" s="1">
        <v>42779</v>
      </c>
      <c r="B186" s="2" t="s">
        <v>3</v>
      </c>
      <c r="C186">
        <v>25.299999</v>
      </c>
    </row>
    <row r="187" spans="1:3" x14ac:dyDescent="0.25">
      <c r="A187" s="1">
        <v>42779</v>
      </c>
      <c r="B187" s="2" t="s">
        <v>4</v>
      </c>
      <c r="C187">
        <v>80.910004000000001</v>
      </c>
    </row>
    <row r="188" spans="1:3" x14ac:dyDescent="0.25">
      <c r="A188" s="1">
        <v>42779</v>
      </c>
      <c r="B188" s="2" t="s">
        <v>5</v>
      </c>
      <c r="C188">
        <v>819.23999000000003</v>
      </c>
    </row>
    <row r="189" spans="1:3" x14ac:dyDescent="0.25">
      <c r="A189" s="1">
        <v>42779</v>
      </c>
      <c r="B189" s="2" t="s">
        <v>6</v>
      </c>
      <c r="C189">
        <v>43.419998</v>
      </c>
    </row>
    <row r="190" spans="1:3" x14ac:dyDescent="0.25">
      <c r="A190" s="1">
        <v>42779</v>
      </c>
      <c r="B190" s="2" t="s">
        <v>7</v>
      </c>
      <c r="C190">
        <v>143.199997</v>
      </c>
    </row>
    <row r="191" spans="1:3" x14ac:dyDescent="0.25">
      <c r="A191" s="1">
        <v>42779</v>
      </c>
      <c r="B191" s="2" t="s">
        <v>8</v>
      </c>
      <c r="C191">
        <v>41.169998</v>
      </c>
    </row>
    <row r="192" spans="1:3" x14ac:dyDescent="0.25">
      <c r="A192" s="1">
        <v>42779</v>
      </c>
      <c r="B192" s="2" t="s">
        <v>9</v>
      </c>
      <c r="C192">
        <v>35.802280000000003</v>
      </c>
    </row>
    <row r="193" spans="1:3" x14ac:dyDescent="0.25">
      <c r="A193" s="1">
        <v>42779</v>
      </c>
      <c r="B193" s="2" t="s">
        <v>10</v>
      </c>
      <c r="C193">
        <v>82.900002000000001</v>
      </c>
    </row>
    <row r="194" spans="1:3" x14ac:dyDescent="0.25">
      <c r="A194" s="1">
        <v>42779</v>
      </c>
      <c r="B194" s="2" t="s">
        <v>11</v>
      </c>
      <c r="C194">
        <v>5763.9599609999996</v>
      </c>
    </row>
    <row r="195" spans="1:3" x14ac:dyDescent="0.25">
      <c r="A195" s="1">
        <v>42779</v>
      </c>
      <c r="B195" s="2" t="s">
        <v>12</v>
      </c>
      <c r="C195">
        <v>2328.25</v>
      </c>
    </row>
    <row r="196" spans="1:3" x14ac:dyDescent="0.25">
      <c r="A196" s="1">
        <v>42779</v>
      </c>
      <c r="B196" s="2" t="s">
        <v>32</v>
      </c>
      <c r="C196">
        <v>11433.9</v>
      </c>
    </row>
    <row r="197" spans="1:3" x14ac:dyDescent="0.25">
      <c r="A197" s="1">
        <v>42780</v>
      </c>
      <c r="B197" s="2" t="s">
        <v>1</v>
      </c>
      <c r="C197">
        <v>117.58000199999999</v>
      </c>
    </row>
    <row r="198" spans="1:3" x14ac:dyDescent="0.25">
      <c r="A198" s="1">
        <v>42780</v>
      </c>
      <c r="B198" s="2" t="s">
        <v>2</v>
      </c>
      <c r="C198">
        <v>836.39001499999995</v>
      </c>
    </row>
    <row r="199" spans="1:3" x14ac:dyDescent="0.25">
      <c r="A199" s="1">
        <v>42780</v>
      </c>
      <c r="B199" s="2" t="s">
        <v>3</v>
      </c>
      <c r="C199">
        <v>25.18</v>
      </c>
    </row>
    <row r="200" spans="1:3" x14ac:dyDescent="0.25">
      <c r="A200" s="1">
        <v>42780</v>
      </c>
      <c r="B200" s="2" t="s">
        <v>4</v>
      </c>
      <c r="C200">
        <v>80.919998000000007</v>
      </c>
    </row>
    <row r="201" spans="1:3" x14ac:dyDescent="0.25">
      <c r="A201" s="1">
        <v>42780</v>
      </c>
      <c r="B201" s="2" t="s">
        <v>5</v>
      </c>
      <c r="C201">
        <v>820.45001200000002</v>
      </c>
    </row>
    <row r="202" spans="1:3" x14ac:dyDescent="0.25">
      <c r="A202" s="1">
        <v>42780</v>
      </c>
      <c r="B202" s="2" t="s">
        <v>6</v>
      </c>
      <c r="C202">
        <v>43.380001</v>
      </c>
    </row>
    <row r="203" spans="1:3" x14ac:dyDescent="0.25">
      <c r="A203" s="1">
        <v>42780</v>
      </c>
      <c r="B203" s="2" t="s">
        <v>7</v>
      </c>
      <c r="C203">
        <v>140.820007</v>
      </c>
    </row>
    <row r="204" spans="1:3" x14ac:dyDescent="0.25">
      <c r="A204" s="1">
        <v>42780</v>
      </c>
      <c r="B204" s="2" t="s">
        <v>8</v>
      </c>
      <c r="C204">
        <v>41.619999</v>
      </c>
    </row>
    <row r="205" spans="1:3" x14ac:dyDescent="0.25">
      <c r="A205" s="1">
        <v>42780</v>
      </c>
      <c r="B205" s="2" t="s">
        <v>9</v>
      </c>
      <c r="C205">
        <v>35.665332999999997</v>
      </c>
    </row>
    <row r="206" spans="1:3" x14ac:dyDescent="0.25">
      <c r="A206" s="1">
        <v>42780</v>
      </c>
      <c r="B206" s="2" t="s">
        <v>10</v>
      </c>
      <c r="C206">
        <v>82.68</v>
      </c>
    </row>
    <row r="207" spans="1:3" x14ac:dyDescent="0.25">
      <c r="A207" s="1">
        <v>42780</v>
      </c>
      <c r="B207" s="2" t="s">
        <v>11</v>
      </c>
      <c r="C207">
        <v>5782.5698240000002</v>
      </c>
    </row>
    <row r="208" spans="1:3" x14ac:dyDescent="0.25">
      <c r="A208" s="1">
        <v>42780</v>
      </c>
      <c r="B208" s="2" t="s">
        <v>12</v>
      </c>
      <c r="C208">
        <v>2337.58</v>
      </c>
    </row>
    <row r="209" spans="1:3" x14ac:dyDescent="0.25">
      <c r="A209" s="1">
        <v>42780</v>
      </c>
      <c r="B209" s="2" t="s">
        <v>32</v>
      </c>
      <c r="C209">
        <v>11468.9</v>
      </c>
    </row>
    <row r="210" spans="1:3" x14ac:dyDescent="0.25">
      <c r="A210" s="1">
        <v>42781</v>
      </c>
      <c r="B210" s="2" t="s">
        <v>1</v>
      </c>
      <c r="C210">
        <v>118.730003</v>
      </c>
    </row>
    <row r="211" spans="1:3" x14ac:dyDescent="0.25">
      <c r="A211" s="1">
        <v>42781</v>
      </c>
      <c r="B211" s="2" t="s">
        <v>2</v>
      </c>
      <c r="C211">
        <v>842.70001200000002</v>
      </c>
    </row>
    <row r="212" spans="1:3" x14ac:dyDescent="0.25">
      <c r="A212" s="1">
        <v>42781</v>
      </c>
      <c r="B212" s="2" t="s">
        <v>3</v>
      </c>
      <c r="C212">
        <v>25.41</v>
      </c>
    </row>
    <row r="213" spans="1:3" x14ac:dyDescent="0.25">
      <c r="A213" s="1">
        <v>42781</v>
      </c>
      <c r="B213" s="2" t="s">
        <v>4</v>
      </c>
      <c r="C213">
        <v>81.669998000000007</v>
      </c>
    </row>
    <row r="214" spans="1:3" x14ac:dyDescent="0.25">
      <c r="A214" s="1">
        <v>42781</v>
      </c>
      <c r="B214" s="2" t="s">
        <v>5</v>
      </c>
      <c r="C214">
        <v>818.97997999999995</v>
      </c>
    </row>
    <row r="215" spans="1:3" x14ac:dyDescent="0.25">
      <c r="A215" s="1">
        <v>42781</v>
      </c>
      <c r="B215" s="2" t="s">
        <v>6</v>
      </c>
      <c r="C215">
        <v>43.349997999999999</v>
      </c>
    </row>
    <row r="216" spans="1:3" x14ac:dyDescent="0.25">
      <c r="A216" s="1">
        <v>42781</v>
      </c>
      <c r="B216" s="2" t="s">
        <v>7</v>
      </c>
      <c r="C216">
        <v>142.270004</v>
      </c>
    </row>
    <row r="217" spans="1:3" x14ac:dyDescent="0.25">
      <c r="A217" s="1">
        <v>42781</v>
      </c>
      <c r="B217" s="2" t="s">
        <v>8</v>
      </c>
      <c r="C217">
        <v>41.869999</v>
      </c>
    </row>
    <row r="218" spans="1:3" x14ac:dyDescent="0.25">
      <c r="A218" s="1">
        <v>42781</v>
      </c>
      <c r="B218" s="2" t="s">
        <v>9</v>
      </c>
      <c r="C218">
        <v>36.093291999999998</v>
      </c>
    </row>
    <row r="219" spans="1:3" x14ac:dyDescent="0.25">
      <c r="A219" s="1">
        <v>42781</v>
      </c>
      <c r="B219" s="2" t="s">
        <v>10</v>
      </c>
      <c r="C219">
        <v>82.849997999999999</v>
      </c>
    </row>
    <row r="220" spans="1:3" x14ac:dyDescent="0.25">
      <c r="A220" s="1">
        <v>42781</v>
      </c>
      <c r="B220" s="2" t="s">
        <v>11</v>
      </c>
      <c r="C220">
        <v>5819.4399409999996</v>
      </c>
    </row>
    <row r="221" spans="1:3" x14ac:dyDescent="0.25">
      <c r="A221" s="1">
        <v>42781</v>
      </c>
      <c r="B221" s="2" t="s">
        <v>12</v>
      </c>
      <c r="C221">
        <v>2349.25</v>
      </c>
    </row>
    <row r="222" spans="1:3" x14ac:dyDescent="0.25">
      <c r="A222" s="1">
        <v>42781</v>
      </c>
      <c r="B222" s="2" t="s">
        <v>32</v>
      </c>
      <c r="C222">
        <v>11514.4</v>
      </c>
    </row>
    <row r="223" spans="1:3" x14ac:dyDescent="0.25">
      <c r="A223" s="1">
        <v>42782</v>
      </c>
      <c r="B223" s="2" t="s">
        <v>1</v>
      </c>
      <c r="C223">
        <v>118.93</v>
      </c>
    </row>
    <row r="224" spans="1:3" x14ac:dyDescent="0.25">
      <c r="A224" s="1">
        <v>42782</v>
      </c>
      <c r="B224" s="2" t="s">
        <v>2</v>
      </c>
      <c r="C224">
        <v>844.14001499999995</v>
      </c>
    </row>
    <row r="225" spans="1:3" x14ac:dyDescent="0.25">
      <c r="A225" s="1">
        <v>42782</v>
      </c>
      <c r="B225" s="2" t="s">
        <v>3</v>
      </c>
      <c r="C225">
        <v>25.360001</v>
      </c>
    </row>
    <row r="226" spans="1:3" x14ac:dyDescent="0.25">
      <c r="A226" s="1">
        <v>42782</v>
      </c>
      <c r="B226" s="2" t="s">
        <v>4</v>
      </c>
      <c r="C226">
        <v>80.819999999999993</v>
      </c>
    </row>
    <row r="227" spans="1:3" x14ac:dyDescent="0.25">
      <c r="A227" s="1">
        <v>42782</v>
      </c>
      <c r="B227" s="2" t="s">
        <v>5</v>
      </c>
      <c r="C227">
        <v>824.15997300000004</v>
      </c>
    </row>
    <row r="228" spans="1:3" x14ac:dyDescent="0.25">
      <c r="A228" s="1">
        <v>42782</v>
      </c>
      <c r="B228" s="2" t="s">
        <v>6</v>
      </c>
      <c r="C228">
        <v>43.450001</v>
      </c>
    </row>
    <row r="229" spans="1:3" x14ac:dyDescent="0.25">
      <c r="A229" s="1">
        <v>42782</v>
      </c>
      <c r="B229" s="2" t="s">
        <v>7</v>
      </c>
      <c r="C229">
        <v>142.009995</v>
      </c>
    </row>
    <row r="230" spans="1:3" x14ac:dyDescent="0.25">
      <c r="A230" s="1">
        <v>42782</v>
      </c>
      <c r="B230" s="2" t="s">
        <v>8</v>
      </c>
      <c r="C230">
        <v>42.150002000000001</v>
      </c>
    </row>
    <row r="231" spans="1:3" x14ac:dyDescent="0.25">
      <c r="A231" s="1">
        <v>42782</v>
      </c>
      <c r="B231" s="2" t="s">
        <v>9</v>
      </c>
      <c r="C231">
        <v>36.435645999999998</v>
      </c>
    </row>
    <row r="232" spans="1:3" x14ac:dyDescent="0.25">
      <c r="A232" s="1">
        <v>42782</v>
      </c>
      <c r="B232" s="2" t="s">
        <v>10</v>
      </c>
      <c r="C232">
        <v>81.919998000000007</v>
      </c>
    </row>
    <row r="233" spans="1:3" x14ac:dyDescent="0.25">
      <c r="A233" s="1">
        <v>42782</v>
      </c>
      <c r="B233" s="2" t="s">
        <v>11</v>
      </c>
      <c r="C233">
        <v>5814.8999020000001</v>
      </c>
    </row>
    <row r="234" spans="1:3" x14ac:dyDescent="0.25">
      <c r="A234" s="1">
        <v>42782</v>
      </c>
      <c r="B234" s="2" t="s">
        <v>12</v>
      </c>
      <c r="C234">
        <v>2347.2199999999998</v>
      </c>
    </row>
    <row r="235" spans="1:3" x14ac:dyDescent="0.25">
      <c r="A235" s="1">
        <v>42782</v>
      </c>
      <c r="B235" s="2" t="s">
        <v>32</v>
      </c>
      <c r="C235">
        <v>11504.2</v>
      </c>
    </row>
    <row r="236" spans="1:3" x14ac:dyDescent="0.25">
      <c r="A236" s="1">
        <v>42783</v>
      </c>
      <c r="B236" s="2" t="s">
        <v>1</v>
      </c>
      <c r="C236">
        <v>119.66999800000001</v>
      </c>
    </row>
    <row r="237" spans="1:3" x14ac:dyDescent="0.25">
      <c r="A237" s="1">
        <v>42783</v>
      </c>
      <c r="B237" s="2" t="s">
        <v>2</v>
      </c>
      <c r="C237">
        <v>845.07000700000003</v>
      </c>
    </row>
    <row r="238" spans="1:3" x14ac:dyDescent="0.25">
      <c r="A238" s="1">
        <v>42783</v>
      </c>
      <c r="B238" s="2" t="s">
        <v>3</v>
      </c>
      <c r="C238">
        <v>25.389999</v>
      </c>
    </row>
    <row r="239" spans="1:3" x14ac:dyDescent="0.25">
      <c r="A239" s="1">
        <v>42783</v>
      </c>
      <c r="B239" s="2" t="s">
        <v>4</v>
      </c>
      <c r="C239">
        <v>81.470000999999996</v>
      </c>
    </row>
    <row r="240" spans="1:3" x14ac:dyDescent="0.25">
      <c r="A240" s="1">
        <v>42783</v>
      </c>
      <c r="B240" s="2" t="s">
        <v>5</v>
      </c>
      <c r="C240">
        <v>828.07000700000003</v>
      </c>
    </row>
    <row r="241" spans="1:3" x14ac:dyDescent="0.25">
      <c r="A241" s="1">
        <v>42783</v>
      </c>
      <c r="B241" s="2" t="s">
        <v>6</v>
      </c>
      <c r="C241">
        <v>43.630001</v>
      </c>
    </row>
    <row r="242" spans="1:3" x14ac:dyDescent="0.25">
      <c r="A242" s="1">
        <v>42783</v>
      </c>
      <c r="B242" s="2" t="s">
        <v>7</v>
      </c>
      <c r="C242">
        <v>142.220001</v>
      </c>
    </row>
    <row r="243" spans="1:3" x14ac:dyDescent="0.25">
      <c r="A243" s="1">
        <v>42783</v>
      </c>
      <c r="B243" s="2" t="s">
        <v>8</v>
      </c>
      <c r="C243">
        <v>41.959999000000003</v>
      </c>
    </row>
    <row r="244" spans="1:3" x14ac:dyDescent="0.25">
      <c r="A244" s="1">
        <v>42783</v>
      </c>
      <c r="B244" s="2" t="s">
        <v>9</v>
      </c>
      <c r="C244">
        <v>41.536811999999998</v>
      </c>
    </row>
    <row r="245" spans="1:3" x14ac:dyDescent="0.25">
      <c r="A245" s="1">
        <v>42783</v>
      </c>
      <c r="B245" s="2" t="s">
        <v>10</v>
      </c>
      <c r="C245">
        <v>82.300003000000004</v>
      </c>
    </row>
    <row r="246" spans="1:3" x14ac:dyDescent="0.25">
      <c r="A246" s="1">
        <v>42783</v>
      </c>
      <c r="B246" s="2" t="s">
        <v>11</v>
      </c>
      <c r="C246">
        <v>5838.580078</v>
      </c>
    </row>
    <row r="247" spans="1:3" x14ac:dyDescent="0.25">
      <c r="A247" s="1">
        <v>42783</v>
      </c>
      <c r="B247" s="2" t="s">
        <v>12</v>
      </c>
      <c r="C247">
        <v>2351.16</v>
      </c>
    </row>
    <row r="248" spans="1:3" x14ac:dyDescent="0.25">
      <c r="A248" s="1">
        <v>42783</v>
      </c>
      <c r="B248" s="2" t="s">
        <v>32</v>
      </c>
      <c r="C248">
        <v>11510.9</v>
      </c>
    </row>
    <row r="249" spans="1:3" x14ac:dyDescent="0.25">
      <c r="A249" s="1">
        <v>42787</v>
      </c>
      <c r="B249" s="2" t="s">
        <v>1</v>
      </c>
      <c r="C249">
        <v>119.629997</v>
      </c>
    </row>
    <row r="250" spans="1:3" x14ac:dyDescent="0.25">
      <c r="A250" s="1">
        <v>42787</v>
      </c>
      <c r="B250" s="2" t="s">
        <v>2</v>
      </c>
      <c r="C250">
        <v>856.44000200000005</v>
      </c>
    </row>
    <row r="251" spans="1:3" x14ac:dyDescent="0.25">
      <c r="A251" s="1">
        <v>42787</v>
      </c>
      <c r="B251" s="2" t="s">
        <v>3</v>
      </c>
      <c r="C251">
        <v>25.280000999999999</v>
      </c>
    </row>
    <row r="252" spans="1:3" x14ac:dyDescent="0.25">
      <c r="A252" s="1">
        <v>42787</v>
      </c>
      <c r="B252" s="2" t="s">
        <v>4</v>
      </c>
      <c r="C252">
        <v>82.18</v>
      </c>
    </row>
    <row r="253" spans="1:3" x14ac:dyDescent="0.25">
      <c r="A253" s="1">
        <v>42787</v>
      </c>
      <c r="B253" s="2" t="s">
        <v>5</v>
      </c>
      <c r="C253">
        <v>831.65997300000004</v>
      </c>
    </row>
    <row r="254" spans="1:3" x14ac:dyDescent="0.25">
      <c r="A254" s="1">
        <v>42787</v>
      </c>
      <c r="B254" s="2" t="s">
        <v>6</v>
      </c>
      <c r="C254">
        <v>43.990001999999997</v>
      </c>
    </row>
    <row r="255" spans="1:3" x14ac:dyDescent="0.25">
      <c r="A255" s="1">
        <v>42787</v>
      </c>
      <c r="B255" s="2" t="s">
        <v>7</v>
      </c>
      <c r="C255">
        <v>142.60000600000001</v>
      </c>
    </row>
    <row r="256" spans="1:3" x14ac:dyDescent="0.25">
      <c r="A256" s="1">
        <v>42787</v>
      </c>
      <c r="B256" s="2" t="s">
        <v>8</v>
      </c>
      <c r="C256">
        <v>42.43</v>
      </c>
    </row>
    <row r="257" spans="1:3" x14ac:dyDescent="0.25">
      <c r="A257" s="1">
        <v>42787</v>
      </c>
      <c r="B257" s="2" t="s">
        <v>9</v>
      </c>
      <c r="C257">
        <v>38.404212999999999</v>
      </c>
    </row>
    <row r="258" spans="1:3" x14ac:dyDescent="0.25">
      <c r="A258" s="1">
        <v>42787</v>
      </c>
      <c r="B258" s="2" t="s">
        <v>10</v>
      </c>
      <c r="C258">
        <v>82.980002999999996</v>
      </c>
    </row>
    <row r="259" spans="1:3" x14ac:dyDescent="0.25">
      <c r="A259" s="1">
        <v>42787</v>
      </c>
      <c r="B259" s="2" t="s">
        <v>11</v>
      </c>
      <c r="C259">
        <v>5865.9501950000003</v>
      </c>
    </row>
    <row r="260" spans="1:3" x14ac:dyDescent="0.25">
      <c r="A260" s="1">
        <v>42787</v>
      </c>
      <c r="B260" s="2" t="s">
        <v>12</v>
      </c>
      <c r="C260">
        <v>2365.38</v>
      </c>
    </row>
    <row r="261" spans="1:3" x14ac:dyDescent="0.25">
      <c r="A261" s="1">
        <v>42787</v>
      </c>
      <c r="B261" s="2" t="s">
        <v>32</v>
      </c>
      <c r="C261">
        <v>11578.3</v>
      </c>
    </row>
    <row r="262" spans="1:3" x14ac:dyDescent="0.25">
      <c r="A262" s="1">
        <v>42788</v>
      </c>
      <c r="B262" s="2" t="s">
        <v>1</v>
      </c>
      <c r="C262">
        <v>119.470001</v>
      </c>
    </row>
    <row r="263" spans="1:3" x14ac:dyDescent="0.25">
      <c r="A263" s="1">
        <v>42788</v>
      </c>
      <c r="B263" s="2" t="s">
        <v>2</v>
      </c>
      <c r="C263">
        <v>855.60998500000005</v>
      </c>
    </row>
    <row r="264" spans="1:3" x14ac:dyDescent="0.25">
      <c r="A264" s="1">
        <v>42788</v>
      </c>
      <c r="B264" s="2" t="s">
        <v>3</v>
      </c>
      <c r="C264">
        <v>25.16</v>
      </c>
    </row>
    <row r="265" spans="1:3" x14ac:dyDescent="0.25">
      <c r="A265" s="1">
        <v>42788</v>
      </c>
      <c r="B265" s="2" t="s">
        <v>4</v>
      </c>
      <c r="C265">
        <v>82.080001999999993</v>
      </c>
    </row>
    <row r="266" spans="1:3" x14ac:dyDescent="0.25">
      <c r="A266" s="1">
        <v>42788</v>
      </c>
      <c r="B266" s="2" t="s">
        <v>5</v>
      </c>
      <c r="C266">
        <v>830.76000999999997</v>
      </c>
    </row>
    <row r="267" spans="1:3" x14ac:dyDescent="0.25">
      <c r="A267" s="1">
        <v>42788</v>
      </c>
      <c r="B267" s="2" t="s">
        <v>6</v>
      </c>
      <c r="C267">
        <v>43.939999</v>
      </c>
    </row>
    <row r="268" spans="1:3" x14ac:dyDescent="0.25">
      <c r="A268" s="1">
        <v>42788</v>
      </c>
      <c r="B268" s="2" t="s">
        <v>7</v>
      </c>
      <c r="C268">
        <v>143.86000100000001</v>
      </c>
    </row>
    <row r="269" spans="1:3" x14ac:dyDescent="0.25">
      <c r="A269" s="1">
        <v>42788</v>
      </c>
      <c r="B269" s="2" t="s">
        <v>8</v>
      </c>
      <c r="C269">
        <v>42.419998</v>
      </c>
    </row>
    <row r="270" spans="1:3" x14ac:dyDescent="0.25">
      <c r="A270" s="1">
        <v>42788</v>
      </c>
      <c r="B270" s="2" t="s">
        <v>9</v>
      </c>
      <c r="C270">
        <v>40.167361999999997</v>
      </c>
    </row>
    <row r="271" spans="1:3" x14ac:dyDescent="0.25">
      <c r="A271" s="1">
        <v>42788</v>
      </c>
      <c r="B271" s="2" t="s">
        <v>10</v>
      </c>
      <c r="C271">
        <v>82.190002000000007</v>
      </c>
    </row>
    <row r="272" spans="1:3" x14ac:dyDescent="0.25">
      <c r="A272" s="1">
        <v>42788</v>
      </c>
      <c r="B272" s="2" t="s">
        <v>11</v>
      </c>
      <c r="C272">
        <v>5860.6298829999996</v>
      </c>
    </row>
    <row r="273" spans="1:3" x14ac:dyDescent="0.25">
      <c r="A273" s="1">
        <v>42788</v>
      </c>
      <c r="B273" s="2" t="s">
        <v>12</v>
      </c>
      <c r="C273">
        <v>2362.8200000000002</v>
      </c>
    </row>
    <row r="274" spans="1:3" x14ac:dyDescent="0.25">
      <c r="A274" s="1">
        <v>42788</v>
      </c>
      <c r="B274" s="2" t="s">
        <v>32</v>
      </c>
      <c r="C274">
        <v>11550.2</v>
      </c>
    </row>
    <row r="275" spans="1:3" x14ac:dyDescent="0.25">
      <c r="A275" s="1">
        <v>42789</v>
      </c>
      <c r="B275" s="2" t="s">
        <v>1</v>
      </c>
      <c r="C275">
        <v>118.83000199999999</v>
      </c>
    </row>
    <row r="276" spans="1:3" x14ac:dyDescent="0.25">
      <c r="A276" s="1">
        <v>42789</v>
      </c>
      <c r="B276" s="2" t="s">
        <v>2</v>
      </c>
      <c r="C276">
        <v>852.19000200000005</v>
      </c>
    </row>
    <row r="277" spans="1:3" x14ac:dyDescent="0.25">
      <c r="A277" s="1">
        <v>42789</v>
      </c>
      <c r="B277" s="2" t="s">
        <v>3</v>
      </c>
      <c r="C277">
        <v>24.48</v>
      </c>
    </row>
    <row r="278" spans="1:3" x14ac:dyDescent="0.25">
      <c r="A278" s="1">
        <v>42789</v>
      </c>
      <c r="B278" s="2" t="s">
        <v>4</v>
      </c>
      <c r="C278">
        <v>82.07</v>
      </c>
    </row>
    <row r="279" spans="1:3" x14ac:dyDescent="0.25">
      <c r="A279" s="1">
        <v>42789</v>
      </c>
      <c r="B279" s="2" t="s">
        <v>5</v>
      </c>
      <c r="C279">
        <v>831.330017</v>
      </c>
    </row>
    <row r="280" spans="1:3" x14ac:dyDescent="0.25">
      <c r="A280" s="1">
        <v>42789</v>
      </c>
      <c r="B280" s="2" t="s">
        <v>6</v>
      </c>
      <c r="C280">
        <v>43.91</v>
      </c>
    </row>
    <row r="281" spans="1:3" x14ac:dyDescent="0.25">
      <c r="A281" s="1">
        <v>42789</v>
      </c>
      <c r="B281" s="2" t="s">
        <v>7</v>
      </c>
      <c r="C281">
        <v>142.779999</v>
      </c>
    </row>
    <row r="282" spans="1:3" x14ac:dyDescent="0.25">
      <c r="A282" s="1">
        <v>42789</v>
      </c>
      <c r="B282" s="2" t="s">
        <v>8</v>
      </c>
      <c r="C282">
        <v>42.529998999999997</v>
      </c>
    </row>
    <row r="283" spans="1:3" x14ac:dyDescent="0.25">
      <c r="A283" s="1">
        <v>42789</v>
      </c>
      <c r="B283" s="2" t="s">
        <v>9</v>
      </c>
      <c r="C283">
        <v>40.141697000000001</v>
      </c>
    </row>
    <row r="284" spans="1:3" x14ac:dyDescent="0.25">
      <c r="A284" s="1">
        <v>42789</v>
      </c>
      <c r="B284" s="2" t="s">
        <v>10</v>
      </c>
      <c r="C284">
        <v>82.400002000000001</v>
      </c>
    </row>
    <row r="285" spans="1:3" x14ac:dyDescent="0.25">
      <c r="A285" s="1">
        <v>42789</v>
      </c>
      <c r="B285" s="2" t="s">
        <v>11</v>
      </c>
      <c r="C285">
        <v>5835.5097660000001</v>
      </c>
    </row>
    <row r="286" spans="1:3" x14ac:dyDescent="0.25">
      <c r="A286" s="1">
        <v>42789</v>
      </c>
      <c r="B286" s="2" t="s">
        <v>12</v>
      </c>
      <c r="C286">
        <v>2363.81</v>
      </c>
    </row>
    <row r="287" spans="1:3" x14ac:dyDescent="0.25">
      <c r="A287" s="1">
        <v>42789</v>
      </c>
      <c r="B287" s="2" t="s">
        <v>32</v>
      </c>
      <c r="C287">
        <v>11556.2</v>
      </c>
    </row>
    <row r="288" spans="1:3" x14ac:dyDescent="0.25">
      <c r="A288" s="1">
        <v>42790</v>
      </c>
      <c r="B288" s="2" t="s">
        <v>1</v>
      </c>
      <c r="C288">
        <v>119.30999799999999</v>
      </c>
    </row>
    <row r="289" spans="1:3" x14ac:dyDescent="0.25">
      <c r="A289" s="1">
        <v>42790</v>
      </c>
      <c r="B289" s="2" t="s">
        <v>2</v>
      </c>
      <c r="C289">
        <v>845.23999000000003</v>
      </c>
    </row>
    <row r="290" spans="1:3" x14ac:dyDescent="0.25">
      <c r="A290" s="1">
        <v>42790</v>
      </c>
      <c r="B290" s="2" t="s">
        <v>3</v>
      </c>
      <c r="C290">
        <v>24.780000999999999</v>
      </c>
    </row>
    <row r="291" spans="1:3" x14ac:dyDescent="0.25">
      <c r="A291" s="1">
        <v>42790</v>
      </c>
      <c r="B291" s="2" t="s">
        <v>4</v>
      </c>
      <c r="C291">
        <v>81.779999000000004</v>
      </c>
    </row>
    <row r="292" spans="1:3" x14ac:dyDescent="0.25">
      <c r="A292" s="1">
        <v>42790</v>
      </c>
      <c r="B292" s="2" t="s">
        <v>5</v>
      </c>
      <c r="C292">
        <v>828.64001499999995</v>
      </c>
    </row>
    <row r="293" spans="1:3" x14ac:dyDescent="0.25">
      <c r="A293" s="1">
        <v>42790</v>
      </c>
      <c r="B293" s="2" t="s">
        <v>6</v>
      </c>
      <c r="C293">
        <v>43.549999</v>
      </c>
    </row>
    <row r="294" spans="1:3" x14ac:dyDescent="0.25">
      <c r="A294" s="1">
        <v>42790</v>
      </c>
      <c r="B294" s="2" t="s">
        <v>7</v>
      </c>
      <c r="C294">
        <v>143.25</v>
      </c>
    </row>
    <row r="295" spans="1:3" x14ac:dyDescent="0.25">
      <c r="A295" s="1">
        <v>42790</v>
      </c>
      <c r="B295" s="2" t="s">
        <v>8</v>
      </c>
      <c r="C295">
        <v>43.07</v>
      </c>
    </row>
    <row r="296" spans="1:3" x14ac:dyDescent="0.25">
      <c r="A296" s="1">
        <v>42790</v>
      </c>
      <c r="B296" s="2" t="s">
        <v>9</v>
      </c>
      <c r="C296">
        <v>40.329993999999999</v>
      </c>
    </row>
    <row r="297" spans="1:3" x14ac:dyDescent="0.25">
      <c r="A297" s="1">
        <v>42790</v>
      </c>
      <c r="B297" s="2" t="s">
        <v>10</v>
      </c>
      <c r="C297">
        <v>83.309997999999993</v>
      </c>
    </row>
    <row r="298" spans="1:3" x14ac:dyDescent="0.25">
      <c r="A298" s="1">
        <v>42790</v>
      </c>
      <c r="B298" s="2" t="s">
        <v>11</v>
      </c>
      <c r="C298">
        <v>5845.3100590000004</v>
      </c>
    </row>
    <row r="299" spans="1:3" x14ac:dyDescent="0.25">
      <c r="A299" s="1">
        <v>42790</v>
      </c>
      <c r="B299" s="2" t="s">
        <v>12</v>
      </c>
      <c r="C299">
        <v>2367.34</v>
      </c>
    </row>
    <row r="300" spans="1:3" x14ac:dyDescent="0.25">
      <c r="A300" s="1">
        <v>42790</v>
      </c>
      <c r="B300" s="2" t="s">
        <v>32</v>
      </c>
      <c r="C300">
        <v>11541.3</v>
      </c>
    </row>
    <row r="301" spans="1:3" x14ac:dyDescent="0.25">
      <c r="A301" s="1">
        <v>42793</v>
      </c>
      <c r="B301" s="2" t="s">
        <v>1</v>
      </c>
      <c r="C301">
        <v>118.779999</v>
      </c>
    </row>
    <row r="302" spans="1:3" x14ac:dyDescent="0.25">
      <c r="A302" s="1">
        <v>42793</v>
      </c>
      <c r="B302" s="2" t="s">
        <v>2</v>
      </c>
      <c r="C302">
        <v>848.64001499999995</v>
      </c>
    </row>
    <row r="303" spans="1:3" x14ac:dyDescent="0.25">
      <c r="A303" s="1">
        <v>42793</v>
      </c>
      <c r="B303" s="2" t="s">
        <v>3</v>
      </c>
      <c r="C303">
        <v>24.809999000000001</v>
      </c>
    </row>
    <row r="304" spans="1:3" x14ac:dyDescent="0.25">
      <c r="A304" s="1">
        <v>42793</v>
      </c>
      <c r="B304" s="2" t="s">
        <v>4</v>
      </c>
      <c r="C304">
        <v>81.540001000000004</v>
      </c>
    </row>
    <row r="305" spans="1:3" x14ac:dyDescent="0.25">
      <c r="A305" s="1">
        <v>42793</v>
      </c>
      <c r="B305" s="2" t="s">
        <v>5</v>
      </c>
      <c r="C305">
        <v>829.28002900000001</v>
      </c>
    </row>
    <row r="306" spans="1:3" x14ac:dyDescent="0.25">
      <c r="A306" s="1">
        <v>42793</v>
      </c>
      <c r="B306" s="2" t="s">
        <v>6</v>
      </c>
      <c r="C306">
        <v>42.09</v>
      </c>
    </row>
    <row r="307" spans="1:3" x14ac:dyDescent="0.25">
      <c r="A307" s="1">
        <v>42793</v>
      </c>
      <c r="B307" s="2" t="s">
        <v>7</v>
      </c>
      <c r="C307">
        <v>143.41000399999999</v>
      </c>
    </row>
    <row r="308" spans="1:3" x14ac:dyDescent="0.25">
      <c r="A308" s="1">
        <v>42793</v>
      </c>
      <c r="B308" s="2" t="s">
        <v>8</v>
      </c>
      <c r="C308">
        <v>42.639999000000003</v>
      </c>
    </row>
    <row r="309" spans="1:3" x14ac:dyDescent="0.25">
      <c r="A309" s="1">
        <v>42793</v>
      </c>
      <c r="B309" s="2" t="s">
        <v>9</v>
      </c>
      <c r="C309">
        <v>40.800731999999996</v>
      </c>
    </row>
    <row r="310" spans="1:3" x14ac:dyDescent="0.25">
      <c r="A310" s="1">
        <v>42793</v>
      </c>
      <c r="B310" s="2" t="s">
        <v>10</v>
      </c>
      <c r="C310">
        <v>82.540001000000004</v>
      </c>
    </row>
    <row r="311" spans="1:3" x14ac:dyDescent="0.25">
      <c r="A311" s="1">
        <v>42793</v>
      </c>
      <c r="B311" s="2" t="s">
        <v>11</v>
      </c>
      <c r="C311">
        <v>5861.8999020000001</v>
      </c>
    </row>
    <row r="312" spans="1:3" x14ac:dyDescent="0.25">
      <c r="A312" s="1">
        <v>42793</v>
      </c>
      <c r="B312" s="2" t="s">
        <v>12</v>
      </c>
      <c r="C312">
        <v>2369.75</v>
      </c>
    </row>
    <row r="313" spans="1:3" x14ac:dyDescent="0.25">
      <c r="A313" s="1">
        <v>42793</v>
      </c>
      <c r="B313" s="2" t="s">
        <v>32</v>
      </c>
      <c r="C313">
        <v>11558.3</v>
      </c>
    </row>
    <row r="314" spans="1:3" x14ac:dyDescent="0.25">
      <c r="A314" s="1">
        <v>42794</v>
      </c>
      <c r="B314" s="2" t="s">
        <v>1</v>
      </c>
      <c r="C314">
        <v>118.339996</v>
      </c>
    </row>
    <row r="315" spans="1:3" x14ac:dyDescent="0.25">
      <c r="A315" s="1">
        <v>42794</v>
      </c>
      <c r="B315" s="2" t="s">
        <v>2</v>
      </c>
      <c r="C315">
        <v>845.03997800000002</v>
      </c>
    </row>
    <row r="316" spans="1:3" x14ac:dyDescent="0.25">
      <c r="A316" s="1">
        <v>42794</v>
      </c>
      <c r="B316" s="2" t="s">
        <v>3</v>
      </c>
      <c r="C316">
        <v>24.549999</v>
      </c>
    </row>
    <row r="317" spans="1:3" x14ac:dyDescent="0.25">
      <c r="A317" s="1">
        <v>42794</v>
      </c>
      <c r="B317" s="2" t="s">
        <v>4</v>
      </c>
      <c r="C317">
        <v>81.349997999999999</v>
      </c>
    </row>
    <row r="318" spans="1:3" x14ac:dyDescent="0.25">
      <c r="A318" s="1">
        <v>42794</v>
      </c>
      <c r="B318" s="2" t="s">
        <v>5</v>
      </c>
      <c r="C318">
        <v>823.21002199999998</v>
      </c>
    </row>
    <row r="319" spans="1:3" x14ac:dyDescent="0.25">
      <c r="A319" s="1">
        <v>42794</v>
      </c>
      <c r="B319" s="2" t="s">
        <v>6</v>
      </c>
      <c r="C319">
        <v>41.439999</v>
      </c>
    </row>
    <row r="320" spans="1:3" x14ac:dyDescent="0.25">
      <c r="A320" s="1">
        <v>42794</v>
      </c>
      <c r="B320" s="2" t="s">
        <v>7</v>
      </c>
      <c r="C320">
        <v>142.13000500000001</v>
      </c>
    </row>
    <row r="321" spans="1:3" x14ac:dyDescent="0.25">
      <c r="A321" s="1">
        <v>42794</v>
      </c>
      <c r="B321" s="2" t="s">
        <v>8</v>
      </c>
      <c r="C321">
        <v>42</v>
      </c>
    </row>
    <row r="322" spans="1:3" x14ac:dyDescent="0.25">
      <c r="A322" s="1">
        <v>42794</v>
      </c>
      <c r="B322" s="2" t="s">
        <v>9</v>
      </c>
      <c r="C322">
        <v>40.638114999999999</v>
      </c>
    </row>
    <row r="323" spans="1:3" x14ac:dyDescent="0.25">
      <c r="A323" s="1">
        <v>42794</v>
      </c>
      <c r="B323" s="2" t="s">
        <v>10</v>
      </c>
      <c r="C323">
        <v>82.470000999999996</v>
      </c>
    </row>
    <row r="324" spans="1:3" x14ac:dyDescent="0.25">
      <c r="A324" s="1">
        <v>42794</v>
      </c>
      <c r="B324" s="2" t="s">
        <v>11</v>
      </c>
      <c r="C324">
        <v>5825.4399409999996</v>
      </c>
    </row>
    <row r="325" spans="1:3" x14ac:dyDescent="0.25">
      <c r="A325" s="1">
        <v>42794</v>
      </c>
      <c r="B325" s="2" t="s">
        <v>12</v>
      </c>
      <c r="C325">
        <v>2363.64</v>
      </c>
    </row>
    <row r="326" spans="1:3" x14ac:dyDescent="0.25">
      <c r="A326" s="1">
        <v>42794</v>
      </c>
      <c r="B326" s="2" t="s">
        <v>32</v>
      </c>
      <c r="C326">
        <v>11512.4</v>
      </c>
    </row>
    <row r="327" spans="1:3" x14ac:dyDescent="0.25">
      <c r="A327" s="1">
        <v>42795</v>
      </c>
      <c r="B327" s="2" t="s">
        <v>1</v>
      </c>
      <c r="C327">
        <v>120.349998</v>
      </c>
    </row>
    <row r="328" spans="1:3" x14ac:dyDescent="0.25">
      <c r="A328" s="1">
        <v>42795</v>
      </c>
      <c r="B328" s="2" t="s">
        <v>2</v>
      </c>
      <c r="C328">
        <v>853.080017</v>
      </c>
    </row>
    <row r="329" spans="1:3" x14ac:dyDescent="0.25">
      <c r="A329" s="1">
        <v>42795</v>
      </c>
      <c r="B329" s="2" t="s">
        <v>3</v>
      </c>
      <c r="C329">
        <v>24.959999</v>
      </c>
    </row>
    <row r="330" spans="1:3" x14ac:dyDescent="0.25">
      <c r="A330" s="1">
        <v>42795</v>
      </c>
      <c r="B330" s="2" t="s">
        <v>4</v>
      </c>
      <c r="C330">
        <v>83.809997999999993</v>
      </c>
    </row>
    <row r="331" spans="1:3" x14ac:dyDescent="0.25">
      <c r="A331" s="1">
        <v>42795</v>
      </c>
      <c r="B331" s="2" t="s">
        <v>5</v>
      </c>
      <c r="C331">
        <v>835.23999000000003</v>
      </c>
    </row>
    <row r="332" spans="1:3" x14ac:dyDescent="0.25">
      <c r="A332" s="1">
        <v>42795</v>
      </c>
      <c r="B332" s="2" t="s">
        <v>6</v>
      </c>
      <c r="C332">
        <v>42.009998000000003</v>
      </c>
    </row>
    <row r="333" spans="1:3" x14ac:dyDescent="0.25">
      <c r="A333" s="1">
        <v>42795</v>
      </c>
      <c r="B333" s="2" t="s">
        <v>7</v>
      </c>
      <c r="C333">
        <v>142.64999399999999</v>
      </c>
    </row>
    <row r="334" spans="1:3" x14ac:dyDescent="0.25">
      <c r="A334" s="1">
        <v>42795</v>
      </c>
      <c r="B334" s="2" t="s">
        <v>8</v>
      </c>
      <c r="C334">
        <v>42.43</v>
      </c>
    </row>
    <row r="335" spans="1:3" x14ac:dyDescent="0.25">
      <c r="A335" s="1">
        <v>42795</v>
      </c>
      <c r="B335" s="2" t="s">
        <v>9</v>
      </c>
      <c r="C335">
        <v>40.706592999999998</v>
      </c>
    </row>
    <row r="336" spans="1:3" x14ac:dyDescent="0.25">
      <c r="A336" s="1">
        <v>42795</v>
      </c>
      <c r="B336" s="2" t="s">
        <v>10</v>
      </c>
      <c r="C336">
        <v>84.120002999999997</v>
      </c>
    </row>
    <row r="337" spans="1:3" x14ac:dyDescent="0.25">
      <c r="A337" s="1">
        <v>42795</v>
      </c>
      <c r="B337" s="2" t="s">
        <v>11</v>
      </c>
      <c r="C337">
        <v>5904.0297849999997</v>
      </c>
    </row>
    <row r="338" spans="1:3" x14ac:dyDescent="0.25">
      <c r="A338" s="1">
        <v>42795</v>
      </c>
      <c r="B338" s="2" t="s">
        <v>12</v>
      </c>
      <c r="C338">
        <v>2395.96</v>
      </c>
    </row>
    <row r="339" spans="1:3" x14ac:dyDescent="0.25">
      <c r="A339" s="1">
        <v>42795</v>
      </c>
      <c r="B339" s="2" t="s">
        <v>32</v>
      </c>
      <c r="C339">
        <v>11661.2</v>
      </c>
    </row>
    <row r="340" spans="1:3" x14ac:dyDescent="0.25">
      <c r="A340" s="1">
        <v>42796</v>
      </c>
      <c r="B340" s="2" t="s">
        <v>1</v>
      </c>
      <c r="C340">
        <v>119.900002</v>
      </c>
    </row>
    <row r="341" spans="1:3" x14ac:dyDescent="0.25">
      <c r="A341" s="1">
        <v>42796</v>
      </c>
      <c r="B341" s="2" t="s">
        <v>2</v>
      </c>
      <c r="C341">
        <v>848.90997300000004</v>
      </c>
    </row>
    <row r="342" spans="1:3" x14ac:dyDescent="0.25">
      <c r="A342" s="1">
        <v>42796</v>
      </c>
      <c r="B342" s="2" t="s">
        <v>3</v>
      </c>
      <c r="C342">
        <v>25</v>
      </c>
    </row>
    <row r="343" spans="1:3" x14ac:dyDescent="0.25">
      <c r="A343" s="1">
        <v>42796</v>
      </c>
      <c r="B343" s="2" t="s">
        <v>4</v>
      </c>
      <c r="C343">
        <v>82.669998000000007</v>
      </c>
    </row>
    <row r="344" spans="1:3" x14ac:dyDescent="0.25">
      <c r="A344" s="1">
        <v>42796</v>
      </c>
      <c r="B344" s="2" t="s">
        <v>5</v>
      </c>
      <c r="C344">
        <v>830.63000499999998</v>
      </c>
    </row>
    <row r="345" spans="1:3" x14ac:dyDescent="0.25">
      <c r="A345" s="1">
        <v>42796</v>
      </c>
      <c r="B345" s="2" t="s">
        <v>6</v>
      </c>
      <c r="C345">
        <v>47.369999</v>
      </c>
    </row>
    <row r="346" spans="1:3" x14ac:dyDescent="0.25">
      <c r="A346" s="1">
        <v>42796</v>
      </c>
      <c r="B346" s="2" t="s">
        <v>7</v>
      </c>
      <c r="C346">
        <v>139.529999</v>
      </c>
    </row>
    <row r="347" spans="1:3" x14ac:dyDescent="0.25">
      <c r="A347" s="1">
        <v>42796</v>
      </c>
      <c r="B347" s="2" t="s">
        <v>8</v>
      </c>
      <c r="C347">
        <v>42.77</v>
      </c>
    </row>
    <row r="348" spans="1:3" x14ac:dyDescent="0.25">
      <c r="A348" s="1">
        <v>42796</v>
      </c>
      <c r="B348" s="2" t="s">
        <v>9</v>
      </c>
      <c r="C348">
        <v>40.466937999999999</v>
      </c>
    </row>
    <row r="349" spans="1:3" x14ac:dyDescent="0.25">
      <c r="A349" s="1">
        <v>42796</v>
      </c>
      <c r="B349" s="2" t="s">
        <v>10</v>
      </c>
      <c r="C349">
        <v>83.620002999999997</v>
      </c>
    </row>
    <row r="350" spans="1:3" x14ac:dyDescent="0.25">
      <c r="A350" s="1">
        <v>42796</v>
      </c>
      <c r="B350" s="2" t="s">
        <v>11</v>
      </c>
      <c r="C350">
        <v>5861.2202150000003</v>
      </c>
    </row>
    <row r="351" spans="1:3" x14ac:dyDescent="0.25">
      <c r="A351" s="1">
        <v>42796</v>
      </c>
      <c r="B351" s="2" t="s">
        <v>12</v>
      </c>
      <c r="C351">
        <v>2381.92</v>
      </c>
    </row>
    <row r="352" spans="1:3" x14ac:dyDescent="0.25">
      <c r="A352" s="1">
        <v>42796</v>
      </c>
      <c r="B352" s="2" t="s">
        <v>32</v>
      </c>
      <c r="C352">
        <v>11575.9</v>
      </c>
    </row>
    <row r="353" spans="1:3" x14ac:dyDescent="0.25">
      <c r="A353" s="1">
        <v>42797</v>
      </c>
      <c r="B353" s="2" t="s">
        <v>1</v>
      </c>
      <c r="C353">
        <v>120.040001</v>
      </c>
    </row>
    <row r="354" spans="1:3" x14ac:dyDescent="0.25">
      <c r="A354" s="1">
        <v>42797</v>
      </c>
      <c r="B354" s="2" t="s">
        <v>2</v>
      </c>
      <c r="C354">
        <v>849.88000499999998</v>
      </c>
    </row>
    <row r="355" spans="1:3" x14ac:dyDescent="0.25">
      <c r="A355" s="1">
        <v>42797</v>
      </c>
      <c r="B355" s="2" t="s">
        <v>3</v>
      </c>
      <c r="C355">
        <v>24.98</v>
      </c>
    </row>
    <row r="356" spans="1:3" x14ac:dyDescent="0.25">
      <c r="A356" s="1">
        <v>42797</v>
      </c>
      <c r="B356" s="2" t="s">
        <v>4</v>
      </c>
      <c r="C356">
        <v>82.220000999999996</v>
      </c>
    </row>
    <row r="357" spans="1:3" x14ac:dyDescent="0.25">
      <c r="A357" s="1">
        <v>42797</v>
      </c>
      <c r="B357" s="2" t="s">
        <v>5</v>
      </c>
      <c r="C357">
        <v>829.080017</v>
      </c>
    </row>
    <row r="358" spans="1:3" x14ac:dyDescent="0.25">
      <c r="A358" s="1">
        <v>42797</v>
      </c>
      <c r="B358" s="2" t="s">
        <v>6</v>
      </c>
      <c r="C358">
        <v>48.040000999999997</v>
      </c>
    </row>
    <row r="359" spans="1:3" x14ac:dyDescent="0.25">
      <c r="A359" s="1">
        <v>42797</v>
      </c>
      <c r="B359" s="2" t="s">
        <v>7</v>
      </c>
      <c r="C359">
        <v>139.13999899999999</v>
      </c>
    </row>
    <row r="360" spans="1:3" x14ac:dyDescent="0.25">
      <c r="A360" s="1">
        <v>42797</v>
      </c>
      <c r="B360" s="2" t="s">
        <v>8</v>
      </c>
      <c r="C360">
        <v>43.029998999999997</v>
      </c>
    </row>
    <row r="361" spans="1:3" x14ac:dyDescent="0.25">
      <c r="A361" s="1">
        <v>42797</v>
      </c>
      <c r="B361" s="2" t="s">
        <v>9</v>
      </c>
      <c r="C361">
        <v>40.766506</v>
      </c>
    </row>
    <row r="362" spans="1:3" x14ac:dyDescent="0.25">
      <c r="A362" s="1">
        <v>42797</v>
      </c>
      <c r="B362" s="2" t="s">
        <v>10</v>
      </c>
      <c r="C362">
        <v>84.040001000000004</v>
      </c>
    </row>
    <row r="363" spans="1:3" x14ac:dyDescent="0.25">
      <c r="A363" s="1">
        <v>42797</v>
      </c>
      <c r="B363" s="2" t="s">
        <v>11</v>
      </c>
      <c r="C363">
        <v>5870.75</v>
      </c>
    </row>
    <row r="364" spans="1:3" x14ac:dyDescent="0.25">
      <c r="A364" s="1">
        <v>42797</v>
      </c>
      <c r="B364" s="2" t="s">
        <v>12</v>
      </c>
      <c r="C364">
        <v>2383.12</v>
      </c>
    </row>
    <row r="365" spans="1:3" x14ac:dyDescent="0.25">
      <c r="A365" s="1">
        <v>42797</v>
      </c>
      <c r="B365" s="2" t="s">
        <v>32</v>
      </c>
      <c r="C365">
        <v>11598.4</v>
      </c>
    </row>
    <row r="366" spans="1:3" x14ac:dyDescent="0.25">
      <c r="A366" s="1">
        <v>42800</v>
      </c>
      <c r="B366" s="2" t="s">
        <v>1</v>
      </c>
      <c r="C366">
        <v>120.150002</v>
      </c>
    </row>
    <row r="367" spans="1:3" x14ac:dyDescent="0.25">
      <c r="A367" s="1">
        <v>42800</v>
      </c>
      <c r="B367" s="2" t="s">
        <v>2</v>
      </c>
      <c r="C367">
        <v>846.60998500000005</v>
      </c>
    </row>
    <row r="368" spans="1:3" x14ac:dyDescent="0.25">
      <c r="A368" s="1">
        <v>42800</v>
      </c>
      <c r="B368" s="2" t="s">
        <v>3</v>
      </c>
      <c r="C368">
        <v>24.76</v>
      </c>
    </row>
    <row r="369" spans="1:3" x14ac:dyDescent="0.25">
      <c r="A369" s="1">
        <v>42800</v>
      </c>
      <c r="B369" s="2" t="s">
        <v>4</v>
      </c>
      <c r="C369">
        <v>82.5</v>
      </c>
    </row>
    <row r="370" spans="1:3" x14ac:dyDescent="0.25">
      <c r="A370" s="1">
        <v>42800</v>
      </c>
      <c r="B370" s="2" t="s">
        <v>5</v>
      </c>
      <c r="C370">
        <v>827.78002900000001</v>
      </c>
    </row>
    <row r="371" spans="1:3" x14ac:dyDescent="0.25">
      <c r="A371" s="1">
        <v>42800</v>
      </c>
      <c r="B371" s="2" t="s">
        <v>6</v>
      </c>
      <c r="C371">
        <v>46.98</v>
      </c>
    </row>
    <row r="372" spans="1:3" x14ac:dyDescent="0.25">
      <c r="A372" s="1">
        <v>42800</v>
      </c>
      <c r="B372" s="2" t="s">
        <v>7</v>
      </c>
      <c r="C372">
        <v>141.94000199999999</v>
      </c>
    </row>
    <row r="373" spans="1:3" x14ac:dyDescent="0.25">
      <c r="A373" s="1">
        <v>42800</v>
      </c>
      <c r="B373" s="2" t="s">
        <v>8</v>
      </c>
      <c r="C373">
        <v>42.869999</v>
      </c>
    </row>
    <row r="374" spans="1:3" x14ac:dyDescent="0.25">
      <c r="A374" s="1">
        <v>42800</v>
      </c>
      <c r="B374" s="2" t="s">
        <v>9</v>
      </c>
      <c r="C374">
        <v>40.732269000000002</v>
      </c>
    </row>
    <row r="375" spans="1:3" x14ac:dyDescent="0.25">
      <c r="A375" s="1">
        <v>42800</v>
      </c>
      <c r="B375" s="2" t="s">
        <v>10</v>
      </c>
      <c r="C375">
        <v>84.150002000000001</v>
      </c>
    </row>
    <row r="376" spans="1:3" x14ac:dyDescent="0.25">
      <c r="A376" s="1">
        <v>42800</v>
      </c>
      <c r="B376" s="2" t="s">
        <v>11</v>
      </c>
      <c r="C376">
        <v>5849.1801759999998</v>
      </c>
    </row>
    <row r="377" spans="1:3" x14ac:dyDescent="0.25">
      <c r="A377" s="1">
        <v>42800</v>
      </c>
      <c r="B377" s="2" t="s">
        <v>12</v>
      </c>
      <c r="C377">
        <v>2375.31</v>
      </c>
    </row>
    <row r="378" spans="1:3" x14ac:dyDescent="0.25">
      <c r="A378" s="1">
        <v>42800</v>
      </c>
      <c r="B378" s="2" t="s">
        <v>32</v>
      </c>
      <c r="C378">
        <v>11547.8</v>
      </c>
    </row>
    <row r="379" spans="1:3" x14ac:dyDescent="0.25">
      <c r="A379" s="1">
        <v>42801</v>
      </c>
      <c r="B379" s="2" t="s">
        <v>1</v>
      </c>
      <c r="C379">
        <v>119.980003</v>
      </c>
    </row>
    <row r="380" spans="1:3" x14ac:dyDescent="0.25">
      <c r="A380" s="1">
        <v>42801</v>
      </c>
      <c r="B380" s="2" t="s">
        <v>2</v>
      </c>
      <c r="C380">
        <v>846.02002000000005</v>
      </c>
    </row>
    <row r="381" spans="1:3" x14ac:dyDescent="0.25">
      <c r="A381" s="1">
        <v>42801</v>
      </c>
      <c r="B381" s="2" t="s">
        <v>3</v>
      </c>
      <c r="C381">
        <v>24.48</v>
      </c>
    </row>
    <row r="382" spans="1:3" x14ac:dyDescent="0.25">
      <c r="A382" s="1">
        <v>42801</v>
      </c>
      <c r="B382" s="2" t="s">
        <v>4</v>
      </c>
      <c r="C382">
        <v>82.970000999999996</v>
      </c>
    </row>
    <row r="383" spans="1:3" x14ac:dyDescent="0.25">
      <c r="A383" s="1">
        <v>42801</v>
      </c>
      <c r="B383" s="2" t="s">
        <v>5</v>
      </c>
      <c r="C383">
        <v>831.90997300000004</v>
      </c>
    </row>
    <row r="384" spans="1:3" x14ac:dyDescent="0.25">
      <c r="A384" s="1">
        <v>42801</v>
      </c>
      <c r="B384" s="2" t="s">
        <v>6</v>
      </c>
      <c r="C384">
        <v>46.700001</v>
      </c>
    </row>
    <row r="385" spans="1:3" x14ac:dyDescent="0.25">
      <c r="A385" s="1">
        <v>42801</v>
      </c>
      <c r="B385" s="2" t="s">
        <v>7</v>
      </c>
      <c r="C385">
        <v>141.429993</v>
      </c>
    </row>
    <row r="386" spans="1:3" x14ac:dyDescent="0.25">
      <c r="A386" s="1">
        <v>42801</v>
      </c>
      <c r="B386" s="2" t="s">
        <v>8</v>
      </c>
      <c r="C386">
        <v>42.889999000000003</v>
      </c>
    </row>
    <row r="387" spans="1:3" x14ac:dyDescent="0.25">
      <c r="A387" s="1">
        <v>42801</v>
      </c>
      <c r="B387" s="2" t="s">
        <v>9</v>
      </c>
      <c r="C387">
        <v>40.834975999999997</v>
      </c>
    </row>
    <row r="388" spans="1:3" x14ac:dyDescent="0.25">
      <c r="A388" s="1">
        <v>42801</v>
      </c>
      <c r="B388" s="2" t="s">
        <v>10</v>
      </c>
      <c r="C388">
        <v>83.660004000000001</v>
      </c>
    </row>
    <row r="389" spans="1:3" x14ac:dyDescent="0.25">
      <c r="A389" s="1">
        <v>42801</v>
      </c>
      <c r="B389" s="2" t="s">
        <v>11</v>
      </c>
      <c r="C389">
        <v>5833.9301759999998</v>
      </c>
    </row>
    <row r="390" spans="1:3" x14ac:dyDescent="0.25">
      <c r="A390" s="1">
        <v>42801</v>
      </c>
      <c r="B390" s="2" t="s">
        <v>12</v>
      </c>
      <c r="C390">
        <v>2368.39</v>
      </c>
    </row>
    <row r="391" spans="1:3" x14ac:dyDescent="0.25">
      <c r="A391" s="1">
        <v>42801</v>
      </c>
      <c r="B391" s="2" t="s">
        <v>32</v>
      </c>
      <c r="C391">
        <v>11506.3</v>
      </c>
    </row>
    <row r="392" spans="1:3" x14ac:dyDescent="0.25">
      <c r="A392" s="1">
        <v>42802</v>
      </c>
      <c r="B392" s="2" t="s">
        <v>1</v>
      </c>
      <c r="C392">
        <v>119.599998</v>
      </c>
    </row>
    <row r="393" spans="1:3" x14ac:dyDescent="0.25">
      <c r="A393" s="1">
        <v>42802</v>
      </c>
      <c r="B393" s="2" t="s">
        <v>2</v>
      </c>
      <c r="C393">
        <v>850.5</v>
      </c>
    </row>
    <row r="394" spans="1:3" x14ac:dyDescent="0.25">
      <c r="A394" s="1">
        <v>42802</v>
      </c>
      <c r="B394" s="2" t="s">
        <v>3</v>
      </c>
      <c r="C394">
        <v>24.52</v>
      </c>
    </row>
    <row r="395" spans="1:3" x14ac:dyDescent="0.25">
      <c r="A395" s="1">
        <v>42802</v>
      </c>
      <c r="B395" s="2" t="s">
        <v>4</v>
      </c>
      <c r="C395">
        <v>83.480002999999996</v>
      </c>
    </row>
    <row r="396" spans="1:3" x14ac:dyDescent="0.25">
      <c r="A396" s="1">
        <v>42802</v>
      </c>
      <c r="B396" s="2" t="s">
        <v>5</v>
      </c>
      <c r="C396">
        <v>835.36999500000002</v>
      </c>
    </row>
    <row r="397" spans="1:3" x14ac:dyDescent="0.25">
      <c r="A397" s="1">
        <v>42802</v>
      </c>
      <c r="B397" s="2" t="s">
        <v>6</v>
      </c>
      <c r="C397">
        <v>47.369999</v>
      </c>
    </row>
    <row r="398" spans="1:3" x14ac:dyDescent="0.25">
      <c r="A398" s="1">
        <v>42802</v>
      </c>
      <c r="B398" s="2" t="s">
        <v>7</v>
      </c>
      <c r="C398">
        <v>140.320007</v>
      </c>
    </row>
    <row r="399" spans="1:3" x14ac:dyDescent="0.25">
      <c r="A399" s="1">
        <v>42802</v>
      </c>
      <c r="B399" s="2" t="s">
        <v>8</v>
      </c>
      <c r="C399">
        <v>42.790000999999997</v>
      </c>
    </row>
    <row r="400" spans="1:3" x14ac:dyDescent="0.25">
      <c r="A400" s="1">
        <v>42802</v>
      </c>
      <c r="B400" s="2" t="s">
        <v>9</v>
      </c>
      <c r="C400">
        <v>40.706592999999998</v>
      </c>
    </row>
    <row r="401" spans="1:3" x14ac:dyDescent="0.25">
      <c r="A401" s="1">
        <v>42802</v>
      </c>
      <c r="B401" s="2" t="s">
        <v>10</v>
      </c>
      <c r="C401">
        <v>84.889999000000003</v>
      </c>
    </row>
    <row r="402" spans="1:3" x14ac:dyDescent="0.25">
      <c r="A402" s="1">
        <v>42802</v>
      </c>
      <c r="B402" s="2" t="s">
        <v>11</v>
      </c>
      <c r="C402">
        <v>5837.5498049999997</v>
      </c>
    </row>
    <row r="403" spans="1:3" x14ac:dyDescent="0.25">
      <c r="A403" s="1">
        <v>42802</v>
      </c>
      <c r="B403" s="2" t="s">
        <v>12</v>
      </c>
      <c r="C403">
        <v>2362.98</v>
      </c>
    </row>
    <row r="404" spans="1:3" x14ac:dyDescent="0.25">
      <c r="A404" s="1">
        <v>42802</v>
      </c>
      <c r="B404" s="2" t="s">
        <v>32</v>
      </c>
      <c r="C404">
        <v>11448.2</v>
      </c>
    </row>
    <row r="405" spans="1:3" x14ac:dyDescent="0.25">
      <c r="A405" s="1">
        <v>42803</v>
      </c>
      <c r="B405" s="2" t="s">
        <v>1</v>
      </c>
      <c r="C405">
        <v>119.910004</v>
      </c>
    </row>
    <row r="406" spans="1:3" x14ac:dyDescent="0.25">
      <c r="A406" s="1">
        <v>42803</v>
      </c>
      <c r="B406" s="2" t="s">
        <v>2</v>
      </c>
      <c r="C406">
        <v>853</v>
      </c>
    </row>
    <row r="407" spans="1:3" x14ac:dyDescent="0.25">
      <c r="A407" s="1">
        <v>42803</v>
      </c>
      <c r="B407" s="2" t="s">
        <v>3</v>
      </c>
      <c r="C407">
        <v>24.690000999999999</v>
      </c>
    </row>
    <row r="408" spans="1:3" x14ac:dyDescent="0.25">
      <c r="A408" s="1">
        <v>42803</v>
      </c>
      <c r="B408" s="2" t="s">
        <v>4</v>
      </c>
      <c r="C408">
        <v>83.279999000000004</v>
      </c>
    </row>
    <row r="409" spans="1:3" x14ac:dyDescent="0.25">
      <c r="A409" s="1">
        <v>42803</v>
      </c>
      <c r="B409" s="2" t="s">
        <v>5</v>
      </c>
      <c r="C409">
        <v>838.67999299999997</v>
      </c>
    </row>
    <row r="410" spans="1:3" x14ac:dyDescent="0.25">
      <c r="A410" s="1">
        <v>42803</v>
      </c>
      <c r="B410" s="2" t="s">
        <v>6</v>
      </c>
      <c r="C410">
        <v>47.009998000000003</v>
      </c>
    </row>
    <row r="411" spans="1:3" x14ac:dyDescent="0.25">
      <c r="A411" s="1">
        <v>42803</v>
      </c>
      <c r="B411" s="2" t="s">
        <v>7</v>
      </c>
      <c r="C411">
        <v>140.529999</v>
      </c>
    </row>
    <row r="412" spans="1:3" x14ac:dyDescent="0.25">
      <c r="A412" s="1">
        <v>42803</v>
      </c>
      <c r="B412" s="2" t="s">
        <v>8</v>
      </c>
      <c r="C412">
        <v>42.919998</v>
      </c>
    </row>
    <row r="413" spans="1:3" x14ac:dyDescent="0.25">
      <c r="A413" s="1">
        <v>42803</v>
      </c>
      <c r="B413" s="2" t="s">
        <v>9</v>
      </c>
      <c r="C413">
        <v>41.613846000000002</v>
      </c>
    </row>
    <row r="414" spans="1:3" x14ac:dyDescent="0.25">
      <c r="A414" s="1">
        <v>42803</v>
      </c>
      <c r="B414" s="2" t="s">
        <v>10</v>
      </c>
      <c r="C414">
        <v>84.849997999999999</v>
      </c>
    </row>
    <row r="415" spans="1:3" x14ac:dyDescent="0.25">
      <c r="A415" s="1">
        <v>42803</v>
      </c>
      <c r="B415" s="2" t="s">
        <v>11</v>
      </c>
      <c r="C415">
        <v>5838.8100590000004</v>
      </c>
    </row>
    <row r="416" spans="1:3" x14ac:dyDescent="0.25">
      <c r="A416" s="1">
        <v>42803</v>
      </c>
      <c r="B416" s="2" t="s">
        <v>12</v>
      </c>
      <c r="C416">
        <v>2364.87</v>
      </c>
    </row>
    <row r="417" spans="1:3" x14ac:dyDescent="0.25">
      <c r="A417" s="1">
        <v>42803</v>
      </c>
      <c r="B417" s="2" t="s">
        <v>32</v>
      </c>
      <c r="C417">
        <v>11457.6</v>
      </c>
    </row>
    <row r="418" spans="1:3" x14ac:dyDescent="0.25">
      <c r="A418" s="1">
        <v>42804</v>
      </c>
      <c r="B418" s="2" t="s">
        <v>1</v>
      </c>
      <c r="C418">
        <v>121.089996</v>
      </c>
    </row>
    <row r="419" spans="1:3" x14ac:dyDescent="0.25">
      <c r="A419" s="1">
        <v>42804</v>
      </c>
      <c r="B419" s="2" t="s">
        <v>2</v>
      </c>
      <c r="C419">
        <v>852.46002199999998</v>
      </c>
    </row>
    <row r="420" spans="1:3" x14ac:dyDescent="0.25">
      <c r="A420" s="1">
        <v>42804</v>
      </c>
      <c r="B420" s="2" t="s">
        <v>3</v>
      </c>
      <c r="C420">
        <v>24.639999</v>
      </c>
    </row>
    <row r="421" spans="1:3" x14ac:dyDescent="0.25">
      <c r="A421" s="1">
        <v>42804</v>
      </c>
      <c r="B421" s="2" t="s">
        <v>4</v>
      </c>
      <c r="C421">
        <v>83.510002</v>
      </c>
    </row>
    <row r="422" spans="1:3" x14ac:dyDescent="0.25">
      <c r="A422" s="1">
        <v>42804</v>
      </c>
      <c r="B422" s="2" t="s">
        <v>5</v>
      </c>
      <c r="C422">
        <v>843.25</v>
      </c>
    </row>
    <row r="423" spans="1:3" x14ac:dyDescent="0.25">
      <c r="A423" s="1">
        <v>42804</v>
      </c>
      <c r="B423" s="2" t="s">
        <v>6</v>
      </c>
      <c r="C423">
        <v>46.82</v>
      </c>
    </row>
    <row r="424" spans="1:3" x14ac:dyDescent="0.25">
      <c r="A424" s="1">
        <v>42804</v>
      </c>
      <c r="B424" s="2" t="s">
        <v>7</v>
      </c>
      <c r="C424">
        <v>140.88999899999999</v>
      </c>
    </row>
    <row r="425" spans="1:3" x14ac:dyDescent="0.25">
      <c r="A425" s="1">
        <v>42804</v>
      </c>
      <c r="B425" s="2" t="s">
        <v>8</v>
      </c>
      <c r="C425">
        <v>42.990001999999997</v>
      </c>
    </row>
    <row r="426" spans="1:3" x14ac:dyDescent="0.25">
      <c r="A426" s="1">
        <v>42804</v>
      </c>
      <c r="B426" s="2" t="s">
        <v>9</v>
      </c>
      <c r="C426">
        <v>42.058914000000001</v>
      </c>
    </row>
    <row r="427" spans="1:3" x14ac:dyDescent="0.25">
      <c r="A427" s="1">
        <v>42804</v>
      </c>
      <c r="B427" s="2" t="s">
        <v>10</v>
      </c>
      <c r="C427">
        <v>85.480002999999996</v>
      </c>
    </row>
    <row r="428" spans="1:3" x14ac:dyDescent="0.25">
      <c r="A428" s="1">
        <v>42804</v>
      </c>
      <c r="B428" s="2" t="s">
        <v>11</v>
      </c>
      <c r="C428">
        <v>5861.7299800000001</v>
      </c>
    </row>
    <row r="429" spans="1:3" x14ac:dyDescent="0.25">
      <c r="A429" s="1">
        <v>42804</v>
      </c>
      <c r="B429" s="2" t="s">
        <v>12</v>
      </c>
      <c r="C429">
        <v>2372.6</v>
      </c>
    </row>
    <row r="430" spans="1:3" x14ac:dyDescent="0.25">
      <c r="A430" s="1">
        <v>42804</v>
      </c>
      <c r="B430" s="2" t="s">
        <v>32</v>
      </c>
      <c r="C430">
        <v>11500.8</v>
      </c>
    </row>
    <row r="431" spans="1:3" x14ac:dyDescent="0.25">
      <c r="A431" s="1">
        <v>42807</v>
      </c>
      <c r="B431" s="2" t="s">
        <v>1</v>
      </c>
      <c r="C431">
        <v>121.800003</v>
      </c>
    </row>
    <row r="432" spans="1:3" x14ac:dyDescent="0.25">
      <c r="A432" s="1">
        <v>42807</v>
      </c>
      <c r="B432" s="2" t="s">
        <v>2</v>
      </c>
      <c r="C432">
        <v>854.59002699999996</v>
      </c>
    </row>
    <row r="433" spans="1:3" x14ac:dyDescent="0.25">
      <c r="A433" s="1">
        <v>42807</v>
      </c>
      <c r="B433" s="2" t="s">
        <v>3</v>
      </c>
      <c r="C433">
        <v>24.74</v>
      </c>
    </row>
    <row r="434" spans="1:3" x14ac:dyDescent="0.25">
      <c r="A434" s="1">
        <v>42807</v>
      </c>
      <c r="B434" s="2" t="s">
        <v>4</v>
      </c>
      <c r="C434">
        <v>83.610000999999997</v>
      </c>
    </row>
    <row r="435" spans="1:3" x14ac:dyDescent="0.25">
      <c r="A435" s="1">
        <v>42807</v>
      </c>
      <c r="B435" s="2" t="s">
        <v>5</v>
      </c>
      <c r="C435">
        <v>845.53997800000002</v>
      </c>
    </row>
    <row r="436" spans="1:3" x14ac:dyDescent="0.25">
      <c r="A436" s="1">
        <v>42807</v>
      </c>
      <c r="B436" s="2" t="s">
        <v>6</v>
      </c>
      <c r="C436">
        <v>46.43</v>
      </c>
    </row>
    <row r="437" spans="1:3" x14ac:dyDescent="0.25">
      <c r="A437" s="1">
        <v>42807</v>
      </c>
      <c r="B437" s="2" t="s">
        <v>7</v>
      </c>
      <c r="C437">
        <v>143.520004</v>
      </c>
    </row>
    <row r="438" spans="1:3" x14ac:dyDescent="0.25">
      <c r="A438" s="1">
        <v>42807</v>
      </c>
      <c r="B438" s="2" t="s">
        <v>8</v>
      </c>
      <c r="C438">
        <v>42.59</v>
      </c>
    </row>
    <row r="439" spans="1:3" x14ac:dyDescent="0.25">
      <c r="A439" s="1">
        <v>42807</v>
      </c>
      <c r="B439" s="2" t="s">
        <v>9</v>
      </c>
      <c r="C439">
        <v>41.750785999999998</v>
      </c>
    </row>
    <row r="440" spans="1:3" x14ac:dyDescent="0.25">
      <c r="A440" s="1">
        <v>42807</v>
      </c>
      <c r="B440" s="2" t="s">
        <v>10</v>
      </c>
      <c r="C440">
        <v>86.339995999999999</v>
      </c>
    </row>
    <row r="441" spans="1:3" x14ac:dyDescent="0.25">
      <c r="A441" s="1">
        <v>42807</v>
      </c>
      <c r="B441" s="2" t="s">
        <v>11</v>
      </c>
      <c r="C441">
        <v>5875.7797849999997</v>
      </c>
    </row>
    <row r="442" spans="1:3" x14ac:dyDescent="0.25">
      <c r="A442" s="1">
        <v>42807</v>
      </c>
      <c r="B442" s="2" t="s">
        <v>12</v>
      </c>
      <c r="C442">
        <v>2373.4699999999998</v>
      </c>
    </row>
    <row r="443" spans="1:3" x14ac:dyDescent="0.25">
      <c r="A443" s="1">
        <v>42807</v>
      </c>
      <c r="B443" s="2" t="s">
        <v>32</v>
      </c>
      <c r="C443">
        <v>11519.4</v>
      </c>
    </row>
    <row r="444" spans="1:3" x14ac:dyDescent="0.25">
      <c r="A444" s="1">
        <v>42808</v>
      </c>
      <c r="B444" s="2" t="s">
        <v>1</v>
      </c>
      <c r="C444">
        <v>121.44000200000001</v>
      </c>
    </row>
    <row r="445" spans="1:3" x14ac:dyDescent="0.25">
      <c r="A445" s="1">
        <v>42808</v>
      </c>
      <c r="B445" s="2" t="s">
        <v>2</v>
      </c>
      <c r="C445">
        <v>852.53002900000001</v>
      </c>
    </row>
    <row r="446" spans="1:3" x14ac:dyDescent="0.25">
      <c r="A446" s="1">
        <v>42808</v>
      </c>
      <c r="B446" s="2" t="s">
        <v>3</v>
      </c>
      <c r="C446">
        <v>24.43</v>
      </c>
    </row>
    <row r="447" spans="1:3" x14ac:dyDescent="0.25">
      <c r="A447" s="1">
        <v>42808</v>
      </c>
      <c r="B447" s="2" t="s">
        <v>4</v>
      </c>
      <c r="C447">
        <v>83.510002</v>
      </c>
    </row>
    <row r="448" spans="1:3" x14ac:dyDescent="0.25">
      <c r="A448" s="1">
        <v>42808</v>
      </c>
      <c r="B448" s="2" t="s">
        <v>5</v>
      </c>
      <c r="C448">
        <v>845.61999500000002</v>
      </c>
    </row>
    <row r="449" spans="1:3" x14ac:dyDescent="0.25">
      <c r="A449" s="1">
        <v>42808</v>
      </c>
      <c r="B449" s="2" t="s">
        <v>6</v>
      </c>
      <c r="C449">
        <v>46.27</v>
      </c>
    </row>
    <row r="450" spans="1:3" x14ac:dyDescent="0.25">
      <c r="A450" s="1">
        <v>42808</v>
      </c>
      <c r="B450" s="2" t="s">
        <v>7</v>
      </c>
      <c r="C450">
        <v>143.19000199999999</v>
      </c>
    </row>
    <row r="451" spans="1:3" x14ac:dyDescent="0.25">
      <c r="A451" s="1">
        <v>42808</v>
      </c>
      <c r="B451" s="2" t="s">
        <v>8</v>
      </c>
      <c r="C451">
        <v>42.099997999999999</v>
      </c>
    </row>
    <row r="452" spans="1:3" x14ac:dyDescent="0.25">
      <c r="A452" s="1">
        <v>42808</v>
      </c>
      <c r="B452" s="2" t="s">
        <v>9</v>
      </c>
      <c r="C452">
        <v>41.904845999999999</v>
      </c>
    </row>
    <row r="453" spans="1:3" x14ac:dyDescent="0.25">
      <c r="A453" s="1">
        <v>42808</v>
      </c>
      <c r="B453" s="2" t="s">
        <v>10</v>
      </c>
      <c r="C453">
        <v>86.129997000000003</v>
      </c>
    </row>
    <row r="454" spans="1:3" x14ac:dyDescent="0.25">
      <c r="A454" s="1">
        <v>42808</v>
      </c>
      <c r="B454" s="2" t="s">
        <v>11</v>
      </c>
      <c r="C454">
        <v>5856.8198240000002</v>
      </c>
    </row>
    <row r="455" spans="1:3" x14ac:dyDescent="0.25">
      <c r="A455" s="1">
        <v>42808</v>
      </c>
      <c r="B455" s="2" t="s">
        <v>12</v>
      </c>
      <c r="C455">
        <v>2365.4499999999998</v>
      </c>
    </row>
    <row r="456" spans="1:3" x14ac:dyDescent="0.25">
      <c r="A456" s="1">
        <v>42808</v>
      </c>
      <c r="B456" s="2" t="s">
        <v>32</v>
      </c>
      <c r="C456">
        <v>11459.3</v>
      </c>
    </row>
    <row r="457" spans="1:3" x14ac:dyDescent="0.25">
      <c r="A457" s="1">
        <v>42809</v>
      </c>
      <c r="B457" s="2" t="s">
        <v>1</v>
      </c>
      <c r="C457">
        <v>122.110001</v>
      </c>
    </row>
    <row r="458" spans="1:3" x14ac:dyDescent="0.25">
      <c r="A458" s="1">
        <v>42809</v>
      </c>
      <c r="B458" s="2" t="s">
        <v>2</v>
      </c>
      <c r="C458">
        <v>852.96997099999999</v>
      </c>
    </row>
    <row r="459" spans="1:3" x14ac:dyDescent="0.25">
      <c r="A459" s="1">
        <v>42809</v>
      </c>
      <c r="B459" s="2" t="s">
        <v>3</v>
      </c>
      <c r="C459">
        <v>24.65</v>
      </c>
    </row>
    <row r="460" spans="1:3" x14ac:dyDescent="0.25">
      <c r="A460" s="1">
        <v>42809</v>
      </c>
      <c r="B460" s="2" t="s">
        <v>4</v>
      </c>
      <c r="C460">
        <v>83.480002999999996</v>
      </c>
    </row>
    <row r="461" spans="1:3" x14ac:dyDescent="0.25">
      <c r="A461" s="1">
        <v>42809</v>
      </c>
      <c r="B461" s="2" t="s">
        <v>5</v>
      </c>
      <c r="C461">
        <v>847.20001200000002</v>
      </c>
    </row>
    <row r="462" spans="1:3" x14ac:dyDescent="0.25">
      <c r="A462" s="1">
        <v>42809</v>
      </c>
      <c r="B462" s="2" t="s">
        <v>6</v>
      </c>
      <c r="C462">
        <v>47.09</v>
      </c>
    </row>
    <row r="463" spans="1:3" x14ac:dyDescent="0.25">
      <c r="A463" s="1">
        <v>42809</v>
      </c>
      <c r="B463" s="2" t="s">
        <v>7</v>
      </c>
      <c r="C463">
        <v>145.25</v>
      </c>
    </row>
    <row r="464" spans="1:3" x14ac:dyDescent="0.25">
      <c r="A464" s="1">
        <v>42809</v>
      </c>
      <c r="B464" s="2" t="s">
        <v>8</v>
      </c>
      <c r="C464">
        <v>42.389999000000003</v>
      </c>
    </row>
    <row r="465" spans="1:3" x14ac:dyDescent="0.25">
      <c r="A465" s="1">
        <v>42809</v>
      </c>
      <c r="B465" s="2" t="s">
        <v>9</v>
      </c>
      <c r="C465">
        <v>42.503974999999997</v>
      </c>
    </row>
    <row r="466" spans="1:3" x14ac:dyDescent="0.25">
      <c r="A466" s="1">
        <v>42809</v>
      </c>
      <c r="B466" s="2" t="s">
        <v>10</v>
      </c>
      <c r="C466">
        <v>86.949996999999996</v>
      </c>
    </row>
    <row r="467" spans="1:3" x14ac:dyDescent="0.25">
      <c r="A467" s="1">
        <v>42809</v>
      </c>
      <c r="B467" s="2" t="s">
        <v>11</v>
      </c>
      <c r="C467">
        <v>5900.0498049999997</v>
      </c>
    </row>
    <row r="468" spans="1:3" x14ac:dyDescent="0.25">
      <c r="A468" s="1">
        <v>42809</v>
      </c>
      <c r="B468" s="2" t="s">
        <v>12</v>
      </c>
      <c r="C468">
        <v>2385.2600000000002</v>
      </c>
    </row>
    <row r="469" spans="1:3" x14ac:dyDescent="0.25">
      <c r="A469" s="1">
        <v>42809</v>
      </c>
      <c r="B469" s="2" t="s">
        <v>32</v>
      </c>
      <c r="C469">
        <v>11590.3</v>
      </c>
    </row>
    <row r="470" spans="1:3" x14ac:dyDescent="0.25">
      <c r="A470" s="1">
        <v>42810</v>
      </c>
      <c r="B470" s="2" t="s">
        <v>1</v>
      </c>
      <c r="C470">
        <v>122.349998</v>
      </c>
    </row>
    <row r="471" spans="1:3" x14ac:dyDescent="0.25">
      <c r="A471" s="1">
        <v>42810</v>
      </c>
      <c r="B471" s="2" t="s">
        <v>2</v>
      </c>
      <c r="C471">
        <v>853.419983</v>
      </c>
    </row>
    <row r="472" spans="1:3" x14ac:dyDescent="0.25">
      <c r="A472" s="1">
        <v>42810</v>
      </c>
      <c r="B472" s="2" t="s">
        <v>3</v>
      </c>
      <c r="C472">
        <v>24.290001</v>
      </c>
    </row>
    <row r="473" spans="1:3" x14ac:dyDescent="0.25">
      <c r="A473" s="1">
        <v>42810</v>
      </c>
      <c r="B473" s="2" t="s">
        <v>4</v>
      </c>
      <c r="C473">
        <v>83.519997000000004</v>
      </c>
    </row>
    <row r="474" spans="1:3" x14ac:dyDescent="0.25">
      <c r="A474" s="1">
        <v>42810</v>
      </c>
      <c r="B474" s="2" t="s">
        <v>5</v>
      </c>
      <c r="C474">
        <v>848.78002900000001</v>
      </c>
    </row>
    <row r="475" spans="1:3" x14ac:dyDescent="0.25">
      <c r="A475" s="1">
        <v>42810</v>
      </c>
      <c r="B475" s="2" t="s">
        <v>6</v>
      </c>
      <c r="C475">
        <v>46.880001</v>
      </c>
    </row>
    <row r="476" spans="1:3" x14ac:dyDescent="0.25">
      <c r="A476" s="1">
        <v>42810</v>
      </c>
      <c r="B476" s="2" t="s">
        <v>7</v>
      </c>
      <c r="C476">
        <v>144.38999899999999</v>
      </c>
    </row>
    <row r="477" spans="1:3" x14ac:dyDescent="0.25">
      <c r="A477" s="1">
        <v>42810</v>
      </c>
      <c r="B477" s="2" t="s">
        <v>8</v>
      </c>
      <c r="C477">
        <v>42.400002000000001</v>
      </c>
    </row>
    <row r="478" spans="1:3" x14ac:dyDescent="0.25">
      <c r="A478" s="1">
        <v>42810</v>
      </c>
      <c r="B478" s="2" t="s">
        <v>9</v>
      </c>
      <c r="C478">
        <v>42.803547000000002</v>
      </c>
    </row>
    <row r="479" spans="1:3" x14ac:dyDescent="0.25">
      <c r="A479" s="1">
        <v>42810</v>
      </c>
      <c r="B479" s="2" t="s">
        <v>10</v>
      </c>
      <c r="C479">
        <v>87.440002000000007</v>
      </c>
    </row>
    <row r="480" spans="1:3" x14ac:dyDescent="0.25">
      <c r="A480" s="1">
        <v>42810</v>
      </c>
      <c r="B480" s="2" t="s">
        <v>11</v>
      </c>
      <c r="C480">
        <v>5900.7597660000001</v>
      </c>
    </row>
    <row r="481" spans="1:3" x14ac:dyDescent="0.25">
      <c r="A481" s="1">
        <v>42810</v>
      </c>
      <c r="B481" s="2" t="s">
        <v>12</v>
      </c>
      <c r="C481">
        <v>2381.38</v>
      </c>
    </row>
    <row r="482" spans="1:3" x14ac:dyDescent="0.25">
      <c r="A482" s="1">
        <v>42810</v>
      </c>
      <c r="B482" s="2" t="s">
        <v>32</v>
      </c>
      <c r="C482">
        <v>11600.2</v>
      </c>
    </row>
    <row r="483" spans="1:3" x14ac:dyDescent="0.25">
      <c r="A483" s="1">
        <v>42811</v>
      </c>
      <c r="B483" s="2" t="s">
        <v>1</v>
      </c>
      <c r="C483">
        <v>127.010002</v>
      </c>
    </row>
    <row r="484" spans="1:3" x14ac:dyDescent="0.25">
      <c r="A484" s="1">
        <v>42811</v>
      </c>
      <c r="B484" s="2" t="s">
        <v>2</v>
      </c>
      <c r="C484">
        <v>852.30999799999995</v>
      </c>
    </row>
    <row r="485" spans="1:3" x14ac:dyDescent="0.25">
      <c r="A485" s="1">
        <v>42811</v>
      </c>
      <c r="B485" s="2" t="s">
        <v>3</v>
      </c>
      <c r="C485">
        <v>24.43</v>
      </c>
    </row>
    <row r="486" spans="1:3" x14ac:dyDescent="0.25">
      <c r="A486" s="1">
        <v>42811</v>
      </c>
      <c r="B486" s="2" t="s">
        <v>4</v>
      </c>
      <c r="C486">
        <v>83.029999000000004</v>
      </c>
    </row>
    <row r="487" spans="1:3" x14ac:dyDescent="0.25">
      <c r="A487" s="1">
        <v>42811</v>
      </c>
      <c r="B487" s="2" t="s">
        <v>5</v>
      </c>
      <c r="C487">
        <v>852.11999500000002</v>
      </c>
    </row>
    <row r="488" spans="1:3" x14ac:dyDescent="0.25">
      <c r="A488" s="1">
        <v>42811</v>
      </c>
      <c r="B488" s="2" t="s">
        <v>6</v>
      </c>
      <c r="C488">
        <v>46.470001000000003</v>
      </c>
    </row>
    <row r="489" spans="1:3" x14ac:dyDescent="0.25">
      <c r="A489" s="1">
        <v>42811</v>
      </c>
      <c r="B489" s="2" t="s">
        <v>7</v>
      </c>
      <c r="C489">
        <v>145.11000100000001</v>
      </c>
    </row>
    <row r="490" spans="1:3" x14ac:dyDescent="0.25">
      <c r="A490" s="1">
        <v>42811</v>
      </c>
      <c r="B490" s="2" t="s">
        <v>8</v>
      </c>
      <c r="C490">
        <v>43.080002</v>
      </c>
    </row>
    <row r="491" spans="1:3" x14ac:dyDescent="0.25">
      <c r="A491" s="1">
        <v>42811</v>
      </c>
      <c r="B491" s="2" t="s">
        <v>9</v>
      </c>
      <c r="C491">
        <v>42.726509</v>
      </c>
    </row>
    <row r="492" spans="1:3" x14ac:dyDescent="0.25">
      <c r="A492" s="1">
        <v>42811</v>
      </c>
      <c r="B492" s="2" t="s">
        <v>10</v>
      </c>
      <c r="C492">
        <v>86.25</v>
      </c>
    </row>
    <row r="493" spans="1:3" x14ac:dyDescent="0.25">
      <c r="A493" s="1">
        <v>42811</v>
      </c>
      <c r="B493" s="2" t="s">
        <v>11</v>
      </c>
      <c r="C493">
        <v>5901</v>
      </c>
    </row>
    <row r="494" spans="1:3" x14ac:dyDescent="0.25">
      <c r="A494" s="1">
        <v>42811</v>
      </c>
      <c r="B494" s="2" t="s">
        <v>12</v>
      </c>
      <c r="C494">
        <v>2378.25</v>
      </c>
    </row>
    <row r="495" spans="1:3" x14ac:dyDescent="0.25">
      <c r="A495" s="1">
        <v>42811</v>
      </c>
      <c r="B495" s="2" t="s">
        <v>32</v>
      </c>
      <c r="C495">
        <v>11589</v>
      </c>
    </row>
    <row r="496" spans="1:3" x14ac:dyDescent="0.25">
      <c r="A496" s="1">
        <v>42814</v>
      </c>
      <c r="B496" s="2" t="s">
        <v>1</v>
      </c>
      <c r="C496">
        <v>126.30999799999999</v>
      </c>
    </row>
    <row r="497" spans="1:3" x14ac:dyDescent="0.25">
      <c r="A497" s="1">
        <v>42814</v>
      </c>
      <c r="B497" s="2" t="s">
        <v>2</v>
      </c>
      <c r="C497">
        <v>856.96997099999999</v>
      </c>
    </row>
    <row r="498" spans="1:3" x14ac:dyDescent="0.25">
      <c r="A498" s="1">
        <v>42814</v>
      </c>
      <c r="B498" s="2" t="s">
        <v>3</v>
      </c>
      <c r="C498">
        <v>24.389999</v>
      </c>
    </row>
    <row r="499" spans="1:3" x14ac:dyDescent="0.25">
      <c r="A499" s="1">
        <v>42814</v>
      </c>
      <c r="B499" s="2" t="s">
        <v>4</v>
      </c>
      <c r="C499">
        <v>82.900002000000001</v>
      </c>
    </row>
    <row r="500" spans="1:3" x14ac:dyDescent="0.25">
      <c r="A500" s="1">
        <v>42814</v>
      </c>
      <c r="B500" s="2" t="s">
        <v>5</v>
      </c>
      <c r="C500">
        <v>848.40002400000003</v>
      </c>
    </row>
    <row r="501" spans="1:3" x14ac:dyDescent="0.25">
      <c r="A501" s="1">
        <v>42814</v>
      </c>
      <c r="B501" s="2" t="s">
        <v>6</v>
      </c>
      <c r="C501">
        <v>46.799999</v>
      </c>
    </row>
    <row r="502" spans="1:3" x14ac:dyDescent="0.25">
      <c r="A502" s="1">
        <v>42814</v>
      </c>
      <c r="B502" s="2" t="s">
        <v>7</v>
      </c>
      <c r="C502">
        <v>145.83000200000001</v>
      </c>
    </row>
    <row r="503" spans="1:3" x14ac:dyDescent="0.25">
      <c r="A503" s="1">
        <v>42814</v>
      </c>
      <c r="B503" s="2" t="s">
        <v>8</v>
      </c>
      <c r="C503">
        <v>43.16</v>
      </c>
    </row>
    <row r="504" spans="1:3" x14ac:dyDescent="0.25">
      <c r="A504" s="1">
        <v>42814</v>
      </c>
      <c r="B504" s="2" t="s">
        <v>9</v>
      </c>
      <c r="C504">
        <v>42.966163999999999</v>
      </c>
    </row>
    <row r="505" spans="1:3" x14ac:dyDescent="0.25">
      <c r="A505" s="1">
        <v>42814</v>
      </c>
      <c r="B505" s="2" t="s">
        <v>10</v>
      </c>
      <c r="C505">
        <v>86.57</v>
      </c>
    </row>
    <row r="506" spans="1:3" x14ac:dyDescent="0.25">
      <c r="A506" s="1">
        <v>42814</v>
      </c>
      <c r="B506" s="2" t="s">
        <v>11</v>
      </c>
      <c r="C506">
        <v>5901.5297849999997</v>
      </c>
    </row>
    <row r="507" spans="1:3" x14ac:dyDescent="0.25">
      <c r="A507" s="1">
        <v>42814</v>
      </c>
      <c r="B507" s="2" t="s">
        <v>12</v>
      </c>
      <c r="C507">
        <v>2373.4699999999998</v>
      </c>
    </row>
    <row r="508" spans="1:3" x14ac:dyDescent="0.25">
      <c r="A508" s="1">
        <v>42814</v>
      </c>
      <c r="B508" s="2" t="s">
        <v>32</v>
      </c>
      <c r="C508">
        <v>11556.9</v>
      </c>
    </row>
    <row r="509" spans="1:3" x14ac:dyDescent="0.25">
      <c r="A509" s="1">
        <v>42815</v>
      </c>
      <c r="B509" s="2" t="s">
        <v>1</v>
      </c>
      <c r="C509">
        <v>125.07</v>
      </c>
    </row>
    <row r="510" spans="1:3" x14ac:dyDescent="0.25">
      <c r="A510" s="1">
        <v>42815</v>
      </c>
      <c r="B510" s="2" t="s">
        <v>2</v>
      </c>
      <c r="C510">
        <v>843.20001200000002</v>
      </c>
    </row>
    <row r="511" spans="1:3" x14ac:dyDescent="0.25">
      <c r="A511" s="1">
        <v>42815</v>
      </c>
      <c r="B511" s="2" t="s">
        <v>3</v>
      </c>
      <c r="C511">
        <v>24.139999</v>
      </c>
    </row>
    <row r="512" spans="1:3" x14ac:dyDescent="0.25">
      <c r="A512" s="1">
        <v>42815</v>
      </c>
      <c r="B512" s="2" t="s">
        <v>4</v>
      </c>
      <c r="C512">
        <v>81.550003000000004</v>
      </c>
    </row>
    <row r="513" spans="1:3" x14ac:dyDescent="0.25">
      <c r="A513" s="1">
        <v>42815</v>
      </c>
      <c r="B513" s="2" t="s">
        <v>5</v>
      </c>
      <c r="C513">
        <v>830.46002199999998</v>
      </c>
    </row>
    <row r="514" spans="1:3" x14ac:dyDescent="0.25">
      <c r="A514" s="1">
        <v>42815</v>
      </c>
      <c r="B514" s="2" t="s">
        <v>6</v>
      </c>
      <c r="C514">
        <v>46.689999</v>
      </c>
    </row>
    <row r="515" spans="1:3" x14ac:dyDescent="0.25">
      <c r="A515" s="1">
        <v>42815</v>
      </c>
      <c r="B515" s="2" t="s">
        <v>7</v>
      </c>
      <c r="C515">
        <v>142.41999799999999</v>
      </c>
    </row>
    <row r="516" spans="1:3" x14ac:dyDescent="0.25">
      <c r="A516" s="1">
        <v>42815</v>
      </c>
      <c r="B516" s="2" t="s">
        <v>8</v>
      </c>
      <c r="C516">
        <v>42.639999000000003</v>
      </c>
    </row>
    <row r="517" spans="1:3" x14ac:dyDescent="0.25">
      <c r="A517" s="1">
        <v>42815</v>
      </c>
      <c r="B517" s="2" t="s">
        <v>9</v>
      </c>
      <c r="C517">
        <v>42.829224000000004</v>
      </c>
    </row>
    <row r="518" spans="1:3" x14ac:dyDescent="0.25">
      <c r="A518" s="1">
        <v>42815</v>
      </c>
      <c r="B518" s="2" t="s">
        <v>10</v>
      </c>
      <c r="C518">
        <v>86.440002000000007</v>
      </c>
    </row>
    <row r="519" spans="1:3" x14ac:dyDescent="0.25">
      <c r="A519" s="1">
        <v>42815</v>
      </c>
      <c r="B519" s="2" t="s">
        <v>11</v>
      </c>
      <c r="C519">
        <v>5793.830078</v>
      </c>
    </row>
    <row r="520" spans="1:3" x14ac:dyDescent="0.25">
      <c r="A520" s="1">
        <v>42815</v>
      </c>
      <c r="B520" s="2" t="s">
        <v>12</v>
      </c>
      <c r="C520">
        <v>2344.02</v>
      </c>
    </row>
    <row r="521" spans="1:3" x14ac:dyDescent="0.25">
      <c r="A521" s="1">
        <v>42815</v>
      </c>
      <c r="B521" s="2" t="s">
        <v>32</v>
      </c>
      <c r="C521">
        <v>11420.4</v>
      </c>
    </row>
    <row r="522" spans="1:3" x14ac:dyDescent="0.25">
      <c r="A522" s="1">
        <v>42816</v>
      </c>
      <c r="B522" s="2" t="s">
        <v>1</v>
      </c>
      <c r="C522">
        <v>126.209999</v>
      </c>
    </row>
    <row r="523" spans="1:3" x14ac:dyDescent="0.25">
      <c r="A523" s="1">
        <v>42816</v>
      </c>
      <c r="B523" s="2" t="s">
        <v>2</v>
      </c>
      <c r="C523">
        <v>848.05999799999995</v>
      </c>
    </row>
    <row r="524" spans="1:3" x14ac:dyDescent="0.25">
      <c r="A524" s="1">
        <v>42816</v>
      </c>
      <c r="B524" s="2" t="s">
        <v>3</v>
      </c>
      <c r="C524">
        <v>24.27</v>
      </c>
    </row>
    <row r="525" spans="1:3" x14ac:dyDescent="0.25">
      <c r="A525" s="1">
        <v>42816</v>
      </c>
      <c r="B525" s="2" t="s">
        <v>4</v>
      </c>
      <c r="C525">
        <v>81.879997000000003</v>
      </c>
    </row>
    <row r="526" spans="1:3" x14ac:dyDescent="0.25">
      <c r="A526" s="1">
        <v>42816</v>
      </c>
      <c r="B526" s="2" t="s">
        <v>5</v>
      </c>
      <c r="C526">
        <v>829.59002699999996</v>
      </c>
    </row>
    <row r="527" spans="1:3" x14ac:dyDescent="0.25">
      <c r="A527" s="1">
        <v>42816</v>
      </c>
      <c r="B527" s="2" t="s">
        <v>6</v>
      </c>
      <c r="C527">
        <v>47.130001</v>
      </c>
    </row>
    <row r="528" spans="1:3" x14ac:dyDescent="0.25">
      <c r="A528" s="1">
        <v>42816</v>
      </c>
      <c r="B528" s="2" t="s">
        <v>7</v>
      </c>
      <c r="C528">
        <v>142.64999399999999</v>
      </c>
    </row>
    <row r="529" spans="1:3" x14ac:dyDescent="0.25">
      <c r="A529" s="1">
        <v>42816</v>
      </c>
      <c r="B529" s="2" t="s">
        <v>8</v>
      </c>
      <c r="C529">
        <v>43.189999</v>
      </c>
    </row>
    <row r="530" spans="1:3" x14ac:dyDescent="0.25">
      <c r="A530" s="1">
        <v>42816</v>
      </c>
      <c r="B530" s="2" t="s">
        <v>9</v>
      </c>
      <c r="C530">
        <v>42.923374000000003</v>
      </c>
    </row>
    <row r="531" spans="1:3" x14ac:dyDescent="0.25">
      <c r="A531" s="1">
        <v>42816</v>
      </c>
      <c r="B531" s="2" t="s">
        <v>10</v>
      </c>
      <c r="C531">
        <v>86.940002000000007</v>
      </c>
    </row>
    <row r="532" spans="1:3" x14ac:dyDescent="0.25">
      <c r="A532" s="1">
        <v>42816</v>
      </c>
      <c r="B532" s="2" t="s">
        <v>11</v>
      </c>
      <c r="C532">
        <v>5821.6401370000003</v>
      </c>
    </row>
    <row r="533" spans="1:3" x14ac:dyDescent="0.25">
      <c r="A533" s="1">
        <v>42816</v>
      </c>
      <c r="B533" s="2" t="s">
        <v>12</v>
      </c>
      <c r="C533">
        <v>2348.4499999999998</v>
      </c>
    </row>
    <row r="534" spans="1:3" x14ac:dyDescent="0.25">
      <c r="A534" s="1">
        <v>42816</v>
      </c>
      <c r="B534" s="2" t="s">
        <v>32</v>
      </c>
      <c r="C534">
        <v>11426.7</v>
      </c>
    </row>
    <row r="535" spans="1:3" x14ac:dyDescent="0.25">
      <c r="A535" s="1">
        <v>42817</v>
      </c>
      <c r="B535" s="2" t="s">
        <v>1</v>
      </c>
      <c r="C535">
        <v>126.870003</v>
      </c>
    </row>
    <row r="536" spans="1:3" x14ac:dyDescent="0.25">
      <c r="A536" s="1">
        <v>42817</v>
      </c>
      <c r="B536" s="2" t="s">
        <v>2</v>
      </c>
      <c r="C536">
        <v>847.38000499999998</v>
      </c>
    </row>
    <row r="537" spans="1:3" x14ac:dyDescent="0.25">
      <c r="A537" s="1">
        <v>42817</v>
      </c>
      <c r="B537" s="2" t="s">
        <v>3</v>
      </c>
      <c r="C537">
        <v>24.25</v>
      </c>
    </row>
    <row r="538" spans="1:3" x14ac:dyDescent="0.25">
      <c r="A538" s="1">
        <v>42817</v>
      </c>
      <c r="B538" s="2" t="s">
        <v>4</v>
      </c>
      <c r="C538">
        <v>81.519997000000004</v>
      </c>
    </row>
    <row r="539" spans="1:3" x14ac:dyDescent="0.25">
      <c r="A539" s="1">
        <v>42817</v>
      </c>
      <c r="B539" s="2" t="s">
        <v>5</v>
      </c>
      <c r="C539">
        <v>817.580017</v>
      </c>
    </row>
    <row r="540" spans="1:3" x14ac:dyDescent="0.25">
      <c r="A540" s="1">
        <v>42817</v>
      </c>
      <c r="B540" s="2" t="s">
        <v>6</v>
      </c>
      <c r="C540">
        <v>46.560001</v>
      </c>
    </row>
    <row r="541" spans="1:3" x14ac:dyDescent="0.25">
      <c r="A541" s="1">
        <v>42817</v>
      </c>
      <c r="B541" s="2" t="s">
        <v>7</v>
      </c>
      <c r="C541">
        <v>141.83999600000001</v>
      </c>
    </row>
    <row r="542" spans="1:3" x14ac:dyDescent="0.25">
      <c r="A542" s="1">
        <v>42817</v>
      </c>
      <c r="B542" s="2" t="s">
        <v>8</v>
      </c>
      <c r="C542">
        <v>43.139999000000003</v>
      </c>
    </row>
    <row r="543" spans="1:3" x14ac:dyDescent="0.25">
      <c r="A543" s="1">
        <v>42817</v>
      </c>
      <c r="B543" s="2" t="s">
        <v>9</v>
      </c>
      <c r="C543">
        <v>42.803547000000002</v>
      </c>
    </row>
    <row r="544" spans="1:3" x14ac:dyDescent="0.25">
      <c r="A544" s="1">
        <v>42817</v>
      </c>
      <c r="B544" s="2" t="s">
        <v>10</v>
      </c>
      <c r="C544">
        <v>87.389999000000003</v>
      </c>
    </row>
    <row r="545" spans="1:3" x14ac:dyDescent="0.25">
      <c r="A545" s="1">
        <v>42817</v>
      </c>
      <c r="B545" s="2" t="s">
        <v>11</v>
      </c>
      <c r="C545">
        <v>5817.6899409999996</v>
      </c>
    </row>
    <row r="546" spans="1:3" x14ac:dyDescent="0.25">
      <c r="A546" s="1">
        <v>42817</v>
      </c>
      <c r="B546" s="2" t="s">
        <v>12</v>
      </c>
      <c r="C546">
        <v>2345.96</v>
      </c>
    </row>
    <row r="547" spans="1:3" x14ac:dyDescent="0.25">
      <c r="A547" s="1">
        <v>42817</v>
      </c>
      <c r="B547" s="2" t="s">
        <v>32</v>
      </c>
      <c r="C547">
        <v>11430.9</v>
      </c>
    </row>
    <row r="548" spans="1:3" x14ac:dyDescent="0.25">
      <c r="A548" s="1">
        <v>42818</v>
      </c>
      <c r="B548" s="2" t="s">
        <v>1</v>
      </c>
      <c r="C548">
        <v>127.699997</v>
      </c>
    </row>
    <row r="549" spans="1:3" x14ac:dyDescent="0.25">
      <c r="A549" s="1">
        <v>42818</v>
      </c>
      <c r="B549" s="2" t="s">
        <v>2</v>
      </c>
      <c r="C549">
        <v>845.60998500000005</v>
      </c>
    </row>
    <row r="550" spans="1:3" x14ac:dyDescent="0.25">
      <c r="A550" s="1">
        <v>42818</v>
      </c>
      <c r="B550" s="2" t="s">
        <v>3</v>
      </c>
      <c r="C550">
        <v>24.32</v>
      </c>
    </row>
    <row r="551" spans="1:3" x14ac:dyDescent="0.25">
      <c r="A551" s="1">
        <v>42818</v>
      </c>
      <c r="B551" s="2" t="s">
        <v>4</v>
      </c>
      <c r="C551">
        <v>81.610000999999997</v>
      </c>
    </row>
    <row r="552" spans="1:3" x14ac:dyDescent="0.25">
      <c r="A552" s="1">
        <v>42818</v>
      </c>
      <c r="B552" s="2" t="s">
        <v>5</v>
      </c>
      <c r="C552">
        <v>814.42999299999997</v>
      </c>
    </row>
    <row r="553" spans="1:3" x14ac:dyDescent="0.25">
      <c r="A553" s="1">
        <v>42818</v>
      </c>
      <c r="B553" s="2" t="s">
        <v>6</v>
      </c>
      <c r="C553">
        <v>46.939999</v>
      </c>
    </row>
    <row r="554" spans="1:3" x14ac:dyDescent="0.25">
      <c r="A554" s="1">
        <v>42818</v>
      </c>
      <c r="B554" s="2" t="s">
        <v>7</v>
      </c>
      <c r="C554">
        <v>142.020004</v>
      </c>
    </row>
    <row r="555" spans="1:3" x14ac:dyDescent="0.25">
      <c r="A555" s="1">
        <v>42818</v>
      </c>
      <c r="B555" s="2" t="s">
        <v>8</v>
      </c>
      <c r="C555">
        <v>43.130001</v>
      </c>
    </row>
    <row r="556" spans="1:3" x14ac:dyDescent="0.25">
      <c r="A556" s="1">
        <v>42818</v>
      </c>
      <c r="B556" s="2" t="s">
        <v>9</v>
      </c>
      <c r="C556">
        <v>42.940479000000003</v>
      </c>
    </row>
    <row r="557" spans="1:3" x14ac:dyDescent="0.25">
      <c r="A557" s="1">
        <v>42818</v>
      </c>
      <c r="B557" s="2" t="s">
        <v>10</v>
      </c>
      <c r="C557">
        <v>87.190002000000007</v>
      </c>
    </row>
    <row r="558" spans="1:3" x14ac:dyDescent="0.25">
      <c r="A558" s="1">
        <v>42818</v>
      </c>
      <c r="B558" s="2" t="s">
        <v>11</v>
      </c>
      <c r="C558">
        <v>5828.7402339999999</v>
      </c>
    </row>
    <row r="559" spans="1:3" x14ac:dyDescent="0.25">
      <c r="A559" s="1">
        <v>42818</v>
      </c>
      <c r="B559" s="2" t="s">
        <v>12</v>
      </c>
      <c r="C559">
        <v>2343.98</v>
      </c>
    </row>
    <row r="560" spans="1:3" x14ac:dyDescent="0.25">
      <c r="A560" s="1">
        <v>42818</v>
      </c>
      <c r="B560" s="2" t="s">
        <v>32</v>
      </c>
      <c r="C560">
        <v>11418.9</v>
      </c>
    </row>
    <row r="561" spans="1:3" x14ac:dyDescent="0.25">
      <c r="A561" s="1">
        <v>42821</v>
      </c>
      <c r="B561" s="2" t="s">
        <v>1</v>
      </c>
      <c r="C561">
        <v>128.25</v>
      </c>
    </row>
    <row r="562" spans="1:3" x14ac:dyDescent="0.25">
      <c r="A562" s="1">
        <v>42821</v>
      </c>
      <c r="B562" s="2" t="s">
        <v>2</v>
      </c>
      <c r="C562">
        <v>846.82000700000003</v>
      </c>
    </row>
    <row r="563" spans="1:3" x14ac:dyDescent="0.25">
      <c r="A563" s="1">
        <v>42821</v>
      </c>
      <c r="B563" s="2" t="s">
        <v>3</v>
      </c>
      <c r="C563">
        <v>24.58</v>
      </c>
    </row>
    <row r="564" spans="1:3" x14ac:dyDescent="0.25">
      <c r="A564" s="1">
        <v>42821</v>
      </c>
      <c r="B564" s="2" t="s">
        <v>4</v>
      </c>
      <c r="C564">
        <v>81.610000999999997</v>
      </c>
    </row>
    <row r="565" spans="1:3" x14ac:dyDescent="0.25">
      <c r="A565" s="1">
        <v>42821</v>
      </c>
      <c r="B565" s="2" t="s">
        <v>5</v>
      </c>
      <c r="C565">
        <v>819.51000999999997</v>
      </c>
    </row>
    <row r="566" spans="1:3" x14ac:dyDescent="0.25">
      <c r="A566" s="1">
        <v>42821</v>
      </c>
      <c r="B566" s="2" t="s">
        <v>6</v>
      </c>
      <c r="C566">
        <v>46.900002000000001</v>
      </c>
    </row>
    <row r="567" spans="1:3" x14ac:dyDescent="0.25">
      <c r="A567" s="1">
        <v>42821</v>
      </c>
      <c r="B567" s="2" t="s">
        <v>7</v>
      </c>
      <c r="C567">
        <v>144.05999800000001</v>
      </c>
    </row>
    <row r="568" spans="1:3" x14ac:dyDescent="0.25">
      <c r="A568" s="1">
        <v>42821</v>
      </c>
      <c r="B568" s="2" t="s">
        <v>8</v>
      </c>
      <c r="C568">
        <v>43.080002</v>
      </c>
    </row>
    <row r="569" spans="1:3" x14ac:dyDescent="0.25">
      <c r="A569" s="1">
        <v>42821</v>
      </c>
      <c r="B569" s="2" t="s">
        <v>9</v>
      </c>
      <c r="C569">
        <v>43.051765000000003</v>
      </c>
    </row>
    <row r="570" spans="1:3" x14ac:dyDescent="0.25">
      <c r="A570" s="1">
        <v>42821</v>
      </c>
      <c r="B570" s="2" t="s">
        <v>10</v>
      </c>
      <c r="C570">
        <v>86.970000999999996</v>
      </c>
    </row>
    <row r="571" spans="1:3" x14ac:dyDescent="0.25">
      <c r="A571" s="1">
        <v>42821</v>
      </c>
      <c r="B571" s="2" t="s">
        <v>11</v>
      </c>
      <c r="C571">
        <v>5840.3701170000004</v>
      </c>
    </row>
    <row r="572" spans="1:3" x14ac:dyDescent="0.25">
      <c r="A572" s="1">
        <v>42821</v>
      </c>
      <c r="B572" s="2" t="s">
        <v>12</v>
      </c>
      <c r="C572">
        <v>2341.59</v>
      </c>
    </row>
    <row r="573" spans="1:3" x14ac:dyDescent="0.25">
      <c r="A573" s="1">
        <v>42821</v>
      </c>
      <c r="B573" s="2" t="s">
        <v>32</v>
      </c>
      <c r="C573">
        <v>11414.3</v>
      </c>
    </row>
    <row r="574" spans="1:3" x14ac:dyDescent="0.25">
      <c r="A574" s="1">
        <v>42822</v>
      </c>
      <c r="B574" s="2" t="s">
        <v>1</v>
      </c>
      <c r="C574">
        <v>128.69000199999999</v>
      </c>
    </row>
    <row r="575" spans="1:3" x14ac:dyDescent="0.25">
      <c r="A575" s="1">
        <v>42822</v>
      </c>
      <c r="B575" s="2" t="s">
        <v>2</v>
      </c>
      <c r="C575">
        <v>856</v>
      </c>
    </row>
    <row r="576" spans="1:3" x14ac:dyDescent="0.25">
      <c r="A576" s="1">
        <v>42822</v>
      </c>
      <c r="B576" s="2" t="s">
        <v>3</v>
      </c>
      <c r="C576">
        <v>24.700001</v>
      </c>
    </row>
    <row r="577" spans="1:3" x14ac:dyDescent="0.25">
      <c r="A577" s="1">
        <v>42822</v>
      </c>
      <c r="B577" s="2" t="s">
        <v>4</v>
      </c>
      <c r="C577">
        <v>82.139999000000003</v>
      </c>
    </row>
    <row r="578" spans="1:3" x14ac:dyDescent="0.25">
      <c r="A578" s="1">
        <v>42822</v>
      </c>
      <c r="B578" s="2" t="s">
        <v>5</v>
      </c>
      <c r="C578">
        <v>820.919983</v>
      </c>
    </row>
    <row r="579" spans="1:3" x14ac:dyDescent="0.25">
      <c r="A579" s="1">
        <v>42822</v>
      </c>
      <c r="B579" s="2" t="s">
        <v>6</v>
      </c>
      <c r="C579">
        <v>46.990001999999997</v>
      </c>
    </row>
    <row r="580" spans="1:3" x14ac:dyDescent="0.25">
      <c r="A580" s="1">
        <v>42822</v>
      </c>
      <c r="B580" s="2" t="s">
        <v>7</v>
      </c>
      <c r="C580">
        <v>145.16999799999999</v>
      </c>
    </row>
    <row r="581" spans="1:3" x14ac:dyDescent="0.25">
      <c r="A581" s="1">
        <v>42822</v>
      </c>
      <c r="B581" s="2" t="s">
        <v>8</v>
      </c>
      <c r="C581">
        <v>43.150002000000001</v>
      </c>
    </row>
    <row r="582" spans="1:3" x14ac:dyDescent="0.25">
      <c r="A582" s="1">
        <v>42822</v>
      </c>
      <c r="B582" s="2" t="s">
        <v>9</v>
      </c>
      <c r="C582">
        <v>42.949047</v>
      </c>
    </row>
    <row r="583" spans="1:3" x14ac:dyDescent="0.25">
      <c r="A583" s="1">
        <v>42822</v>
      </c>
      <c r="B583" s="2" t="s">
        <v>10</v>
      </c>
      <c r="C583">
        <v>86.870002999999997</v>
      </c>
    </row>
    <row r="584" spans="1:3" x14ac:dyDescent="0.25">
      <c r="A584" s="1">
        <v>42822</v>
      </c>
      <c r="B584" s="2" t="s">
        <v>11</v>
      </c>
      <c r="C584">
        <v>5875.1401370000003</v>
      </c>
    </row>
    <row r="585" spans="1:3" x14ac:dyDescent="0.25">
      <c r="A585" s="1">
        <v>42822</v>
      </c>
      <c r="B585" s="2" t="s">
        <v>12</v>
      </c>
      <c r="C585">
        <v>2358.5700000000002</v>
      </c>
    </row>
    <row r="586" spans="1:3" x14ac:dyDescent="0.25">
      <c r="A586" s="1">
        <v>42822</v>
      </c>
      <c r="B586" s="2" t="s">
        <v>32</v>
      </c>
      <c r="C586">
        <v>11493.8</v>
      </c>
    </row>
    <row r="587" spans="1:3" x14ac:dyDescent="0.25">
      <c r="A587" s="1">
        <v>42823</v>
      </c>
      <c r="B587" s="2" t="s">
        <v>1</v>
      </c>
      <c r="C587">
        <v>129.58000200000001</v>
      </c>
    </row>
    <row r="588" spans="1:3" x14ac:dyDescent="0.25">
      <c r="A588" s="1">
        <v>42823</v>
      </c>
      <c r="B588" s="2" t="s">
        <v>2</v>
      </c>
      <c r="C588">
        <v>874.32000700000003</v>
      </c>
    </row>
    <row r="589" spans="1:3" x14ac:dyDescent="0.25">
      <c r="A589" s="1">
        <v>42823</v>
      </c>
      <c r="B589" s="2" t="s">
        <v>3</v>
      </c>
      <c r="C589">
        <v>24.709999</v>
      </c>
    </row>
    <row r="590" spans="1:3" x14ac:dyDescent="0.25">
      <c r="A590" s="1">
        <v>42823</v>
      </c>
      <c r="B590" s="2" t="s">
        <v>4</v>
      </c>
      <c r="C590">
        <v>82.379997000000003</v>
      </c>
    </row>
    <row r="591" spans="1:3" x14ac:dyDescent="0.25">
      <c r="A591" s="1">
        <v>42823</v>
      </c>
      <c r="B591" s="2" t="s">
        <v>5</v>
      </c>
      <c r="C591">
        <v>831.40997300000004</v>
      </c>
    </row>
    <row r="592" spans="1:3" x14ac:dyDescent="0.25">
      <c r="A592" s="1">
        <v>42823</v>
      </c>
      <c r="B592" s="2" t="s">
        <v>6</v>
      </c>
      <c r="C592">
        <v>47.23</v>
      </c>
    </row>
    <row r="593" spans="1:3" x14ac:dyDescent="0.25">
      <c r="A593" s="1">
        <v>42823</v>
      </c>
      <c r="B593" s="2" t="s">
        <v>7</v>
      </c>
      <c r="C593">
        <v>146.470001</v>
      </c>
    </row>
    <row r="594" spans="1:3" x14ac:dyDescent="0.25">
      <c r="A594" s="1">
        <v>42823</v>
      </c>
      <c r="B594" s="2" t="s">
        <v>8</v>
      </c>
      <c r="C594">
        <v>43.240001999999997</v>
      </c>
    </row>
    <row r="595" spans="1:3" x14ac:dyDescent="0.25">
      <c r="A595" s="1">
        <v>42823</v>
      </c>
      <c r="B595" s="2" t="s">
        <v>9</v>
      </c>
      <c r="C595">
        <v>42.846339999999998</v>
      </c>
    </row>
    <row r="596" spans="1:3" x14ac:dyDescent="0.25">
      <c r="A596" s="1">
        <v>42823</v>
      </c>
      <c r="B596" s="2" t="s">
        <v>10</v>
      </c>
      <c r="C596">
        <v>87.18</v>
      </c>
    </row>
    <row r="597" spans="1:3" x14ac:dyDescent="0.25">
      <c r="A597" s="1">
        <v>42823</v>
      </c>
      <c r="B597" s="2" t="s">
        <v>11</v>
      </c>
      <c r="C597">
        <v>5897.5498049999997</v>
      </c>
    </row>
    <row r="598" spans="1:3" x14ac:dyDescent="0.25">
      <c r="A598" s="1">
        <v>42823</v>
      </c>
      <c r="B598" s="2" t="s">
        <v>12</v>
      </c>
      <c r="C598">
        <v>2361.13</v>
      </c>
    </row>
    <row r="599" spans="1:3" x14ac:dyDescent="0.25">
      <c r="A599" s="1">
        <v>42823</v>
      </c>
      <c r="B599" s="2" t="s">
        <v>32</v>
      </c>
      <c r="C599">
        <v>11496.7</v>
      </c>
    </row>
    <row r="600" spans="1:3" x14ac:dyDescent="0.25">
      <c r="A600" s="1">
        <v>42824</v>
      </c>
      <c r="B600" s="2" t="s">
        <v>1</v>
      </c>
      <c r="C600">
        <v>129.61000100000001</v>
      </c>
    </row>
    <row r="601" spans="1:3" x14ac:dyDescent="0.25">
      <c r="A601" s="1">
        <v>42824</v>
      </c>
      <c r="B601" s="2" t="s">
        <v>2</v>
      </c>
      <c r="C601">
        <v>876.34002699999996</v>
      </c>
    </row>
    <row r="602" spans="1:3" x14ac:dyDescent="0.25">
      <c r="A602" s="1">
        <v>42824</v>
      </c>
      <c r="B602" s="2" t="s">
        <v>3</v>
      </c>
      <c r="C602">
        <v>24.450001</v>
      </c>
    </row>
    <row r="603" spans="1:3" x14ac:dyDescent="0.25">
      <c r="A603" s="1">
        <v>42824</v>
      </c>
      <c r="B603" s="2" t="s">
        <v>4</v>
      </c>
      <c r="C603">
        <v>82.559997999999993</v>
      </c>
    </row>
    <row r="604" spans="1:3" x14ac:dyDescent="0.25">
      <c r="A604" s="1">
        <v>42824</v>
      </c>
      <c r="B604" s="2" t="s">
        <v>5</v>
      </c>
      <c r="C604">
        <v>831.5</v>
      </c>
    </row>
    <row r="605" spans="1:3" x14ac:dyDescent="0.25">
      <c r="A605" s="1">
        <v>42824</v>
      </c>
      <c r="B605" s="2" t="s">
        <v>6</v>
      </c>
      <c r="C605">
        <v>46.259998000000003</v>
      </c>
    </row>
    <row r="606" spans="1:3" x14ac:dyDescent="0.25">
      <c r="A606" s="1">
        <v>42824</v>
      </c>
      <c r="B606" s="2" t="s">
        <v>7</v>
      </c>
      <c r="C606">
        <v>148.05999800000001</v>
      </c>
    </row>
    <row r="607" spans="1:3" x14ac:dyDescent="0.25">
      <c r="A607" s="1">
        <v>42824</v>
      </c>
      <c r="B607" s="2" t="s">
        <v>8</v>
      </c>
      <c r="C607">
        <v>43.540000999999997</v>
      </c>
    </row>
    <row r="608" spans="1:3" x14ac:dyDescent="0.25">
      <c r="A608" s="1">
        <v>42824</v>
      </c>
      <c r="B608" s="2" t="s">
        <v>9</v>
      </c>
      <c r="C608">
        <v>42.478301999999999</v>
      </c>
    </row>
    <row r="609" spans="1:3" x14ac:dyDescent="0.25">
      <c r="A609" s="1">
        <v>42824</v>
      </c>
      <c r="B609" s="2" t="s">
        <v>10</v>
      </c>
      <c r="C609">
        <v>87.190002000000007</v>
      </c>
    </row>
    <row r="610" spans="1:3" x14ac:dyDescent="0.25">
      <c r="A610" s="1">
        <v>42824</v>
      </c>
      <c r="B610" s="2" t="s">
        <v>11</v>
      </c>
      <c r="C610">
        <v>5914.3398440000001</v>
      </c>
    </row>
    <row r="611" spans="1:3" x14ac:dyDescent="0.25">
      <c r="A611" s="1">
        <v>42824</v>
      </c>
      <c r="B611" s="2" t="s">
        <v>12</v>
      </c>
      <c r="C611">
        <v>2368.06</v>
      </c>
    </row>
    <row r="612" spans="1:3" x14ac:dyDescent="0.25">
      <c r="A612" s="1">
        <v>42824</v>
      </c>
      <c r="B612" s="2" t="s">
        <v>32</v>
      </c>
      <c r="C612">
        <v>11519.8</v>
      </c>
    </row>
    <row r="613" spans="1:3" x14ac:dyDescent="0.25">
      <c r="A613" s="1">
        <v>42825</v>
      </c>
      <c r="B613" s="2" t="s">
        <v>1</v>
      </c>
      <c r="C613">
        <v>130.13000500000001</v>
      </c>
    </row>
    <row r="614" spans="1:3" x14ac:dyDescent="0.25">
      <c r="A614" s="1">
        <v>42825</v>
      </c>
      <c r="B614" s="2" t="s">
        <v>2</v>
      </c>
      <c r="C614">
        <v>886.53997800000002</v>
      </c>
    </row>
    <row r="615" spans="1:3" x14ac:dyDescent="0.25">
      <c r="A615" s="1">
        <v>42825</v>
      </c>
      <c r="B615" s="2" t="s">
        <v>3</v>
      </c>
      <c r="C615">
        <v>24.870000999999998</v>
      </c>
    </row>
    <row r="616" spans="1:3" x14ac:dyDescent="0.25">
      <c r="A616" s="1">
        <v>42825</v>
      </c>
      <c r="B616" s="2" t="s">
        <v>4</v>
      </c>
      <c r="C616">
        <v>82.489998</v>
      </c>
    </row>
    <row r="617" spans="1:3" x14ac:dyDescent="0.25">
      <c r="A617" s="1">
        <v>42825</v>
      </c>
      <c r="B617" s="2" t="s">
        <v>5</v>
      </c>
      <c r="C617">
        <v>829.55999799999995</v>
      </c>
    </row>
    <row r="618" spans="1:3" x14ac:dyDescent="0.25">
      <c r="A618" s="1">
        <v>42825</v>
      </c>
      <c r="B618" s="2" t="s">
        <v>6</v>
      </c>
      <c r="C618">
        <v>46.169998</v>
      </c>
    </row>
    <row r="619" spans="1:3" x14ac:dyDescent="0.25">
      <c r="A619" s="1">
        <v>42825</v>
      </c>
      <c r="B619" s="2" t="s">
        <v>7</v>
      </c>
      <c r="C619">
        <v>147.80999800000001</v>
      </c>
    </row>
    <row r="620" spans="1:3" x14ac:dyDescent="0.25">
      <c r="A620" s="1">
        <v>42825</v>
      </c>
      <c r="B620" s="2" t="s">
        <v>8</v>
      </c>
      <c r="C620">
        <v>43.02</v>
      </c>
    </row>
    <row r="621" spans="1:3" x14ac:dyDescent="0.25">
      <c r="A621" s="1">
        <v>42825</v>
      </c>
      <c r="B621" s="2" t="s">
        <v>9</v>
      </c>
      <c r="C621">
        <v>42.230094999999999</v>
      </c>
    </row>
    <row r="622" spans="1:3" x14ac:dyDescent="0.25">
      <c r="A622" s="1">
        <v>42825</v>
      </c>
      <c r="B622" s="2" t="s">
        <v>10</v>
      </c>
      <c r="C622">
        <v>87.110000999999997</v>
      </c>
    </row>
    <row r="623" spans="1:3" x14ac:dyDescent="0.25">
      <c r="A623" s="1">
        <v>42825</v>
      </c>
      <c r="B623" s="2" t="s">
        <v>11</v>
      </c>
      <c r="C623">
        <v>5911.7402339999999</v>
      </c>
    </row>
    <row r="624" spans="1:3" x14ac:dyDescent="0.25">
      <c r="A624" s="1">
        <v>42825</v>
      </c>
      <c r="B624" s="2" t="s">
        <v>12</v>
      </c>
      <c r="C624">
        <v>2362.7199999999998</v>
      </c>
    </row>
    <row r="625" spans="1:3" x14ac:dyDescent="0.25">
      <c r="A625" s="1">
        <v>42825</v>
      </c>
      <c r="B625" s="2" t="s">
        <v>32</v>
      </c>
      <c r="C625">
        <v>11492.8</v>
      </c>
    </row>
    <row r="626" spans="1:3" x14ac:dyDescent="0.25">
      <c r="A626" s="1">
        <v>42828</v>
      </c>
      <c r="B626" s="2" t="s">
        <v>1</v>
      </c>
      <c r="C626">
        <v>129.58999600000001</v>
      </c>
    </row>
    <row r="627" spans="1:3" x14ac:dyDescent="0.25">
      <c r="A627" s="1">
        <v>42828</v>
      </c>
      <c r="B627" s="2" t="s">
        <v>2</v>
      </c>
      <c r="C627">
        <v>891.51000999999997</v>
      </c>
    </row>
    <row r="628" spans="1:3" x14ac:dyDescent="0.25">
      <c r="A628" s="1">
        <v>42828</v>
      </c>
      <c r="B628" s="2" t="s">
        <v>3</v>
      </c>
      <c r="C628">
        <v>24.92</v>
      </c>
    </row>
    <row r="629" spans="1:3" x14ac:dyDescent="0.25">
      <c r="A629" s="1">
        <v>42828</v>
      </c>
      <c r="B629" s="2" t="s">
        <v>4</v>
      </c>
      <c r="C629">
        <v>82.309997999999993</v>
      </c>
    </row>
    <row r="630" spans="1:3" x14ac:dyDescent="0.25">
      <c r="A630" s="1">
        <v>42828</v>
      </c>
      <c r="B630" s="2" t="s">
        <v>5</v>
      </c>
      <c r="C630">
        <v>838.54998799999998</v>
      </c>
    </row>
    <row r="631" spans="1:3" x14ac:dyDescent="0.25">
      <c r="A631" s="1">
        <v>42828</v>
      </c>
      <c r="B631" s="2" t="s">
        <v>6</v>
      </c>
      <c r="C631">
        <v>45.759998000000003</v>
      </c>
    </row>
    <row r="632" spans="1:3" x14ac:dyDescent="0.25">
      <c r="A632" s="1">
        <v>42828</v>
      </c>
      <c r="B632" s="2" t="s">
        <v>7</v>
      </c>
      <c r="C632">
        <v>146.91999799999999</v>
      </c>
    </row>
    <row r="633" spans="1:3" x14ac:dyDescent="0.25">
      <c r="A633" s="1">
        <v>42828</v>
      </c>
      <c r="B633" s="2" t="s">
        <v>8</v>
      </c>
      <c r="C633">
        <v>42.630001</v>
      </c>
    </row>
    <row r="634" spans="1:3" x14ac:dyDescent="0.25">
      <c r="A634" s="1">
        <v>42828</v>
      </c>
      <c r="B634" s="2" t="s">
        <v>9</v>
      </c>
      <c r="C634">
        <v>42.127392</v>
      </c>
    </row>
    <row r="635" spans="1:3" x14ac:dyDescent="0.25">
      <c r="A635" s="1">
        <v>42828</v>
      </c>
      <c r="B635" s="2" t="s">
        <v>10</v>
      </c>
      <c r="C635">
        <v>87.629997000000003</v>
      </c>
    </row>
    <row r="636" spans="1:3" x14ac:dyDescent="0.25">
      <c r="A636" s="1">
        <v>42828</v>
      </c>
      <c r="B636" s="2" t="s">
        <v>11</v>
      </c>
      <c r="C636">
        <v>5894.6801759999998</v>
      </c>
    </row>
    <row r="637" spans="1:3" x14ac:dyDescent="0.25">
      <c r="A637" s="1">
        <v>42828</v>
      </c>
      <c r="B637" s="2" t="s">
        <v>12</v>
      </c>
      <c r="C637">
        <v>2358.84</v>
      </c>
    </row>
    <row r="638" spans="1:3" x14ac:dyDescent="0.25">
      <c r="A638" s="1">
        <v>42828</v>
      </c>
      <c r="B638" s="2" t="s">
        <v>32</v>
      </c>
      <c r="C638">
        <v>11463.9</v>
      </c>
    </row>
    <row r="639" spans="1:3" x14ac:dyDescent="0.25">
      <c r="A639" s="1">
        <v>42829</v>
      </c>
      <c r="B639" s="2" t="s">
        <v>1</v>
      </c>
      <c r="C639">
        <v>130.03999300000001</v>
      </c>
    </row>
    <row r="640" spans="1:3" x14ac:dyDescent="0.25">
      <c r="A640" s="1">
        <v>42829</v>
      </c>
      <c r="B640" s="2" t="s">
        <v>2</v>
      </c>
      <c r="C640">
        <v>906.830017</v>
      </c>
    </row>
    <row r="641" spans="1:3" x14ac:dyDescent="0.25">
      <c r="A641" s="1">
        <v>42829</v>
      </c>
      <c r="B641" s="2" t="s">
        <v>3</v>
      </c>
      <c r="C641">
        <v>24.629999000000002</v>
      </c>
    </row>
    <row r="642" spans="1:3" x14ac:dyDescent="0.25">
      <c r="A642" s="1">
        <v>42829</v>
      </c>
      <c r="B642" s="2" t="s">
        <v>4</v>
      </c>
      <c r="C642">
        <v>82.970000999999996</v>
      </c>
    </row>
    <row r="643" spans="1:3" x14ac:dyDescent="0.25">
      <c r="A643" s="1">
        <v>42829</v>
      </c>
      <c r="B643" s="2" t="s">
        <v>5</v>
      </c>
      <c r="C643">
        <v>834.57000700000003</v>
      </c>
    </row>
    <row r="644" spans="1:3" x14ac:dyDescent="0.25">
      <c r="A644" s="1">
        <v>42829</v>
      </c>
      <c r="B644" s="2" t="s">
        <v>6</v>
      </c>
      <c r="C644">
        <v>46.02</v>
      </c>
    </row>
    <row r="645" spans="1:3" x14ac:dyDescent="0.25">
      <c r="A645" s="1">
        <v>42829</v>
      </c>
      <c r="B645" s="2" t="s">
        <v>7</v>
      </c>
      <c r="C645">
        <v>145.5</v>
      </c>
    </row>
    <row r="646" spans="1:3" x14ac:dyDescent="0.25">
      <c r="A646" s="1">
        <v>42829</v>
      </c>
      <c r="B646" s="2" t="s">
        <v>8</v>
      </c>
      <c r="C646">
        <v>42.720001000000003</v>
      </c>
    </row>
    <row r="647" spans="1:3" x14ac:dyDescent="0.25">
      <c r="A647" s="1">
        <v>42829</v>
      </c>
      <c r="B647" s="2" t="s">
        <v>9</v>
      </c>
      <c r="C647">
        <v>42.127392</v>
      </c>
    </row>
    <row r="648" spans="1:3" x14ac:dyDescent="0.25">
      <c r="A648" s="1">
        <v>42829</v>
      </c>
      <c r="B648" s="2" t="s">
        <v>10</v>
      </c>
      <c r="C648">
        <v>87.300003000000004</v>
      </c>
    </row>
    <row r="649" spans="1:3" x14ac:dyDescent="0.25">
      <c r="A649" s="1">
        <v>42829</v>
      </c>
      <c r="B649" s="2" t="s">
        <v>11</v>
      </c>
      <c r="C649">
        <v>5898.6098629999997</v>
      </c>
    </row>
    <row r="650" spans="1:3" x14ac:dyDescent="0.25">
      <c r="A650" s="1">
        <v>42829</v>
      </c>
      <c r="B650" s="2" t="s">
        <v>12</v>
      </c>
      <c r="C650">
        <v>2360.16</v>
      </c>
    </row>
    <row r="651" spans="1:3" x14ac:dyDescent="0.25">
      <c r="A651" s="1">
        <v>42829</v>
      </c>
      <c r="B651" s="2" t="s">
        <v>32</v>
      </c>
      <c r="C651">
        <v>11470.5</v>
      </c>
    </row>
    <row r="652" spans="1:3" x14ac:dyDescent="0.25">
      <c r="A652" s="1">
        <v>42830</v>
      </c>
      <c r="B652" s="2" t="s">
        <v>1</v>
      </c>
      <c r="C652">
        <v>129.88999899999999</v>
      </c>
    </row>
    <row r="653" spans="1:3" x14ac:dyDescent="0.25">
      <c r="A653" s="1">
        <v>42830</v>
      </c>
      <c r="B653" s="2" t="s">
        <v>2</v>
      </c>
      <c r="C653">
        <v>909.28002900000001</v>
      </c>
    </row>
    <row r="654" spans="1:3" x14ac:dyDescent="0.25">
      <c r="A654" s="1">
        <v>42830</v>
      </c>
      <c r="B654" s="2" t="s">
        <v>3</v>
      </c>
      <c r="C654">
        <v>24.42</v>
      </c>
    </row>
    <row r="655" spans="1:3" x14ac:dyDescent="0.25">
      <c r="A655" s="1">
        <v>42830</v>
      </c>
      <c r="B655" s="2" t="s">
        <v>4</v>
      </c>
      <c r="C655">
        <v>85.339995999999999</v>
      </c>
    </row>
    <row r="656" spans="1:3" x14ac:dyDescent="0.25">
      <c r="A656" s="1">
        <v>42830</v>
      </c>
      <c r="B656" s="2" t="s">
        <v>5</v>
      </c>
      <c r="C656">
        <v>831.40997300000004</v>
      </c>
    </row>
    <row r="657" spans="1:3" x14ac:dyDescent="0.25">
      <c r="A657" s="1">
        <v>42830</v>
      </c>
      <c r="B657" s="2" t="s">
        <v>6</v>
      </c>
      <c r="C657">
        <v>45.93</v>
      </c>
    </row>
    <row r="658" spans="1:3" x14ac:dyDescent="0.25">
      <c r="A658" s="1">
        <v>42830</v>
      </c>
      <c r="B658" s="2" t="s">
        <v>7</v>
      </c>
      <c r="C658">
        <v>143.61999499999999</v>
      </c>
    </row>
    <row r="659" spans="1:3" x14ac:dyDescent="0.25">
      <c r="A659" s="1">
        <v>42830</v>
      </c>
      <c r="B659" s="2" t="s">
        <v>8</v>
      </c>
      <c r="C659">
        <v>42.889999000000003</v>
      </c>
    </row>
    <row r="660" spans="1:3" x14ac:dyDescent="0.25">
      <c r="A660" s="1">
        <v>42830</v>
      </c>
      <c r="B660" s="2" t="s">
        <v>9</v>
      </c>
      <c r="C660">
        <v>42.033234</v>
      </c>
    </row>
    <row r="661" spans="1:3" x14ac:dyDescent="0.25">
      <c r="A661" s="1">
        <v>42830</v>
      </c>
      <c r="B661" s="2" t="s">
        <v>10</v>
      </c>
      <c r="C661">
        <v>87.669998000000007</v>
      </c>
    </row>
    <row r="662" spans="1:3" x14ac:dyDescent="0.25">
      <c r="A662" s="1">
        <v>42830</v>
      </c>
      <c r="B662" s="2" t="s">
        <v>11</v>
      </c>
      <c r="C662">
        <v>5864.4799800000001</v>
      </c>
    </row>
    <row r="663" spans="1:3" x14ac:dyDescent="0.25">
      <c r="A663" s="1">
        <v>42830</v>
      </c>
      <c r="B663" s="2" t="s">
        <v>12</v>
      </c>
      <c r="C663">
        <v>2352.9499999999998</v>
      </c>
    </row>
    <row r="664" spans="1:3" x14ac:dyDescent="0.25">
      <c r="A664" s="1">
        <v>42830</v>
      </c>
      <c r="B664" s="2" t="s">
        <v>32</v>
      </c>
      <c r="C664">
        <v>11423.4</v>
      </c>
    </row>
    <row r="665" spans="1:3" x14ac:dyDescent="0.25">
      <c r="A665" s="1">
        <v>42831</v>
      </c>
      <c r="B665" s="2" t="s">
        <v>1</v>
      </c>
      <c r="C665">
        <v>130.14999399999999</v>
      </c>
    </row>
    <row r="666" spans="1:3" x14ac:dyDescent="0.25">
      <c r="A666" s="1">
        <v>42831</v>
      </c>
      <c r="B666" s="2" t="s">
        <v>2</v>
      </c>
      <c r="C666">
        <v>898.28002900000001</v>
      </c>
    </row>
    <row r="667" spans="1:3" x14ac:dyDescent="0.25">
      <c r="A667" s="1">
        <v>42831</v>
      </c>
      <c r="B667" s="2" t="s">
        <v>3</v>
      </c>
      <c r="C667">
        <v>24.6</v>
      </c>
    </row>
    <row r="668" spans="1:3" x14ac:dyDescent="0.25">
      <c r="A668" s="1">
        <v>42831</v>
      </c>
      <c r="B668" s="2" t="s">
        <v>4</v>
      </c>
      <c r="C668">
        <v>85</v>
      </c>
    </row>
    <row r="669" spans="1:3" x14ac:dyDescent="0.25">
      <c r="A669" s="1">
        <v>42831</v>
      </c>
      <c r="B669" s="2" t="s">
        <v>5</v>
      </c>
      <c r="C669">
        <v>827.88000499999998</v>
      </c>
    </row>
    <row r="670" spans="1:3" x14ac:dyDescent="0.25">
      <c r="A670" s="1">
        <v>42831</v>
      </c>
      <c r="B670" s="2" t="s">
        <v>6</v>
      </c>
      <c r="C670">
        <v>45.75</v>
      </c>
    </row>
    <row r="671" spans="1:3" x14ac:dyDescent="0.25">
      <c r="A671" s="1">
        <v>42831</v>
      </c>
      <c r="B671" s="2" t="s">
        <v>7</v>
      </c>
      <c r="C671">
        <v>143.740005</v>
      </c>
    </row>
    <row r="672" spans="1:3" x14ac:dyDescent="0.25">
      <c r="A672" s="1">
        <v>42831</v>
      </c>
      <c r="B672" s="2" t="s">
        <v>8</v>
      </c>
      <c r="C672">
        <v>42.900002000000001</v>
      </c>
    </row>
    <row r="673" spans="1:3" x14ac:dyDescent="0.25">
      <c r="A673" s="1">
        <v>42831</v>
      </c>
      <c r="B673" s="2" t="s">
        <v>9</v>
      </c>
      <c r="C673">
        <v>42.409832000000002</v>
      </c>
    </row>
    <row r="674" spans="1:3" x14ac:dyDescent="0.25">
      <c r="A674" s="1">
        <v>42831</v>
      </c>
      <c r="B674" s="2" t="s">
        <v>10</v>
      </c>
      <c r="C674">
        <v>87.260002</v>
      </c>
    </row>
    <row r="675" spans="1:3" x14ac:dyDescent="0.25">
      <c r="A675" s="1">
        <v>42831</v>
      </c>
      <c r="B675" s="2" t="s">
        <v>11</v>
      </c>
      <c r="C675">
        <v>5878.9501950000003</v>
      </c>
    </row>
    <row r="676" spans="1:3" x14ac:dyDescent="0.25">
      <c r="A676" s="1">
        <v>42831</v>
      </c>
      <c r="B676" s="2" t="s">
        <v>12</v>
      </c>
      <c r="C676">
        <v>2357.4899999999998</v>
      </c>
    </row>
    <row r="677" spans="1:3" x14ac:dyDescent="0.25">
      <c r="A677" s="1">
        <v>42831</v>
      </c>
      <c r="B677" s="2" t="s">
        <v>32</v>
      </c>
      <c r="C677">
        <v>11457.3</v>
      </c>
    </row>
    <row r="678" spans="1:3" x14ac:dyDescent="0.25">
      <c r="A678" s="1">
        <v>42832</v>
      </c>
      <c r="B678" s="2" t="s">
        <v>1</v>
      </c>
      <c r="C678">
        <v>130.220001</v>
      </c>
    </row>
    <row r="679" spans="1:3" x14ac:dyDescent="0.25">
      <c r="A679" s="1">
        <v>42832</v>
      </c>
      <c r="B679" s="2" t="s">
        <v>2</v>
      </c>
      <c r="C679">
        <v>894.88000499999998</v>
      </c>
    </row>
    <row r="680" spans="1:3" x14ac:dyDescent="0.25">
      <c r="A680" s="1">
        <v>42832</v>
      </c>
      <c r="B680" s="2" t="s">
        <v>3</v>
      </c>
      <c r="C680">
        <v>24.65</v>
      </c>
    </row>
    <row r="681" spans="1:3" x14ac:dyDescent="0.25">
      <c r="A681" s="1">
        <v>42832</v>
      </c>
      <c r="B681" s="2" t="s">
        <v>4</v>
      </c>
      <c r="C681">
        <v>84.379997000000003</v>
      </c>
    </row>
    <row r="682" spans="1:3" x14ac:dyDescent="0.25">
      <c r="A682" s="1">
        <v>42832</v>
      </c>
      <c r="B682" s="2" t="s">
        <v>5</v>
      </c>
      <c r="C682">
        <v>824.669983</v>
      </c>
    </row>
    <row r="683" spans="1:3" x14ac:dyDescent="0.25">
      <c r="A683" s="1">
        <v>42832</v>
      </c>
      <c r="B683" s="2" t="s">
        <v>6</v>
      </c>
      <c r="C683">
        <v>45.849997999999999</v>
      </c>
    </row>
    <row r="684" spans="1:3" x14ac:dyDescent="0.25">
      <c r="A684" s="1">
        <v>42832</v>
      </c>
      <c r="B684" s="2" t="s">
        <v>7</v>
      </c>
      <c r="C684">
        <v>143.11000100000001</v>
      </c>
    </row>
    <row r="685" spans="1:3" x14ac:dyDescent="0.25">
      <c r="A685" s="1">
        <v>42832</v>
      </c>
      <c r="B685" s="2" t="s">
        <v>8</v>
      </c>
      <c r="C685">
        <v>43.040000999999997</v>
      </c>
    </row>
    <row r="686" spans="1:3" x14ac:dyDescent="0.25">
      <c r="A686" s="1">
        <v>42832</v>
      </c>
      <c r="B686" s="2" t="s">
        <v>9</v>
      </c>
      <c r="C686">
        <v>42.90625</v>
      </c>
    </row>
    <row r="687" spans="1:3" x14ac:dyDescent="0.25">
      <c r="A687" s="1">
        <v>42832</v>
      </c>
      <c r="B687" s="2" t="s">
        <v>10</v>
      </c>
      <c r="C687">
        <v>87.260002</v>
      </c>
    </row>
    <row r="688" spans="1:3" x14ac:dyDescent="0.25">
      <c r="A688" s="1">
        <v>42832</v>
      </c>
      <c r="B688" s="2" t="s">
        <v>11</v>
      </c>
      <c r="C688">
        <v>5877.8100590000004</v>
      </c>
    </row>
    <row r="689" spans="1:3" x14ac:dyDescent="0.25">
      <c r="A689" s="1">
        <v>42832</v>
      </c>
      <c r="B689" s="2" t="s">
        <v>12</v>
      </c>
      <c r="C689">
        <v>2355.54</v>
      </c>
    </row>
    <row r="690" spans="1:3" x14ac:dyDescent="0.25">
      <c r="A690" s="1">
        <v>42832</v>
      </c>
      <c r="B690" s="2" t="s">
        <v>32</v>
      </c>
      <c r="C690">
        <v>11445.6</v>
      </c>
    </row>
    <row r="691" spans="1:3" x14ac:dyDescent="0.25">
      <c r="A691" s="1">
        <v>42835</v>
      </c>
      <c r="B691" s="2" t="s">
        <v>1</v>
      </c>
      <c r="C691">
        <v>130.16000399999999</v>
      </c>
    </row>
    <row r="692" spans="1:3" x14ac:dyDescent="0.25">
      <c r="A692" s="1">
        <v>42835</v>
      </c>
      <c r="B692" s="2" t="s">
        <v>2</v>
      </c>
      <c r="C692">
        <v>907.03997800000002</v>
      </c>
    </row>
    <row r="693" spans="1:3" x14ac:dyDescent="0.25">
      <c r="A693" s="1">
        <v>42835</v>
      </c>
      <c r="B693" s="2" t="s">
        <v>3</v>
      </c>
      <c r="C693">
        <v>24.52</v>
      </c>
    </row>
    <row r="694" spans="1:3" x14ac:dyDescent="0.25">
      <c r="A694" s="1">
        <v>42835</v>
      </c>
      <c r="B694" s="2" t="s">
        <v>4</v>
      </c>
      <c r="C694">
        <v>84.239998</v>
      </c>
    </row>
    <row r="695" spans="1:3" x14ac:dyDescent="0.25">
      <c r="A695" s="1">
        <v>42835</v>
      </c>
      <c r="B695" s="2" t="s">
        <v>5</v>
      </c>
      <c r="C695">
        <v>824.72997999999995</v>
      </c>
    </row>
    <row r="696" spans="1:3" x14ac:dyDescent="0.25">
      <c r="A696" s="1">
        <v>42835</v>
      </c>
      <c r="B696" s="2" t="s">
        <v>6</v>
      </c>
      <c r="C696">
        <v>45.82</v>
      </c>
    </row>
    <row r="697" spans="1:3" x14ac:dyDescent="0.25">
      <c r="A697" s="1">
        <v>42835</v>
      </c>
      <c r="B697" s="2" t="s">
        <v>7</v>
      </c>
      <c r="C697">
        <v>143.85000600000001</v>
      </c>
    </row>
    <row r="698" spans="1:3" x14ac:dyDescent="0.25">
      <c r="A698" s="1">
        <v>42835</v>
      </c>
      <c r="B698" s="2" t="s">
        <v>8</v>
      </c>
      <c r="C698">
        <v>43.049999</v>
      </c>
    </row>
    <row r="699" spans="1:3" x14ac:dyDescent="0.25">
      <c r="A699" s="1">
        <v>42835</v>
      </c>
      <c r="B699" s="2" t="s">
        <v>9</v>
      </c>
      <c r="C699">
        <v>43.017521000000002</v>
      </c>
    </row>
    <row r="700" spans="1:3" x14ac:dyDescent="0.25">
      <c r="A700" s="1">
        <v>42835</v>
      </c>
      <c r="B700" s="2" t="s">
        <v>10</v>
      </c>
      <c r="C700">
        <v>87.110000999999997</v>
      </c>
    </row>
    <row r="701" spans="1:3" x14ac:dyDescent="0.25">
      <c r="A701" s="1">
        <v>42835</v>
      </c>
      <c r="B701" s="2" t="s">
        <v>11</v>
      </c>
      <c r="C701">
        <v>5880.9301759999998</v>
      </c>
    </row>
    <row r="702" spans="1:3" x14ac:dyDescent="0.25">
      <c r="A702" s="1">
        <v>42835</v>
      </c>
      <c r="B702" s="2" t="s">
        <v>12</v>
      </c>
      <c r="C702">
        <v>2357.16</v>
      </c>
    </row>
    <row r="703" spans="1:3" x14ac:dyDescent="0.25">
      <c r="A703" s="1">
        <v>42835</v>
      </c>
      <c r="B703" s="2" t="s">
        <v>32</v>
      </c>
      <c r="C703">
        <v>11464.3</v>
      </c>
    </row>
    <row r="704" spans="1:3" x14ac:dyDescent="0.25">
      <c r="A704" s="1">
        <v>42836</v>
      </c>
      <c r="B704" s="2" t="s">
        <v>1</v>
      </c>
      <c r="C704">
        <v>129.949997</v>
      </c>
    </row>
    <row r="705" spans="1:3" x14ac:dyDescent="0.25">
      <c r="A705" s="1">
        <v>42836</v>
      </c>
      <c r="B705" s="2" t="s">
        <v>2</v>
      </c>
      <c r="C705">
        <v>902.35998500000005</v>
      </c>
    </row>
    <row r="706" spans="1:3" x14ac:dyDescent="0.25">
      <c r="A706" s="1">
        <v>42836</v>
      </c>
      <c r="B706" s="2" t="s">
        <v>3</v>
      </c>
      <c r="C706">
        <v>24.57</v>
      </c>
    </row>
    <row r="707" spans="1:3" x14ac:dyDescent="0.25">
      <c r="A707" s="1">
        <v>42836</v>
      </c>
      <c r="B707" s="2" t="s">
        <v>4</v>
      </c>
      <c r="C707">
        <v>83.860000999999997</v>
      </c>
    </row>
    <row r="708" spans="1:3" x14ac:dyDescent="0.25">
      <c r="A708" s="1">
        <v>42836</v>
      </c>
      <c r="B708" s="2" t="s">
        <v>5</v>
      </c>
      <c r="C708">
        <v>823.34997599999997</v>
      </c>
    </row>
    <row r="709" spans="1:3" x14ac:dyDescent="0.25">
      <c r="A709" s="1">
        <v>42836</v>
      </c>
      <c r="B709" s="2" t="s">
        <v>6</v>
      </c>
      <c r="C709">
        <v>45.360000999999997</v>
      </c>
    </row>
    <row r="710" spans="1:3" x14ac:dyDescent="0.25">
      <c r="A710" s="1">
        <v>42836</v>
      </c>
      <c r="B710" s="2" t="s">
        <v>7</v>
      </c>
      <c r="C710">
        <v>144.35000600000001</v>
      </c>
    </row>
    <row r="711" spans="1:3" x14ac:dyDescent="0.25">
      <c r="A711" s="1">
        <v>42836</v>
      </c>
      <c r="B711" s="2" t="s">
        <v>8</v>
      </c>
      <c r="C711">
        <v>42.689999</v>
      </c>
    </row>
    <row r="712" spans="1:3" x14ac:dyDescent="0.25">
      <c r="A712" s="1">
        <v>42836</v>
      </c>
      <c r="B712" s="2" t="s">
        <v>9</v>
      </c>
      <c r="C712">
        <v>43.163017000000004</v>
      </c>
    </row>
    <row r="713" spans="1:3" x14ac:dyDescent="0.25">
      <c r="A713" s="1">
        <v>42836</v>
      </c>
      <c r="B713" s="2" t="s">
        <v>10</v>
      </c>
      <c r="C713">
        <v>87.910004000000001</v>
      </c>
    </row>
    <row r="714" spans="1:3" x14ac:dyDescent="0.25">
      <c r="A714" s="1">
        <v>42836</v>
      </c>
      <c r="B714" s="2" t="s">
        <v>11</v>
      </c>
      <c r="C714">
        <v>5866.7700199999999</v>
      </c>
    </row>
    <row r="715" spans="1:3" x14ac:dyDescent="0.25">
      <c r="A715" s="1">
        <v>42836</v>
      </c>
      <c r="B715" s="2" t="s">
        <v>12</v>
      </c>
      <c r="C715">
        <v>2353.7800000000002</v>
      </c>
    </row>
    <row r="716" spans="1:3" x14ac:dyDescent="0.25">
      <c r="A716" s="1">
        <v>42836</v>
      </c>
      <c r="B716" s="2" t="s">
        <v>32</v>
      </c>
      <c r="C716">
        <v>11473.6</v>
      </c>
    </row>
    <row r="717" spans="1:3" x14ac:dyDescent="0.25">
      <c r="A717" s="1">
        <v>42837</v>
      </c>
      <c r="B717" s="2" t="s">
        <v>1</v>
      </c>
      <c r="C717">
        <v>129.38000500000001</v>
      </c>
    </row>
    <row r="718" spans="1:3" x14ac:dyDescent="0.25">
      <c r="A718" s="1">
        <v>42837</v>
      </c>
      <c r="B718" s="2" t="s">
        <v>2</v>
      </c>
      <c r="C718">
        <v>896.22997999999995</v>
      </c>
    </row>
    <row r="719" spans="1:3" x14ac:dyDescent="0.25">
      <c r="A719" s="1">
        <v>42837</v>
      </c>
      <c r="B719" s="2" t="s">
        <v>3</v>
      </c>
      <c r="C719">
        <v>24.530000999999999</v>
      </c>
    </row>
    <row r="720" spans="1:3" x14ac:dyDescent="0.25">
      <c r="A720" s="1">
        <v>42837</v>
      </c>
      <c r="B720" s="2" t="s">
        <v>4</v>
      </c>
      <c r="C720">
        <v>83.370002999999997</v>
      </c>
    </row>
    <row r="721" spans="1:3" x14ac:dyDescent="0.25">
      <c r="A721" s="1">
        <v>42837</v>
      </c>
      <c r="B721" s="2" t="s">
        <v>5</v>
      </c>
      <c r="C721">
        <v>824.32000700000003</v>
      </c>
    </row>
    <row r="722" spans="1:3" x14ac:dyDescent="0.25">
      <c r="A722" s="1">
        <v>42837</v>
      </c>
      <c r="B722" s="2" t="s">
        <v>6</v>
      </c>
      <c r="C722">
        <v>45.400002000000001</v>
      </c>
    </row>
    <row r="723" spans="1:3" x14ac:dyDescent="0.25">
      <c r="A723" s="1">
        <v>42837</v>
      </c>
      <c r="B723" s="2" t="s">
        <v>7</v>
      </c>
      <c r="C723">
        <v>143.83000200000001</v>
      </c>
    </row>
    <row r="724" spans="1:3" x14ac:dyDescent="0.25">
      <c r="A724" s="1">
        <v>42837</v>
      </c>
      <c r="B724" s="2" t="s">
        <v>8</v>
      </c>
      <c r="C724">
        <v>42.490001999999997</v>
      </c>
    </row>
    <row r="725" spans="1:3" x14ac:dyDescent="0.25">
      <c r="A725" s="1">
        <v>42837</v>
      </c>
      <c r="B725" s="2" t="s">
        <v>9</v>
      </c>
      <c r="C725">
        <v>43.479702000000003</v>
      </c>
    </row>
    <row r="726" spans="1:3" x14ac:dyDescent="0.25">
      <c r="A726" s="1">
        <v>42837</v>
      </c>
      <c r="B726" s="2" t="s">
        <v>10</v>
      </c>
      <c r="C726">
        <v>87.940002000000007</v>
      </c>
    </row>
    <row r="727" spans="1:3" x14ac:dyDescent="0.25">
      <c r="A727" s="1">
        <v>42837</v>
      </c>
      <c r="B727" s="2" t="s">
        <v>11</v>
      </c>
      <c r="C727">
        <v>5836.1601559999999</v>
      </c>
    </row>
    <row r="728" spans="1:3" x14ac:dyDescent="0.25">
      <c r="A728" s="1">
        <v>42837</v>
      </c>
      <c r="B728" s="2" t="s">
        <v>12</v>
      </c>
      <c r="C728">
        <v>2344.9299999999998</v>
      </c>
    </row>
    <row r="729" spans="1:3" x14ac:dyDescent="0.25">
      <c r="A729" s="1">
        <v>42837</v>
      </c>
      <c r="B729" s="2" t="s">
        <v>32</v>
      </c>
      <c r="C729">
        <v>11423.2</v>
      </c>
    </row>
    <row r="730" spans="1:3" x14ac:dyDescent="0.25">
      <c r="A730" s="1">
        <v>42838</v>
      </c>
      <c r="B730" s="2" t="s">
        <v>1</v>
      </c>
      <c r="C730">
        <v>129.050003</v>
      </c>
    </row>
    <row r="731" spans="1:3" x14ac:dyDescent="0.25">
      <c r="A731" s="1">
        <v>42838</v>
      </c>
      <c r="B731" s="2" t="s">
        <v>2</v>
      </c>
      <c r="C731">
        <v>884.669983</v>
      </c>
    </row>
    <row r="732" spans="1:3" x14ac:dyDescent="0.25">
      <c r="A732" s="1">
        <v>42838</v>
      </c>
      <c r="B732" s="2" t="s">
        <v>3</v>
      </c>
      <c r="C732">
        <v>24.440000999999999</v>
      </c>
    </row>
    <row r="733" spans="1:3" x14ac:dyDescent="0.25">
      <c r="A733" s="1">
        <v>42838</v>
      </c>
      <c r="B733" s="2" t="s">
        <v>4</v>
      </c>
      <c r="C733">
        <v>83.129997000000003</v>
      </c>
    </row>
    <row r="734" spans="1:3" x14ac:dyDescent="0.25">
      <c r="A734" s="1">
        <v>42838</v>
      </c>
      <c r="B734" s="2" t="s">
        <v>5</v>
      </c>
      <c r="C734">
        <v>823.55999799999995</v>
      </c>
    </row>
    <row r="735" spans="1:3" x14ac:dyDescent="0.25">
      <c r="A735" s="1">
        <v>42838</v>
      </c>
      <c r="B735" s="2" t="s">
        <v>6</v>
      </c>
      <c r="C735">
        <v>44.900002000000001</v>
      </c>
    </row>
    <row r="736" spans="1:3" x14ac:dyDescent="0.25">
      <c r="A736" s="1">
        <v>42838</v>
      </c>
      <c r="B736" s="2" t="s">
        <v>7</v>
      </c>
      <c r="C736">
        <v>142.91999799999999</v>
      </c>
    </row>
    <row r="737" spans="1:3" x14ac:dyDescent="0.25">
      <c r="A737" s="1">
        <v>42838</v>
      </c>
      <c r="B737" s="2" t="s">
        <v>8</v>
      </c>
      <c r="C737">
        <v>42.549999</v>
      </c>
    </row>
    <row r="738" spans="1:3" x14ac:dyDescent="0.25">
      <c r="A738" s="1">
        <v>42838</v>
      </c>
      <c r="B738" s="2" t="s">
        <v>9</v>
      </c>
      <c r="C738">
        <v>43.137332999999998</v>
      </c>
    </row>
    <row r="739" spans="1:3" x14ac:dyDescent="0.25">
      <c r="A739" s="1">
        <v>42838</v>
      </c>
      <c r="B739" s="2" t="s">
        <v>10</v>
      </c>
      <c r="C739">
        <v>87.68</v>
      </c>
    </row>
    <row r="740" spans="1:3" x14ac:dyDescent="0.25">
      <c r="A740" s="1">
        <v>42838</v>
      </c>
      <c r="B740" s="2" t="s">
        <v>11</v>
      </c>
      <c r="C740">
        <v>5805.1499020000001</v>
      </c>
    </row>
    <row r="741" spans="1:3" x14ac:dyDescent="0.25">
      <c r="A741" s="1">
        <v>42838</v>
      </c>
      <c r="B741" s="2" t="s">
        <v>12</v>
      </c>
      <c r="C741">
        <v>2328.9499999999998</v>
      </c>
    </row>
    <row r="742" spans="1:3" x14ac:dyDescent="0.25">
      <c r="A742" s="1">
        <v>42838</v>
      </c>
      <c r="B742" s="2" t="s">
        <v>32</v>
      </c>
      <c r="C742">
        <v>11324.5</v>
      </c>
    </row>
    <row r="743" spans="1:3" x14ac:dyDescent="0.25">
      <c r="A743" s="1">
        <v>42842</v>
      </c>
      <c r="B743" s="2" t="s">
        <v>1</v>
      </c>
      <c r="C743">
        <v>129.990005</v>
      </c>
    </row>
    <row r="744" spans="1:3" x14ac:dyDescent="0.25">
      <c r="A744" s="1">
        <v>42842</v>
      </c>
      <c r="B744" s="2" t="s">
        <v>2</v>
      </c>
      <c r="C744">
        <v>901.98999000000003</v>
      </c>
    </row>
    <row r="745" spans="1:3" x14ac:dyDescent="0.25">
      <c r="A745" s="1">
        <v>42842</v>
      </c>
      <c r="B745" s="2" t="s">
        <v>3</v>
      </c>
      <c r="C745">
        <v>24.620000999999998</v>
      </c>
    </row>
    <row r="746" spans="1:3" x14ac:dyDescent="0.25">
      <c r="A746" s="1">
        <v>42842</v>
      </c>
      <c r="B746" s="2" t="s">
        <v>4</v>
      </c>
      <c r="C746">
        <v>84.199996999999996</v>
      </c>
    </row>
    <row r="747" spans="1:3" x14ac:dyDescent="0.25">
      <c r="A747" s="1">
        <v>42842</v>
      </c>
      <c r="B747" s="2" t="s">
        <v>5</v>
      </c>
      <c r="C747">
        <v>837.169983</v>
      </c>
    </row>
    <row r="748" spans="1:3" x14ac:dyDescent="0.25">
      <c r="A748" s="1">
        <v>42842</v>
      </c>
      <c r="B748" s="2" t="s">
        <v>6</v>
      </c>
      <c r="C748">
        <v>45.009998000000003</v>
      </c>
    </row>
    <row r="749" spans="1:3" x14ac:dyDescent="0.25">
      <c r="A749" s="1">
        <v>42842</v>
      </c>
      <c r="B749" s="2" t="s">
        <v>7</v>
      </c>
      <c r="C749">
        <v>147.25</v>
      </c>
    </row>
    <row r="750" spans="1:3" x14ac:dyDescent="0.25">
      <c r="A750" s="1">
        <v>42842</v>
      </c>
      <c r="B750" s="2" t="s">
        <v>8</v>
      </c>
      <c r="C750">
        <v>43.099997999999999</v>
      </c>
    </row>
    <row r="751" spans="1:3" x14ac:dyDescent="0.25">
      <c r="A751" s="1">
        <v>42842</v>
      </c>
      <c r="B751" s="2" t="s">
        <v>9</v>
      </c>
      <c r="C751">
        <v>43.351317999999999</v>
      </c>
    </row>
    <row r="752" spans="1:3" x14ac:dyDescent="0.25">
      <c r="A752" s="1">
        <v>42842</v>
      </c>
      <c r="B752" s="2" t="s">
        <v>10</v>
      </c>
      <c r="C752">
        <v>88.839995999999999</v>
      </c>
    </row>
    <row r="753" spans="1:3" x14ac:dyDescent="0.25">
      <c r="A753" s="1">
        <v>42842</v>
      </c>
      <c r="B753" s="2" t="s">
        <v>11</v>
      </c>
      <c r="C753">
        <v>5856.7900390000004</v>
      </c>
    </row>
    <row r="754" spans="1:3" x14ac:dyDescent="0.25">
      <c r="A754" s="1">
        <v>42842</v>
      </c>
      <c r="B754" s="2" t="s">
        <v>12</v>
      </c>
      <c r="C754">
        <v>2349.0100000000002</v>
      </c>
    </row>
    <row r="755" spans="1:3" x14ac:dyDescent="0.25">
      <c r="A755" s="1">
        <v>42842</v>
      </c>
      <c r="B755" s="2" t="s">
        <v>32</v>
      </c>
      <c r="C755">
        <v>11427.1</v>
      </c>
    </row>
    <row r="756" spans="1:3" x14ac:dyDescent="0.25">
      <c r="A756" s="1">
        <v>42843</v>
      </c>
      <c r="B756" s="2" t="s">
        <v>1</v>
      </c>
      <c r="C756">
        <v>129.80999800000001</v>
      </c>
    </row>
    <row r="757" spans="1:3" x14ac:dyDescent="0.25">
      <c r="A757" s="1">
        <v>42843</v>
      </c>
      <c r="B757" s="2" t="s">
        <v>2</v>
      </c>
      <c r="C757">
        <v>903.78002900000001</v>
      </c>
    </row>
    <row r="758" spans="1:3" x14ac:dyDescent="0.25">
      <c r="A758" s="1">
        <v>42843</v>
      </c>
      <c r="B758" s="2" t="s">
        <v>3</v>
      </c>
      <c r="C758">
        <v>24.469999000000001</v>
      </c>
    </row>
    <row r="759" spans="1:3" x14ac:dyDescent="0.25">
      <c r="A759" s="1">
        <v>42843</v>
      </c>
      <c r="B759" s="2" t="s">
        <v>4</v>
      </c>
      <c r="C759">
        <v>83.709998999999996</v>
      </c>
    </row>
    <row r="760" spans="1:3" x14ac:dyDescent="0.25">
      <c r="A760" s="1">
        <v>42843</v>
      </c>
      <c r="B760" s="2" t="s">
        <v>5</v>
      </c>
      <c r="C760">
        <v>836.82000700000003</v>
      </c>
    </row>
    <row r="761" spans="1:3" x14ac:dyDescent="0.25">
      <c r="A761" s="1">
        <v>42843</v>
      </c>
      <c r="B761" s="2" t="s">
        <v>6</v>
      </c>
      <c r="C761">
        <v>45.310001</v>
      </c>
    </row>
    <row r="762" spans="1:3" x14ac:dyDescent="0.25">
      <c r="A762" s="1">
        <v>42843</v>
      </c>
      <c r="B762" s="2" t="s">
        <v>7</v>
      </c>
      <c r="C762">
        <v>143.36000100000001</v>
      </c>
    </row>
    <row r="763" spans="1:3" x14ac:dyDescent="0.25">
      <c r="A763" s="1">
        <v>42843</v>
      </c>
      <c r="B763" s="2" t="s">
        <v>8</v>
      </c>
      <c r="C763">
        <v>43.09</v>
      </c>
    </row>
    <row r="764" spans="1:3" x14ac:dyDescent="0.25">
      <c r="A764" s="1">
        <v>42843</v>
      </c>
      <c r="B764" s="2" t="s">
        <v>9</v>
      </c>
      <c r="C764">
        <v>43.342758000000003</v>
      </c>
    </row>
    <row r="765" spans="1:3" x14ac:dyDescent="0.25">
      <c r="A765" s="1">
        <v>42843</v>
      </c>
      <c r="B765" s="2" t="s">
        <v>10</v>
      </c>
      <c r="C765">
        <v>88.419998000000007</v>
      </c>
    </row>
    <row r="766" spans="1:3" x14ac:dyDescent="0.25">
      <c r="A766" s="1">
        <v>42843</v>
      </c>
      <c r="B766" s="2" t="s">
        <v>11</v>
      </c>
      <c r="C766">
        <v>5849.4702150000003</v>
      </c>
    </row>
    <row r="767" spans="1:3" x14ac:dyDescent="0.25">
      <c r="A767" s="1">
        <v>42843</v>
      </c>
      <c r="B767" s="2" t="s">
        <v>12</v>
      </c>
      <c r="C767">
        <v>2342.19</v>
      </c>
    </row>
    <row r="768" spans="1:3" x14ac:dyDescent="0.25">
      <c r="A768" s="1">
        <v>42843</v>
      </c>
      <c r="B768" s="2" t="s">
        <v>32</v>
      </c>
      <c r="C768">
        <v>11378.6</v>
      </c>
    </row>
    <row r="769" spans="1:3" x14ac:dyDescent="0.25">
      <c r="A769" s="1">
        <v>42844</v>
      </c>
      <c r="B769" s="2" t="s">
        <v>1</v>
      </c>
      <c r="C769">
        <v>130.220001</v>
      </c>
    </row>
    <row r="770" spans="1:3" x14ac:dyDescent="0.25">
      <c r="A770" s="1">
        <v>42844</v>
      </c>
      <c r="B770" s="2" t="s">
        <v>2</v>
      </c>
      <c r="C770">
        <v>899.20001200000002</v>
      </c>
    </row>
    <row r="771" spans="1:3" x14ac:dyDescent="0.25">
      <c r="A771" s="1">
        <v>42844</v>
      </c>
      <c r="B771" s="2" t="s">
        <v>3</v>
      </c>
      <c r="C771">
        <v>24.809999000000001</v>
      </c>
    </row>
    <row r="772" spans="1:3" x14ac:dyDescent="0.25">
      <c r="A772" s="1">
        <v>42844</v>
      </c>
      <c r="B772" s="2" t="s">
        <v>4</v>
      </c>
      <c r="C772">
        <v>83.5</v>
      </c>
    </row>
    <row r="773" spans="1:3" x14ac:dyDescent="0.25">
      <c r="A773" s="1">
        <v>42844</v>
      </c>
      <c r="B773" s="2" t="s">
        <v>5</v>
      </c>
      <c r="C773">
        <v>838.21002199999998</v>
      </c>
    </row>
    <row r="774" spans="1:3" x14ac:dyDescent="0.25">
      <c r="A774" s="1">
        <v>42844</v>
      </c>
      <c r="B774" s="2" t="s">
        <v>6</v>
      </c>
      <c r="C774">
        <v>45.099997999999999</v>
      </c>
    </row>
    <row r="775" spans="1:3" x14ac:dyDescent="0.25">
      <c r="A775" s="1">
        <v>42844</v>
      </c>
      <c r="B775" s="2" t="s">
        <v>7</v>
      </c>
      <c r="C775">
        <v>139.759995</v>
      </c>
    </row>
    <row r="776" spans="1:3" x14ac:dyDescent="0.25">
      <c r="A776" s="1">
        <v>42844</v>
      </c>
      <c r="B776" s="2" t="s">
        <v>8</v>
      </c>
      <c r="C776">
        <v>43.299999</v>
      </c>
    </row>
    <row r="777" spans="1:3" x14ac:dyDescent="0.25">
      <c r="A777" s="1">
        <v>42844</v>
      </c>
      <c r="B777" s="2" t="s">
        <v>9</v>
      </c>
      <c r="C777">
        <v>42.974719999999998</v>
      </c>
    </row>
    <row r="778" spans="1:3" x14ac:dyDescent="0.25">
      <c r="A778" s="1">
        <v>42844</v>
      </c>
      <c r="B778" s="2" t="s">
        <v>10</v>
      </c>
      <c r="C778">
        <v>88.82</v>
      </c>
    </row>
    <row r="779" spans="1:3" x14ac:dyDescent="0.25">
      <c r="A779" s="1">
        <v>42844</v>
      </c>
      <c r="B779" s="2" t="s">
        <v>11</v>
      </c>
      <c r="C779">
        <v>5863.0297849999997</v>
      </c>
    </row>
    <row r="780" spans="1:3" x14ac:dyDescent="0.25">
      <c r="A780" s="1">
        <v>42844</v>
      </c>
      <c r="B780" s="2" t="s">
        <v>12</v>
      </c>
      <c r="C780">
        <v>2338.17</v>
      </c>
    </row>
    <row r="781" spans="1:3" x14ac:dyDescent="0.25">
      <c r="A781" s="1">
        <v>42844</v>
      </c>
      <c r="B781" s="2" t="s">
        <v>32</v>
      </c>
      <c r="C781">
        <v>11342.4</v>
      </c>
    </row>
    <row r="782" spans="1:3" x14ac:dyDescent="0.25">
      <c r="A782" s="1">
        <v>42845</v>
      </c>
      <c r="B782" s="2" t="s">
        <v>1</v>
      </c>
      <c r="C782">
        <v>131.41999799999999</v>
      </c>
    </row>
    <row r="783" spans="1:3" x14ac:dyDescent="0.25">
      <c r="A783" s="1">
        <v>42845</v>
      </c>
      <c r="B783" s="2" t="s">
        <v>2</v>
      </c>
      <c r="C783">
        <v>902.05999799999995</v>
      </c>
    </row>
    <row r="784" spans="1:3" x14ac:dyDescent="0.25">
      <c r="A784" s="1">
        <v>42845</v>
      </c>
      <c r="B784" s="2" t="s">
        <v>3</v>
      </c>
      <c r="C784">
        <v>25.02</v>
      </c>
    </row>
    <row r="785" spans="1:3" x14ac:dyDescent="0.25">
      <c r="A785" s="1">
        <v>42845</v>
      </c>
      <c r="B785" s="2" t="s">
        <v>4</v>
      </c>
      <c r="C785">
        <v>84.050003000000004</v>
      </c>
    </row>
    <row r="786" spans="1:3" x14ac:dyDescent="0.25">
      <c r="A786" s="1">
        <v>42845</v>
      </c>
      <c r="B786" s="2" t="s">
        <v>5</v>
      </c>
      <c r="C786">
        <v>841.65002400000003</v>
      </c>
    </row>
    <row r="787" spans="1:3" x14ac:dyDescent="0.25">
      <c r="A787" s="1">
        <v>42845</v>
      </c>
      <c r="B787" s="2" t="s">
        <v>6</v>
      </c>
      <c r="C787">
        <v>45.740001999999997</v>
      </c>
    </row>
    <row r="788" spans="1:3" x14ac:dyDescent="0.25">
      <c r="A788" s="1">
        <v>42845</v>
      </c>
      <c r="B788" s="2" t="s">
        <v>7</v>
      </c>
      <c r="C788">
        <v>141.179993</v>
      </c>
    </row>
    <row r="789" spans="1:3" x14ac:dyDescent="0.25">
      <c r="A789" s="1">
        <v>42845</v>
      </c>
      <c r="B789" s="2" t="s">
        <v>8</v>
      </c>
      <c r="C789">
        <v>43.689999</v>
      </c>
    </row>
    <row r="790" spans="1:3" x14ac:dyDescent="0.25">
      <c r="A790" s="1">
        <v>42845</v>
      </c>
      <c r="B790" s="2" t="s">
        <v>9</v>
      </c>
      <c r="C790">
        <v>43.171581000000003</v>
      </c>
    </row>
    <row r="791" spans="1:3" x14ac:dyDescent="0.25">
      <c r="A791" s="1">
        <v>42845</v>
      </c>
      <c r="B791" s="2" t="s">
        <v>10</v>
      </c>
      <c r="C791">
        <v>88.709998999999996</v>
      </c>
    </row>
    <row r="792" spans="1:3" x14ac:dyDescent="0.25">
      <c r="A792" s="1">
        <v>42845</v>
      </c>
      <c r="B792" s="2" t="s">
        <v>11</v>
      </c>
      <c r="C792">
        <v>5916.7797849999997</v>
      </c>
    </row>
    <row r="793" spans="1:3" x14ac:dyDescent="0.25">
      <c r="A793" s="1">
        <v>42845</v>
      </c>
      <c r="B793" s="2" t="s">
        <v>12</v>
      </c>
      <c r="C793">
        <v>2355.84</v>
      </c>
    </row>
    <row r="794" spans="1:3" x14ac:dyDescent="0.25">
      <c r="A794" s="1">
        <v>42845</v>
      </c>
      <c r="B794" s="2" t="s">
        <v>32</v>
      </c>
      <c r="C794">
        <v>11426.9</v>
      </c>
    </row>
    <row r="795" spans="1:3" x14ac:dyDescent="0.25">
      <c r="A795" s="1">
        <v>42846</v>
      </c>
      <c r="B795" s="2" t="s">
        <v>1</v>
      </c>
      <c r="C795">
        <v>131.520004</v>
      </c>
    </row>
    <row r="796" spans="1:3" x14ac:dyDescent="0.25">
      <c r="A796" s="1">
        <v>42846</v>
      </c>
      <c r="B796" s="2" t="s">
        <v>2</v>
      </c>
      <c r="C796">
        <v>898.53002900000001</v>
      </c>
    </row>
    <row r="797" spans="1:3" x14ac:dyDescent="0.25">
      <c r="A797" s="1">
        <v>42846</v>
      </c>
      <c r="B797" s="2" t="s">
        <v>3</v>
      </c>
      <c r="C797">
        <v>24.860001</v>
      </c>
    </row>
    <row r="798" spans="1:3" x14ac:dyDescent="0.25">
      <c r="A798" s="1">
        <v>42846</v>
      </c>
      <c r="B798" s="2" t="s">
        <v>4</v>
      </c>
      <c r="C798">
        <v>83.790001000000004</v>
      </c>
    </row>
    <row r="799" spans="1:3" x14ac:dyDescent="0.25">
      <c r="A799" s="1">
        <v>42846</v>
      </c>
      <c r="B799" s="2" t="s">
        <v>5</v>
      </c>
      <c r="C799">
        <v>843.19000200000005</v>
      </c>
    </row>
    <row r="800" spans="1:3" x14ac:dyDescent="0.25">
      <c r="A800" s="1">
        <v>42846</v>
      </c>
      <c r="B800" s="2" t="s">
        <v>6</v>
      </c>
      <c r="C800">
        <v>45.389999000000003</v>
      </c>
    </row>
    <row r="801" spans="1:3" x14ac:dyDescent="0.25">
      <c r="A801" s="1">
        <v>42846</v>
      </c>
      <c r="B801" s="2" t="s">
        <v>7</v>
      </c>
      <c r="C801">
        <v>142.86999499999999</v>
      </c>
    </row>
    <row r="802" spans="1:3" x14ac:dyDescent="0.25">
      <c r="A802" s="1">
        <v>42846</v>
      </c>
      <c r="B802" s="2" t="s">
        <v>8</v>
      </c>
      <c r="C802">
        <v>43.810001</v>
      </c>
    </row>
    <row r="803" spans="1:3" x14ac:dyDescent="0.25">
      <c r="A803" s="1">
        <v>42846</v>
      </c>
      <c r="B803" s="2" t="s">
        <v>9</v>
      </c>
      <c r="C803">
        <v>42.880577000000002</v>
      </c>
    </row>
    <row r="804" spans="1:3" x14ac:dyDescent="0.25">
      <c r="A804" s="1">
        <v>42846</v>
      </c>
      <c r="B804" s="2" t="s">
        <v>10</v>
      </c>
      <c r="C804">
        <v>88.449996999999996</v>
      </c>
    </row>
    <row r="805" spans="1:3" x14ac:dyDescent="0.25">
      <c r="A805" s="1">
        <v>42846</v>
      </c>
      <c r="B805" s="2" t="s">
        <v>11</v>
      </c>
      <c r="C805">
        <v>5910.5200199999999</v>
      </c>
    </row>
    <row r="806" spans="1:3" x14ac:dyDescent="0.25">
      <c r="A806" s="1">
        <v>42846</v>
      </c>
      <c r="B806" s="2" t="s">
        <v>12</v>
      </c>
      <c r="C806">
        <v>2348.69</v>
      </c>
    </row>
    <row r="807" spans="1:3" x14ac:dyDescent="0.25">
      <c r="A807" s="1">
        <v>42846</v>
      </c>
      <c r="B807" s="2" t="s">
        <v>32</v>
      </c>
      <c r="C807">
        <v>11389.1</v>
      </c>
    </row>
    <row r="808" spans="1:3" x14ac:dyDescent="0.25">
      <c r="A808" s="1">
        <v>42849</v>
      </c>
      <c r="B808" s="2" t="s">
        <v>1</v>
      </c>
      <c r="C808">
        <v>132.88999899999999</v>
      </c>
    </row>
    <row r="809" spans="1:3" x14ac:dyDescent="0.25">
      <c r="A809" s="1">
        <v>42849</v>
      </c>
      <c r="B809" s="2" t="s">
        <v>2</v>
      </c>
      <c r="C809">
        <v>907.40997300000004</v>
      </c>
    </row>
    <row r="810" spans="1:3" x14ac:dyDescent="0.25">
      <c r="A810" s="1">
        <v>42849</v>
      </c>
      <c r="B810" s="2" t="s">
        <v>3</v>
      </c>
      <c r="C810">
        <v>25.559999000000001</v>
      </c>
    </row>
    <row r="811" spans="1:3" x14ac:dyDescent="0.25">
      <c r="A811" s="1">
        <v>42849</v>
      </c>
      <c r="B811" s="2" t="s">
        <v>4</v>
      </c>
      <c r="C811">
        <v>84.169998000000007</v>
      </c>
    </row>
    <row r="812" spans="1:3" x14ac:dyDescent="0.25">
      <c r="A812" s="1">
        <v>42849</v>
      </c>
      <c r="B812" s="2" t="s">
        <v>5</v>
      </c>
      <c r="C812">
        <v>862.76000999999997</v>
      </c>
    </row>
    <row r="813" spans="1:3" x14ac:dyDescent="0.25">
      <c r="A813" s="1">
        <v>42849</v>
      </c>
      <c r="B813" s="2" t="s">
        <v>6</v>
      </c>
      <c r="C813">
        <v>45.470001000000003</v>
      </c>
    </row>
    <row r="814" spans="1:3" x14ac:dyDescent="0.25">
      <c r="A814" s="1">
        <v>42849</v>
      </c>
      <c r="B814" s="2" t="s">
        <v>7</v>
      </c>
      <c r="C814">
        <v>143.83000200000001</v>
      </c>
    </row>
    <row r="815" spans="1:3" x14ac:dyDescent="0.25">
      <c r="A815" s="1">
        <v>42849</v>
      </c>
      <c r="B815" s="2" t="s">
        <v>8</v>
      </c>
      <c r="C815">
        <v>44.27</v>
      </c>
    </row>
    <row r="816" spans="1:3" x14ac:dyDescent="0.25">
      <c r="A816" s="1">
        <v>42849</v>
      </c>
      <c r="B816" s="2" t="s">
        <v>9</v>
      </c>
      <c r="C816">
        <v>43.984684000000001</v>
      </c>
    </row>
    <row r="817" spans="1:3" x14ac:dyDescent="0.25">
      <c r="A817" s="1">
        <v>42849</v>
      </c>
      <c r="B817" s="2" t="s">
        <v>10</v>
      </c>
      <c r="C817">
        <v>88.5</v>
      </c>
    </row>
    <row r="818" spans="1:3" x14ac:dyDescent="0.25">
      <c r="A818" s="1">
        <v>42849</v>
      </c>
      <c r="B818" s="2" t="s">
        <v>11</v>
      </c>
      <c r="C818">
        <v>5983.8198240000002</v>
      </c>
    </row>
    <row r="819" spans="1:3" x14ac:dyDescent="0.25">
      <c r="A819" s="1">
        <v>42849</v>
      </c>
      <c r="B819" s="2" t="s">
        <v>12</v>
      </c>
      <c r="C819">
        <v>2374.15</v>
      </c>
    </row>
    <row r="820" spans="1:3" x14ac:dyDescent="0.25">
      <c r="A820" s="1">
        <v>42849</v>
      </c>
      <c r="B820" s="2" t="s">
        <v>32</v>
      </c>
      <c r="C820">
        <v>11531.8</v>
      </c>
    </row>
    <row r="821" spans="1:3" x14ac:dyDescent="0.25">
      <c r="A821" s="1">
        <v>42850</v>
      </c>
      <c r="B821" s="2" t="s">
        <v>1</v>
      </c>
      <c r="C821">
        <v>133.490005</v>
      </c>
    </row>
    <row r="822" spans="1:3" x14ac:dyDescent="0.25">
      <c r="A822" s="1">
        <v>42850</v>
      </c>
      <c r="B822" s="2" t="s">
        <v>2</v>
      </c>
      <c r="C822">
        <v>907.61999500000002</v>
      </c>
    </row>
    <row r="823" spans="1:3" x14ac:dyDescent="0.25">
      <c r="A823" s="1">
        <v>42850</v>
      </c>
      <c r="B823" s="2" t="s">
        <v>3</v>
      </c>
      <c r="C823">
        <v>25.74</v>
      </c>
    </row>
    <row r="824" spans="1:3" x14ac:dyDescent="0.25">
      <c r="A824" s="1">
        <v>42850</v>
      </c>
      <c r="B824" s="2" t="s">
        <v>4</v>
      </c>
      <c r="C824">
        <v>84.75</v>
      </c>
    </row>
    <row r="825" spans="1:3" x14ac:dyDescent="0.25">
      <c r="A825" s="1">
        <v>42850</v>
      </c>
      <c r="B825" s="2" t="s">
        <v>5</v>
      </c>
      <c r="C825">
        <v>872.29998799999998</v>
      </c>
    </row>
    <row r="826" spans="1:3" x14ac:dyDescent="0.25">
      <c r="A826" s="1">
        <v>42850</v>
      </c>
      <c r="B826" s="2" t="s">
        <v>6</v>
      </c>
      <c r="C826">
        <v>45.369999</v>
      </c>
    </row>
    <row r="827" spans="1:3" x14ac:dyDescent="0.25">
      <c r="A827" s="1">
        <v>42850</v>
      </c>
      <c r="B827" s="2" t="s">
        <v>7</v>
      </c>
      <c r="C827">
        <v>152.16000399999999</v>
      </c>
    </row>
    <row r="828" spans="1:3" x14ac:dyDescent="0.25">
      <c r="A828" s="1">
        <v>42850</v>
      </c>
      <c r="B828" s="2" t="s">
        <v>8</v>
      </c>
      <c r="C828">
        <v>44.709999000000003</v>
      </c>
    </row>
    <row r="829" spans="1:3" x14ac:dyDescent="0.25">
      <c r="A829" s="1">
        <v>42850</v>
      </c>
      <c r="B829" s="2" t="s">
        <v>9</v>
      </c>
      <c r="C829">
        <v>44.070270999999998</v>
      </c>
    </row>
    <row r="830" spans="1:3" x14ac:dyDescent="0.25">
      <c r="A830" s="1">
        <v>42850</v>
      </c>
      <c r="B830" s="2" t="s">
        <v>10</v>
      </c>
      <c r="C830">
        <v>89.279999000000004</v>
      </c>
    </row>
    <row r="831" spans="1:3" x14ac:dyDescent="0.25">
      <c r="A831" s="1">
        <v>42850</v>
      </c>
      <c r="B831" s="2" t="s">
        <v>11</v>
      </c>
      <c r="C831">
        <v>6025.4902339999999</v>
      </c>
    </row>
    <row r="832" spans="1:3" x14ac:dyDescent="0.25">
      <c r="A832" s="1">
        <v>42850</v>
      </c>
      <c r="B832" s="2" t="s">
        <v>12</v>
      </c>
      <c r="C832">
        <v>2388.61</v>
      </c>
    </row>
    <row r="833" spans="1:3" x14ac:dyDescent="0.25">
      <c r="A833" s="1">
        <v>42850</v>
      </c>
      <c r="B833" s="2" t="s">
        <v>32</v>
      </c>
      <c r="C833">
        <v>11603.9</v>
      </c>
    </row>
    <row r="834" spans="1:3" x14ac:dyDescent="0.25">
      <c r="A834" s="1">
        <v>42851</v>
      </c>
      <c r="B834" s="2" t="s">
        <v>1</v>
      </c>
      <c r="C834">
        <v>132.78999300000001</v>
      </c>
    </row>
    <row r="835" spans="1:3" x14ac:dyDescent="0.25">
      <c r="A835" s="1">
        <v>42851</v>
      </c>
      <c r="B835" s="2" t="s">
        <v>2</v>
      </c>
      <c r="C835">
        <v>909.28997800000002</v>
      </c>
    </row>
    <row r="836" spans="1:3" x14ac:dyDescent="0.25">
      <c r="A836" s="1">
        <v>42851</v>
      </c>
      <c r="B836" s="2" t="s">
        <v>3</v>
      </c>
      <c r="C836">
        <v>25.969999000000001</v>
      </c>
    </row>
    <row r="837" spans="1:3" x14ac:dyDescent="0.25">
      <c r="A837" s="1">
        <v>42851</v>
      </c>
      <c r="B837" s="2" t="s">
        <v>4</v>
      </c>
      <c r="C837">
        <v>84.949996999999996</v>
      </c>
    </row>
    <row r="838" spans="1:3" x14ac:dyDescent="0.25">
      <c r="A838" s="1">
        <v>42851</v>
      </c>
      <c r="B838" s="2" t="s">
        <v>5</v>
      </c>
      <c r="C838">
        <v>871.72997999999995</v>
      </c>
    </row>
    <row r="839" spans="1:3" x14ac:dyDescent="0.25">
      <c r="A839" s="1">
        <v>42851</v>
      </c>
      <c r="B839" s="2" t="s">
        <v>6</v>
      </c>
      <c r="C839">
        <v>45.110000999999997</v>
      </c>
    </row>
    <row r="840" spans="1:3" x14ac:dyDescent="0.25">
      <c r="A840" s="1">
        <v>42851</v>
      </c>
      <c r="B840" s="2" t="s">
        <v>7</v>
      </c>
      <c r="C840">
        <v>150.16999799999999</v>
      </c>
    </row>
    <row r="841" spans="1:3" x14ac:dyDescent="0.25">
      <c r="A841" s="1">
        <v>42851</v>
      </c>
      <c r="B841" s="2" t="s">
        <v>8</v>
      </c>
      <c r="C841">
        <v>44.41</v>
      </c>
    </row>
    <row r="842" spans="1:3" x14ac:dyDescent="0.25">
      <c r="A842" s="1">
        <v>42851</v>
      </c>
      <c r="B842" s="2" t="s">
        <v>9</v>
      </c>
      <c r="C842">
        <v>43.839184000000003</v>
      </c>
    </row>
    <row r="843" spans="1:3" x14ac:dyDescent="0.25">
      <c r="A843" s="1">
        <v>42851</v>
      </c>
      <c r="B843" s="2" t="s">
        <v>10</v>
      </c>
      <c r="C843">
        <v>88.839995999999999</v>
      </c>
    </row>
    <row r="844" spans="1:3" x14ac:dyDescent="0.25">
      <c r="A844" s="1">
        <v>42851</v>
      </c>
      <c r="B844" s="2" t="s">
        <v>11</v>
      </c>
      <c r="C844">
        <v>6025.2299800000001</v>
      </c>
    </row>
    <row r="845" spans="1:3" x14ac:dyDescent="0.25">
      <c r="A845" s="1">
        <v>42851</v>
      </c>
      <c r="B845" s="2" t="s">
        <v>12</v>
      </c>
      <c r="C845">
        <v>2387.4499999999998</v>
      </c>
    </row>
    <row r="846" spans="1:3" x14ac:dyDescent="0.25">
      <c r="A846" s="1">
        <v>42851</v>
      </c>
      <c r="B846" s="2" t="s">
        <v>32</v>
      </c>
      <c r="C846">
        <v>11592.9</v>
      </c>
    </row>
    <row r="847" spans="1:3" x14ac:dyDescent="0.25">
      <c r="A847" s="1">
        <v>42852</v>
      </c>
      <c r="B847" s="2" t="s">
        <v>1</v>
      </c>
      <c r="C847">
        <v>133.38000500000001</v>
      </c>
    </row>
    <row r="848" spans="1:3" x14ac:dyDescent="0.25">
      <c r="A848" s="1">
        <v>42852</v>
      </c>
      <c r="B848" s="2" t="s">
        <v>2</v>
      </c>
      <c r="C848">
        <v>918.38000499999998</v>
      </c>
    </row>
    <row r="849" spans="1:3" x14ac:dyDescent="0.25">
      <c r="A849" s="1">
        <v>42852</v>
      </c>
      <c r="B849" s="2" t="s">
        <v>3</v>
      </c>
      <c r="C849">
        <v>26.18</v>
      </c>
    </row>
    <row r="850" spans="1:3" x14ac:dyDescent="0.25">
      <c r="A850" s="1">
        <v>42852</v>
      </c>
      <c r="B850" s="2" t="s">
        <v>4</v>
      </c>
      <c r="C850">
        <v>85.849997999999999</v>
      </c>
    </row>
    <row r="851" spans="1:3" x14ac:dyDescent="0.25">
      <c r="A851" s="1">
        <v>42852</v>
      </c>
      <c r="B851" s="2" t="s">
        <v>5</v>
      </c>
      <c r="C851">
        <v>874.25</v>
      </c>
    </row>
    <row r="852" spans="1:3" x14ac:dyDescent="0.25">
      <c r="A852" s="1">
        <v>42852</v>
      </c>
      <c r="B852" s="2" t="s">
        <v>6</v>
      </c>
      <c r="C852">
        <v>45.290000999999997</v>
      </c>
    </row>
    <row r="853" spans="1:3" x14ac:dyDescent="0.25">
      <c r="A853" s="1">
        <v>42852</v>
      </c>
      <c r="B853" s="2" t="s">
        <v>7</v>
      </c>
      <c r="C853">
        <v>153.08000200000001</v>
      </c>
    </row>
    <row r="854" spans="1:3" x14ac:dyDescent="0.25">
      <c r="A854" s="1">
        <v>42852</v>
      </c>
      <c r="B854" s="2" t="s">
        <v>8</v>
      </c>
      <c r="C854">
        <v>47.150002000000001</v>
      </c>
    </row>
    <row r="855" spans="1:3" x14ac:dyDescent="0.25">
      <c r="A855" s="1">
        <v>42852</v>
      </c>
      <c r="B855" s="2" t="s">
        <v>9</v>
      </c>
      <c r="C855">
        <v>43.787827</v>
      </c>
    </row>
    <row r="856" spans="1:3" x14ac:dyDescent="0.25">
      <c r="A856" s="1">
        <v>42852</v>
      </c>
      <c r="B856" s="2" t="s">
        <v>10</v>
      </c>
      <c r="C856">
        <v>88.529999000000004</v>
      </c>
    </row>
    <row r="857" spans="1:3" x14ac:dyDescent="0.25">
      <c r="A857" s="1">
        <v>42852</v>
      </c>
      <c r="B857" s="2" t="s">
        <v>11</v>
      </c>
      <c r="C857">
        <v>6048.9399409999996</v>
      </c>
    </row>
    <row r="858" spans="1:3" x14ac:dyDescent="0.25">
      <c r="A858" s="1">
        <v>42852</v>
      </c>
      <c r="B858" s="2" t="s">
        <v>12</v>
      </c>
      <c r="C858">
        <v>2388.77</v>
      </c>
    </row>
    <row r="859" spans="1:3" x14ac:dyDescent="0.25">
      <c r="A859" s="1">
        <v>42852</v>
      </c>
      <c r="B859" s="2" t="s">
        <v>32</v>
      </c>
      <c r="C859">
        <v>11578.5</v>
      </c>
    </row>
    <row r="860" spans="1:3" x14ac:dyDescent="0.25">
      <c r="A860" s="1">
        <v>42853</v>
      </c>
      <c r="B860" s="2" t="s">
        <v>1</v>
      </c>
      <c r="C860">
        <v>133.740005</v>
      </c>
    </row>
    <row r="861" spans="1:3" x14ac:dyDescent="0.25">
      <c r="A861" s="1">
        <v>42853</v>
      </c>
      <c r="B861" s="2" t="s">
        <v>2</v>
      </c>
      <c r="C861">
        <v>924.98999000000003</v>
      </c>
    </row>
    <row r="862" spans="1:3" x14ac:dyDescent="0.25">
      <c r="A862" s="1">
        <v>42853</v>
      </c>
      <c r="B862" s="2" t="s">
        <v>3</v>
      </c>
      <c r="C862">
        <v>26.379999000000002</v>
      </c>
    </row>
    <row r="863" spans="1:3" x14ac:dyDescent="0.25">
      <c r="A863" s="1">
        <v>42853</v>
      </c>
      <c r="B863" s="2" t="s">
        <v>4</v>
      </c>
      <c r="C863">
        <v>86.120002999999997</v>
      </c>
    </row>
    <row r="864" spans="1:3" x14ac:dyDescent="0.25">
      <c r="A864" s="1">
        <v>42853</v>
      </c>
      <c r="B864" s="2" t="s">
        <v>5</v>
      </c>
      <c r="C864">
        <v>905.96002199999998</v>
      </c>
    </row>
    <row r="865" spans="1:3" x14ac:dyDescent="0.25">
      <c r="A865" s="1">
        <v>42853</v>
      </c>
      <c r="B865" s="2" t="s">
        <v>6</v>
      </c>
      <c r="C865">
        <v>45.380001</v>
      </c>
    </row>
    <row r="866" spans="1:3" x14ac:dyDescent="0.25">
      <c r="A866" s="1">
        <v>42853</v>
      </c>
      <c r="B866" s="2" t="s">
        <v>7</v>
      </c>
      <c r="C866">
        <v>152.199997</v>
      </c>
    </row>
    <row r="867" spans="1:3" x14ac:dyDescent="0.25">
      <c r="A867" s="1">
        <v>42853</v>
      </c>
      <c r="B867" s="2" t="s">
        <v>8</v>
      </c>
      <c r="C867">
        <v>47.720001000000003</v>
      </c>
    </row>
    <row r="868" spans="1:3" x14ac:dyDescent="0.25">
      <c r="A868" s="1">
        <v>42853</v>
      </c>
      <c r="B868" s="2" t="s">
        <v>9</v>
      </c>
      <c r="C868">
        <v>43.941890999999998</v>
      </c>
    </row>
    <row r="869" spans="1:3" x14ac:dyDescent="0.25">
      <c r="A869" s="1">
        <v>42853</v>
      </c>
      <c r="B869" s="2" t="s">
        <v>10</v>
      </c>
      <c r="C869">
        <v>88.919998000000007</v>
      </c>
    </row>
    <row r="870" spans="1:3" x14ac:dyDescent="0.25">
      <c r="A870" s="1">
        <v>42853</v>
      </c>
      <c r="B870" s="2" t="s">
        <v>11</v>
      </c>
      <c r="C870">
        <v>6047.6098629999997</v>
      </c>
    </row>
    <row r="871" spans="1:3" x14ac:dyDescent="0.25">
      <c r="A871" s="1">
        <v>42853</v>
      </c>
      <c r="B871" s="2" t="s">
        <v>12</v>
      </c>
      <c r="C871">
        <v>2384.1999999999998</v>
      </c>
    </row>
    <row r="872" spans="1:3" x14ac:dyDescent="0.25">
      <c r="A872" s="1">
        <v>42853</v>
      </c>
      <c r="B872" s="2" t="s">
        <v>32</v>
      </c>
      <c r="C872">
        <v>11536.1</v>
      </c>
    </row>
    <row r="873" spans="1:3" x14ac:dyDescent="0.25">
      <c r="A873" s="1">
        <v>42856</v>
      </c>
      <c r="B873" s="2" t="s">
        <v>1</v>
      </c>
      <c r="C873">
        <v>135.11000100000001</v>
      </c>
    </row>
    <row r="874" spans="1:3" x14ac:dyDescent="0.25">
      <c r="A874" s="1">
        <v>42856</v>
      </c>
      <c r="B874" s="2" t="s">
        <v>2</v>
      </c>
      <c r="C874">
        <v>948.22997999999995</v>
      </c>
    </row>
    <row r="875" spans="1:3" x14ac:dyDescent="0.25">
      <c r="A875" s="1">
        <v>42856</v>
      </c>
      <c r="B875" s="2" t="s">
        <v>3</v>
      </c>
      <c r="C875">
        <v>26.4</v>
      </c>
    </row>
    <row r="876" spans="1:3" x14ac:dyDescent="0.25">
      <c r="A876" s="1">
        <v>42856</v>
      </c>
      <c r="B876" s="2" t="s">
        <v>4</v>
      </c>
      <c r="C876">
        <v>86.660004000000001</v>
      </c>
    </row>
    <row r="877" spans="1:3" x14ac:dyDescent="0.25">
      <c r="A877" s="1">
        <v>42856</v>
      </c>
      <c r="B877" s="2" t="s">
        <v>5</v>
      </c>
      <c r="C877">
        <v>912.57000700000003</v>
      </c>
    </row>
    <row r="878" spans="1:3" x14ac:dyDescent="0.25">
      <c r="A878" s="1">
        <v>42856</v>
      </c>
      <c r="B878" s="2" t="s">
        <v>6</v>
      </c>
      <c r="C878">
        <v>44.560001</v>
      </c>
    </row>
    <row r="879" spans="1:3" x14ac:dyDescent="0.25">
      <c r="A879" s="1">
        <v>42856</v>
      </c>
      <c r="B879" s="2" t="s">
        <v>7</v>
      </c>
      <c r="C879">
        <v>155.35000600000001</v>
      </c>
    </row>
    <row r="880" spans="1:3" x14ac:dyDescent="0.25">
      <c r="A880" s="1">
        <v>42856</v>
      </c>
      <c r="B880" s="2" t="s">
        <v>8</v>
      </c>
      <c r="C880">
        <v>47.540000999999997</v>
      </c>
    </row>
    <row r="881" spans="1:3" x14ac:dyDescent="0.25">
      <c r="A881" s="1">
        <v>42856</v>
      </c>
      <c r="B881" s="2" t="s">
        <v>9</v>
      </c>
      <c r="C881">
        <v>43.830620000000003</v>
      </c>
    </row>
    <row r="882" spans="1:3" x14ac:dyDescent="0.25">
      <c r="A882" s="1">
        <v>42856</v>
      </c>
      <c r="B882" s="2" t="s">
        <v>10</v>
      </c>
      <c r="C882">
        <v>89.739998</v>
      </c>
    </row>
    <row r="883" spans="1:3" x14ac:dyDescent="0.25">
      <c r="A883" s="1">
        <v>42856</v>
      </c>
      <c r="B883" s="2" t="s">
        <v>11</v>
      </c>
      <c r="C883">
        <v>6091.6000979999999</v>
      </c>
    </row>
    <row r="884" spans="1:3" x14ac:dyDescent="0.25">
      <c r="A884" s="1">
        <v>42856</v>
      </c>
      <c r="B884" s="2" t="s">
        <v>12</v>
      </c>
      <c r="C884">
        <v>2388.33</v>
      </c>
    </row>
    <row r="885" spans="1:3" x14ac:dyDescent="0.25">
      <c r="A885" s="1">
        <v>42856</v>
      </c>
      <c r="B885" s="2" t="s">
        <v>32</v>
      </c>
      <c r="C885">
        <v>11536.5</v>
      </c>
    </row>
    <row r="886" spans="1:3" x14ac:dyDescent="0.25">
      <c r="A886" s="1">
        <v>42857</v>
      </c>
      <c r="B886" s="2" t="s">
        <v>1</v>
      </c>
      <c r="C886">
        <v>135</v>
      </c>
    </row>
    <row r="887" spans="1:3" x14ac:dyDescent="0.25">
      <c r="A887" s="1">
        <v>42857</v>
      </c>
      <c r="B887" s="2" t="s">
        <v>2</v>
      </c>
      <c r="C887">
        <v>946.94000200000005</v>
      </c>
    </row>
    <row r="888" spans="1:3" x14ac:dyDescent="0.25">
      <c r="A888" s="1">
        <v>42857</v>
      </c>
      <c r="B888" s="2" t="s">
        <v>3</v>
      </c>
      <c r="C888">
        <v>26.59</v>
      </c>
    </row>
    <row r="889" spans="1:3" x14ac:dyDescent="0.25">
      <c r="A889" s="1">
        <v>42857</v>
      </c>
      <c r="B889" s="2" t="s">
        <v>4</v>
      </c>
      <c r="C889">
        <v>87.089995999999999</v>
      </c>
    </row>
    <row r="890" spans="1:3" x14ac:dyDescent="0.25">
      <c r="A890" s="1">
        <v>42857</v>
      </c>
      <c r="B890" s="2" t="s">
        <v>5</v>
      </c>
      <c r="C890">
        <v>916.44000200000005</v>
      </c>
    </row>
    <row r="891" spans="1:3" x14ac:dyDescent="0.25">
      <c r="A891" s="1">
        <v>42857</v>
      </c>
      <c r="B891" s="2" t="s">
        <v>6</v>
      </c>
      <c r="C891">
        <v>44.68</v>
      </c>
    </row>
    <row r="892" spans="1:3" x14ac:dyDescent="0.25">
      <c r="A892" s="1">
        <v>42857</v>
      </c>
      <c r="B892" s="2" t="s">
        <v>7</v>
      </c>
      <c r="C892">
        <v>156.449997</v>
      </c>
    </row>
    <row r="893" spans="1:3" x14ac:dyDescent="0.25">
      <c r="A893" s="1">
        <v>42857</v>
      </c>
      <c r="B893" s="2" t="s">
        <v>8</v>
      </c>
      <c r="C893">
        <v>49.049999</v>
      </c>
    </row>
    <row r="894" spans="1:3" x14ac:dyDescent="0.25">
      <c r="A894" s="1">
        <v>42857</v>
      </c>
      <c r="B894" s="2" t="s">
        <v>9</v>
      </c>
      <c r="C894">
        <v>44.335597999999997</v>
      </c>
    </row>
    <row r="895" spans="1:3" x14ac:dyDescent="0.25">
      <c r="A895" s="1">
        <v>42857</v>
      </c>
      <c r="B895" s="2" t="s">
        <v>10</v>
      </c>
      <c r="C895">
        <v>90.839995999999999</v>
      </c>
    </row>
    <row r="896" spans="1:3" x14ac:dyDescent="0.25">
      <c r="A896" s="1">
        <v>42857</v>
      </c>
      <c r="B896" s="2" t="s">
        <v>11</v>
      </c>
      <c r="C896">
        <v>6095.3701170000004</v>
      </c>
    </row>
    <row r="897" spans="1:3" x14ac:dyDescent="0.25">
      <c r="A897" s="1">
        <v>42857</v>
      </c>
      <c r="B897" s="2" t="s">
        <v>12</v>
      </c>
      <c r="C897">
        <v>2391.17</v>
      </c>
    </row>
    <row r="898" spans="1:3" x14ac:dyDescent="0.25">
      <c r="A898" s="1">
        <v>42857</v>
      </c>
      <c r="B898" s="2" t="s">
        <v>32</v>
      </c>
      <c r="C898">
        <v>11551.3</v>
      </c>
    </row>
    <row r="899" spans="1:3" x14ac:dyDescent="0.25">
      <c r="A899" s="1">
        <v>42858</v>
      </c>
      <c r="B899" s="2" t="s">
        <v>1</v>
      </c>
      <c r="C899">
        <v>134.85000600000001</v>
      </c>
    </row>
    <row r="900" spans="1:3" x14ac:dyDescent="0.25">
      <c r="A900" s="1">
        <v>42858</v>
      </c>
      <c r="B900" s="2" t="s">
        <v>2</v>
      </c>
      <c r="C900">
        <v>941.03002900000001</v>
      </c>
    </row>
    <row r="901" spans="1:3" x14ac:dyDescent="0.25">
      <c r="A901" s="1">
        <v>42858</v>
      </c>
      <c r="B901" s="2" t="s">
        <v>3</v>
      </c>
      <c r="C901">
        <v>26.459999</v>
      </c>
    </row>
    <row r="902" spans="1:3" x14ac:dyDescent="0.25">
      <c r="A902" s="1">
        <v>42858</v>
      </c>
      <c r="B902" s="2" t="s">
        <v>4</v>
      </c>
      <c r="C902">
        <v>86.550003000000004</v>
      </c>
    </row>
    <row r="903" spans="1:3" x14ac:dyDescent="0.25">
      <c r="A903" s="1">
        <v>42858</v>
      </c>
      <c r="B903" s="2" t="s">
        <v>5</v>
      </c>
      <c r="C903">
        <v>927.03997800000002</v>
      </c>
    </row>
    <row r="904" spans="1:3" x14ac:dyDescent="0.25">
      <c r="A904" s="1">
        <v>42858</v>
      </c>
      <c r="B904" s="2" t="s">
        <v>6</v>
      </c>
      <c r="C904">
        <v>44.93</v>
      </c>
    </row>
    <row r="905" spans="1:3" x14ac:dyDescent="0.25">
      <c r="A905" s="1">
        <v>42858</v>
      </c>
      <c r="B905" s="2" t="s">
        <v>7</v>
      </c>
      <c r="C905">
        <v>155.58999600000001</v>
      </c>
    </row>
    <row r="906" spans="1:3" x14ac:dyDescent="0.25">
      <c r="A906" s="1">
        <v>42858</v>
      </c>
      <c r="B906" s="2" t="s">
        <v>8</v>
      </c>
      <c r="C906">
        <v>49.02</v>
      </c>
    </row>
    <row r="907" spans="1:3" x14ac:dyDescent="0.25">
      <c r="A907" s="1">
        <v>42858</v>
      </c>
      <c r="B907" s="2" t="s">
        <v>9</v>
      </c>
      <c r="C907">
        <v>44.338191999999999</v>
      </c>
    </row>
    <row r="908" spans="1:3" x14ac:dyDescent="0.25">
      <c r="A908" s="1">
        <v>42858</v>
      </c>
      <c r="B908" s="2" t="s">
        <v>10</v>
      </c>
      <c r="C908">
        <v>90.5</v>
      </c>
    </row>
    <row r="909" spans="1:3" x14ac:dyDescent="0.25">
      <c r="A909" s="1">
        <v>42858</v>
      </c>
      <c r="B909" s="2" t="s">
        <v>11</v>
      </c>
      <c r="C909">
        <v>6072.5498049999997</v>
      </c>
    </row>
    <row r="910" spans="1:3" x14ac:dyDescent="0.25">
      <c r="A910" s="1">
        <v>42858</v>
      </c>
      <c r="B910" s="2" t="s">
        <v>12</v>
      </c>
      <c r="C910">
        <v>2388.13</v>
      </c>
    </row>
    <row r="911" spans="1:3" x14ac:dyDescent="0.25">
      <c r="A911" s="1">
        <v>42858</v>
      </c>
      <c r="B911" s="2" t="s">
        <v>32</v>
      </c>
      <c r="C911">
        <v>11529.7</v>
      </c>
    </row>
    <row r="912" spans="1:3" x14ac:dyDescent="0.25">
      <c r="A912" s="1">
        <v>42859</v>
      </c>
      <c r="B912" s="2" t="s">
        <v>1</v>
      </c>
      <c r="C912">
        <v>134.61000100000001</v>
      </c>
    </row>
    <row r="913" spans="1:3" x14ac:dyDescent="0.25">
      <c r="A913" s="1">
        <v>42859</v>
      </c>
      <c r="B913" s="2" t="s">
        <v>2</v>
      </c>
      <c r="C913">
        <v>937.53002900000001</v>
      </c>
    </row>
    <row r="914" spans="1:3" x14ac:dyDescent="0.25">
      <c r="A914" s="1">
        <v>42859</v>
      </c>
      <c r="B914" s="2" t="s">
        <v>3</v>
      </c>
      <c r="C914">
        <v>26.35</v>
      </c>
    </row>
    <row r="915" spans="1:3" x14ac:dyDescent="0.25">
      <c r="A915" s="1">
        <v>42859</v>
      </c>
      <c r="B915" s="2" t="s">
        <v>4</v>
      </c>
      <c r="C915">
        <v>86.519997000000004</v>
      </c>
    </row>
    <row r="916" spans="1:3" x14ac:dyDescent="0.25">
      <c r="A916" s="1">
        <v>42859</v>
      </c>
      <c r="B916" s="2" t="s">
        <v>5</v>
      </c>
      <c r="C916">
        <v>931.65997300000004</v>
      </c>
    </row>
    <row r="917" spans="1:3" x14ac:dyDescent="0.25">
      <c r="A917" s="1">
        <v>42859</v>
      </c>
      <c r="B917" s="2" t="s">
        <v>6</v>
      </c>
      <c r="C917">
        <v>45.93</v>
      </c>
    </row>
    <row r="918" spans="1:3" x14ac:dyDescent="0.25">
      <c r="A918" s="1">
        <v>42859</v>
      </c>
      <c r="B918" s="2" t="s">
        <v>7</v>
      </c>
      <c r="C918">
        <v>157.25</v>
      </c>
    </row>
    <row r="919" spans="1:3" x14ac:dyDescent="0.25">
      <c r="A919" s="1">
        <v>42859</v>
      </c>
      <c r="B919" s="2" t="s">
        <v>8</v>
      </c>
      <c r="C919">
        <v>48.91</v>
      </c>
    </row>
    <row r="920" spans="1:3" x14ac:dyDescent="0.25">
      <c r="A920" s="1">
        <v>42859</v>
      </c>
      <c r="B920" s="2" t="s">
        <v>9</v>
      </c>
      <c r="C920">
        <v>44.648617000000002</v>
      </c>
    </row>
    <row r="921" spans="1:3" x14ac:dyDescent="0.25">
      <c r="A921" s="1">
        <v>42859</v>
      </c>
      <c r="B921" s="2" t="s">
        <v>10</v>
      </c>
      <c r="C921">
        <v>90.559997999999993</v>
      </c>
    </row>
    <row r="922" spans="1:3" x14ac:dyDescent="0.25">
      <c r="A922" s="1">
        <v>42859</v>
      </c>
      <c r="B922" s="2" t="s">
        <v>11</v>
      </c>
      <c r="C922">
        <v>6075.3398440000001</v>
      </c>
    </row>
    <row r="923" spans="1:3" x14ac:dyDescent="0.25">
      <c r="A923" s="1">
        <v>42859</v>
      </c>
      <c r="B923" s="2" t="s">
        <v>12</v>
      </c>
      <c r="C923">
        <v>2389.52</v>
      </c>
    </row>
    <row r="924" spans="1:3" x14ac:dyDescent="0.25">
      <c r="A924" s="1">
        <v>42859</v>
      </c>
      <c r="B924" s="2" t="s">
        <v>32</v>
      </c>
      <c r="C924">
        <v>11534.7</v>
      </c>
    </row>
    <row r="925" spans="1:3" x14ac:dyDescent="0.25">
      <c r="A925" s="1">
        <v>42860</v>
      </c>
      <c r="B925" s="2" t="s">
        <v>1</v>
      </c>
      <c r="C925">
        <v>134.83999600000001</v>
      </c>
    </row>
    <row r="926" spans="1:3" x14ac:dyDescent="0.25">
      <c r="A926" s="1">
        <v>42860</v>
      </c>
      <c r="B926" s="2" t="s">
        <v>2</v>
      </c>
      <c r="C926">
        <v>934.15002400000003</v>
      </c>
    </row>
    <row r="927" spans="1:3" x14ac:dyDescent="0.25">
      <c r="A927" s="1">
        <v>42860</v>
      </c>
      <c r="B927" s="2" t="s">
        <v>3</v>
      </c>
      <c r="C927">
        <v>26.51</v>
      </c>
    </row>
    <row r="928" spans="1:3" x14ac:dyDescent="0.25">
      <c r="A928" s="1">
        <v>42860</v>
      </c>
      <c r="B928" s="2" t="s">
        <v>4</v>
      </c>
      <c r="C928">
        <v>86.970000999999996</v>
      </c>
    </row>
    <row r="929" spans="1:3" x14ac:dyDescent="0.25">
      <c r="A929" s="1">
        <v>42860</v>
      </c>
      <c r="B929" s="2" t="s">
        <v>5</v>
      </c>
      <c r="C929">
        <v>927.13000499999998</v>
      </c>
    </row>
    <row r="930" spans="1:3" x14ac:dyDescent="0.25">
      <c r="A930" s="1">
        <v>42860</v>
      </c>
      <c r="B930" s="2" t="s">
        <v>6</v>
      </c>
      <c r="C930">
        <v>47.450001</v>
      </c>
    </row>
    <row r="931" spans="1:3" x14ac:dyDescent="0.25">
      <c r="A931" s="1">
        <v>42860</v>
      </c>
      <c r="B931" s="2" t="s">
        <v>7</v>
      </c>
      <c r="C931">
        <v>156.60000600000001</v>
      </c>
    </row>
    <row r="932" spans="1:3" x14ac:dyDescent="0.25">
      <c r="A932" s="1">
        <v>42860</v>
      </c>
      <c r="B932" s="2" t="s">
        <v>8</v>
      </c>
      <c r="C932">
        <v>49.299999</v>
      </c>
    </row>
    <row r="933" spans="1:3" x14ac:dyDescent="0.25">
      <c r="A933" s="1">
        <v>42860</v>
      </c>
      <c r="B933" s="2" t="s">
        <v>9</v>
      </c>
      <c r="C933">
        <v>44.588253000000002</v>
      </c>
    </row>
    <row r="934" spans="1:3" x14ac:dyDescent="0.25">
      <c r="A934" s="1">
        <v>42860</v>
      </c>
      <c r="B934" s="2" t="s">
        <v>10</v>
      </c>
      <c r="C934">
        <v>89.599997999999999</v>
      </c>
    </row>
    <row r="935" spans="1:3" x14ac:dyDescent="0.25">
      <c r="A935" s="1">
        <v>42860</v>
      </c>
      <c r="B935" s="2" t="s">
        <v>11</v>
      </c>
      <c r="C935">
        <v>6100.7597660000001</v>
      </c>
    </row>
    <row r="936" spans="1:3" x14ac:dyDescent="0.25">
      <c r="A936" s="1">
        <v>42860</v>
      </c>
      <c r="B936" s="2" t="s">
        <v>12</v>
      </c>
      <c r="C936">
        <v>2399.29</v>
      </c>
    </row>
    <row r="937" spans="1:3" x14ac:dyDescent="0.25">
      <c r="A937" s="1">
        <v>42860</v>
      </c>
      <c r="B937" s="2" t="s">
        <v>32</v>
      </c>
      <c r="C937">
        <v>11615.6</v>
      </c>
    </row>
    <row r="938" spans="1:3" x14ac:dyDescent="0.25">
      <c r="A938" s="1">
        <v>42863</v>
      </c>
      <c r="B938" s="2" t="s">
        <v>1</v>
      </c>
      <c r="C938">
        <v>135.11999499999999</v>
      </c>
    </row>
    <row r="939" spans="1:3" x14ac:dyDescent="0.25">
      <c r="A939" s="1">
        <v>42863</v>
      </c>
      <c r="B939" s="2" t="s">
        <v>2</v>
      </c>
      <c r="C939">
        <v>949.03997800000002</v>
      </c>
    </row>
    <row r="940" spans="1:3" x14ac:dyDescent="0.25">
      <c r="A940" s="1">
        <v>42863</v>
      </c>
      <c r="B940" s="2" t="s">
        <v>3</v>
      </c>
      <c r="C940">
        <v>26.389999</v>
      </c>
    </row>
    <row r="941" spans="1:3" x14ac:dyDescent="0.25">
      <c r="A941" s="1">
        <v>42863</v>
      </c>
      <c r="B941" s="2" t="s">
        <v>4</v>
      </c>
      <c r="C941">
        <v>86.860000999999997</v>
      </c>
    </row>
    <row r="942" spans="1:3" x14ac:dyDescent="0.25">
      <c r="A942" s="1">
        <v>42863</v>
      </c>
      <c r="B942" s="2" t="s">
        <v>5</v>
      </c>
      <c r="C942">
        <v>934.29998799999998</v>
      </c>
    </row>
    <row r="943" spans="1:3" x14ac:dyDescent="0.25">
      <c r="A943" s="1">
        <v>42863</v>
      </c>
      <c r="B943" s="2" t="s">
        <v>6</v>
      </c>
      <c r="C943">
        <v>48.48</v>
      </c>
    </row>
    <row r="944" spans="1:3" x14ac:dyDescent="0.25">
      <c r="A944" s="1">
        <v>42863</v>
      </c>
      <c r="B944" s="2" t="s">
        <v>7</v>
      </c>
      <c r="C944">
        <v>156.38000500000001</v>
      </c>
    </row>
    <row r="945" spans="1:3" x14ac:dyDescent="0.25">
      <c r="A945" s="1">
        <v>42863</v>
      </c>
      <c r="B945" s="2" t="s">
        <v>8</v>
      </c>
      <c r="C945">
        <v>49.169998</v>
      </c>
    </row>
    <row r="946" spans="1:3" x14ac:dyDescent="0.25">
      <c r="A946" s="1">
        <v>42863</v>
      </c>
      <c r="B946" s="2" t="s">
        <v>9</v>
      </c>
      <c r="C946">
        <v>45.053874999999998</v>
      </c>
    </row>
    <row r="947" spans="1:3" x14ac:dyDescent="0.25">
      <c r="A947" s="1">
        <v>42863</v>
      </c>
      <c r="B947" s="2" t="s">
        <v>10</v>
      </c>
      <c r="C947">
        <v>89.220000999999996</v>
      </c>
    </row>
    <row r="948" spans="1:3" x14ac:dyDescent="0.25">
      <c r="A948" s="1">
        <v>42863</v>
      </c>
      <c r="B948" s="2" t="s">
        <v>11</v>
      </c>
      <c r="C948">
        <v>6102.6601559999999</v>
      </c>
    </row>
    <row r="949" spans="1:3" x14ac:dyDescent="0.25">
      <c r="A949" s="1">
        <v>42863</v>
      </c>
      <c r="B949" s="2" t="s">
        <v>12</v>
      </c>
      <c r="C949">
        <v>2399.38</v>
      </c>
    </row>
    <row r="950" spans="1:3" x14ac:dyDescent="0.25">
      <c r="A950" s="1">
        <v>42863</v>
      </c>
      <c r="B950" s="2" t="s">
        <v>32</v>
      </c>
      <c r="C950">
        <v>11595.3</v>
      </c>
    </row>
    <row r="951" spans="1:3" x14ac:dyDescent="0.25">
      <c r="A951" s="1">
        <v>42864</v>
      </c>
      <c r="B951" s="2" t="s">
        <v>1</v>
      </c>
      <c r="C951">
        <v>135.60000600000001</v>
      </c>
    </row>
    <row r="952" spans="1:3" x14ac:dyDescent="0.25">
      <c r="A952" s="1">
        <v>42864</v>
      </c>
      <c r="B952" s="2" t="s">
        <v>2</v>
      </c>
      <c r="C952">
        <v>952.82000700000003</v>
      </c>
    </row>
    <row r="953" spans="1:3" x14ac:dyDescent="0.25">
      <c r="A953" s="1">
        <v>42864</v>
      </c>
      <c r="B953" s="2" t="s">
        <v>3</v>
      </c>
      <c r="C953">
        <v>26.379999000000002</v>
      </c>
    </row>
    <row r="954" spans="1:3" x14ac:dyDescent="0.25">
      <c r="A954" s="1">
        <v>42864</v>
      </c>
      <c r="B954" s="2" t="s">
        <v>4</v>
      </c>
      <c r="C954">
        <v>87.129997000000003</v>
      </c>
    </row>
    <row r="955" spans="1:3" x14ac:dyDescent="0.25">
      <c r="A955" s="1">
        <v>42864</v>
      </c>
      <c r="B955" s="2" t="s">
        <v>5</v>
      </c>
      <c r="C955">
        <v>932.169983</v>
      </c>
    </row>
    <row r="956" spans="1:3" x14ac:dyDescent="0.25">
      <c r="A956" s="1">
        <v>42864</v>
      </c>
      <c r="B956" s="2" t="s">
        <v>6</v>
      </c>
      <c r="C956">
        <v>47.990001999999997</v>
      </c>
    </row>
    <row r="957" spans="1:3" x14ac:dyDescent="0.25">
      <c r="A957" s="1">
        <v>42864</v>
      </c>
      <c r="B957" s="2" t="s">
        <v>7</v>
      </c>
      <c r="C957">
        <v>157.46000699999999</v>
      </c>
    </row>
    <row r="958" spans="1:3" x14ac:dyDescent="0.25">
      <c r="A958" s="1">
        <v>42864</v>
      </c>
      <c r="B958" s="2" t="s">
        <v>8</v>
      </c>
      <c r="C958">
        <v>49.220001000000003</v>
      </c>
    </row>
    <row r="959" spans="1:3" x14ac:dyDescent="0.25">
      <c r="A959" s="1">
        <v>42864</v>
      </c>
      <c r="B959" s="2" t="s">
        <v>9</v>
      </c>
      <c r="C959">
        <v>44.993518999999999</v>
      </c>
    </row>
    <row r="960" spans="1:3" x14ac:dyDescent="0.25">
      <c r="A960" s="1">
        <v>42864</v>
      </c>
      <c r="B960" s="2" t="s">
        <v>10</v>
      </c>
      <c r="C960">
        <v>89</v>
      </c>
    </row>
    <row r="961" spans="1:3" x14ac:dyDescent="0.25">
      <c r="A961" s="1">
        <v>42864</v>
      </c>
      <c r="B961" s="2" t="s">
        <v>11</v>
      </c>
      <c r="C961">
        <v>6120.5898440000001</v>
      </c>
    </row>
    <row r="962" spans="1:3" x14ac:dyDescent="0.25">
      <c r="A962" s="1">
        <v>42864</v>
      </c>
      <c r="B962" s="2" t="s">
        <v>12</v>
      </c>
      <c r="C962">
        <v>2396.92</v>
      </c>
    </row>
    <row r="963" spans="1:3" x14ac:dyDescent="0.25">
      <c r="A963" s="1">
        <v>42864</v>
      </c>
      <c r="B963" s="2" t="s">
        <v>32</v>
      </c>
      <c r="C963">
        <v>11567.5</v>
      </c>
    </row>
    <row r="964" spans="1:3" x14ac:dyDescent="0.25">
      <c r="A964" s="1">
        <v>42865</v>
      </c>
      <c r="B964" s="2" t="s">
        <v>1</v>
      </c>
      <c r="C964">
        <v>136.14999399999999</v>
      </c>
    </row>
    <row r="965" spans="1:3" x14ac:dyDescent="0.25">
      <c r="A965" s="1">
        <v>42865</v>
      </c>
      <c r="B965" s="2" t="s">
        <v>2</v>
      </c>
      <c r="C965">
        <v>948.95001200000002</v>
      </c>
    </row>
    <row r="966" spans="1:3" x14ac:dyDescent="0.25">
      <c r="A966" s="1">
        <v>42865</v>
      </c>
      <c r="B966" s="2" t="s">
        <v>3</v>
      </c>
      <c r="C966">
        <v>26.459999</v>
      </c>
    </row>
    <row r="967" spans="1:3" x14ac:dyDescent="0.25">
      <c r="A967" s="1">
        <v>42865</v>
      </c>
      <c r="B967" s="2" t="s">
        <v>4</v>
      </c>
      <c r="C967">
        <v>87.309997999999993</v>
      </c>
    </row>
    <row r="968" spans="1:3" x14ac:dyDescent="0.25">
      <c r="A968" s="1">
        <v>42865</v>
      </c>
      <c r="B968" s="2" t="s">
        <v>5</v>
      </c>
      <c r="C968">
        <v>928.78002900000001</v>
      </c>
    </row>
    <row r="969" spans="1:3" x14ac:dyDescent="0.25">
      <c r="A969" s="1">
        <v>42865</v>
      </c>
      <c r="B969" s="2" t="s">
        <v>6</v>
      </c>
      <c r="C969">
        <v>47.849997999999999</v>
      </c>
    </row>
    <row r="970" spans="1:3" x14ac:dyDescent="0.25">
      <c r="A970" s="1">
        <v>42865</v>
      </c>
      <c r="B970" s="2" t="s">
        <v>7</v>
      </c>
      <c r="C970">
        <v>160.279999</v>
      </c>
    </row>
    <row r="971" spans="1:3" x14ac:dyDescent="0.25">
      <c r="A971" s="1">
        <v>42865</v>
      </c>
      <c r="B971" s="2" t="s">
        <v>8</v>
      </c>
      <c r="C971">
        <v>49.790000999999997</v>
      </c>
    </row>
    <row r="972" spans="1:3" x14ac:dyDescent="0.25">
      <c r="A972" s="1">
        <v>42865</v>
      </c>
      <c r="B972" s="2" t="s">
        <v>9</v>
      </c>
      <c r="C972">
        <v>45.424660000000003</v>
      </c>
    </row>
    <row r="973" spans="1:3" x14ac:dyDescent="0.25">
      <c r="A973" s="1">
        <v>42865</v>
      </c>
      <c r="B973" s="2" t="s">
        <v>10</v>
      </c>
      <c r="C973">
        <v>90.550003000000004</v>
      </c>
    </row>
    <row r="974" spans="1:3" x14ac:dyDescent="0.25">
      <c r="A974" s="1">
        <v>42865</v>
      </c>
      <c r="B974" s="2" t="s">
        <v>11</v>
      </c>
      <c r="C974">
        <v>6129.1401370000003</v>
      </c>
    </row>
    <row r="975" spans="1:3" x14ac:dyDescent="0.25">
      <c r="A975" s="1">
        <v>42865</v>
      </c>
      <c r="B975" s="2" t="s">
        <v>12</v>
      </c>
      <c r="C975">
        <v>2399.63</v>
      </c>
    </row>
    <row r="976" spans="1:3" x14ac:dyDescent="0.25">
      <c r="A976" s="1">
        <v>42865</v>
      </c>
      <c r="B976" s="2" t="s">
        <v>32</v>
      </c>
      <c r="C976">
        <v>11599</v>
      </c>
    </row>
    <row r="977" spans="1:3" x14ac:dyDescent="0.25">
      <c r="A977" s="1">
        <v>42866</v>
      </c>
      <c r="B977" s="2" t="s">
        <v>1</v>
      </c>
      <c r="C977">
        <v>136.28999300000001</v>
      </c>
    </row>
    <row r="978" spans="1:3" x14ac:dyDescent="0.25">
      <c r="A978" s="1">
        <v>42866</v>
      </c>
      <c r="B978" s="2" t="s">
        <v>2</v>
      </c>
      <c r="C978">
        <v>947.61999500000002</v>
      </c>
    </row>
    <row r="979" spans="1:3" x14ac:dyDescent="0.25">
      <c r="A979" s="1">
        <v>42866</v>
      </c>
      <c r="B979" s="2" t="s">
        <v>3</v>
      </c>
      <c r="C979">
        <v>26.370000999999998</v>
      </c>
    </row>
    <row r="980" spans="1:3" x14ac:dyDescent="0.25">
      <c r="A980" s="1">
        <v>42866</v>
      </c>
      <c r="B980" s="2" t="s">
        <v>4</v>
      </c>
      <c r="C980">
        <v>87.709998999999996</v>
      </c>
    </row>
    <row r="981" spans="1:3" x14ac:dyDescent="0.25">
      <c r="A981" s="1">
        <v>42866</v>
      </c>
      <c r="B981" s="2" t="s">
        <v>5</v>
      </c>
      <c r="C981">
        <v>930.59997599999997</v>
      </c>
    </row>
    <row r="982" spans="1:3" x14ac:dyDescent="0.25">
      <c r="A982" s="1">
        <v>42866</v>
      </c>
      <c r="B982" s="2" t="s">
        <v>6</v>
      </c>
      <c r="C982">
        <v>47.880001</v>
      </c>
    </row>
    <row r="983" spans="1:3" x14ac:dyDescent="0.25">
      <c r="A983" s="1">
        <v>42866</v>
      </c>
      <c r="B983" s="2" t="s">
        <v>7</v>
      </c>
      <c r="C983">
        <v>158.53999300000001</v>
      </c>
    </row>
    <row r="984" spans="1:3" x14ac:dyDescent="0.25">
      <c r="A984" s="1">
        <v>42866</v>
      </c>
      <c r="B984" s="2" t="s">
        <v>8</v>
      </c>
      <c r="C984">
        <v>49.700001</v>
      </c>
    </row>
    <row r="985" spans="1:3" x14ac:dyDescent="0.25">
      <c r="A985" s="1">
        <v>42866</v>
      </c>
      <c r="B985" s="2" t="s">
        <v>9</v>
      </c>
      <c r="C985">
        <v>45.536762000000003</v>
      </c>
    </row>
    <row r="986" spans="1:3" x14ac:dyDescent="0.25">
      <c r="A986" s="1">
        <v>42866</v>
      </c>
      <c r="B986" s="2" t="s">
        <v>10</v>
      </c>
      <c r="C986">
        <v>89.419998000000007</v>
      </c>
    </row>
    <row r="987" spans="1:3" x14ac:dyDescent="0.25">
      <c r="A987" s="1">
        <v>42866</v>
      </c>
      <c r="B987" s="2" t="s">
        <v>11</v>
      </c>
      <c r="C987">
        <v>6115.9599609999996</v>
      </c>
    </row>
    <row r="988" spans="1:3" x14ac:dyDescent="0.25">
      <c r="A988" s="1">
        <v>42866</v>
      </c>
      <c r="B988" s="2" t="s">
        <v>12</v>
      </c>
      <c r="C988">
        <v>2394.44</v>
      </c>
    </row>
    <row r="989" spans="1:3" x14ac:dyDescent="0.25">
      <c r="A989" s="1">
        <v>42866</v>
      </c>
      <c r="B989" s="2" t="s">
        <v>32</v>
      </c>
      <c r="C989">
        <v>11563.6</v>
      </c>
    </row>
    <row r="990" spans="1:3" x14ac:dyDescent="0.25">
      <c r="A990" s="1">
        <v>42867</v>
      </c>
      <c r="B990" s="2" t="s">
        <v>1</v>
      </c>
      <c r="C990">
        <v>136.83999600000001</v>
      </c>
    </row>
    <row r="991" spans="1:3" x14ac:dyDescent="0.25">
      <c r="A991" s="1">
        <v>42867</v>
      </c>
      <c r="B991" s="2" t="s">
        <v>2</v>
      </c>
      <c r="C991">
        <v>961.34997599999997</v>
      </c>
    </row>
    <row r="992" spans="1:3" x14ac:dyDescent="0.25">
      <c r="A992" s="1">
        <v>42867</v>
      </c>
      <c r="B992" s="2" t="s">
        <v>3</v>
      </c>
      <c r="C992">
        <v>26.23</v>
      </c>
    </row>
    <row r="993" spans="1:3" x14ac:dyDescent="0.25">
      <c r="A993" s="1">
        <v>42867</v>
      </c>
      <c r="B993" s="2" t="s">
        <v>4</v>
      </c>
      <c r="C993">
        <v>89.040001000000004</v>
      </c>
    </row>
    <row r="994" spans="1:3" x14ac:dyDescent="0.25">
      <c r="A994" s="1">
        <v>42867</v>
      </c>
      <c r="B994" s="2" t="s">
        <v>5</v>
      </c>
      <c r="C994">
        <v>932.21997099999999</v>
      </c>
    </row>
    <row r="995" spans="1:3" x14ac:dyDescent="0.25">
      <c r="A995" s="1">
        <v>42867</v>
      </c>
      <c r="B995" s="2" t="s">
        <v>6</v>
      </c>
      <c r="C995">
        <v>47.619999</v>
      </c>
    </row>
    <row r="996" spans="1:3" x14ac:dyDescent="0.25">
      <c r="A996" s="1">
        <v>42867</v>
      </c>
      <c r="B996" s="2" t="s">
        <v>7</v>
      </c>
      <c r="C996">
        <v>160.80999800000001</v>
      </c>
    </row>
    <row r="997" spans="1:3" x14ac:dyDescent="0.25">
      <c r="A997" s="1">
        <v>42867</v>
      </c>
      <c r="B997" s="2" t="s">
        <v>8</v>
      </c>
      <c r="C997">
        <v>49.369999</v>
      </c>
    </row>
    <row r="998" spans="1:3" x14ac:dyDescent="0.25">
      <c r="A998" s="1">
        <v>42867</v>
      </c>
      <c r="B998" s="2" t="s">
        <v>9</v>
      </c>
      <c r="C998">
        <v>45.502257999999998</v>
      </c>
    </row>
    <row r="999" spans="1:3" x14ac:dyDescent="0.25">
      <c r="A999" s="1">
        <v>42867</v>
      </c>
      <c r="B999" s="2" t="s">
        <v>10</v>
      </c>
      <c r="C999">
        <v>89.110000999999997</v>
      </c>
    </row>
    <row r="1000" spans="1:3" x14ac:dyDescent="0.25">
      <c r="A1000" s="1">
        <v>42867</v>
      </c>
      <c r="B1000" s="2" t="s">
        <v>11</v>
      </c>
      <c r="C1000">
        <v>6121.2299800000001</v>
      </c>
    </row>
    <row r="1001" spans="1:3" x14ac:dyDescent="0.25">
      <c r="A1001" s="1">
        <v>42867</v>
      </c>
      <c r="B1001" s="2" t="s">
        <v>12</v>
      </c>
      <c r="C1001">
        <v>2390.9</v>
      </c>
    </row>
    <row r="1002" spans="1:3" x14ac:dyDescent="0.25">
      <c r="A1002" s="1">
        <v>42867</v>
      </c>
      <c r="B1002" s="2" t="s">
        <v>32</v>
      </c>
      <c r="C1002">
        <v>11547</v>
      </c>
    </row>
    <row r="1003" spans="1:3" x14ac:dyDescent="0.25">
      <c r="A1003" s="1">
        <v>42870</v>
      </c>
      <c r="B1003" s="2" t="s">
        <v>1</v>
      </c>
      <c r="C1003">
        <v>137.60000600000001</v>
      </c>
    </row>
    <row r="1004" spans="1:3" x14ac:dyDescent="0.25">
      <c r="A1004" s="1">
        <v>42870</v>
      </c>
      <c r="B1004" s="2" t="s">
        <v>2</v>
      </c>
      <c r="C1004">
        <v>957.96997099999999</v>
      </c>
    </row>
    <row r="1005" spans="1:3" x14ac:dyDescent="0.25">
      <c r="A1005" s="1">
        <v>42870</v>
      </c>
      <c r="B1005" s="2" t="s">
        <v>3</v>
      </c>
      <c r="C1005">
        <v>26.42</v>
      </c>
    </row>
    <row r="1006" spans="1:3" x14ac:dyDescent="0.25">
      <c r="A1006" s="1">
        <v>42870</v>
      </c>
      <c r="B1006" s="2" t="s">
        <v>4</v>
      </c>
      <c r="C1006">
        <v>89.800003000000004</v>
      </c>
    </row>
    <row r="1007" spans="1:3" x14ac:dyDescent="0.25">
      <c r="A1007" s="1">
        <v>42870</v>
      </c>
      <c r="B1007" s="2" t="s">
        <v>5</v>
      </c>
      <c r="C1007">
        <v>937.080017</v>
      </c>
    </row>
    <row r="1008" spans="1:3" x14ac:dyDescent="0.25">
      <c r="A1008" s="1">
        <v>42870</v>
      </c>
      <c r="B1008" s="2" t="s">
        <v>6</v>
      </c>
      <c r="C1008">
        <v>47.459999000000003</v>
      </c>
    </row>
    <row r="1009" spans="1:3" x14ac:dyDescent="0.25">
      <c r="A1009" s="1">
        <v>42870</v>
      </c>
      <c r="B1009" s="2" t="s">
        <v>7</v>
      </c>
      <c r="C1009">
        <v>160.020004</v>
      </c>
    </row>
    <row r="1010" spans="1:3" x14ac:dyDescent="0.25">
      <c r="A1010" s="1">
        <v>42870</v>
      </c>
      <c r="B1010" s="2" t="s">
        <v>8</v>
      </c>
      <c r="C1010">
        <v>49.77</v>
      </c>
    </row>
    <row r="1011" spans="1:3" x14ac:dyDescent="0.25">
      <c r="A1011" s="1">
        <v>42870</v>
      </c>
      <c r="B1011" s="2" t="s">
        <v>9</v>
      </c>
      <c r="C1011">
        <v>45.855801</v>
      </c>
    </row>
    <row r="1012" spans="1:3" x14ac:dyDescent="0.25">
      <c r="A1012" s="1">
        <v>42870</v>
      </c>
      <c r="B1012" s="2" t="s">
        <v>10</v>
      </c>
      <c r="C1012">
        <v>90.110000999999997</v>
      </c>
    </row>
    <row r="1013" spans="1:3" x14ac:dyDescent="0.25">
      <c r="A1013" s="1">
        <v>42870</v>
      </c>
      <c r="B1013" s="2" t="s">
        <v>11</v>
      </c>
      <c r="C1013">
        <v>6149.669922</v>
      </c>
    </row>
    <row r="1014" spans="1:3" x14ac:dyDescent="0.25">
      <c r="A1014" s="1">
        <v>42870</v>
      </c>
      <c r="B1014" s="2" t="s">
        <v>12</v>
      </c>
      <c r="C1014">
        <v>2402.3200000000002</v>
      </c>
    </row>
    <row r="1015" spans="1:3" x14ac:dyDescent="0.25">
      <c r="A1015" s="1">
        <v>42870</v>
      </c>
      <c r="B1015" s="2" t="s">
        <v>32</v>
      </c>
      <c r="C1015">
        <v>11614.2</v>
      </c>
    </row>
    <row r="1016" spans="1:3" x14ac:dyDescent="0.25">
      <c r="A1016" s="1">
        <v>42871</v>
      </c>
      <c r="B1016" s="2" t="s">
        <v>1</v>
      </c>
      <c r="C1016">
        <v>138.029999</v>
      </c>
    </row>
    <row r="1017" spans="1:3" x14ac:dyDescent="0.25">
      <c r="A1017" s="1">
        <v>42871</v>
      </c>
      <c r="B1017" s="2" t="s">
        <v>2</v>
      </c>
      <c r="C1017">
        <v>966.07000700000003</v>
      </c>
    </row>
    <row r="1018" spans="1:3" x14ac:dyDescent="0.25">
      <c r="A1018" s="1">
        <v>42871</v>
      </c>
      <c r="B1018" s="2" t="s">
        <v>3</v>
      </c>
      <c r="C1018">
        <v>26.48</v>
      </c>
    </row>
    <row r="1019" spans="1:3" x14ac:dyDescent="0.25">
      <c r="A1019" s="1">
        <v>42871</v>
      </c>
      <c r="B1019" s="2" t="s">
        <v>4</v>
      </c>
      <c r="C1019">
        <v>89.75</v>
      </c>
    </row>
    <row r="1020" spans="1:3" x14ac:dyDescent="0.25">
      <c r="A1020" s="1">
        <v>42871</v>
      </c>
      <c r="B1020" s="2" t="s">
        <v>5</v>
      </c>
      <c r="C1020">
        <v>943</v>
      </c>
    </row>
    <row r="1021" spans="1:3" x14ac:dyDescent="0.25">
      <c r="A1021" s="1">
        <v>42871</v>
      </c>
      <c r="B1021" s="2" t="s">
        <v>6</v>
      </c>
      <c r="C1021">
        <v>46.810001</v>
      </c>
    </row>
    <row r="1022" spans="1:3" x14ac:dyDescent="0.25">
      <c r="A1022" s="1">
        <v>42871</v>
      </c>
      <c r="B1022" s="2" t="s">
        <v>7</v>
      </c>
      <c r="C1022">
        <v>159.41000399999999</v>
      </c>
    </row>
    <row r="1023" spans="1:3" x14ac:dyDescent="0.25">
      <c r="A1023" s="1">
        <v>42871</v>
      </c>
      <c r="B1023" s="2" t="s">
        <v>8</v>
      </c>
      <c r="C1023">
        <v>50.34</v>
      </c>
    </row>
    <row r="1024" spans="1:3" x14ac:dyDescent="0.25">
      <c r="A1024" s="1">
        <v>42871</v>
      </c>
      <c r="B1024" s="2" t="s">
        <v>9</v>
      </c>
      <c r="C1024">
        <v>46.131729</v>
      </c>
    </row>
    <row r="1025" spans="1:3" x14ac:dyDescent="0.25">
      <c r="A1025" s="1">
        <v>42871</v>
      </c>
      <c r="B1025" s="2" t="s">
        <v>10</v>
      </c>
      <c r="C1025">
        <v>89.93</v>
      </c>
    </row>
    <row r="1026" spans="1:3" x14ac:dyDescent="0.25">
      <c r="A1026" s="1">
        <v>42871</v>
      </c>
      <c r="B1026" s="2" t="s">
        <v>11</v>
      </c>
      <c r="C1026">
        <v>6169.8701170000004</v>
      </c>
    </row>
    <row r="1027" spans="1:3" x14ac:dyDescent="0.25">
      <c r="A1027" s="1">
        <v>42871</v>
      </c>
      <c r="B1027" s="2" t="s">
        <v>12</v>
      </c>
      <c r="C1027">
        <v>2400.67</v>
      </c>
    </row>
    <row r="1028" spans="1:3" x14ac:dyDescent="0.25">
      <c r="A1028" s="1">
        <v>42871</v>
      </c>
      <c r="B1028" s="2" t="s">
        <v>32</v>
      </c>
      <c r="C1028">
        <v>11606.5</v>
      </c>
    </row>
    <row r="1029" spans="1:3" x14ac:dyDescent="0.25">
      <c r="A1029" s="1">
        <v>42872</v>
      </c>
      <c r="B1029" s="2" t="s">
        <v>1</v>
      </c>
      <c r="C1029">
        <v>134.33000200000001</v>
      </c>
    </row>
    <row r="1030" spans="1:3" x14ac:dyDescent="0.25">
      <c r="A1030" s="1">
        <v>42872</v>
      </c>
      <c r="B1030" s="2" t="s">
        <v>2</v>
      </c>
      <c r="C1030">
        <v>944.76000999999997</v>
      </c>
    </row>
    <row r="1031" spans="1:3" x14ac:dyDescent="0.25">
      <c r="A1031" s="1">
        <v>42872</v>
      </c>
      <c r="B1031" s="2" t="s">
        <v>3</v>
      </c>
      <c r="C1031">
        <v>25.940000999999999</v>
      </c>
    </row>
    <row r="1032" spans="1:3" x14ac:dyDescent="0.25">
      <c r="A1032" s="1">
        <v>42872</v>
      </c>
      <c r="B1032" s="2" t="s">
        <v>4</v>
      </c>
      <c r="C1032">
        <v>87.839995999999999</v>
      </c>
    </row>
    <row r="1033" spans="1:3" x14ac:dyDescent="0.25">
      <c r="A1033" s="1">
        <v>42872</v>
      </c>
      <c r="B1033" s="2" t="s">
        <v>5</v>
      </c>
      <c r="C1033">
        <v>919.61999500000002</v>
      </c>
    </row>
    <row r="1034" spans="1:3" x14ac:dyDescent="0.25">
      <c r="A1034" s="1">
        <v>42872</v>
      </c>
      <c r="B1034" s="2" t="s">
        <v>6</v>
      </c>
      <c r="C1034">
        <v>46.799999</v>
      </c>
    </row>
    <row r="1035" spans="1:3" x14ac:dyDescent="0.25">
      <c r="A1035" s="1">
        <v>42872</v>
      </c>
      <c r="B1035" s="2" t="s">
        <v>7</v>
      </c>
      <c r="C1035">
        <v>153.199997</v>
      </c>
    </row>
    <row r="1036" spans="1:3" x14ac:dyDescent="0.25">
      <c r="A1036" s="1">
        <v>42872</v>
      </c>
      <c r="B1036" s="2" t="s">
        <v>8</v>
      </c>
      <c r="C1036">
        <v>49.049999</v>
      </c>
    </row>
    <row r="1037" spans="1:3" x14ac:dyDescent="0.25">
      <c r="A1037" s="1">
        <v>42872</v>
      </c>
      <c r="B1037" s="2" t="s">
        <v>9</v>
      </c>
      <c r="C1037">
        <v>46.174827999999998</v>
      </c>
    </row>
    <row r="1038" spans="1:3" x14ac:dyDescent="0.25">
      <c r="A1038" s="1">
        <v>42872</v>
      </c>
      <c r="B1038" s="2" t="s">
        <v>10</v>
      </c>
      <c r="C1038">
        <v>88.07</v>
      </c>
    </row>
    <row r="1039" spans="1:3" x14ac:dyDescent="0.25">
      <c r="A1039" s="1">
        <v>42872</v>
      </c>
      <c r="B1039" s="2" t="s">
        <v>11</v>
      </c>
      <c r="C1039">
        <v>6011.2402339999999</v>
      </c>
    </row>
    <row r="1040" spans="1:3" x14ac:dyDescent="0.25">
      <c r="A1040" s="1">
        <v>42872</v>
      </c>
      <c r="B1040" s="2" t="s">
        <v>12</v>
      </c>
      <c r="C1040">
        <v>2357.0300000000002</v>
      </c>
    </row>
    <row r="1041" spans="1:3" x14ac:dyDescent="0.25">
      <c r="A1041" s="1">
        <v>42872</v>
      </c>
      <c r="B1041" s="2" t="s">
        <v>32</v>
      </c>
      <c r="C1041">
        <v>11423.5</v>
      </c>
    </row>
    <row r="1042" spans="1:3" x14ac:dyDescent="0.25">
      <c r="A1042" s="1">
        <v>42873</v>
      </c>
      <c r="B1042" s="2" t="s">
        <v>1</v>
      </c>
      <c r="C1042">
        <v>134.53999300000001</v>
      </c>
    </row>
    <row r="1043" spans="1:3" x14ac:dyDescent="0.25">
      <c r="A1043" s="1">
        <v>42873</v>
      </c>
      <c r="B1043" s="2" t="s">
        <v>2</v>
      </c>
      <c r="C1043">
        <v>958.48999000000003</v>
      </c>
    </row>
    <row r="1044" spans="1:3" x14ac:dyDescent="0.25">
      <c r="A1044" s="1">
        <v>42873</v>
      </c>
      <c r="B1044" s="2" t="s">
        <v>3</v>
      </c>
      <c r="C1044">
        <v>26.139999</v>
      </c>
    </row>
    <row r="1045" spans="1:3" x14ac:dyDescent="0.25">
      <c r="A1045" s="1">
        <v>42873</v>
      </c>
      <c r="B1045" s="2" t="s">
        <v>4</v>
      </c>
      <c r="C1045">
        <v>87.75</v>
      </c>
    </row>
    <row r="1046" spans="1:3" x14ac:dyDescent="0.25">
      <c r="A1046" s="1">
        <v>42873</v>
      </c>
      <c r="B1046" s="2" t="s">
        <v>5</v>
      </c>
      <c r="C1046">
        <v>930.23999000000003</v>
      </c>
    </row>
    <row r="1047" spans="1:3" x14ac:dyDescent="0.25">
      <c r="A1047" s="1">
        <v>42873</v>
      </c>
      <c r="B1047" s="2" t="s">
        <v>6</v>
      </c>
      <c r="C1047">
        <v>46.810001</v>
      </c>
    </row>
    <row r="1048" spans="1:3" x14ac:dyDescent="0.25">
      <c r="A1048" s="1">
        <v>42873</v>
      </c>
      <c r="B1048" s="2" t="s">
        <v>7</v>
      </c>
      <c r="C1048">
        <v>155.699997</v>
      </c>
    </row>
    <row r="1049" spans="1:3" x14ac:dyDescent="0.25">
      <c r="A1049" s="1">
        <v>42873</v>
      </c>
      <c r="B1049" s="2" t="s">
        <v>8</v>
      </c>
      <c r="C1049">
        <v>49.110000999999997</v>
      </c>
    </row>
    <row r="1050" spans="1:3" x14ac:dyDescent="0.25">
      <c r="A1050" s="1">
        <v>42873</v>
      </c>
      <c r="B1050" s="2" t="s">
        <v>9</v>
      </c>
      <c r="C1050">
        <v>45.898910999999998</v>
      </c>
    </row>
    <row r="1051" spans="1:3" x14ac:dyDescent="0.25">
      <c r="A1051" s="1">
        <v>42873</v>
      </c>
      <c r="B1051" s="2" t="s">
        <v>10</v>
      </c>
      <c r="C1051">
        <v>88.550003000000004</v>
      </c>
    </row>
    <row r="1052" spans="1:3" x14ac:dyDescent="0.25">
      <c r="A1052" s="1">
        <v>42873</v>
      </c>
      <c r="B1052" s="2" t="s">
        <v>11</v>
      </c>
      <c r="C1052">
        <v>6055.1298829999996</v>
      </c>
    </row>
    <row r="1053" spans="1:3" x14ac:dyDescent="0.25">
      <c r="A1053" s="1">
        <v>42873</v>
      </c>
      <c r="B1053" s="2" t="s">
        <v>12</v>
      </c>
      <c r="C1053">
        <v>2365.7199999999998</v>
      </c>
    </row>
    <row r="1054" spans="1:3" x14ac:dyDescent="0.25">
      <c r="A1054" s="1">
        <v>42873</v>
      </c>
      <c r="B1054" s="2" t="s">
        <v>32</v>
      </c>
      <c r="C1054">
        <v>11434.1</v>
      </c>
    </row>
    <row r="1055" spans="1:3" x14ac:dyDescent="0.25">
      <c r="A1055" s="1">
        <v>42874</v>
      </c>
      <c r="B1055" s="2" t="s">
        <v>1</v>
      </c>
      <c r="C1055">
        <v>136.429993</v>
      </c>
    </row>
    <row r="1056" spans="1:3" x14ac:dyDescent="0.25">
      <c r="A1056" s="1">
        <v>42874</v>
      </c>
      <c r="B1056" s="2" t="s">
        <v>2</v>
      </c>
      <c r="C1056">
        <v>959.84002699999996</v>
      </c>
    </row>
    <row r="1057" spans="1:3" x14ac:dyDescent="0.25">
      <c r="A1057" s="1">
        <v>42874</v>
      </c>
      <c r="B1057" s="2" t="s">
        <v>3</v>
      </c>
      <c r="C1057">
        <v>26.41</v>
      </c>
    </row>
    <row r="1058" spans="1:3" x14ac:dyDescent="0.25">
      <c r="A1058" s="1">
        <v>42874</v>
      </c>
      <c r="B1058" s="2" t="s">
        <v>4</v>
      </c>
      <c r="C1058">
        <v>87.400002000000001</v>
      </c>
    </row>
    <row r="1059" spans="1:3" x14ac:dyDescent="0.25">
      <c r="A1059" s="1">
        <v>42874</v>
      </c>
      <c r="B1059" s="2" t="s">
        <v>5</v>
      </c>
      <c r="C1059">
        <v>934.01000999999997</v>
      </c>
    </row>
    <row r="1060" spans="1:3" x14ac:dyDescent="0.25">
      <c r="A1060" s="1">
        <v>42874</v>
      </c>
      <c r="B1060" s="2" t="s">
        <v>6</v>
      </c>
      <c r="C1060">
        <v>47.689999</v>
      </c>
    </row>
    <row r="1061" spans="1:3" x14ac:dyDescent="0.25">
      <c r="A1061" s="1">
        <v>42874</v>
      </c>
      <c r="B1061" s="2" t="s">
        <v>7</v>
      </c>
      <c r="C1061">
        <v>157.020004</v>
      </c>
    </row>
    <row r="1062" spans="1:3" x14ac:dyDescent="0.25">
      <c r="A1062" s="1">
        <v>42874</v>
      </c>
      <c r="B1062" s="2" t="s">
        <v>8</v>
      </c>
      <c r="C1062">
        <v>49.389999000000003</v>
      </c>
    </row>
    <row r="1063" spans="1:3" x14ac:dyDescent="0.25">
      <c r="A1063" s="1">
        <v>42874</v>
      </c>
      <c r="B1063" s="2" t="s">
        <v>9</v>
      </c>
      <c r="C1063">
        <v>46.450763999999999</v>
      </c>
    </row>
    <row r="1064" spans="1:3" x14ac:dyDescent="0.25">
      <c r="A1064" s="1">
        <v>42874</v>
      </c>
      <c r="B1064" s="2" t="s">
        <v>10</v>
      </c>
      <c r="C1064">
        <v>89.190002000000007</v>
      </c>
    </row>
    <row r="1065" spans="1:3" x14ac:dyDescent="0.25">
      <c r="A1065" s="1">
        <v>42874</v>
      </c>
      <c r="B1065" s="2" t="s">
        <v>11</v>
      </c>
      <c r="C1065">
        <v>6083.7001950000003</v>
      </c>
    </row>
    <row r="1066" spans="1:3" x14ac:dyDescent="0.25">
      <c r="A1066" s="1">
        <v>42874</v>
      </c>
      <c r="B1066" s="2" t="s">
        <v>12</v>
      </c>
      <c r="C1066">
        <v>2381.73</v>
      </c>
    </row>
    <row r="1067" spans="1:3" x14ac:dyDescent="0.25">
      <c r="A1067" s="1">
        <v>42874</v>
      </c>
      <c r="B1067" s="2" t="s">
        <v>32</v>
      </c>
      <c r="C1067">
        <v>11542.7</v>
      </c>
    </row>
    <row r="1068" spans="1:3" x14ac:dyDescent="0.25">
      <c r="A1068" s="1">
        <v>42877</v>
      </c>
      <c r="B1068" s="2" t="s">
        <v>1</v>
      </c>
      <c r="C1068">
        <v>138.86000100000001</v>
      </c>
    </row>
    <row r="1069" spans="1:3" x14ac:dyDescent="0.25">
      <c r="A1069" s="1">
        <v>42877</v>
      </c>
      <c r="B1069" s="2" t="s">
        <v>2</v>
      </c>
      <c r="C1069">
        <v>970.669983</v>
      </c>
    </row>
    <row r="1070" spans="1:3" x14ac:dyDescent="0.25">
      <c r="A1070" s="1">
        <v>42877</v>
      </c>
      <c r="B1070" s="2" t="s">
        <v>3</v>
      </c>
      <c r="C1070">
        <v>26.799999</v>
      </c>
    </row>
    <row r="1071" spans="1:3" x14ac:dyDescent="0.25">
      <c r="A1071" s="1">
        <v>42877</v>
      </c>
      <c r="B1071" s="2" t="s">
        <v>4</v>
      </c>
      <c r="C1071">
        <v>88.940002000000007</v>
      </c>
    </row>
    <row r="1072" spans="1:3" x14ac:dyDescent="0.25">
      <c r="A1072" s="1">
        <v>42877</v>
      </c>
      <c r="B1072" s="2" t="s">
        <v>5</v>
      </c>
      <c r="C1072">
        <v>941.85998500000005</v>
      </c>
    </row>
    <row r="1073" spans="1:3" x14ac:dyDescent="0.25">
      <c r="A1073" s="1">
        <v>42877</v>
      </c>
      <c r="B1073" s="2" t="s">
        <v>6</v>
      </c>
      <c r="C1073">
        <v>48.34</v>
      </c>
    </row>
    <row r="1074" spans="1:3" x14ac:dyDescent="0.25">
      <c r="A1074" s="1">
        <v>42877</v>
      </c>
      <c r="B1074" s="2" t="s">
        <v>7</v>
      </c>
      <c r="C1074">
        <v>157.16000399999999</v>
      </c>
    </row>
    <row r="1075" spans="1:3" x14ac:dyDescent="0.25">
      <c r="A1075" s="1">
        <v>42877</v>
      </c>
      <c r="B1075" s="2" t="s">
        <v>8</v>
      </c>
      <c r="C1075">
        <v>49.77</v>
      </c>
    </row>
    <row r="1076" spans="1:3" x14ac:dyDescent="0.25">
      <c r="A1076" s="1">
        <v>42877</v>
      </c>
      <c r="B1076" s="2" t="s">
        <v>9</v>
      </c>
      <c r="C1076">
        <v>46.976756999999999</v>
      </c>
    </row>
    <row r="1077" spans="1:3" x14ac:dyDescent="0.25">
      <c r="A1077" s="1">
        <v>42877</v>
      </c>
      <c r="B1077" s="2" t="s">
        <v>10</v>
      </c>
      <c r="C1077">
        <v>89.93</v>
      </c>
    </row>
    <row r="1078" spans="1:3" x14ac:dyDescent="0.25">
      <c r="A1078" s="1">
        <v>42877</v>
      </c>
      <c r="B1078" s="2" t="s">
        <v>11</v>
      </c>
      <c r="C1078">
        <v>6133.6201170000004</v>
      </c>
    </row>
    <row r="1079" spans="1:3" x14ac:dyDescent="0.25">
      <c r="A1079" s="1">
        <v>42877</v>
      </c>
      <c r="B1079" s="2" t="s">
        <v>12</v>
      </c>
      <c r="C1079">
        <v>2394.02</v>
      </c>
    </row>
    <row r="1080" spans="1:3" x14ac:dyDescent="0.25">
      <c r="A1080" s="1">
        <v>42877</v>
      </c>
      <c r="B1080" s="2" t="s">
        <v>32</v>
      </c>
      <c r="C1080">
        <v>11585.2</v>
      </c>
    </row>
    <row r="1081" spans="1:3" x14ac:dyDescent="0.25">
      <c r="A1081" s="1">
        <v>42878</v>
      </c>
      <c r="B1081" s="2" t="s">
        <v>1</v>
      </c>
      <c r="C1081">
        <v>139.520004</v>
      </c>
    </row>
    <row r="1082" spans="1:3" x14ac:dyDescent="0.25">
      <c r="A1082" s="1">
        <v>42878</v>
      </c>
      <c r="B1082" s="2" t="s">
        <v>2</v>
      </c>
      <c r="C1082">
        <v>971.53997800000002</v>
      </c>
    </row>
    <row r="1083" spans="1:3" x14ac:dyDescent="0.25">
      <c r="A1083" s="1">
        <v>42878</v>
      </c>
      <c r="B1083" s="2" t="s">
        <v>3</v>
      </c>
      <c r="C1083">
        <v>26.67</v>
      </c>
    </row>
    <row r="1084" spans="1:3" x14ac:dyDescent="0.25">
      <c r="A1084" s="1">
        <v>42878</v>
      </c>
      <c r="B1084" s="2" t="s">
        <v>4</v>
      </c>
      <c r="C1084">
        <v>88.489998</v>
      </c>
    </row>
    <row r="1085" spans="1:3" x14ac:dyDescent="0.25">
      <c r="A1085" s="1">
        <v>42878</v>
      </c>
      <c r="B1085" s="2" t="s">
        <v>5</v>
      </c>
      <c r="C1085">
        <v>948.82000700000003</v>
      </c>
    </row>
    <row r="1086" spans="1:3" x14ac:dyDescent="0.25">
      <c r="A1086" s="1">
        <v>42878</v>
      </c>
      <c r="B1086" s="2" t="s">
        <v>6</v>
      </c>
      <c r="C1086">
        <v>49.43</v>
      </c>
    </row>
    <row r="1087" spans="1:3" x14ac:dyDescent="0.25">
      <c r="A1087" s="1">
        <v>42878</v>
      </c>
      <c r="B1087" s="2" t="s">
        <v>7</v>
      </c>
      <c r="C1087">
        <v>157.949997</v>
      </c>
    </row>
    <row r="1088" spans="1:3" x14ac:dyDescent="0.25">
      <c r="A1088" s="1">
        <v>42878</v>
      </c>
      <c r="B1088" s="2" t="s">
        <v>8</v>
      </c>
      <c r="C1088">
        <v>50.130001</v>
      </c>
    </row>
    <row r="1089" spans="1:3" x14ac:dyDescent="0.25">
      <c r="A1089" s="1">
        <v>42878</v>
      </c>
      <c r="B1089" s="2" t="s">
        <v>9</v>
      </c>
      <c r="C1089">
        <v>46.735317000000002</v>
      </c>
    </row>
    <row r="1090" spans="1:3" x14ac:dyDescent="0.25">
      <c r="A1090" s="1">
        <v>42878</v>
      </c>
      <c r="B1090" s="2" t="s">
        <v>10</v>
      </c>
      <c r="C1090">
        <v>89.050003000000004</v>
      </c>
    </row>
    <row r="1091" spans="1:3" x14ac:dyDescent="0.25">
      <c r="A1091" s="1">
        <v>42878</v>
      </c>
      <c r="B1091" s="2" t="s">
        <v>11</v>
      </c>
      <c r="C1091">
        <v>6138.7099609999996</v>
      </c>
    </row>
    <row r="1092" spans="1:3" x14ac:dyDescent="0.25">
      <c r="A1092" s="1">
        <v>42878</v>
      </c>
      <c r="B1092" s="2" t="s">
        <v>12</v>
      </c>
      <c r="C1092">
        <v>2398.42</v>
      </c>
    </row>
    <row r="1093" spans="1:3" x14ac:dyDescent="0.25">
      <c r="A1093" s="1">
        <v>42878</v>
      </c>
      <c r="B1093" s="2" t="s">
        <v>32</v>
      </c>
      <c r="C1093">
        <v>11604.6</v>
      </c>
    </row>
    <row r="1094" spans="1:3" x14ac:dyDescent="0.25">
      <c r="A1094" s="1">
        <v>42879</v>
      </c>
      <c r="B1094" s="2" t="s">
        <v>1</v>
      </c>
      <c r="C1094">
        <v>141.11999499999999</v>
      </c>
    </row>
    <row r="1095" spans="1:3" x14ac:dyDescent="0.25">
      <c r="A1095" s="1">
        <v>42879</v>
      </c>
      <c r="B1095" s="2" t="s">
        <v>2</v>
      </c>
      <c r="C1095">
        <v>980.34997599999997</v>
      </c>
    </row>
    <row r="1096" spans="1:3" x14ac:dyDescent="0.25">
      <c r="A1096" s="1">
        <v>42879</v>
      </c>
      <c r="B1096" s="2" t="s">
        <v>3</v>
      </c>
      <c r="C1096">
        <v>27.049999</v>
      </c>
    </row>
    <row r="1097" spans="1:3" x14ac:dyDescent="0.25">
      <c r="A1097" s="1">
        <v>42879</v>
      </c>
      <c r="B1097" s="2" t="s">
        <v>4</v>
      </c>
      <c r="C1097">
        <v>89.599997999999999</v>
      </c>
    </row>
    <row r="1098" spans="1:3" x14ac:dyDescent="0.25">
      <c r="A1098" s="1">
        <v>42879</v>
      </c>
      <c r="B1098" s="2" t="s">
        <v>5</v>
      </c>
      <c r="C1098">
        <v>954.96002199999998</v>
      </c>
    </row>
    <row r="1099" spans="1:3" x14ac:dyDescent="0.25">
      <c r="A1099" s="1">
        <v>42879</v>
      </c>
      <c r="B1099" s="2" t="s">
        <v>6</v>
      </c>
      <c r="C1099">
        <v>49.889999000000003</v>
      </c>
    </row>
    <row r="1100" spans="1:3" x14ac:dyDescent="0.25">
      <c r="A1100" s="1">
        <v>42879</v>
      </c>
      <c r="B1100" s="2" t="s">
        <v>7</v>
      </c>
      <c r="C1100">
        <v>157.75</v>
      </c>
    </row>
    <row r="1101" spans="1:3" x14ac:dyDescent="0.25">
      <c r="A1101" s="1">
        <v>42879</v>
      </c>
      <c r="B1101" s="2" t="s">
        <v>8</v>
      </c>
      <c r="C1101">
        <v>51.049999</v>
      </c>
    </row>
    <row r="1102" spans="1:3" x14ac:dyDescent="0.25">
      <c r="A1102" s="1">
        <v>42879</v>
      </c>
      <c r="B1102" s="2" t="s">
        <v>9</v>
      </c>
      <c r="C1102">
        <v>47.088844000000002</v>
      </c>
    </row>
    <row r="1103" spans="1:3" x14ac:dyDescent="0.25">
      <c r="A1103" s="1">
        <v>42879</v>
      </c>
      <c r="B1103" s="2" t="s">
        <v>10</v>
      </c>
      <c r="C1103">
        <v>90.099997999999999</v>
      </c>
    </row>
    <row r="1104" spans="1:3" x14ac:dyDescent="0.25">
      <c r="A1104" s="1">
        <v>42879</v>
      </c>
      <c r="B1104" s="2" t="s">
        <v>11</v>
      </c>
      <c r="C1104">
        <v>6163.0200199999999</v>
      </c>
    </row>
    <row r="1105" spans="1:3" x14ac:dyDescent="0.25">
      <c r="A1105" s="1">
        <v>42879</v>
      </c>
      <c r="B1105" s="2" t="s">
        <v>12</v>
      </c>
      <c r="C1105">
        <v>2404.39</v>
      </c>
    </row>
    <row r="1106" spans="1:3" x14ac:dyDescent="0.25">
      <c r="A1106" s="1">
        <v>42879</v>
      </c>
      <c r="B1106" s="2" t="s">
        <v>32</v>
      </c>
      <c r="C1106">
        <v>11621.2</v>
      </c>
    </row>
    <row r="1107" spans="1:3" x14ac:dyDescent="0.25">
      <c r="A1107" s="1">
        <v>42880</v>
      </c>
      <c r="B1107" s="2" t="s">
        <v>1</v>
      </c>
      <c r="C1107">
        <v>142.85000600000001</v>
      </c>
    </row>
    <row r="1108" spans="1:3" x14ac:dyDescent="0.25">
      <c r="A1108" s="1">
        <v>42880</v>
      </c>
      <c r="B1108" s="2" t="s">
        <v>2</v>
      </c>
      <c r="C1108">
        <v>993.38000499999998</v>
      </c>
    </row>
    <row r="1109" spans="1:3" x14ac:dyDescent="0.25">
      <c r="A1109" s="1">
        <v>42880</v>
      </c>
      <c r="B1109" s="2" t="s">
        <v>3</v>
      </c>
      <c r="C1109">
        <v>27.26</v>
      </c>
    </row>
    <row r="1110" spans="1:3" x14ac:dyDescent="0.25">
      <c r="A1110" s="1">
        <v>42880</v>
      </c>
      <c r="B1110" s="2" t="s">
        <v>4</v>
      </c>
      <c r="C1110">
        <v>91.269997000000004</v>
      </c>
    </row>
    <row r="1111" spans="1:3" x14ac:dyDescent="0.25">
      <c r="A1111" s="1">
        <v>42880</v>
      </c>
      <c r="B1111" s="2" t="s">
        <v>5</v>
      </c>
      <c r="C1111">
        <v>969.53997800000002</v>
      </c>
    </row>
    <row r="1112" spans="1:3" x14ac:dyDescent="0.25">
      <c r="A1112" s="1">
        <v>42880</v>
      </c>
      <c r="B1112" s="2" t="s">
        <v>6</v>
      </c>
      <c r="C1112">
        <v>50.759998000000003</v>
      </c>
    </row>
    <row r="1113" spans="1:3" x14ac:dyDescent="0.25">
      <c r="A1113" s="1">
        <v>42880</v>
      </c>
      <c r="B1113" s="2" t="s">
        <v>7</v>
      </c>
      <c r="C1113">
        <v>163.050003</v>
      </c>
    </row>
    <row r="1114" spans="1:3" x14ac:dyDescent="0.25">
      <c r="A1114" s="1">
        <v>42880</v>
      </c>
      <c r="B1114" s="2" t="s">
        <v>8</v>
      </c>
      <c r="C1114">
        <v>50.93</v>
      </c>
    </row>
    <row r="1115" spans="1:3" x14ac:dyDescent="0.25">
      <c r="A1115" s="1">
        <v>42880</v>
      </c>
      <c r="B1115" s="2" t="s">
        <v>9</v>
      </c>
      <c r="C1115">
        <v>47.752803999999998</v>
      </c>
    </row>
    <row r="1116" spans="1:3" x14ac:dyDescent="0.25">
      <c r="A1116" s="1">
        <v>42880</v>
      </c>
      <c r="B1116" s="2" t="s">
        <v>10</v>
      </c>
      <c r="C1116">
        <v>90.669998000000007</v>
      </c>
    </row>
    <row r="1117" spans="1:3" x14ac:dyDescent="0.25">
      <c r="A1117" s="1">
        <v>42880</v>
      </c>
      <c r="B1117" s="2" t="s">
        <v>11</v>
      </c>
      <c r="C1117">
        <v>6205.2597660000001</v>
      </c>
    </row>
    <row r="1118" spans="1:3" x14ac:dyDescent="0.25">
      <c r="A1118" s="1">
        <v>42880</v>
      </c>
      <c r="B1118" s="2" t="s">
        <v>12</v>
      </c>
      <c r="C1118">
        <v>2415.0700000000002</v>
      </c>
    </row>
    <row r="1119" spans="1:3" x14ac:dyDescent="0.25">
      <c r="A1119" s="1">
        <v>42880</v>
      </c>
      <c r="B1119" s="2" t="s">
        <v>32</v>
      </c>
      <c r="C1119">
        <v>11639.3</v>
      </c>
    </row>
    <row r="1120" spans="1:3" x14ac:dyDescent="0.25">
      <c r="A1120" s="1">
        <v>42881</v>
      </c>
      <c r="B1120" s="2" t="s">
        <v>1</v>
      </c>
      <c r="C1120">
        <v>141.88999899999999</v>
      </c>
    </row>
    <row r="1121" spans="1:3" x14ac:dyDescent="0.25">
      <c r="A1121" s="1">
        <v>42881</v>
      </c>
      <c r="B1121" s="2" t="s">
        <v>2</v>
      </c>
      <c r="C1121">
        <v>995.78002900000001</v>
      </c>
    </row>
    <row r="1122" spans="1:3" x14ac:dyDescent="0.25">
      <c r="A1122" s="1">
        <v>42881</v>
      </c>
      <c r="B1122" s="2" t="s">
        <v>3</v>
      </c>
      <c r="C1122">
        <v>27.32</v>
      </c>
    </row>
    <row r="1123" spans="1:3" x14ac:dyDescent="0.25">
      <c r="A1123" s="1">
        <v>42881</v>
      </c>
      <c r="B1123" s="2" t="s">
        <v>4</v>
      </c>
      <c r="C1123">
        <v>90.830001999999993</v>
      </c>
    </row>
    <row r="1124" spans="1:3" x14ac:dyDescent="0.25">
      <c r="A1124" s="1">
        <v>42881</v>
      </c>
      <c r="B1124" s="2" t="s">
        <v>5</v>
      </c>
      <c r="C1124">
        <v>971.46997099999999</v>
      </c>
    </row>
    <row r="1125" spans="1:3" x14ac:dyDescent="0.25">
      <c r="A1125" s="1">
        <v>42881</v>
      </c>
      <c r="B1125" s="2" t="s">
        <v>6</v>
      </c>
      <c r="C1125">
        <v>50.900002000000001</v>
      </c>
    </row>
    <row r="1126" spans="1:3" x14ac:dyDescent="0.25">
      <c r="A1126" s="1">
        <v>42881</v>
      </c>
      <c r="B1126" s="2" t="s">
        <v>7</v>
      </c>
      <c r="C1126">
        <v>162.429993</v>
      </c>
    </row>
    <row r="1127" spans="1:3" x14ac:dyDescent="0.25">
      <c r="A1127" s="1">
        <v>42881</v>
      </c>
      <c r="B1127" s="2" t="s">
        <v>8</v>
      </c>
      <c r="C1127">
        <v>51.189999</v>
      </c>
    </row>
    <row r="1128" spans="1:3" x14ac:dyDescent="0.25">
      <c r="A1128" s="1">
        <v>42881</v>
      </c>
      <c r="B1128" s="2" t="s">
        <v>9</v>
      </c>
      <c r="C1128">
        <v>47.537230999999998</v>
      </c>
    </row>
    <row r="1129" spans="1:3" x14ac:dyDescent="0.25">
      <c r="A1129" s="1">
        <v>42881</v>
      </c>
      <c r="B1129" s="2" t="s">
        <v>10</v>
      </c>
      <c r="C1129">
        <v>90.139999000000003</v>
      </c>
    </row>
    <row r="1130" spans="1:3" x14ac:dyDescent="0.25">
      <c r="A1130" s="1">
        <v>42881</v>
      </c>
      <c r="B1130" s="2" t="s">
        <v>11</v>
      </c>
      <c r="C1130">
        <v>6210.1899409999996</v>
      </c>
    </row>
    <row r="1131" spans="1:3" x14ac:dyDescent="0.25">
      <c r="A1131" s="1">
        <v>42881</v>
      </c>
      <c r="B1131" s="2" t="s">
        <v>12</v>
      </c>
      <c r="C1131">
        <v>2415.8200000000002</v>
      </c>
    </row>
    <row r="1132" spans="1:3" x14ac:dyDescent="0.25">
      <c r="A1132" s="1">
        <v>42881</v>
      </c>
      <c r="B1132" s="2" t="s">
        <v>32</v>
      </c>
      <c r="C1132">
        <v>11631.9</v>
      </c>
    </row>
    <row r="1133" spans="1:3" x14ac:dyDescent="0.25">
      <c r="A1133" s="1">
        <v>42885</v>
      </c>
      <c r="B1133" s="2" t="s">
        <v>1</v>
      </c>
      <c r="C1133">
        <v>142.41000399999999</v>
      </c>
    </row>
    <row r="1134" spans="1:3" x14ac:dyDescent="0.25">
      <c r="A1134" s="1">
        <v>42885</v>
      </c>
      <c r="B1134" s="2" t="s">
        <v>2</v>
      </c>
      <c r="C1134">
        <v>996.70001200000002</v>
      </c>
    </row>
    <row r="1135" spans="1:3" x14ac:dyDescent="0.25">
      <c r="A1135" s="1">
        <v>42885</v>
      </c>
      <c r="B1135" s="2" t="s">
        <v>3</v>
      </c>
      <c r="C1135">
        <v>27.360001</v>
      </c>
    </row>
    <row r="1136" spans="1:3" x14ac:dyDescent="0.25">
      <c r="A1136" s="1">
        <v>42885</v>
      </c>
      <c r="B1136" s="2" t="s">
        <v>4</v>
      </c>
      <c r="C1136">
        <v>90.860000999999997</v>
      </c>
    </row>
    <row r="1137" spans="1:3" x14ac:dyDescent="0.25">
      <c r="A1137" s="1">
        <v>42885</v>
      </c>
      <c r="B1137" s="2" t="s">
        <v>5</v>
      </c>
      <c r="C1137">
        <v>975.88000499999998</v>
      </c>
    </row>
    <row r="1138" spans="1:3" x14ac:dyDescent="0.25">
      <c r="A1138" s="1">
        <v>42885</v>
      </c>
      <c r="B1138" s="2" t="s">
        <v>6</v>
      </c>
      <c r="C1138">
        <v>50.709999000000003</v>
      </c>
    </row>
    <row r="1139" spans="1:3" x14ac:dyDescent="0.25">
      <c r="A1139" s="1">
        <v>42885</v>
      </c>
      <c r="B1139" s="2" t="s">
        <v>7</v>
      </c>
      <c r="C1139">
        <v>163.220001</v>
      </c>
    </row>
    <row r="1140" spans="1:3" x14ac:dyDescent="0.25">
      <c r="A1140" s="1">
        <v>42885</v>
      </c>
      <c r="B1140" s="2" t="s">
        <v>8</v>
      </c>
      <c r="C1140">
        <v>51.060001</v>
      </c>
    </row>
    <row r="1141" spans="1:3" x14ac:dyDescent="0.25">
      <c r="A1141" s="1">
        <v>42885</v>
      </c>
      <c r="B1141" s="2" t="s">
        <v>9</v>
      </c>
      <c r="C1141">
        <v>47.683819</v>
      </c>
    </row>
    <row r="1142" spans="1:3" x14ac:dyDescent="0.25">
      <c r="A1142" s="1">
        <v>42885</v>
      </c>
      <c r="B1142" s="2" t="s">
        <v>10</v>
      </c>
      <c r="C1142">
        <v>90.639999000000003</v>
      </c>
    </row>
    <row r="1143" spans="1:3" x14ac:dyDescent="0.25">
      <c r="A1143" s="1">
        <v>42885</v>
      </c>
      <c r="B1143" s="2" t="s">
        <v>11</v>
      </c>
      <c r="C1143">
        <v>6203.1899409999996</v>
      </c>
    </row>
    <row r="1144" spans="1:3" x14ac:dyDescent="0.25">
      <c r="A1144" s="1">
        <v>42885</v>
      </c>
      <c r="B1144" s="2" t="s">
        <v>12</v>
      </c>
      <c r="C1144">
        <v>2412.91</v>
      </c>
    </row>
    <row r="1145" spans="1:3" x14ac:dyDescent="0.25">
      <c r="A1145" s="1">
        <v>42885</v>
      </c>
      <c r="B1145" s="2" t="s">
        <v>32</v>
      </c>
      <c r="C1145">
        <v>11601.3</v>
      </c>
    </row>
    <row r="1146" spans="1:3" x14ac:dyDescent="0.25">
      <c r="A1146" s="1">
        <v>42886</v>
      </c>
      <c r="B1146" s="2" t="s">
        <v>1</v>
      </c>
      <c r="C1146">
        <v>141.86000100000001</v>
      </c>
    </row>
    <row r="1147" spans="1:3" x14ac:dyDescent="0.25">
      <c r="A1147" s="1">
        <v>42886</v>
      </c>
      <c r="B1147" s="2" t="s">
        <v>2</v>
      </c>
      <c r="C1147">
        <v>994.61999500000002</v>
      </c>
    </row>
    <row r="1148" spans="1:3" x14ac:dyDescent="0.25">
      <c r="A1148" s="1">
        <v>42886</v>
      </c>
      <c r="B1148" s="2" t="s">
        <v>3</v>
      </c>
      <c r="C1148">
        <v>27.030000999999999</v>
      </c>
    </row>
    <row r="1149" spans="1:3" x14ac:dyDescent="0.25">
      <c r="A1149" s="1">
        <v>42886</v>
      </c>
      <c r="B1149" s="2" t="s">
        <v>4</v>
      </c>
      <c r="C1149">
        <v>89.639999000000003</v>
      </c>
    </row>
    <row r="1150" spans="1:3" x14ac:dyDescent="0.25">
      <c r="A1150" s="1">
        <v>42886</v>
      </c>
      <c r="B1150" s="2" t="s">
        <v>5</v>
      </c>
      <c r="C1150">
        <v>964.85998500000005</v>
      </c>
    </row>
    <row r="1151" spans="1:3" x14ac:dyDescent="0.25">
      <c r="A1151" s="1">
        <v>42886</v>
      </c>
      <c r="B1151" s="2" t="s">
        <v>6</v>
      </c>
      <c r="C1151">
        <v>50.560001</v>
      </c>
    </row>
    <row r="1152" spans="1:3" x14ac:dyDescent="0.25">
      <c r="A1152" s="1">
        <v>42886</v>
      </c>
      <c r="B1152" s="2" t="s">
        <v>7</v>
      </c>
      <c r="C1152">
        <v>163.070007</v>
      </c>
    </row>
    <row r="1153" spans="1:3" x14ac:dyDescent="0.25">
      <c r="A1153" s="1">
        <v>42886</v>
      </c>
      <c r="B1153" s="2" t="s">
        <v>8</v>
      </c>
      <c r="C1153">
        <v>52.209999000000003</v>
      </c>
    </row>
    <row r="1154" spans="1:3" x14ac:dyDescent="0.25">
      <c r="A1154" s="1">
        <v>42886</v>
      </c>
      <c r="B1154" s="2" t="s">
        <v>9</v>
      </c>
      <c r="C1154">
        <v>47.959750999999997</v>
      </c>
    </row>
    <row r="1155" spans="1:3" x14ac:dyDescent="0.25">
      <c r="A1155" s="1">
        <v>42886</v>
      </c>
      <c r="B1155" s="2" t="s">
        <v>10</v>
      </c>
      <c r="C1155">
        <v>90.160004000000001</v>
      </c>
    </row>
    <row r="1156" spans="1:3" x14ac:dyDescent="0.25">
      <c r="A1156" s="1">
        <v>42886</v>
      </c>
      <c r="B1156" s="2" t="s">
        <v>11</v>
      </c>
      <c r="C1156">
        <v>6198.5200199999999</v>
      </c>
    </row>
    <row r="1157" spans="1:3" x14ac:dyDescent="0.25">
      <c r="A1157" s="1">
        <v>42886</v>
      </c>
      <c r="B1157" s="2" t="s">
        <v>12</v>
      </c>
      <c r="C1157">
        <v>2411.8000000000002</v>
      </c>
    </row>
    <row r="1158" spans="1:3" x14ac:dyDescent="0.25">
      <c r="A1158" s="1">
        <v>42886</v>
      </c>
      <c r="B1158" s="2" t="s">
        <v>32</v>
      </c>
      <c r="C1158">
        <v>11598</v>
      </c>
    </row>
    <row r="1159" spans="1:3" x14ac:dyDescent="0.25">
      <c r="A1159" s="1">
        <v>42887</v>
      </c>
      <c r="B1159" s="2" t="s">
        <v>1</v>
      </c>
      <c r="C1159">
        <v>141.38000500000001</v>
      </c>
    </row>
    <row r="1160" spans="1:3" x14ac:dyDescent="0.25">
      <c r="A1160" s="1">
        <v>42887</v>
      </c>
      <c r="B1160" s="2" t="s">
        <v>2</v>
      </c>
      <c r="C1160">
        <v>995.95001200000002</v>
      </c>
    </row>
    <row r="1161" spans="1:3" x14ac:dyDescent="0.25">
      <c r="A1161" s="1">
        <v>42887</v>
      </c>
      <c r="B1161" s="2" t="s">
        <v>3</v>
      </c>
      <c r="C1161">
        <v>27.610001</v>
      </c>
    </row>
    <row r="1162" spans="1:3" x14ac:dyDescent="0.25">
      <c r="A1162" s="1">
        <v>42887</v>
      </c>
      <c r="B1162" s="2" t="s">
        <v>4</v>
      </c>
      <c r="C1162">
        <v>90.050003000000004</v>
      </c>
    </row>
    <row r="1163" spans="1:3" x14ac:dyDescent="0.25">
      <c r="A1163" s="1">
        <v>42887</v>
      </c>
      <c r="B1163" s="2" t="s">
        <v>5</v>
      </c>
      <c r="C1163">
        <v>966.95001200000002</v>
      </c>
    </row>
    <row r="1164" spans="1:3" x14ac:dyDescent="0.25">
      <c r="A1164" s="1">
        <v>42887</v>
      </c>
      <c r="B1164" s="2" t="s">
        <v>6</v>
      </c>
      <c r="C1164">
        <v>50.970001000000003</v>
      </c>
    </row>
    <row r="1165" spans="1:3" x14ac:dyDescent="0.25">
      <c r="A1165" s="1">
        <v>42887</v>
      </c>
      <c r="B1165" s="2" t="s">
        <v>7</v>
      </c>
      <c r="C1165">
        <v>162.990005</v>
      </c>
    </row>
    <row r="1166" spans="1:3" x14ac:dyDescent="0.25">
      <c r="A1166" s="1">
        <v>42887</v>
      </c>
      <c r="B1166" s="2" t="s">
        <v>8</v>
      </c>
      <c r="C1166">
        <v>53.16</v>
      </c>
    </row>
    <row r="1167" spans="1:3" x14ac:dyDescent="0.25">
      <c r="A1167" s="1">
        <v>42887</v>
      </c>
      <c r="B1167" s="2" t="s">
        <v>9</v>
      </c>
      <c r="C1167">
        <v>48.356400000000001</v>
      </c>
    </row>
    <row r="1168" spans="1:3" x14ac:dyDescent="0.25">
      <c r="A1168" s="1">
        <v>42887</v>
      </c>
      <c r="B1168" s="2" t="s">
        <v>10</v>
      </c>
      <c r="C1168">
        <v>92.279999000000004</v>
      </c>
    </row>
    <row r="1169" spans="1:3" x14ac:dyDescent="0.25">
      <c r="A1169" s="1">
        <v>42887</v>
      </c>
      <c r="B1169" s="2" t="s">
        <v>11</v>
      </c>
      <c r="C1169">
        <v>6246.830078</v>
      </c>
    </row>
    <row r="1170" spans="1:3" x14ac:dyDescent="0.25">
      <c r="A1170" s="1">
        <v>42887</v>
      </c>
      <c r="B1170" s="2" t="s">
        <v>12</v>
      </c>
      <c r="C1170">
        <v>2430.06</v>
      </c>
    </row>
    <row r="1171" spans="1:3" x14ac:dyDescent="0.25">
      <c r="A1171" s="1">
        <v>42887</v>
      </c>
      <c r="B1171" s="2" t="s">
        <v>32</v>
      </c>
      <c r="C1171">
        <v>11699.8</v>
      </c>
    </row>
    <row r="1172" spans="1:3" x14ac:dyDescent="0.25">
      <c r="A1172" s="1">
        <v>42888</v>
      </c>
      <c r="B1172" s="2" t="s">
        <v>1</v>
      </c>
      <c r="C1172">
        <v>143.479996</v>
      </c>
    </row>
    <row r="1173" spans="1:3" x14ac:dyDescent="0.25">
      <c r="A1173" s="1">
        <v>42888</v>
      </c>
      <c r="B1173" s="2" t="s">
        <v>2</v>
      </c>
      <c r="C1173">
        <v>1006.72998</v>
      </c>
    </row>
    <row r="1174" spans="1:3" x14ac:dyDescent="0.25">
      <c r="A1174" s="1">
        <v>42888</v>
      </c>
      <c r="B1174" s="2" t="s">
        <v>3</v>
      </c>
      <c r="C1174">
        <v>27.6</v>
      </c>
    </row>
    <row r="1175" spans="1:3" x14ac:dyDescent="0.25">
      <c r="A1175" s="1">
        <v>42888</v>
      </c>
      <c r="B1175" s="2" t="s">
        <v>4</v>
      </c>
      <c r="C1175">
        <v>90.860000999999997</v>
      </c>
    </row>
    <row r="1176" spans="1:3" x14ac:dyDescent="0.25">
      <c r="A1176" s="1">
        <v>42888</v>
      </c>
      <c r="B1176" s="2" t="s">
        <v>5</v>
      </c>
      <c r="C1176">
        <v>975.59997599999997</v>
      </c>
    </row>
    <row r="1177" spans="1:3" x14ac:dyDescent="0.25">
      <c r="A1177" s="1">
        <v>42888</v>
      </c>
      <c r="B1177" s="2" t="s">
        <v>6</v>
      </c>
      <c r="C1177">
        <v>51.27</v>
      </c>
    </row>
    <row r="1178" spans="1:3" x14ac:dyDescent="0.25">
      <c r="A1178" s="1">
        <v>42888</v>
      </c>
      <c r="B1178" s="2" t="s">
        <v>7</v>
      </c>
      <c r="C1178">
        <v>165.179993</v>
      </c>
    </row>
    <row r="1179" spans="1:3" x14ac:dyDescent="0.25">
      <c r="A1179" s="1">
        <v>42888</v>
      </c>
      <c r="B1179" s="2" t="s">
        <v>8</v>
      </c>
      <c r="C1179">
        <v>53.52</v>
      </c>
    </row>
    <row r="1180" spans="1:3" x14ac:dyDescent="0.25">
      <c r="A1180" s="1">
        <v>42888</v>
      </c>
      <c r="B1180" s="2" t="s">
        <v>9</v>
      </c>
      <c r="C1180">
        <v>48.640942000000003</v>
      </c>
    </row>
    <row r="1181" spans="1:3" x14ac:dyDescent="0.25">
      <c r="A1181" s="1">
        <v>42888</v>
      </c>
      <c r="B1181" s="2" t="s">
        <v>10</v>
      </c>
      <c r="C1181">
        <v>92.550003000000004</v>
      </c>
    </row>
    <row r="1182" spans="1:3" x14ac:dyDescent="0.25">
      <c r="A1182" s="1">
        <v>42888</v>
      </c>
      <c r="B1182" s="2" t="s">
        <v>11</v>
      </c>
      <c r="C1182">
        <v>6305.7998049999997</v>
      </c>
    </row>
    <row r="1183" spans="1:3" x14ac:dyDescent="0.25">
      <c r="A1183" s="1">
        <v>42888</v>
      </c>
      <c r="B1183" s="2" t="s">
        <v>12</v>
      </c>
      <c r="C1183">
        <v>2439.0700000000002</v>
      </c>
    </row>
    <row r="1184" spans="1:3" x14ac:dyDescent="0.25">
      <c r="A1184" s="1">
        <v>42888</v>
      </c>
      <c r="B1184" s="2" t="s">
        <v>32</v>
      </c>
      <c r="C1184">
        <v>11718.7</v>
      </c>
    </row>
    <row r="1185" spans="1:3" x14ac:dyDescent="0.25">
      <c r="A1185" s="1">
        <v>42891</v>
      </c>
      <c r="B1185" s="2" t="s">
        <v>1</v>
      </c>
      <c r="C1185">
        <v>143.58999600000001</v>
      </c>
    </row>
    <row r="1186" spans="1:3" x14ac:dyDescent="0.25">
      <c r="A1186" s="1">
        <v>42891</v>
      </c>
      <c r="B1186" s="2" t="s">
        <v>2</v>
      </c>
      <c r="C1186">
        <v>1011.340027</v>
      </c>
    </row>
    <row r="1187" spans="1:3" x14ac:dyDescent="0.25">
      <c r="A1187" s="1">
        <v>42891</v>
      </c>
      <c r="B1187" s="2" t="s">
        <v>3</v>
      </c>
      <c r="C1187">
        <v>27.51</v>
      </c>
    </row>
    <row r="1188" spans="1:3" x14ac:dyDescent="0.25">
      <c r="A1188" s="1">
        <v>42891</v>
      </c>
      <c r="B1188" s="2" t="s">
        <v>4</v>
      </c>
      <c r="C1188">
        <v>91.379997000000003</v>
      </c>
    </row>
    <row r="1189" spans="1:3" x14ac:dyDescent="0.25">
      <c r="A1189" s="1">
        <v>42891</v>
      </c>
      <c r="B1189" s="2" t="s">
        <v>5</v>
      </c>
      <c r="C1189">
        <v>983.67999299999997</v>
      </c>
    </row>
    <row r="1190" spans="1:3" x14ac:dyDescent="0.25">
      <c r="A1190" s="1">
        <v>42891</v>
      </c>
      <c r="B1190" s="2" t="s">
        <v>6</v>
      </c>
      <c r="C1190">
        <v>51.110000999999997</v>
      </c>
    </row>
    <row r="1191" spans="1:3" x14ac:dyDescent="0.25">
      <c r="A1191" s="1">
        <v>42891</v>
      </c>
      <c r="B1191" s="2" t="s">
        <v>7</v>
      </c>
      <c r="C1191">
        <v>165.05999800000001</v>
      </c>
    </row>
    <row r="1192" spans="1:3" x14ac:dyDescent="0.25">
      <c r="A1192" s="1">
        <v>42891</v>
      </c>
      <c r="B1192" s="2" t="s">
        <v>8</v>
      </c>
      <c r="C1192">
        <v>53.799999</v>
      </c>
    </row>
    <row r="1193" spans="1:3" x14ac:dyDescent="0.25">
      <c r="A1193" s="1">
        <v>42891</v>
      </c>
      <c r="B1193" s="2" t="s">
        <v>9</v>
      </c>
      <c r="C1193">
        <v>48.666804999999997</v>
      </c>
    </row>
    <row r="1194" spans="1:3" x14ac:dyDescent="0.25">
      <c r="A1194" s="1">
        <v>42891</v>
      </c>
      <c r="B1194" s="2" t="s">
        <v>10</v>
      </c>
      <c r="C1194">
        <v>92.519997000000004</v>
      </c>
    </row>
    <row r="1195" spans="1:3" x14ac:dyDescent="0.25">
      <c r="A1195" s="1">
        <v>42891</v>
      </c>
      <c r="B1195" s="2" t="s">
        <v>11</v>
      </c>
      <c r="C1195">
        <v>6295.6801759999998</v>
      </c>
    </row>
    <row r="1196" spans="1:3" x14ac:dyDescent="0.25">
      <c r="A1196" s="1">
        <v>42891</v>
      </c>
      <c r="B1196" s="2" t="s">
        <v>12</v>
      </c>
      <c r="C1196">
        <v>2436.1</v>
      </c>
    </row>
    <row r="1197" spans="1:3" x14ac:dyDescent="0.25">
      <c r="A1197" s="1">
        <v>42891</v>
      </c>
      <c r="B1197" s="2" t="s">
        <v>32</v>
      </c>
      <c r="C1197">
        <v>11693.7</v>
      </c>
    </row>
    <row r="1198" spans="1:3" x14ac:dyDescent="0.25">
      <c r="A1198" s="1">
        <v>42892</v>
      </c>
      <c r="B1198" s="2" t="s">
        <v>1</v>
      </c>
      <c r="C1198">
        <v>143.029999</v>
      </c>
    </row>
    <row r="1199" spans="1:3" x14ac:dyDescent="0.25">
      <c r="A1199" s="1">
        <v>42892</v>
      </c>
      <c r="B1199" s="2" t="s">
        <v>2</v>
      </c>
      <c r="C1199">
        <v>1003</v>
      </c>
    </row>
    <row r="1200" spans="1:3" x14ac:dyDescent="0.25">
      <c r="A1200" s="1">
        <v>42892</v>
      </c>
      <c r="B1200" s="2" t="s">
        <v>3</v>
      </c>
      <c r="C1200">
        <v>27.5</v>
      </c>
    </row>
    <row r="1201" spans="1:3" x14ac:dyDescent="0.25">
      <c r="A1201" s="1">
        <v>42892</v>
      </c>
      <c r="B1201" s="2" t="s">
        <v>4</v>
      </c>
      <c r="C1201">
        <v>91.099997999999999</v>
      </c>
    </row>
    <row r="1202" spans="1:3" x14ac:dyDescent="0.25">
      <c r="A1202" s="1">
        <v>42892</v>
      </c>
      <c r="B1202" s="2" t="s">
        <v>5</v>
      </c>
      <c r="C1202">
        <v>976.57000700000003</v>
      </c>
    </row>
    <row r="1203" spans="1:3" x14ac:dyDescent="0.25">
      <c r="A1203" s="1">
        <v>42892</v>
      </c>
      <c r="B1203" s="2" t="s">
        <v>6</v>
      </c>
      <c r="C1203">
        <v>50.75</v>
      </c>
    </row>
    <row r="1204" spans="1:3" x14ac:dyDescent="0.25">
      <c r="A1204" s="1">
        <v>42892</v>
      </c>
      <c r="B1204" s="2" t="s">
        <v>7</v>
      </c>
      <c r="C1204">
        <v>165.16999799999999</v>
      </c>
    </row>
    <row r="1205" spans="1:3" x14ac:dyDescent="0.25">
      <c r="A1205" s="1">
        <v>42892</v>
      </c>
      <c r="B1205" s="2" t="s">
        <v>8</v>
      </c>
      <c r="C1205">
        <v>53.400002000000001</v>
      </c>
    </row>
    <row r="1206" spans="1:3" x14ac:dyDescent="0.25">
      <c r="A1206" s="1">
        <v>42892</v>
      </c>
      <c r="B1206" s="2" t="s">
        <v>9</v>
      </c>
      <c r="C1206">
        <v>48.528851000000003</v>
      </c>
    </row>
    <row r="1207" spans="1:3" x14ac:dyDescent="0.25">
      <c r="A1207" s="1">
        <v>42892</v>
      </c>
      <c r="B1207" s="2" t="s">
        <v>10</v>
      </c>
      <c r="C1207">
        <v>92.07</v>
      </c>
    </row>
    <row r="1208" spans="1:3" x14ac:dyDescent="0.25">
      <c r="A1208" s="1">
        <v>42892</v>
      </c>
      <c r="B1208" s="2" t="s">
        <v>11</v>
      </c>
      <c r="C1208">
        <v>6275.0600590000004</v>
      </c>
    </row>
    <row r="1209" spans="1:3" x14ac:dyDescent="0.25">
      <c r="A1209" s="1">
        <v>42892</v>
      </c>
      <c r="B1209" s="2" t="s">
        <v>12</v>
      </c>
      <c r="C1209">
        <v>2429.33</v>
      </c>
    </row>
    <row r="1210" spans="1:3" x14ac:dyDescent="0.25">
      <c r="A1210" s="1">
        <v>42892</v>
      </c>
      <c r="B1210" s="2" t="s">
        <v>32</v>
      </c>
      <c r="C1210">
        <v>11671.5</v>
      </c>
    </row>
    <row r="1211" spans="1:3" x14ac:dyDescent="0.25">
      <c r="A1211" s="1">
        <v>42893</v>
      </c>
      <c r="B1211" s="2" t="s">
        <v>1</v>
      </c>
      <c r="C1211">
        <v>143.61999499999999</v>
      </c>
    </row>
    <row r="1212" spans="1:3" x14ac:dyDescent="0.25">
      <c r="A1212" s="1">
        <v>42893</v>
      </c>
      <c r="B1212" s="2" t="s">
        <v>2</v>
      </c>
      <c r="C1212">
        <v>1010.070007</v>
      </c>
    </row>
    <row r="1213" spans="1:3" x14ac:dyDescent="0.25">
      <c r="A1213" s="1">
        <v>42893</v>
      </c>
      <c r="B1213" s="2" t="s">
        <v>3</v>
      </c>
      <c r="C1213">
        <v>27.84</v>
      </c>
    </row>
    <row r="1214" spans="1:3" x14ac:dyDescent="0.25">
      <c r="A1214" s="1">
        <v>42893</v>
      </c>
      <c r="B1214" s="2" t="s">
        <v>4</v>
      </c>
      <c r="C1214">
        <v>91.389999000000003</v>
      </c>
    </row>
    <row r="1215" spans="1:3" x14ac:dyDescent="0.25">
      <c r="A1215" s="1">
        <v>42893</v>
      </c>
      <c r="B1215" s="2" t="s">
        <v>5</v>
      </c>
      <c r="C1215">
        <v>980.94000200000005</v>
      </c>
    </row>
    <row r="1216" spans="1:3" x14ac:dyDescent="0.25">
      <c r="A1216" s="1">
        <v>42893</v>
      </c>
      <c r="B1216" s="2" t="s">
        <v>6</v>
      </c>
      <c r="C1216">
        <v>50.849997999999999</v>
      </c>
    </row>
    <row r="1217" spans="1:3" x14ac:dyDescent="0.25">
      <c r="A1217" s="1">
        <v>42893</v>
      </c>
      <c r="B1217" s="2" t="s">
        <v>7</v>
      </c>
      <c r="C1217">
        <v>165.61000100000001</v>
      </c>
    </row>
    <row r="1218" spans="1:3" x14ac:dyDescent="0.25">
      <c r="A1218" s="1">
        <v>42893</v>
      </c>
      <c r="B1218" s="2" t="s">
        <v>8</v>
      </c>
      <c r="C1218">
        <v>53.849997999999999</v>
      </c>
    </row>
    <row r="1219" spans="1:3" x14ac:dyDescent="0.25">
      <c r="A1219" s="1">
        <v>42893</v>
      </c>
      <c r="B1219" s="2" t="s">
        <v>9</v>
      </c>
      <c r="C1219">
        <v>48.494362000000002</v>
      </c>
    </row>
    <row r="1220" spans="1:3" x14ac:dyDescent="0.25">
      <c r="A1220" s="1">
        <v>42893</v>
      </c>
      <c r="B1220" s="2" t="s">
        <v>10</v>
      </c>
      <c r="C1220">
        <v>92.260002</v>
      </c>
    </row>
    <row r="1221" spans="1:3" x14ac:dyDescent="0.25">
      <c r="A1221" s="1">
        <v>42893</v>
      </c>
      <c r="B1221" s="2" t="s">
        <v>11</v>
      </c>
      <c r="C1221">
        <v>6297.3798829999996</v>
      </c>
    </row>
    <row r="1222" spans="1:3" x14ac:dyDescent="0.25">
      <c r="A1222" s="1">
        <v>42893</v>
      </c>
      <c r="B1222" s="2" t="s">
        <v>12</v>
      </c>
      <c r="C1222">
        <v>2433.14</v>
      </c>
    </row>
    <row r="1223" spans="1:3" x14ac:dyDescent="0.25">
      <c r="A1223" s="1">
        <v>42893</v>
      </c>
      <c r="B1223" s="2" t="s">
        <v>32</v>
      </c>
      <c r="C1223">
        <v>11667.7</v>
      </c>
    </row>
    <row r="1224" spans="1:3" x14ac:dyDescent="0.25">
      <c r="A1224" s="1">
        <v>42894</v>
      </c>
      <c r="B1224" s="2" t="s">
        <v>1</v>
      </c>
      <c r="C1224">
        <v>142.63000500000001</v>
      </c>
    </row>
    <row r="1225" spans="1:3" x14ac:dyDescent="0.25">
      <c r="A1225" s="1">
        <v>42894</v>
      </c>
      <c r="B1225" s="2" t="s">
        <v>2</v>
      </c>
      <c r="C1225">
        <v>1010.27002</v>
      </c>
    </row>
    <row r="1226" spans="1:3" x14ac:dyDescent="0.25">
      <c r="A1226" s="1">
        <v>42894</v>
      </c>
      <c r="B1226" s="2" t="s">
        <v>3</v>
      </c>
      <c r="C1226">
        <v>27.91</v>
      </c>
    </row>
    <row r="1227" spans="1:3" x14ac:dyDescent="0.25">
      <c r="A1227" s="1">
        <v>42894</v>
      </c>
      <c r="B1227" s="2" t="s">
        <v>4</v>
      </c>
      <c r="C1227">
        <v>91.25</v>
      </c>
    </row>
    <row r="1228" spans="1:3" x14ac:dyDescent="0.25">
      <c r="A1228" s="1">
        <v>42894</v>
      </c>
      <c r="B1228" s="2" t="s">
        <v>5</v>
      </c>
      <c r="C1228">
        <v>983.40997300000004</v>
      </c>
    </row>
    <row r="1229" spans="1:3" x14ac:dyDescent="0.25">
      <c r="A1229" s="1">
        <v>42894</v>
      </c>
      <c r="B1229" s="2" t="s">
        <v>6</v>
      </c>
      <c r="C1229">
        <v>50.48</v>
      </c>
    </row>
    <row r="1230" spans="1:3" x14ac:dyDescent="0.25">
      <c r="A1230" s="1">
        <v>42894</v>
      </c>
      <c r="B1230" s="2" t="s">
        <v>7</v>
      </c>
      <c r="C1230">
        <v>165.88000500000001</v>
      </c>
    </row>
    <row r="1231" spans="1:3" x14ac:dyDescent="0.25">
      <c r="A1231" s="1">
        <v>42894</v>
      </c>
      <c r="B1231" s="2" t="s">
        <v>8</v>
      </c>
      <c r="C1231">
        <v>54.389999000000003</v>
      </c>
    </row>
    <row r="1232" spans="1:3" x14ac:dyDescent="0.25">
      <c r="A1232" s="1">
        <v>42894</v>
      </c>
      <c r="B1232" s="2" t="s">
        <v>9</v>
      </c>
      <c r="C1232">
        <v>47.701065</v>
      </c>
    </row>
    <row r="1233" spans="1:3" x14ac:dyDescent="0.25">
      <c r="A1233" s="1">
        <v>42894</v>
      </c>
      <c r="B1233" s="2" t="s">
        <v>10</v>
      </c>
      <c r="C1233">
        <v>92.949996999999996</v>
      </c>
    </row>
    <row r="1234" spans="1:3" x14ac:dyDescent="0.25">
      <c r="A1234" s="1">
        <v>42894</v>
      </c>
      <c r="B1234" s="2" t="s">
        <v>11</v>
      </c>
      <c r="C1234">
        <v>6321.7597660000001</v>
      </c>
    </row>
    <row r="1235" spans="1:3" x14ac:dyDescent="0.25">
      <c r="A1235" s="1">
        <v>42894</v>
      </c>
      <c r="B1235" s="2" t="s">
        <v>12</v>
      </c>
      <c r="C1235">
        <v>2433.79</v>
      </c>
    </row>
    <row r="1236" spans="1:3" x14ac:dyDescent="0.25">
      <c r="A1236" s="1">
        <v>42894</v>
      </c>
      <c r="B1236" s="2" t="s">
        <v>32</v>
      </c>
      <c r="C1236">
        <v>11679</v>
      </c>
    </row>
    <row r="1237" spans="1:3" x14ac:dyDescent="0.25">
      <c r="A1237" s="1">
        <v>42895</v>
      </c>
      <c r="B1237" s="2" t="s">
        <v>1</v>
      </c>
      <c r="C1237">
        <v>138.050003</v>
      </c>
    </row>
    <row r="1238" spans="1:3" x14ac:dyDescent="0.25">
      <c r="A1238" s="1">
        <v>42895</v>
      </c>
      <c r="B1238" s="2" t="s">
        <v>2</v>
      </c>
      <c r="C1238">
        <v>978.30999799999995</v>
      </c>
    </row>
    <row r="1239" spans="1:3" x14ac:dyDescent="0.25">
      <c r="A1239" s="1">
        <v>42895</v>
      </c>
      <c r="B1239" s="2" t="s">
        <v>3</v>
      </c>
      <c r="C1239">
        <v>27.82</v>
      </c>
    </row>
    <row r="1240" spans="1:3" x14ac:dyDescent="0.25">
      <c r="A1240" s="1">
        <v>42895</v>
      </c>
      <c r="B1240" s="2" t="s">
        <v>4</v>
      </c>
      <c r="C1240">
        <v>87.269997000000004</v>
      </c>
    </row>
    <row r="1241" spans="1:3" x14ac:dyDescent="0.25">
      <c r="A1241" s="1">
        <v>42895</v>
      </c>
      <c r="B1241" s="2" t="s">
        <v>5</v>
      </c>
      <c r="C1241">
        <v>949.830017</v>
      </c>
    </row>
    <row r="1242" spans="1:3" x14ac:dyDescent="0.25">
      <c r="A1242" s="1">
        <v>42895</v>
      </c>
      <c r="B1242" s="2" t="s">
        <v>6</v>
      </c>
      <c r="C1242">
        <v>50.049999</v>
      </c>
    </row>
    <row r="1243" spans="1:3" x14ac:dyDescent="0.25">
      <c r="A1243" s="1">
        <v>42895</v>
      </c>
      <c r="B1243" s="2" t="s">
        <v>7</v>
      </c>
      <c r="C1243">
        <v>158.029999</v>
      </c>
    </row>
    <row r="1244" spans="1:3" x14ac:dyDescent="0.25">
      <c r="A1244" s="1">
        <v>42895</v>
      </c>
      <c r="B1244" s="2" t="s">
        <v>8</v>
      </c>
      <c r="C1244">
        <v>53.400002000000001</v>
      </c>
    </row>
    <row r="1245" spans="1:3" x14ac:dyDescent="0.25">
      <c r="A1245" s="1">
        <v>42895</v>
      </c>
      <c r="B1245" s="2" t="s">
        <v>9</v>
      </c>
      <c r="C1245">
        <v>47.338909000000001</v>
      </c>
    </row>
    <row r="1246" spans="1:3" x14ac:dyDescent="0.25">
      <c r="A1246" s="1">
        <v>42895</v>
      </c>
      <c r="B1246" s="2" t="s">
        <v>10</v>
      </c>
      <c r="C1246">
        <v>92.330001999999993</v>
      </c>
    </row>
    <row r="1247" spans="1:3" x14ac:dyDescent="0.25">
      <c r="A1247" s="1">
        <v>42895</v>
      </c>
      <c r="B1247" s="2" t="s">
        <v>11</v>
      </c>
      <c r="C1247">
        <v>6207.919922</v>
      </c>
    </row>
    <row r="1248" spans="1:3" x14ac:dyDescent="0.25">
      <c r="A1248" s="1">
        <v>42895</v>
      </c>
      <c r="B1248" s="2" t="s">
        <v>12</v>
      </c>
      <c r="C1248">
        <v>2431.77</v>
      </c>
    </row>
    <row r="1249" spans="1:3" x14ac:dyDescent="0.25">
      <c r="A1249" s="1">
        <v>42895</v>
      </c>
      <c r="B1249" s="2" t="s">
        <v>32</v>
      </c>
      <c r="C1249">
        <v>11744.7</v>
      </c>
    </row>
    <row r="1250" spans="1:3" x14ac:dyDescent="0.25">
      <c r="A1250" s="1">
        <v>42898</v>
      </c>
      <c r="B1250" s="2" t="s">
        <v>1</v>
      </c>
      <c r="C1250">
        <v>137.25</v>
      </c>
    </row>
    <row r="1251" spans="1:3" x14ac:dyDescent="0.25">
      <c r="A1251" s="1">
        <v>42898</v>
      </c>
      <c r="B1251" s="2" t="s">
        <v>2</v>
      </c>
      <c r="C1251">
        <v>964.90997300000004</v>
      </c>
    </row>
    <row r="1252" spans="1:3" x14ac:dyDescent="0.25">
      <c r="A1252" s="1">
        <v>42898</v>
      </c>
      <c r="B1252" s="2" t="s">
        <v>3</v>
      </c>
      <c r="C1252">
        <v>27.75</v>
      </c>
    </row>
    <row r="1253" spans="1:3" x14ac:dyDescent="0.25">
      <c r="A1253" s="1">
        <v>42898</v>
      </c>
      <c r="B1253" s="2" t="s">
        <v>4</v>
      </c>
      <c r="C1253">
        <v>86.18</v>
      </c>
    </row>
    <row r="1254" spans="1:3" x14ac:dyDescent="0.25">
      <c r="A1254" s="1">
        <v>42898</v>
      </c>
      <c r="B1254" s="2" t="s">
        <v>5</v>
      </c>
      <c r="C1254">
        <v>942.90002400000003</v>
      </c>
    </row>
    <row r="1255" spans="1:3" x14ac:dyDescent="0.25">
      <c r="A1255" s="1">
        <v>42898</v>
      </c>
      <c r="B1255" s="2" t="s">
        <v>6</v>
      </c>
      <c r="C1255">
        <v>50.639999000000003</v>
      </c>
    </row>
    <row r="1256" spans="1:3" x14ac:dyDescent="0.25">
      <c r="A1256" s="1">
        <v>42898</v>
      </c>
      <c r="B1256" s="2" t="s">
        <v>7</v>
      </c>
      <c r="C1256">
        <v>151.44000199999999</v>
      </c>
    </row>
    <row r="1257" spans="1:3" x14ac:dyDescent="0.25">
      <c r="A1257" s="1">
        <v>42898</v>
      </c>
      <c r="B1257" s="2" t="s">
        <v>8</v>
      </c>
      <c r="C1257">
        <v>52.16</v>
      </c>
    </row>
    <row r="1258" spans="1:3" x14ac:dyDescent="0.25">
      <c r="A1258" s="1">
        <v>42898</v>
      </c>
      <c r="B1258" s="2" t="s">
        <v>9</v>
      </c>
      <c r="C1258">
        <v>46.881900999999999</v>
      </c>
    </row>
    <row r="1259" spans="1:3" x14ac:dyDescent="0.25">
      <c r="A1259" s="1">
        <v>42898</v>
      </c>
      <c r="B1259" s="2" t="s">
        <v>10</v>
      </c>
      <c r="C1259">
        <v>91.110000999999997</v>
      </c>
    </row>
    <row r="1260" spans="1:3" x14ac:dyDescent="0.25">
      <c r="A1260" s="1">
        <v>42898</v>
      </c>
      <c r="B1260" s="2" t="s">
        <v>11</v>
      </c>
      <c r="C1260">
        <v>6175.4599609999996</v>
      </c>
    </row>
    <row r="1261" spans="1:3" x14ac:dyDescent="0.25">
      <c r="A1261" s="1">
        <v>42898</v>
      </c>
      <c r="B1261" s="2" t="s">
        <v>12</v>
      </c>
      <c r="C1261">
        <v>2429.39</v>
      </c>
    </row>
    <row r="1262" spans="1:3" x14ac:dyDescent="0.25">
      <c r="A1262" s="1">
        <v>42898</v>
      </c>
      <c r="B1262" s="2" t="s">
        <v>32</v>
      </c>
      <c r="C1262">
        <v>11746.5</v>
      </c>
    </row>
    <row r="1263" spans="1:3" x14ac:dyDescent="0.25">
      <c r="A1263" s="1">
        <v>42899</v>
      </c>
      <c r="B1263" s="2" t="s">
        <v>1</v>
      </c>
      <c r="C1263">
        <v>139.08999600000001</v>
      </c>
    </row>
    <row r="1264" spans="1:3" x14ac:dyDescent="0.25">
      <c r="A1264" s="1">
        <v>42899</v>
      </c>
      <c r="B1264" s="2" t="s">
        <v>2</v>
      </c>
      <c r="C1264">
        <v>980.78997800000002</v>
      </c>
    </row>
    <row r="1265" spans="1:3" x14ac:dyDescent="0.25">
      <c r="A1265" s="1">
        <v>42899</v>
      </c>
      <c r="B1265" s="2" t="s">
        <v>3</v>
      </c>
      <c r="C1265">
        <v>27.92</v>
      </c>
    </row>
    <row r="1266" spans="1:3" x14ac:dyDescent="0.25">
      <c r="A1266" s="1">
        <v>42899</v>
      </c>
      <c r="B1266" s="2" t="s">
        <v>4</v>
      </c>
      <c r="C1266">
        <v>87.269997000000004</v>
      </c>
    </row>
    <row r="1267" spans="1:3" x14ac:dyDescent="0.25">
      <c r="A1267" s="1">
        <v>42899</v>
      </c>
      <c r="B1267" s="2" t="s">
        <v>5</v>
      </c>
      <c r="C1267">
        <v>953.40002400000003</v>
      </c>
    </row>
    <row r="1268" spans="1:3" x14ac:dyDescent="0.25">
      <c r="A1268" s="1">
        <v>42899</v>
      </c>
      <c r="B1268" s="2" t="s">
        <v>6</v>
      </c>
      <c r="C1268">
        <v>50.549999</v>
      </c>
    </row>
    <row r="1269" spans="1:3" x14ac:dyDescent="0.25">
      <c r="A1269" s="1">
        <v>42899</v>
      </c>
      <c r="B1269" s="2" t="s">
        <v>7</v>
      </c>
      <c r="C1269">
        <v>152.720001</v>
      </c>
    </row>
    <row r="1270" spans="1:3" x14ac:dyDescent="0.25">
      <c r="A1270" s="1">
        <v>42899</v>
      </c>
      <c r="B1270" s="2" t="s">
        <v>8</v>
      </c>
      <c r="C1270">
        <v>52.060001</v>
      </c>
    </row>
    <row r="1271" spans="1:3" x14ac:dyDescent="0.25">
      <c r="A1271" s="1">
        <v>42899</v>
      </c>
      <c r="B1271" s="2" t="s">
        <v>9</v>
      </c>
      <c r="C1271">
        <v>46.761189000000002</v>
      </c>
    </row>
    <row r="1272" spans="1:3" x14ac:dyDescent="0.25">
      <c r="A1272" s="1">
        <v>42899</v>
      </c>
      <c r="B1272" s="2" t="s">
        <v>10</v>
      </c>
      <c r="C1272">
        <v>91.599997999999999</v>
      </c>
    </row>
    <row r="1273" spans="1:3" x14ac:dyDescent="0.25">
      <c r="A1273" s="1">
        <v>42899</v>
      </c>
      <c r="B1273" s="2" t="s">
        <v>11</v>
      </c>
      <c r="C1273">
        <v>6220.3701170000004</v>
      </c>
    </row>
    <row r="1274" spans="1:3" x14ac:dyDescent="0.25">
      <c r="A1274" s="1">
        <v>42899</v>
      </c>
      <c r="B1274" s="2" t="s">
        <v>12</v>
      </c>
      <c r="C1274">
        <v>2440.35</v>
      </c>
    </row>
    <row r="1275" spans="1:3" x14ac:dyDescent="0.25">
      <c r="A1275" s="1">
        <v>42899</v>
      </c>
      <c r="B1275" s="2" t="s">
        <v>32</v>
      </c>
      <c r="C1275">
        <v>11796.8</v>
      </c>
    </row>
    <row r="1276" spans="1:3" x14ac:dyDescent="0.25">
      <c r="A1276" s="1">
        <v>42900</v>
      </c>
      <c r="B1276" s="2" t="s">
        <v>1</v>
      </c>
      <c r="C1276">
        <v>138.25</v>
      </c>
    </row>
    <row r="1277" spans="1:3" x14ac:dyDescent="0.25">
      <c r="A1277" s="1">
        <v>42900</v>
      </c>
      <c r="B1277" s="2" t="s">
        <v>2</v>
      </c>
      <c r="C1277">
        <v>976.46997099999999</v>
      </c>
    </row>
    <row r="1278" spans="1:3" x14ac:dyDescent="0.25">
      <c r="A1278" s="1">
        <v>42900</v>
      </c>
      <c r="B1278" s="2" t="s">
        <v>3</v>
      </c>
      <c r="C1278">
        <v>27.82</v>
      </c>
    </row>
    <row r="1279" spans="1:3" x14ac:dyDescent="0.25">
      <c r="A1279" s="1">
        <v>42900</v>
      </c>
      <c r="B1279" s="2" t="s">
        <v>4</v>
      </c>
      <c r="C1279">
        <v>87.169998000000007</v>
      </c>
    </row>
    <row r="1280" spans="1:3" x14ac:dyDescent="0.25">
      <c r="A1280" s="1">
        <v>42900</v>
      </c>
      <c r="B1280" s="2" t="s">
        <v>5</v>
      </c>
      <c r="C1280">
        <v>950.76000999999997</v>
      </c>
    </row>
    <row r="1281" spans="1:3" x14ac:dyDescent="0.25">
      <c r="A1281" s="1">
        <v>42900</v>
      </c>
      <c r="B1281" s="2" t="s">
        <v>6</v>
      </c>
      <c r="C1281">
        <v>50.75</v>
      </c>
    </row>
    <row r="1282" spans="1:3" x14ac:dyDescent="0.25">
      <c r="A1282" s="1">
        <v>42900</v>
      </c>
      <c r="B1282" s="2" t="s">
        <v>7</v>
      </c>
      <c r="C1282">
        <v>152.199997</v>
      </c>
    </row>
    <row r="1283" spans="1:3" x14ac:dyDescent="0.25">
      <c r="A1283" s="1">
        <v>42900</v>
      </c>
      <c r="B1283" s="2" t="s">
        <v>8</v>
      </c>
      <c r="C1283">
        <v>51.900002000000001</v>
      </c>
    </row>
    <row r="1284" spans="1:3" x14ac:dyDescent="0.25">
      <c r="A1284" s="1">
        <v>42900</v>
      </c>
      <c r="B1284" s="2" t="s">
        <v>9</v>
      </c>
      <c r="C1284">
        <v>46.597358999999997</v>
      </c>
    </row>
    <row r="1285" spans="1:3" x14ac:dyDescent="0.25">
      <c r="A1285" s="1">
        <v>42900</v>
      </c>
      <c r="B1285" s="2" t="s">
        <v>10</v>
      </c>
      <c r="C1285">
        <v>91.660004000000001</v>
      </c>
    </row>
    <row r="1286" spans="1:3" x14ac:dyDescent="0.25">
      <c r="A1286" s="1">
        <v>42900</v>
      </c>
      <c r="B1286" s="2" t="s">
        <v>11</v>
      </c>
      <c r="C1286">
        <v>6194.8901370000003</v>
      </c>
    </row>
    <row r="1287" spans="1:3" x14ac:dyDescent="0.25">
      <c r="A1287" s="1">
        <v>42900</v>
      </c>
      <c r="B1287" s="2" t="s">
        <v>12</v>
      </c>
      <c r="C1287">
        <v>2437.92</v>
      </c>
    </row>
    <row r="1288" spans="1:3" x14ac:dyDescent="0.25">
      <c r="A1288" s="1">
        <v>42900</v>
      </c>
      <c r="B1288" s="2" t="s">
        <v>32</v>
      </c>
      <c r="C1288">
        <v>11779.8</v>
      </c>
    </row>
    <row r="1289" spans="1:3" x14ac:dyDescent="0.25">
      <c r="A1289" s="1">
        <v>42901</v>
      </c>
      <c r="B1289" s="2" t="s">
        <v>1</v>
      </c>
      <c r="C1289">
        <v>137.520004</v>
      </c>
    </row>
    <row r="1290" spans="1:3" x14ac:dyDescent="0.25">
      <c r="A1290" s="1">
        <v>42901</v>
      </c>
      <c r="B1290" s="2" t="s">
        <v>2</v>
      </c>
      <c r="C1290">
        <v>964.169983</v>
      </c>
    </row>
    <row r="1291" spans="1:3" x14ac:dyDescent="0.25">
      <c r="A1291" s="1">
        <v>42901</v>
      </c>
      <c r="B1291" s="2" t="s">
        <v>3</v>
      </c>
      <c r="C1291">
        <v>27.75</v>
      </c>
    </row>
    <row r="1292" spans="1:3" x14ac:dyDescent="0.25">
      <c r="A1292" s="1">
        <v>42901</v>
      </c>
      <c r="B1292" s="2" t="s">
        <v>4</v>
      </c>
      <c r="C1292">
        <v>86.269997000000004</v>
      </c>
    </row>
    <row r="1293" spans="1:3" x14ac:dyDescent="0.25">
      <c r="A1293" s="1">
        <v>42901</v>
      </c>
      <c r="B1293" s="2" t="s">
        <v>5</v>
      </c>
      <c r="C1293">
        <v>942.30999799999995</v>
      </c>
    </row>
    <row r="1294" spans="1:3" x14ac:dyDescent="0.25">
      <c r="A1294" s="1">
        <v>42901</v>
      </c>
      <c r="B1294" s="2" t="s">
        <v>6</v>
      </c>
      <c r="C1294">
        <v>51.299999</v>
      </c>
    </row>
    <row r="1295" spans="1:3" x14ac:dyDescent="0.25">
      <c r="A1295" s="1">
        <v>42901</v>
      </c>
      <c r="B1295" s="2" t="s">
        <v>7</v>
      </c>
      <c r="C1295">
        <v>151.759995</v>
      </c>
    </row>
    <row r="1296" spans="1:3" x14ac:dyDescent="0.25">
      <c r="A1296" s="1">
        <v>42901</v>
      </c>
      <c r="B1296" s="2" t="s">
        <v>8</v>
      </c>
      <c r="C1296">
        <v>52.290000999999997</v>
      </c>
    </row>
    <row r="1297" spans="1:3" x14ac:dyDescent="0.25">
      <c r="A1297" s="1">
        <v>42901</v>
      </c>
      <c r="B1297" s="2" t="s">
        <v>9</v>
      </c>
      <c r="C1297">
        <v>46.709442000000003</v>
      </c>
    </row>
    <row r="1298" spans="1:3" x14ac:dyDescent="0.25">
      <c r="A1298" s="1">
        <v>42901</v>
      </c>
      <c r="B1298" s="2" t="s">
        <v>10</v>
      </c>
      <c r="C1298">
        <v>92.190002000000007</v>
      </c>
    </row>
    <row r="1299" spans="1:3" x14ac:dyDescent="0.25">
      <c r="A1299" s="1">
        <v>42901</v>
      </c>
      <c r="B1299" s="2" t="s">
        <v>11</v>
      </c>
      <c r="C1299">
        <v>6165.5</v>
      </c>
    </row>
    <row r="1300" spans="1:3" x14ac:dyDescent="0.25">
      <c r="A1300" s="1">
        <v>42901</v>
      </c>
      <c r="B1300" s="2" t="s">
        <v>12</v>
      </c>
      <c r="C1300">
        <v>2432.46</v>
      </c>
    </row>
    <row r="1301" spans="1:3" x14ac:dyDescent="0.25">
      <c r="A1301" s="1">
        <v>42901</v>
      </c>
      <c r="B1301" s="2" t="s">
        <v>32</v>
      </c>
      <c r="C1301">
        <v>11740.5</v>
      </c>
    </row>
    <row r="1302" spans="1:3" x14ac:dyDescent="0.25">
      <c r="A1302" s="1">
        <v>42902</v>
      </c>
      <c r="B1302" s="2" t="s">
        <v>1</v>
      </c>
      <c r="C1302">
        <v>137.83999600000001</v>
      </c>
    </row>
    <row r="1303" spans="1:3" x14ac:dyDescent="0.25">
      <c r="A1303" s="1">
        <v>42902</v>
      </c>
      <c r="B1303" s="2" t="s">
        <v>2</v>
      </c>
      <c r="C1303">
        <v>987.71002199999998</v>
      </c>
    </row>
    <row r="1304" spans="1:3" x14ac:dyDescent="0.25">
      <c r="A1304" s="1">
        <v>42902</v>
      </c>
      <c r="B1304" s="2" t="s">
        <v>3</v>
      </c>
      <c r="C1304">
        <v>27.75</v>
      </c>
    </row>
    <row r="1305" spans="1:3" x14ac:dyDescent="0.25">
      <c r="A1305" s="1">
        <v>42902</v>
      </c>
      <c r="B1305" s="2" t="s">
        <v>4</v>
      </c>
      <c r="C1305">
        <v>86</v>
      </c>
    </row>
    <row r="1306" spans="1:3" x14ac:dyDescent="0.25">
      <c r="A1306" s="1">
        <v>42902</v>
      </c>
      <c r="B1306" s="2" t="s">
        <v>5</v>
      </c>
      <c r="C1306">
        <v>939.78002900000001</v>
      </c>
    </row>
    <row r="1307" spans="1:3" x14ac:dyDescent="0.25">
      <c r="A1307" s="1">
        <v>42902</v>
      </c>
      <c r="B1307" s="2" t="s">
        <v>6</v>
      </c>
      <c r="C1307">
        <v>50.310001</v>
      </c>
    </row>
    <row r="1308" spans="1:3" x14ac:dyDescent="0.25">
      <c r="A1308" s="1">
        <v>42902</v>
      </c>
      <c r="B1308" s="2" t="s">
        <v>7</v>
      </c>
      <c r="C1308">
        <v>152.38000500000001</v>
      </c>
    </row>
    <row r="1309" spans="1:3" x14ac:dyDescent="0.25">
      <c r="A1309" s="1">
        <v>42902</v>
      </c>
      <c r="B1309" s="2" t="s">
        <v>8</v>
      </c>
      <c r="C1309">
        <v>51.84</v>
      </c>
    </row>
    <row r="1310" spans="1:3" x14ac:dyDescent="0.25">
      <c r="A1310" s="1">
        <v>42902</v>
      </c>
      <c r="B1310" s="2" t="s">
        <v>9</v>
      </c>
      <c r="C1310">
        <v>47.157837000000001</v>
      </c>
    </row>
    <row r="1311" spans="1:3" x14ac:dyDescent="0.25">
      <c r="A1311" s="1">
        <v>42902</v>
      </c>
      <c r="B1311" s="2" t="s">
        <v>10</v>
      </c>
      <c r="C1311">
        <v>92.459998999999996</v>
      </c>
    </row>
    <row r="1312" spans="1:3" x14ac:dyDescent="0.25">
      <c r="A1312" s="1">
        <v>42902</v>
      </c>
      <c r="B1312" s="2" t="s">
        <v>11</v>
      </c>
      <c r="C1312">
        <v>6151.7597660000001</v>
      </c>
    </row>
    <row r="1313" spans="1:3" x14ac:dyDescent="0.25">
      <c r="A1313" s="1">
        <v>42902</v>
      </c>
      <c r="B1313" s="2" t="s">
        <v>12</v>
      </c>
      <c r="C1313">
        <v>2433.15</v>
      </c>
    </row>
    <row r="1314" spans="1:3" x14ac:dyDescent="0.25">
      <c r="A1314" s="1">
        <v>42902</v>
      </c>
      <c r="B1314" s="2" t="s">
        <v>32</v>
      </c>
      <c r="C1314">
        <v>11772</v>
      </c>
    </row>
    <row r="1315" spans="1:3" x14ac:dyDescent="0.25">
      <c r="A1315" s="1">
        <v>42905</v>
      </c>
      <c r="B1315" s="2" t="s">
        <v>1</v>
      </c>
      <c r="C1315">
        <v>140.35000600000001</v>
      </c>
    </row>
    <row r="1316" spans="1:3" x14ac:dyDescent="0.25">
      <c r="A1316" s="1">
        <v>42905</v>
      </c>
      <c r="B1316" s="2" t="s">
        <v>2</v>
      </c>
      <c r="C1316">
        <v>995.169983</v>
      </c>
    </row>
    <row r="1317" spans="1:3" x14ac:dyDescent="0.25">
      <c r="A1317" s="1">
        <v>42905</v>
      </c>
      <c r="B1317" s="2" t="s">
        <v>3</v>
      </c>
      <c r="C1317">
        <v>28.25</v>
      </c>
    </row>
    <row r="1318" spans="1:3" x14ac:dyDescent="0.25">
      <c r="A1318" s="1">
        <v>42905</v>
      </c>
      <c r="B1318" s="2" t="s">
        <v>4</v>
      </c>
      <c r="C1318">
        <v>87.540001000000004</v>
      </c>
    </row>
    <row r="1319" spans="1:3" x14ac:dyDescent="0.25">
      <c r="A1319" s="1">
        <v>42905</v>
      </c>
      <c r="B1319" s="2" t="s">
        <v>5</v>
      </c>
      <c r="C1319">
        <v>957.36999500000002</v>
      </c>
    </row>
    <row r="1320" spans="1:3" x14ac:dyDescent="0.25">
      <c r="A1320" s="1">
        <v>42905</v>
      </c>
      <c r="B1320" s="2" t="s">
        <v>6</v>
      </c>
      <c r="C1320">
        <v>50.860000999999997</v>
      </c>
    </row>
    <row r="1321" spans="1:3" x14ac:dyDescent="0.25">
      <c r="A1321" s="1">
        <v>42905</v>
      </c>
      <c r="B1321" s="2" t="s">
        <v>7</v>
      </c>
      <c r="C1321">
        <v>153.39999399999999</v>
      </c>
    </row>
    <row r="1322" spans="1:3" x14ac:dyDescent="0.25">
      <c r="A1322" s="1">
        <v>42905</v>
      </c>
      <c r="B1322" s="2" t="s">
        <v>8</v>
      </c>
      <c r="C1322">
        <v>52.93</v>
      </c>
    </row>
    <row r="1323" spans="1:3" x14ac:dyDescent="0.25">
      <c r="A1323" s="1">
        <v>42905</v>
      </c>
      <c r="B1323" s="2" t="s">
        <v>9</v>
      </c>
      <c r="C1323">
        <v>47.313042000000003</v>
      </c>
    </row>
    <row r="1324" spans="1:3" x14ac:dyDescent="0.25">
      <c r="A1324" s="1">
        <v>42905</v>
      </c>
      <c r="B1324" s="2" t="s">
        <v>10</v>
      </c>
      <c r="C1324">
        <v>93.650002000000001</v>
      </c>
    </row>
    <row r="1325" spans="1:3" x14ac:dyDescent="0.25">
      <c r="A1325" s="1">
        <v>42905</v>
      </c>
      <c r="B1325" s="2" t="s">
        <v>11</v>
      </c>
      <c r="C1325">
        <v>6239.0097660000001</v>
      </c>
    </row>
    <row r="1326" spans="1:3" x14ac:dyDescent="0.25">
      <c r="A1326" s="1">
        <v>42905</v>
      </c>
      <c r="B1326" s="2" t="s">
        <v>12</v>
      </c>
      <c r="C1326">
        <v>2453.46</v>
      </c>
    </row>
    <row r="1327" spans="1:3" x14ac:dyDescent="0.25">
      <c r="A1327" s="1">
        <v>42905</v>
      </c>
      <c r="B1327" s="2" t="s">
        <v>32</v>
      </c>
      <c r="C1327">
        <v>11833.3</v>
      </c>
    </row>
    <row r="1328" spans="1:3" x14ac:dyDescent="0.25">
      <c r="A1328" s="1">
        <v>42906</v>
      </c>
      <c r="B1328" s="2" t="s">
        <v>1</v>
      </c>
      <c r="C1328">
        <v>140.91000399999999</v>
      </c>
    </row>
    <row r="1329" spans="1:3" x14ac:dyDescent="0.25">
      <c r="A1329" s="1">
        <v>42906</v>
      </c>
      <c r="B1329" s="2" t="s">
        <v>2</v>
      </c>
      <c r="C1329">
        <v>992.59002699999996</v>
      </c>
    </row>
    <row r="1330" spans="1:3" x14ac:dyDescent="0.25">
      <c r="A1330" s="1">
        <v>42906</v>
      </c>
      <c r="B1330" s="2" t="s">
        <v>3</v>
      </c>
      <c r="C1330">
        <v>28.01</v>
      </c>
    </row>
    <row r="1331" spans="1:3" x14ac:dyDescent="0.25">
      <c r="A1331" s="1">
        <v>42906</v>
      </c>
      <c r="B1331" s="2" t="s">
        <v>4</v>
      </c>
      <c r="C1331">
        <v>86.919998000000007</v>
      </c>
    </row>
    <row r="1332" spans="1:3" x14ac:dyDescent="0.25">
      <c r="A1332" s="1">
        <v>42906</v>
      </c>
      <c r="B1332" s="2" t="s">
        <v>5</v>
      </c>
      <c r="C1332">
        <v>950.63000499999998</v>
      </c>
    </row>
    <row r="1333" spans="1:3" x14ac:dyDescent="0.25">
      <c r="A1333" s="1">
        <v>42906</v>
      </c>
      <c r="B1333" s="2" t="s">
        <v>6</v>
      </c>
      <c r="C1333">
        <v>50.830002</v>
      </c>
    </row>
    <row r="1334" spans="1:3" x14ac:dyDescent="0.25">
      <c r="A1334" s="1">
        <v>42906</v>
      </c>
      <c r="B1334" s="2" t="s">
        <v>7</v>
      </c>
      <c r="C1334">
        <v>152.050003</v>
      </c>
    </row>
    <row r="1335" spans="1:3" x14ac:dyDescent="0.25">
      <c r="A1335" s="1">
        <v>42906</v>
      </c>
      <c r="B1335" s="2" t="s">
        <v>8</v>
      </c>
      <c r="C1335">
        <v>52.52</v>
      </c>
    </row>
    <row r="1336" spans="1:3" x14ac:dyDescent="0.25">
      <c r="A1336" s="1">
        <v>42906</v>
      </c>
      <c r="B1336" s="2" t="s">
        <v>9</v>
      </c>
      <c r="C1336">
        <v>46.873280000000001</v>
      </c>
    </row>
    <row r="1337" spans="1:3" x14ac:dyDescent="0.25">
      <c r="A1337" s="1">
        <v>42906</v>
      </c>
      <c r="B1337" s="2" t="s">
        <v>10</v>
      </c>
      <c r="C1337">
        <v>92.650002000000001</v>
      </c>
    </row>
    <row r="1338" spans="1:3" x14ac:dyDescent="0.25">
      <c r="A1338" s="1">
        <v>42906</v>
      </c>
      <c r="B1338" s="2" t="s">
        <v>11</v>
      </c>
      <c r="C1338">
        <v>6188.0297849999997</v>
      </c>
    </row>
    <row r="1339" spans="1:3" x14ac:dyDescent="0.25">
      <c r="A1339" s="1">
        <v>42906</v>
      </c>
      <c r="B1339" s="2" t="s">
        <v>12</v>
      </c>
      <c r="C1339">
        <v>2437.0300000000002</v>
      </c>
    </row>
    <row r="1340" spans="1:3" x14ac:dyDescent="0.25">
      <c r="A1340" s="1">
        <v>42906</v>
      </c>
      <c r="B1340" s="2" t="s">
        <v>32</v>
      </c>
      <c r="C1340">
        <v>11739</v>
      </c>
    </row>
    <row r="1341" spans="1:3" x14ac:dyDescent="0.25">
      <c r="A1341" s="1">
        <v>42907</v>
      </c>
      <c r="B1341" s="2" t="s">
        <v>1</v>
      </c>
      <c r="C1341">
        <v>144.240005</v>
      </c>
    </row>
    <row r="1342" spans="1:3" x14ac:dyDescent="0.25">
      <c r="A1342" s="1">
        <v>42907</v>
      </c>
      <c r="B1342" s="2" t="s">
        <v>2</v>
      </c>
      <c r="C1342">
        <v>1002.22998</v>
      </c>
    </row>
    <row r="1343" spans="1:3" x14ac:dyDescent="0.25">
      <c r="A1343" s="1">
        <v>42907</v>
      </c>
      <c r="B1343" s="2" t="s">
        <v>3</v>
      </c>
      <c r="C1343">
        <v>27.91</v>
      </c>
    </row>
    <row r="1344" spans="1:3" x14ac:dyDescent="0.25">
      <c r="A1344" s="1">
        <v>42907</v>
      </c>
      <c r="B1344" s="2" t="s">
        <v>4</v>
      </c>
      <c r="C1344">
        <v>87.559997999999993</v>
      </c>
    </row>
    <row r="1345" spans="1:3" x14ac:dyDescent="0.25">
      <c r="A1345" s="1">
        <v>42907</v>
      </c>
      <c r="B1345" s="2" t="s">
        <v>5</v>
      </c>
      <c r="C1345">
        <v>959.45001200000002</v>
      </c>
    </row>
    <row r="1346" spans="1:3" x14ac:dyDescent="0.25">
      <c r="A1346" s="1">
        <v>42907</v>
      </c>
      <c r="B1346" s="2" t="s">
        <v>6</v>
      </c>
      <c r="C1346">
        <v>51.189999</v>
      </c>
    </row>
    <row r="1347" spans="1:3" x14ac:dyDescent="0.25">
      <c r="A1347" s="1">
        <v>42907</v>
      </c>
      <c r="B1347" s="2" t="s">
        <v>7</v>
      </c>
      <c r="C1347">
        <v>155.029999</v>
      </c>
    </row>
    <row r="1348" spans="1:3" x14ac:dyDescent="0.25">
      <c r="A1348" s="1">
        <v>42907</v>
      </c>
      <c r="B1348" s="2" t="s">
        <v>8</v>
      </c>
      <c r="C1348">
        <v>53.540000999999997</v>
      </c>
    </row>
    <row r="1349" spans="1:3" x14ac:dyDescent="0.25">
      <c r="A1349" s="1">
        <v>42907</v>
      </c>
      <c r="B1349" s="2" t="s">
        <v>9</v>
      </c>
      <c r="C1349">
        <v>47.002620999999998</v>
      </c>
    </row>
    <row r="1350" spans="1:3" x14ac:dyDescent="0.25">
      <c r="A1350" s="1">
        <v>42907</v>
      </c>
      <c r="B1350" s="2" t="s">
        <v>10</v>
      </c>
      <c r="C1350">
        <v>93.230002999999996</v>
      </c>
    </row>
    <row r="1351" spans="1:3" x14ac:dyDescent="0.25">
      <c r="A1351" s="1">
        <v>42907</v>
      </c>
      <c r="B1351" s="2" t="s">
        <v>11</v>
      </c>
      <c r="C1351">
        <v>6233.9501950000003</v>
      </c>
    </row>
    <row r="1352" spans="1:3" x14ac:dyDescent="0.25">
      <c r="A1352" s="1">
        <v>42907</v>
      </c>
      <c r="B1352" s="2" t="s">
        <v>12</v>
      </c>
      <c r="C1352">
        <v>2435.61</v>
      </c>
    </row>
    <row r="1353" spans="1:3" x14ac:dyDescent="0.25">
      <c r="A1353" s="1">
        <v>42907</v>
      </c>
      <c r="B1353" s="2" t="s">
        <v>32</v>
      </c>
      <c r="C1353">
        <v>11696.3</v>
      </c>
    </row>
    <row r="1354" spans="1:3" x14ac:dyDescent="0.25">
      <c r="A1354" s="1">
        <v>42908</v>
      </c>
      <c r="B1354" s="2" t="s">
        <v>1</v>
      </c>
      <c r="C1354">
        <v>143.69000199999999</v>
      </c>
    </row>
    <row r="1355" spans="1:3" x14ac:dyDescent="0.25">
      <c r="A1355" s="1">
        <v>42908</v>
      </c>
      <c r="B1355" s="2" t="s">
        <v>2</v>
      </c>
      <c r="C1355">
        <v>1001.299988</v>
      </c>
    </row>
    <row r="1356" spans="1:3" x14ac:dyDescent="0.25">
      <c r="A1356" s="1">
        <v>42908</v>
      </c>
      <c r="B1356" s="2" t="s">
        <v>3</v>
      </c>
      <c r="C1356">
        <v>27.860001</v>
      </c>
    </row>
    <row r="1357" spans="1:3" x14ac:dyDescent="0.25">
      <c r="A1357" s="1">
        <v>42908</v>
      </c>
      <c r="B1357" s="2" t="s">
        <v>4</v>
      </c>
      <c r="C1357">
        <v>88.470000999999996</v>
      </c>
    </row>
    <row r="1358" spans="1:3" x14ac:dyDescent="0.25">
      <c r="A1358" s="1">
        <v>42908</v>
      </c>
      <c r="B1358" s="2" t="s">
        <v>5</v>
      </c>
      <c r="C1358">
        <v>957.09002699999996</v>
      </c>
    </row>
    <row r="1359" spans="1:3" x14ac:dyDescent="0.25">
      <c r="A1359" s="1">
        <v>42908</v>
      </c>
      <c r="B1359" s="2" t="s">
        <v>6</v>
      </c>
      <c r="C1359">
        <v>50.849997999999999</v>
      </c>
    </row>
    <row r="1360" spans="1:3" x14ac:dyDescent="0.25">
      <c r="A1360" s="1">
        <v>42908</v>
      </c>
      <c r="B1360" s="2" t="s">
        <v>7</v>
      </c>
      <c r="C1360">
        <v>154.88999899999999</v>
      </c>
    </row>
    <row r="1361" spans="1:3" x14ac:dyDescent="0.25">
      <c r="A1361" s="1">
        <v>42908</v>
      </c>
      <c r="B1361" s="2" t="s">
        <v>8</v>
      </c>
      <c r="C1361">
        <v>53.869999</v>
      </c>
    </row>
    <row r="1362" spans="1:3" x14ac:dyDescent="0.25">
      <c r="A1362" s="1">
        <v>42908</v>
      </c>
      <c r="B1362" s="2" t="s">
        <v>9</v>
      </c>
      <c r="C1362">
        <v>46.838787000000004</v>
      </c>
    </row>
    <row r="1363" spans="1:3" x14ac:dyDescent="0.25">
      <c r="A1363" s="1">
        <v>42908</v>
      </c>
      <c r="B1363" s="2" t="s">
        <v>10</v>
      </c>
      <c r="C1363">
        <v>93.519997000000004</v>
      </c>
    </row>
    <row r="1364" spans="1:3" x14ac:dyDescent="0.25">
      <c r="A1364" s="1">
        <v>42908</v>
      </c>
      <c r="B1364" s="2" t="s">
        <v>11</v>
      </c>
      <c r="C1364">
        <v>6236.6899409999996</v>
      </c>
    </row>
    <row r="1365" spans="1:3" x14ac:dyDescent="0.25">
      <c r="A1365" s="1">
        <v>42908</v>
      </c>
      <c r="B1365" s="2" t="s">
        <v>12</v>
      </c>
      <c r="C1365">
        <v>2434.5</v>
      </c>
    </row>
    <row r="1366" spans="1:3" x14ac:dyDescent="0.25">
      <c r="A1366" s="1">
        <v>42908</v>
      </c>
      <c r="B1366" s="2" t="s">
        <v>32</v>
      </c>
      <c r="C1366">
        <v>11712.5</v>
      </c>
    </row>
    <row r="1367" spans="1:3" x14ac:dyDescent="0.25">
      <c r="A1367" s="1">
        <v>42909</v>
      </c>
      <c r="B1367" s="2" t="s">
        <v>1</v>
      </c>
      <c r="C1367">
        <v>145.41000399999999</v>
      </c>
    </row>
    <row r="1368" spans="1:3" x14ac:dyDescent="0.25">
      <c r="A1368" s="1">
        <v>42909</v>
      </c>
      <c r="B1368" s="2" t="s">
        <v>2</v>
      </c>
      <c r="C1368">
        <v>1003.73999</v>
      </c>
    </row>
    <row r="1369" spans="1:3" x14ac:dyDescent="0.25">
      <c r="A1369" s="1">
        <v>42909</v>
      </c>
      <c r="B1369" s="2" t="s">
        <v>3</v>
      </c>
      <c r="C1369">
        <v>28.1</v>
      </c>
    </row>
    <row r="1370" spans="1:3" x14ac:dyDescent="0.25">
      <c r="A1370" s="1">
        <v>42909</v>
      </c>
      <c r="B1370" s="2" t="s">
        <v>4</v>
      </c>
      <c r="C1370">
        <v>88.620002999999997</v>
      </c>
    </row>
    <row r="1371" spans="1:3" x14ac:dyDescent="0.25">
      <c r="A1371" s="1">
        <v>42909</v>
      </c>
      <c r="B1371" s="2" t="s">
        <v>5</v>
      </c>
      <c r="C1371">
        <v>965.59002699999996</v>
      </c>
    </row>
    <row r="1372" spans="1:3" x14ac:dyDescent="0.25">
      <c r="A1372" s="1">
        <v>42909</v>
      </c>
      <c r="B1372" s="2" t="s">
        <v>6</v>
      </c>
      <c r="C1372">
        <v>51.990001999999997</v>
      </c>
    </row>
    <row r="1373" spans="1:3" x14ac:dyDescent="0.25">
      <c r="A1373" s="1">
        <v>42909</v>
      </c>
      <c r="B1373" s="2" t="s">
        <v>7</v>
      </c>
      <c r="C1373">
        <v>158.020004</v>
      </c>
    </row>
    <row r="1374" spans="1:3" x14ac:dyDescent="0.25">
      <c r="A1374" s="1">
        <v>42909</v>
      </c>
      <c r="B1374" s="2" t="s">
        <v>8</v>
      </c>
      <c r="C1374">
        <v>54.330002</v>
      </c>
    </row>
    <row r="1375" spans="1:3" x14ac:dyDescent="0.25">
      <c r="A1375" s="1">
        <v>42909</v>
      </c>
      <c r="B1375" s="2" t="s">
        <v>9</v>
      </c>
      <c r="C1375">
        <v>46.864662000000003</v>
      </c>
    </row>
    <row r="1376" spans="1:3" x14ac:dyDescent="0.25">
      <c r="A1376" s="1">
        <v>42909</v>
      </c>
      <c r="B1376" s="2" t="s">
        <v>10</v>
      </c>
      <c r="C1376">
        <v>93.959998999999996</v>
      </c>
    </row>
    <row r="1377" spans="1:3" x14ac:dyDescent="0.25">
      <c r="A1377" s="1">
        <v>42909</v>
      </c>
      <c r="B1377" s="2" t="s">
        <v>11</v>
      </c>
      <c r="C1377">
        <v>6265.25</v>
      </c>
    </row>
    <row r="1378" spans="1:3" x14ac:dyDescent="0.25">
      <c r="A1378" s="1">
        <v>42909</v>
      </c>
      <c r="B1378" s="2" t="s">
        <v>12</v>
      </c>
      <c r="C1378">
        <v>2438.3000000000002</v>
      </c>
    </row>
    <row r="1379" spans="1:3" x14ac:dyDescent="0.25">
      <c r="A1379" s="1">
        <v>42909</v>
      </c>
      <c r="B1379" s="2" t="s">
        <v>32</v>
      </c>
      <c r="C1379">
        <v>11733.2</v>
      </c>
    </row>
    <row r="1380" spans="1:3" x14ac:dyDescent="0.25">
      <c r="A1380" s="1">
        <v>42912</v>
      </c>
      <c r="B1380" s="2" t="s">
        <v>1</v>
      </c>
      <c r="C1380">
        <v>144.96000699999999</v>
      </c>
    </row>
    <row r="1381" spans="1:3" x14ac:dyDescent="0.25">
      <c r="A1381" s="1">
        <v>42912</v>
      </c>
      <c r="B1381" s="2" t="s">
        <v>2</v>
      </c>
      <c r="C1381">
        <v>993.97997999999995</v>
      </c>
    </row>
    <row r="1382" spans="1:3" x14ac:dyDescent="0.25">
      <c r="A1382" s="1">
        <v>42912</v>
      </c>
      <c r="B1382" s="2" t="s">
        <v>3</v>
      </c>
      <c r="C1382">
        <v>27.719999000000001</v>
      </c>
    </row>
    <row r="1383" spans="1:3" x14ac:dyDescent="0.25">
      <c r="A1383" s="1">
        <v>42912</v>
      </c>
      <c r="B1383" s="2" t="s">
        <v>4</v>
      </c>
      <c r="C1383">
        <v>88.110000999999997</v>
      </c>
    </row>
    <row r="1384" spans="1:3" x14ac:dyDescent="0.25">
      <c r="A1384" s="1">
        <v>42912</v>
      </c>
      <c r="B1384" s="2" t="s">
        <v>5</v>
      </c>
      <c r="C1384">
        <v>952.27002000000005</v>
      </c>
    </row>
    <row r="1385" spans="1:3" x14ac:dyDescent="0.25">
      <c r="A1385" s="1">
        <v>42912</v>
      </c>
      <c r="B1385" s="2" t="s">
        <v>6</v>
      </c>
      <c r="C1385">
        <v>51.52</v>
      </c>
    </row>
    <row r="1386" spans="1:3" x14ac:dyDescent="0.25">
      <c r="A1386" s="1">
        <v>42912</v>
      </c>
      <c r="B1386" s="2" t="s">
        <v>7</v>
      </c>
      <c r="C1386">
        <v>157.5</v>
      </c>
    </row>
    <row r="1387" spans="1:3" x14ac:dyDescent="0.25">
      <c r="A1387" s="1">
        <v>42912</v>
      </c>
      <c r="B1387" s="2" t="s">
        <v>8</v>
      </c>
      <c r="C1387">
        <v>53.740001999999997</v>
      </c>
    </row>
    <row r="1388" spans="1:3" x14ac:dyDescent="0.25">
      <c r="A1388" s="1">
        <v>42912</v>
      </c>
      <c r="B1388" s="2" t="s">
        <v>9</v>
      </c>
      <c r="C1388">
        <v>47.278545000000001</v>
      </c>
    </row>
    <row r="1389" spans="1:3" x14ac:dyDescent="0.25">
      <c r="A1389" s="1">
        <v>42912</v>
      </c>
      <c r="B1389" s="2" t="s">
        <v>10</v>
      </c>
      <c r="C1389">
        <v>93.559997999999993</v>
      </c>
    </row>
    <row r="1390" spans="1:3" x14ac:dyDescent="0.25">
      <c r="A1390" s="1">
        <v>42912</v>
      </c>
      <c r="B1390" s="2" t="s">
        <v>11</v>
      </c>
      <c r="C1390">
        <v>6247.1499020000001</v>
      </c>
    </row>
    <row r="1391" spans="1:3" x14ac:dyDescent="0.25">
      <c r="A1391" s="1">
        <v>42912</v>
      </c>
      <c r="B1391" s="2" t="s">
        <v>12</v>
      </c>
      <c r="C1391">
        <v>2439.0700000000002</v>
      </c>
    </row>
    <row r="1392" spans="1:3" x14ac:dyDescent="0.25">
      <c r="A1392" s="1">
        <v>42912</v>
      </c>
      <c r="B1392" s="2" t="s">
        <v>32</v>
      </c>
      <c r="C1392">
        <v>11758.9</v>
      </c>
    </row>
    <row r="1393" spans="1:3" x14ac:dyDescent="0.25">
      <c r="A1393" s="1">
        <v>42913</v>
      </c>
      <c r="B1393" s="2" t="s">
        <v>1</v>
      </c>
      <c r="C1393">
        <v>142.53999300000001</v>
      </c>
    </row>
    <row r="1394" spans="1:3" x14ac:dyDescent="0.25">
      <c r="A1394" s="1">
        <v>42913</v>
      </c>
      <c r="B1394" s="2" t="s">
        <v>2</v>
      </c>
      <c r="C1394">
        <v>976.78002900000001</v>
      </c>
    </row>
    <row r="1395" spans="1:3" x14ac:dyDescent="0.25">
      <c r="A1395" s="1">
        <v>42913</v>
      </c>
      <c r="B1395" s="2" t="s">
        <v>3</v>
      </c>
      <c r="C1395">
        <v>27.809999000000001</v>
      </c>
    </row>
    <row r="1396" spans="1:3" x14ac:dyDescent="0.25">
      <c r="A1396" s="1">
        <v>42913</v>
      </c>
      <c r="B1396" s="2" t="s">
        <v>4</v>
      </c>
      <c r="C1396">
        <v>87.68</v>
      </c>
    </row>
    <row r="1397" spans="1:3" x14ac:dyDescent="0.25">
      <c r="A1397" s="1">
        <v>42913</v>
      </c>
      <c r="B1397" s="2" t="s">
        <v>5</v>
      </c>
      <c r="C1397">
        <v>927.330017</v>
      </c>
    </row>
    <row r="1398" spans="1:3" x14ac:dyDescent="0.25">
      <c r="A1398" s="1">
        <v>42913</v>
      </c>
      <c r="B1398" s="2" t="s">
        <v>6</v>
      </c>
      <c r="C1398">
        <v>50.299999</v>
      </c>
    </row>
    <row r="1399" spans="1:3" x14ac:dyDescent="0.25">
      <c r="A1399" s="1">
        <v>42913</v>
      </c>
      <c r="B1399" s="2" t="s">
        <v>7</v>
      </c>
      <c r="C1399">
        <v>151.029999</v>
      </c>
    </row>
    <row r="1400" spans="1:3" x14ac:dyDescent="0.25">
      <c r="A1400" s="1">
        <v>42913</v>
      </c>
      <c r="B1400" s="2" t="s">
        <v>8</v>
      </c>
      <c r="C1400">
        <v>52.73</v>
      </c>
    </row>
    <row r="1401" spans="1:3" x14ac:dyDescent="0.25">
      <c r="A1401" s="1">
        <v>42913</v>
      </c>
      <c r="B1401" s="2" t="s">
        <v>9</v>
      </c>
      <c r="C1401">
        <v>47.218184999999998</v>
      </c>
    </row>
    <row r="1402" spans="1:3" x14ac:dyDescent="0.25">
      <c r="A1402" s="1">
        <v>42913</v>
      </c>
      <c r="B1402" s="2" t="s">
        <v>10</v>
      </c>
      <c r="C1402">
        <v>92.800003000000004</v>
      </c>
    </row>
    <row r="1403" spans="1:3" x14ac:dyDescent="0.25">
      <c r="A1403" s="1">
        <v>42913</v>
      </c>
      <c r="B1403" s="2" t="s">
        <v>11</v>
      </c>
      <c r="C1403">
        <v>6146.6201170000004</v>
      </c>
    </row>
    <row r="1404" spans="1:3" x14ac:dyDescent="0.25">
      <c r="A1404" s="1">
        <v>42913</v>
      </c>
      <c r="B1404" s="2" t="s">
        <v>12</v>
      </c>
      <c r="C1404">
        <v>2419.38</v>
      </c>
    </row>
    <row r="1405" spans="1:3" x14ac:dyDescent="0.25">
      <c r="A1405" s="1">
        <v>42913</v>
      </c>
      <c r="B1405" s="2" t="s">
        <v>32</v>
      </c>
      <c r="C1405">
        <v>11716.9</v>
      </c>
    </row>
    <row r="1406" spans="1:3" x14ac:dyDescent="0.25">
      <c r="A1406" s="1">
        <v>42914</v>
      </c>
      <c r="B1406" s="2" t="s">
        <v>1</v>
      </c>
      <c r="C1406">
        <v>143.80999800000001</v>
      </c>
    </row>
    <row r="1407" spans="1:3" x14ac:dyDescent="0.25">
      <c r="A1407" s="1">
        <v>42914</v>
      </c>
      <c r="B1407" s="2" t="s">
        <v>2</v>
      </c>
      <c r="C1407">
        <v>990.330017</v>
      </c>
    </row>
    <row r="1408" spans="1:3" x14ac:dyDescent="0.25">
      <c r="A1408" s="1">
        <v>42914</v>
      </c>
      <c r="B1408" s="2" t="s">
        <v>3</v>
      </c>
      <c r="C1408">
        <v>28.120000999999998</v>
      </c>
    </row>
    <row r="1409" spans="1:3" x14ac:dyDescent="0.25">
      <c r="A1409" s="1">
        <v>42914</v>
      </c>
      <c r="B1409" s="2" t="s">
        <v>4</v>
      </c>
      <c r="C1409">
        <v>88.089995999999999</v>
      </c>
    </row>
    <row r="1410" spans="1:3" x14ac:dyDescent="0.25">
      <c r="A1410" s="1">
        <v>42914</v>
      </c>
      <c r="B1410" s="2" t="s">
        <v>5</v>
      </c>
      <c r="C1410">
        <v>940.48999000000003</v>
      </c>
    </row>
    <row r="1411" spans="1:3" x14ac:dyDescent="0.25">
      <c r="A1411" s="1">
        <v>42914</v>
      </c>
      <c r="B1411" s="2" t="s">
        <v>6</v>
      </c>
      <c r="C1411">
        <v>51.049999</v>
      </c>
    </row>
    <row r="1412" spans="1:3" x14ac:dyDescent="0.25">
      <c r="A1412" s="1">
        <v>42914</v>
      </c>
      <c r="B1412" s="2" t="s">
        <v>7</v>
      </c>
      <c r="C1412">
        <v>153.41000399999999</v>
      </c>
    </row>
    <row r="1413" spans="1:3" x14ac:dyDescent="0.25">
      <c r="A1413" s="1">
        <v>42914</v>
      </c>
      <c r="B1413" s="2" t="s">
        <v>8</v>
      </c>
      <c r="C1413">
        <v>54.389999000000003</v>
      </c>
    </row>
    <row r="1414" spans="1:3" x14ac:dyDescent="0.25">
      <c r="A1414" s="1">
        <v>42914</v>
      </c>
      <c r="B1414" s="2" t="s">
        <v>9</v>
      </c>
      <c r="C1414">
        <v>47.537230999999998</v>
      </c>
    </row>
    <row r="1415" spans="1:3" x14ac:dyDescent="0.25">
      <c r="A1415" s="1">
        <v>42914</v>
      </c>
      <c r="B1415" s="2" t="s">
        <v>10</v>
      </c>
      <c r="C1415">
        <v>93.769997000000004</v>
      </c>
    </row>
    <row r="1416" spans="1:3" x14ac:dyDescent="0.25">
      <c r="A1416" s="1">
        <v>42914</v>
      </c>
      <c r="B1416" s="2" t="s">
        <v>11</v>
      </c>
      <c r="C1416">
        <v>6234.4101559999999</v>
      </c>
    </row>
    <row r="1417" spans="1:3" x14ac:dyDescent="0.25">
      <c r="A1417" s="1">
        <v>42914</v>
      </c>
      <c r="B1417" s="2" t="s">
        <v>12</v>
      </c>
      <c r="C1417">
        <v>2440.69</v>
      </c>
    </row>
    <row r="1418" spans="1:3" x14ac:dyDescent="0.25">
      <c r="A1418" s="1">
        <v>42914</v>
      </c>
      <c r="B1418" s="2" t="s">
        <v>32</v>
      </c>
      <c r="C1418">
        <v>11812.8</v>
      </c>
    </row>
    <row r="1419" spans="1:3" x14ac:dyDescent="0.25">
      <c r="A1419" s="1">
        <v>42915</v>
      </c>
      <c r="B1419" s="2" t="s">
        <v>1</v>
      </c>
      <c r="C1419">
        <v>141.240005</v>
      </c>
    </row>
    <row r="1420" spans="1:3" x14ac:dyDescent="0.25">
      <c r="A1420" s="1">
        <v>42915</v>
      </c>
      <c r="B1420" s="2" t="s">
        <v>2</v>
      </c>
      <c r="C1420">
        <v>975.92999299999997</v>
      </c>
    </row>
    <row r="1421" spans="1:3" x14ac:dyDescent="0.25">
      <c r="A1421" s="1">
        <v>42915</v>
      </c>
      <c r="B1421" s="2" t="s">
        <v>3</v>
      </c>
      <c r="C1421">
        <v>27.82</v>
      </c>
    </row>
    <row r="1422" spans="1:3" x14ac:dyDescent="0.25">
      <c r="A1422" s="1">
        <v>42915</v>
      </c>
      <c r="B1422" s="2" t="s">
        <v>4</v>
      </c>
      <c r="C1422">
        <v>86.800003000000004</v>
      </c>
    </row>
    <row r="1423" spans="1:3" x14ac:dyDescent="0.25">
      <c r="A1423" s="1">
        <v>42915</v>
      </c>
      <c r="B1423" s="2" t="s">
        <v>5</v>
      </c>
      <c r="C1423">
        <v>917.78997800000002</v>
      </c>
    </row>
    <row r="1424" spans="1:3" x14ac:dyDescent="0.25">
      <c r="A1424" s="1">
        <v>42915</v>
      </c>
      <c r="B1424" s="2" t="s">
        <v>6</v>
      </c>
      <c r="C1424">
        <v>49.91</v>
      </c>
    </row>
    <row r="1425" spans="1:3" x14ac:dyDescent="0.25">
      <c r="A1425" s="1">
        <v>42915</v>
      </c>
      <c r="B1425" s="2" t="s">
        <v>7</v>
      </c>
      <c r="C1425">
        <v>150.08999600000001</v>
      </c>
    </row>
    <row r="1426" spans="1:3" x14ac:dyDescent="0.25">
      <c r="A1426" s="1">
        <v>42915</v>
      </c>
      <c r="B1426" s="2" t="s">
        <v>8</v>
      </c>
      <c r="C1426">
        <v>53.419998</v>
      </c>
    </row>
    <row r="1427" spans="1:3" x14ac:dyDescent="0.25">
      <c r="A1427" s="1">
        <v>42915</v>
      </c>
      <c r="B1427" s="2" t="s">
        <v>9</v>
      </c>
      <c r="C1427">
        <v>46.200705999999997</v>
      </c>
    </row>
    <row r="1428" spans="1:3" x14ac:dyDescent="0.25">
      <c r="A1428" s="1">
        <v>42915</v>
      </c>
      <c r="B1428" s="2" t="s">
        <v>10</v>
      </c>
      <c r="C1428">
        <v>93.510002</v>
      </c>
    </row>
    <row r="1429" spans="1:3" x14ac:dyDescent="0.25">
      <c r="A1429" s="1">
        <v>42915</v>
      </c>
      <c r="B1429" s="2" t="s">
        <v>11</v>
      </c>
      <c r="C1429">
        <v>6144.3500979999999</v>
      </c>
    </row>
    <row r="1430" spans="1:3" x14ac:dyDescent="0.25">
      <c r="A1430" s="1">
        <v>42915</v>
      </c>
      <c r="B1430" s="2" t="s">
        <v>12</v>
      </c>
      <c r="C1430">
        <v>2419.6999999999998</v>
      </c>
    </row>
    <row r="1431" spans="1:3" x14ac:dyDescent="0.25">
      <c r="A1431" s="1">
        <v>42915</v>
      </c>
      <c r="B1431" s="2" t="s">
        <v>32</v>
      </c>
      <c r="C1431">
        <v>11740</v>
      </c>
    </row>
    <row r="1432" spans="1:3" x14ac:dyDescent="0.25">
      <c r="A1432" s="1">
        <v>42916</v>
      </c>
      <c r="B1432" s="2" t="s">
        <v>1</v>
      </c>
      <c r="C1432">
        <v>141.44000199999999</v>
      </c>
    </row>
    <row r="1433" spans="1:3" x14ac:dyDescent="0.25">
      <c r="A1433" s="1">
        <v>42916</v>
      </c>
      <c r="B1433" s="2" t="s">
        <v>2</v>
      </c>
      <c r="C1433">
        <v>968</v>
      </c>
    </row>
    <row r="1434" spans="1:3" x14ac:dyDescent="0.25">
      <c r="A1434" s="1">
        <v>42916</v>
      </c>
      <c r="B1434" s="2" t="s">
        <v>3</v>
      </c>
      <c r="C1434">
        <v>27.719999000000001</v>
      </c>
    </row>
    <row r="1435" spans="1:3" x14ac:dyDescent="0.25">
      <c r="A1435" s="1">
        <v>42916</v>
      </c>
      <c r="B1435" s="2" t="s">
        <v>4</v>
      </c>
      <c r="C1435">
        <v>86.599997999999999</v>
      </c>
    </row>
    <row r="1436" spans="1:3" x14ac:dyDescent="0.25">
      <c r="A1436" s="1">
        <v>42916</v>
      </c>
      <c r="B1436" s="2" t="s">
        <v>5</v>
      </c>
      <c r="C1436">
        <v>908.72997999999995</v>
      </c>
    </row>
    <row r="1437" spans="1:3" x14ac:dyDescent="0.25">
      <c r="A1437" s="1">
        <v>42916</v>
      </c>
      <c r="B1437" s="2" t="s">
        <v>6</v>
      </c>
      <c r="C1437">
        <v>49.68</v>
      </c>
    </row>
    <row r="1438" spans="1:3" x14ac:dyDescent="0.25">
      <c r="A1438" s="1">
        <v>42916</v>
      </c>
      <c r="B1438" s="2" t="s">
        <v>7</v>
      </c>
      <c r="C1438">
        <v>149.41000399999999</v>
      </c>
    </row>
    <row r="1439" spans="1:3" x14ac:dyDescent="0.25">
      <c r="A1439" s="1">
        <v>42916</v>
      </c>
      <c r="B1439" s="2" t="s">
        <v>8</v>
      </c>
      <c r="C1439">
        <v>53.669998</v>
      </c>
    </row>
    <row r="1440" spans="1:3" x14ac:dyDescent="0.25">
      <c r="A1440" s="1">
        <v>42916</v>
      </c>
      <c r="B1440" s="2" t="s">
        <v>9</v>
      </c>
      <c r="C1440">
        <v>46.666331999999997</v>
      </c>
    </row>
    <row r="1441" spans="1:3" x14ac:dyDescent="0.25">
      <c r="A1441" s="1">
        <v>42916</v>
      </c>
      <c r="B1441" s="2" t="s">
        <v>10</v>
      </c>
      <c r="C1441">
        <v>92.959998999999996</v>
      </c>
    </row>
    <row r="1442" spans="1:3" x14ac:dyDescent="0.25">
      <c r="A1442" s="1">
        <v>42916</v>
      </c>
      <c r="B1442" s="2" t="s">
        <v>11</v>
      </c>
      <c r="C1442">
        <v>6140.419922</v>
      </c>
    </row>
    <row r="1443" spans="1:3" x14ac:dyDescent="0.25">
      <c r="A1443" s="1">
        <v>42916</v>
      </c>
      <c r="B1443" s="2" t="s">
        <v>12</v>
      </c>
      <c r="C1443">
        <v>2423.41</v>
      </c>
    </row>
    <row r="1444" spans="1:3" x14ac:dyDescent="0.25">
      <c r="A1444" s="1">
        <v>42916</v>
      </c>
      <c r="B1444" s="2" t="s">
        <v>32</v>
      </c>
      <c r="C1444">
        <v>11761.7</v>
      </c>
    </row>
    <row r="1445" spans="1:3" x14ac:dyDescent="0.25">
      <c r="A1445" s="1">
        <v>42919</v>
      </c>
      <c r="B1445" s="2" t="s">
        <v>1</v>
      </c>
      <c r="C1445">
        <v>138.41000399999999</v>
      </c>
    </row>
    <row r="1446" spans="1:3" x14ac:dyDescent="0.25">
      <c r="A1446" s="1">
        <v>42919</v>
      </c>
      <c r="B1446" s="2" t="s">
        <v>2</v>
      </c>
      <c r="C1446">
        <v>953.65997300000004</v>
      </c>
    </row>
    <row r="1447" spans="1:3" x14ac:dyDescent="0.25">
      <c r="A1447" s="1">
        <v>42919</v>
      </c>
      <c r="B1447" s="2" t="s">
        <v>3</v>
      </c>
      <c r="C1447">
        <v>27.629999000000002</v>
      </c>
    </row>
    <row r="1448" spans="1:3" x14ac:dyDescent="0.25">
      <c r="A1448" s="1">
        <v>42919</v>
      </c>
      <c r="B1448" s="2" t="s">
        <v>4</v>
      </c>
      <c r="C1448">
        <v>86.099997999999999</v>
      </c>
    </row>
    <row r="1449" spans="1:3" x14ac:dyDescent="0.25">
      <c r="A1449" s="1">
        <v>42919</v>
      </c>
      <c r="B1449" s="2" t="s">
        <v>5</v>
      </c>
      <c r="C1449">
        <v>898.70001200000002</v>
      </c>
    </row>
    <row r="1450" spans="1:3" x14ac:dyDescent="0.25">
      <c r="A1450" s="1">
        <v>42919</v>
      </c>
      <c r="B1450" s="2" t="s">
        <v>6</v>
      </c>
      <c r="C1450">
        <v>49.720001000000003</v>
      </c>
    </row>
    <row r="1451" spans="1:3" x14ac:dyDescent="0.25">
      <c r="A1451" s="1">
        <v>42919</v>
      </c>
      <c r="B1451" s="2" t="s">
        <v>7</v>
      </c>
      <c r="C1451">
        <v>146.16999799999999</v>
      </c>
    </row>
    <row r="1452" spans="1:3" x14ac:dyDescent="0.25">
      <c r="A1452" s="1">
        <v>42919</v>
      </c>
      <c r="B1452" s="2" t="s">
        <v>8</v>
      </c>
      <c r="C1452">
        <v>52.869999</v>
      </c>
    </row>
    <row r="1453" spans="1:3" x14ac:dyDescent="0.25">
      <c r="A1453" s="1">
        <v>42919</v>
      </c>
      <c r="B1453" s="2" t="s">
        <v>9</v>
      </c>
      <c r="C1453">
        <v>46.416271000000002</v>
      </c>
    </row>
    <row r="1454" spans="1:3" x14ac:dyDescent="0.25">
      <c r="A1454" s="1">
        <v>42919</v>
      </c>
      <c r="B1454" s="2" t="s">
        <v>10</v>
      </c>
      <c r="C1454">
        <v>93.900002000000001</v>
      </c>
    </row>
    <row r="1455" spans="1:3" x14ac:dyDescent="0.25">
      <c r="A1455" s="1">
        <v>42919</v>
      </c>
      <c r="B1455" s="2" t="s">
        <v>11</v>
      </c>
      <c r="C1455">
        <v>6110.0600590000004</v>
      </c>
    </row>
    <row r="1456" spans="1:3" x14ac:dyDescent="0.25">
      <c r="A1456" s="1">
        <v>42919</v>
      </c>
      <c r="B1456" s="2" t="s">
        <v>12</v>
      </c>
      <c r="C1456">
        <v>2429.0100000000002</v>
      </c>
    </row>
    <row r="1457" spans="1:3" x14ac:dyDescent="0.25">
      <c r="A1457" s="1">
        <v>42919</v>
      </c>
      <c r="B1457" s="2" t="s">
        <v>32</v>
      </c>
      <c r="C1457">
        <v>11835.7</v>
      </c>
    </row>
    <row r="1458" spans="1:3" x14ac:dyDescent="0.25">
      <c r="A1458" s="1">
        <v>42921</v>
      </c>
      <c r="B1458" s="2" t="s">
        <v>1</v>
      </c>
      <c r="C1458">
        <v>141.21000699999999</v>
      </c>
    </row>
    <row r="1459" spans="1:3" x14ac:dyDescent="0.25">
      <c r="A1459" s="1">
        <v>42921</v>
      </c>
      <c r="B1459" s="2" t="s">
        <v>2</v>
      </c>
      <c r="C1459">
        <v>971.40002400000003</v>
      </c>
    </row>
    <row r="1460" spans="1:3" x14ac:dyDescent="0.25">
      <c r="A1460" s="1">
        <v>42921</v>
      </c>
      <c r="B1460" s="2" t="s">
        <v>3</v>
      </c>
      <c r="C1460">
        <v>27.629999000000002</v>
      </c>
    </row>
    <row r="1461" spans="1:3" x14ac:dyDescent="0.25">
      <c r="A1461" s="1">
        <v>42921</v>
      </c>
      <c r="B1461" s="2" t="s">
        <v>4</v>
      </c>
      <c r="C1461">
        <v>87.5</v>
      </c>
    </row>
    <row r="1462" spans="1:3" x14ac:dyDescent="0.25">
      <c r="A1462" s="1">
        <v>42921</v>
      </c>
      <c r="B1462" s="2" t="s">
        <v>5</v>
      </c>
      <c r="C1462">
        <v>911.71002199999998</v>
      </c>
    </row>
    <row r="1463" spans="1:3" x14ac:dyDescent="0.25">
      <c r="A1463" s="1">
        <v>42921</v>
      </c>
      <c r="B1463" s="2" t="s">
        <v>6</v>
      </c>
      <c r="C1463">
        <v>49.509998000000003</v>
      </c>
    </row>
    <row r="1464" spans="1:3" x14ac:dyDescent="0.25">
      <c r="A1464" s="1">
        <v>42921</v>
      </c>
      <c r="B1464" s="2" t="s">
        <v>7</v>
      </c>
      <c r="C1464">
        <v>147.61000100000001</v>
      </c>
    </row>
    <row r="1465" spans="1:3" x14ac:dyDescent="0.25">
      <c r="A1465" s="1">
        <v>42921</v>
      </c>
      <c r="B1465" s="2" t="s">
        <v>8</v>
      </c>
      <c r="C1465">
        <v>54.610000999999997</v>
      </c>
    </row>
    <row r="1466" spans="1:3" x14ac:dyDescent="0.25">
      <c r="A1466" s="1">
        <v>42921</v>
      </c>
      <c r="B1466" s="2" t="s">
        <v>9</v>
      </c>
      <c r="C1466">
        <v>46.338669000000003</v>
      </c>
    </row>
    <row r="1467" spans="1:3" x14ac:dyDescent="0.25">
      <c r="A1467" s="1">
        <v>42921</v>
      </c>
      <c r="B1467" s="2" t="s">
        <v>10</v>
      </c>
      <c r="C1467">
        <v>94.440002000000007</v>
      </c>
    </row>
    <row r="1468" spans="1:3" x14ac:dyDescent="0.25">
      <c r="A1468" s="1">
        <v>42921</v>
      </c>
      <c r="B1468" s="2" t="s">
        <v>11</v>
      </c>
      <c r="C1468">
        <v>6150.8598629999997</v>
      </c>
    </row>
    <row r="1469" spans="1:3" x14ac:dyDescent="0.25">
      <c r="A1469" s="1">
        <v>42921</v>
      </c>
      <c r="B1469" s="2" t="s">
        <v>12</v>
      </c>
      <c r="C1469">
        <v>2432.54</v>
      </c>
    </row>
    <row r="1470" spans="1:3" x14ac:dyDescent="0.25">
      <c r="A1470" s="1">
        <v>42921</v>
      </c>
      <c r="B1470" s="2" t="s">
        <v>32</v>
      </c>
      <c r="C1470">
        <v>11809.5</v>
      </c>
    </row>
    <row r="1471" spans="1:3" x14ac:dyDescent="0.25">
      <c r="A1471" s="1">
        <v>42922</v>
      </c>
      <c r="B1471" s="2" t="s">
        <v>1</v>
      </c>
      <c r="C1471">
        <v>140.75</v>
      </c>
    </row>
    <row r="1472" spans="1:3" x14ac:dyDescent="0.25">
      <c r="A1472" s="1">
        <v>42922</v>
      </c>
      <c r="B1472" s="2" t="s">
        <v>2</v>
      </c>
      <c r="C1472">
        <v>965.14001499999995</v>
      </c>
    </row>
    <row r="1473" spans="1:3" x14ac:dyDescent="0.25">
      <c r="A1473" s="1">
        <v>42922</v>
      </c>
      <c r="B1473" s="2" t="s">
        <v>3</v>
      </c>
      <c r="C1473">
        <v>27.309999000000001</v>
      </c>
    </row>
    <row r="1474" spans="1:3" x14ac:dyDescent="0.25">
      <c r="A1474" s="1">
        <v>42922</v>
      </c>
      <c r="B1474" s="2" t="s">
        <v>4</v>
      </c>
      <c r="C1474">
        <v>86.849997999999999</v>
      </c>
    </row>
    <row r="1475" spans="1:3" x14ac:dyDescent="0.25">
      <c r="A1475" s="1">
        <v>42922</v>
      </c>
      <c r="B1475" s="2" t="s">
        <v>5</v>
      </c>
      <c r="C1475">
        <v>906.69000200000005</v>
      </c>
    </row>
    <row r="1476" spans="1:3" x14ac:dyDescent="0.25">
      <c r="A1476" s="1">
        <v>42922</v>
      </c>
      <c r="B1476" s="2" t="s">
        <v>6</v>
      </c>
      <c r="C1476">
        <v>50.330002</v>
      </c>
    </row>
    <row r="1477" spans="1:3" x14ac:dyDescent="0.25">
      <c r="A1477" s="1">
        <v>42922</v>
      </c>
      <c r="B1477" s="2" t="s">
        <v>7</v>
      </c>
      <c r="C1477">
        <v>146.25</v>
      </c>
    </row>
    <row r="1478" spans="1:3" x14ac:dyDescent="0.25">
      <c r="A1478" s="1">
        <v>42922</v>
      </c>
      <c r="B1478" s="2" t="s">
        <v>8</v>
      </c>
      <c r="C1478">
        <v>53.470001000000003</v>
      </c>
    </row>
    <row r="1479" spans="1:3" x14ac:dyDescent="0.25">
      <c r="A1479" s="1">
        <v>42922</v>
      </c>
      <c r="B1479" s="2" t="s">
        <v>9</v>
      </c>
      <c r="C1479">
        <v>46.105862000000002</v>
      </c>
    </row>
    <row r="1480" spans="1:3" x14ac:dyDescent="0.25">
      <c r="A1480" s="1">
        <v>42922</v>
      </c>
      <c r="B1480" s="2" t="s">
        <v>10</v>
      </c>
      <c r="C1480">
        <v>93.25</v>
      </c>
    </row>
    <row r="1481" spans="1:3" x14ac:dyDescent="0.25">
      <c r="A1481" s="1">
        <v>42922</v>
      </c>
      <c r="B1481" s="2" t="s">
        <v>11</v>
      </c>
      <c r="C1481">
        <v>6089.4599609999996</v>
      </c>
    </row>
    <row r="1482" spans="1:3" x14ac:dyDescent="0.25">
      <c r="A1482" s="1">
        <v>42922</v>
      </c>
      <c r="B1482" s="2" t="s">
        <v>12</v>
      </c>
      <c r="C1482">
        <v>2409.75</v>
      </c>
    </row>
    <row r="1483" spans="1:3" x14ac:dyDescent="0.25">
      <c r="A1483" s="1">
        <v>42922</v>
      </c>
      <c r="B1483" s="2" t="s">
        <v>32</v>
      </c>
      <c r="C1483">
        <v>11702.4</v>
      </c>
    </row>
    <row r="1484" spans="1:3" x14ac:dyDescent="0.25">
      <c r="A1484" s="1">
        <v>42923</v>
      </c>
      <c r="B1484" s="2" t="s">
        <v>1</v>
      </c>
      <c r="C1484">
        <v>142.220001</v>
      </c>
    </row>
    <row r="1485" spans="1:3" x14ac:dyDescent="0.25">
      <c r="A1485" s="1">
        <v>42923</v>
      </c>
      <c r="B1485" s="2" t="s">
        <v>2</v>
      </c>
      <c r="C1485">
        <v>978.76000999999997</v>
      </c>
    </row>
    <row r="1486" spans="1:3" x14ac:dyDescent="0.25">
      <c r="A1486" s="1">
        <v>42923</v>
      </c>
      <c r="B1486" s="2" t="s">
        <v>3</v>
      </c>
      <c r="C1486">
        <v>27.59</v>
      </c>
    </row>
    <row r="1487" spans="1:3" x14ac:dyDescent="0.25">
      <c r="A1487" s="1">
        <v>42923</v>
      </c>
      <c r="B1487" s="2" t="s">
        <v>4</v>
      </c>
      <c r="C1487">
        <v>87.919998000000007</v>
      </c>
    </row>
    <row r="1488" spans="1:3" x14ac:dyDescent="0.25">
      <c r="A1488" s="1">
        <v>42923</v>
      </c>
      <c r="B1488" s="2" t="s">
        <v>5</v>
      </c>
      <c r="C1488">
        <v>918.59002699999996</v>
      </c>
    </row>
    <row r="1489" spans="1:3" x14ac:dyDescent="0.25">
      <c r="A1489" s="1">
        <v>42923</v>
      </c>
      <c r="B1489" s="2" t="s">
        <v>6</v>
      </c>
      <c r="C1489">
        <v>50.700001</v>
      </c>
    </row>
    <row r="1490" spans="1:3" x14ac:dyDescent="0.25">
      <c r="A1490" s="1">
        <v>42923</v>
      </c>
      <c r="B1490" s="2" t="s">
        <v>7</v>
      </c>
      <c r="C1490">
        <v>150.179993</v>
      </c>
    </row>
    <row r="1491" spans="1:3" x14ac:dyDescent="0.25">
      <c r="A1491" s="1">
        <v>42923</v>
      </c>
      <c r="B1491" s="2" t="s">
        <v>8</v>
      </c>
      <c r="C1491">
        <v>53.970001000000003</v>
      </c>
    </row>
    <row r="1492" spans="1:3" x14ac:dyDescent="0.25">
      <c r="A1492" s="1">
        <v>42923</v>
      </c>
      <c r="B1492" s="2" t="s">
        <v>9</v>
      </c>
      <c r="C1492">
        <v>46.321423000000003</v>
      </c>
    </row>
    <row r="1493" spans="1:3" x14ac:dyDescent="0.25">
      <c r="A1493" s="1">
        <v>42923</v>
      </c>
      <c r="B1493" s="2" t="s">
        <v>10</v>
      </c>
      <c r="C1493">
        <v>94.419998000000007</v>
      </c>
    </row>
    <row r="1494" spans="1:3" x14ac:dyDescent="0.25">
      <c r="A1494" s="1">
        <v>42923</v>
      </c>
      <c r="B1494" s="2" t="s">
        <v>11</v>
      </c>
      <c r="C1494">
        <v>6153.080078</v>
      </c>
    </row>
    <row r="1495" spans="1:3" x14ac:dyDescent="0.25">
      <c r="A1495" s="1">
        <v>42923</v>
      </c>
      <c r="B1495" s="2" t="s">
        <v>12</v>
      </c>
      <c r="C1495">
        <v>2425.1799999999998</v>
      </c>
    </row>
    <row r="1496" spans="1:3" x14ac:dyDescent="0.25">
      <c r="A1496" s="1">
        <v>42923</v>
      </c>
      <c r="B1496" s="2" t="s">
        <v>32</v>
      </c>
      <c r="C1496">
        <v>11753</v>
      </c>
    </row>
    <row r="1497" spans="1:3" x14ac:dyDescent="0.25">
      <c r="A1497" s="1">
        <v>42926</v>
      </c>
      <c r="B1497" s="2" t="s">
        <v>1</v>
      </c>
      <c r="C1497">
        <v>143.33999600000001</v>
      </c>
    </row>
    <row r="1498" spans="1:3" x14ac:dyDescent="0.25">
      <c r="A1498" s="1">
        <v>42926</v>
      </c>
      <c r="B1498" s="2" t="s">
        <v>2</v>
      </c>
      <c r="C1498">
        <v>996.46997099999999</v>
      </c>
    </row>
    <row r="1499" spans="1:3" x14ac:dyDescent="0.25">
      <c r="A1499" s="1">
        <v>42926</v>
      </c>
      <c r="B1499" s="2" t="s">
        <v>3</v>
      </c>
      <c r="C1499">
        <v>27.559999000000001</v>
      </c>
    </row>
    <row r="1500" spans="1:3" x14ac:dyDescent="0.25">
      <c r="A1500" s="1">
        <v>42926</v>
      </c>
      <c r="B1500" s="2" t="s">
        <v>4</v>
      </c>
      <c r="C1500">
        <v>88.5</v>
      </c>
    </row>
    <row r="1501" spans="1:3" x14ac:dyDescent="0.25">
      <c r="A1501" s="1">
        <v>42926</v>
      </c>
      <c r="B1501" s="2" t="s">
        <v>5</v>
      </c>
      <c r="C1501">
        <v>928.79998799999998</v>
      </c>
    </row>
    <row r="1502" spans="1:3" x14ac:dyDescent="0.25">
      <c r="A1502" s="1">
        <v>42926</v>
      </c>
      <c r="B1502" s="2" t="s">
        <v>6</v>
      </c>
      <c r="C1502">
        <v>50.509998000000003</v>
      </c>
    </row>
    <row r="1503" spans="1:3" x14ac:dyDescent="0.25">
      <c r="A1503" s="1">
        <v>42926</v>
      </c>
      <c r="B1503" s="2" t="s">
        <v>7</v>
      </c>
      <c r="C1503">
        <v>152.66999799999999</v>
      </c>
    </row>
    <row r="1504" spans="1:3" x14ac:dyDescent="0.25">
      <c r="A1504" s="1">
        <v>42926</v>
      </c>
      <c r="B1504" s="2" t="s">
        <v>8</v>
      </c>
      <c r="C1504">
        <v>54.939999</v>
      </c>
    </row>
    <row r="1505" spans="1:3" x14ac:dyDescent="0.25">
      <c r="A1505" s="1">
        <v>42926</v>
      </c>
      <c r="B1505" s="2" t="s">
        <v>9</v>
      </c>
      <c r="C1505">
        <v>46.580109</v>
      </c>
    </row>
    <row r="1506" spans="1:3" x14ac:dyDescent="0.25">
      <c r="A1506" s="1">
        <v>42926</v>
      </c>
      <c r="B1506" s="2" t="s">
        <v>10</v>
      </c>
      <c r="C1506">
        <v>95.290001000000004</v>
      </c>
    </row>
    <row r="1507" spans="1:3" x14ac:dyDescent="0.25">
      <c r="A1507" s="1">
        <v>42926</v>
      </c>
      <c r="B1507" s="2" t="s">
        <v>11</v>
      </c>
      <c r="C1507">
        <v>6176.3901370000003</v>
      </c>
    </row>
    <row r="1508" spans="1:3" x14ac:dyDescent="0.25">
      <c r="A1508" s="1">
        <v>42926</v>
      </c>
      <c r="B1508" s="2" t="s">
        <v>12</v>
      </c>
      <c r="C1508">
        <v>2427.4299999999998</v>
      </c>
    </row>
    <row r="1509" spans="1:3" x14ac:dyDescent="0.25">
      <c r="A1509" s="1">
        <v>42926</v>
      </c>
      <c r="B1509" s="2" t="s">
        <v>32</v>
      </c>
      <c r="C1509">
        <v>11751.8</v>
      </c>
    </row>
    <row r="1510" spans="1:3" x14ac:dyDescent="0.25">
      <c r="A1510" s="1">
        <v>42927</v>
      </c>
      <c r="B1510" s="2" t="s">
        <v>1</v>
      </c>
      <c r="C1510">
        <v>142.929993</v>
      </c>
    </row>
    <row r="1511" spans="1:3" x14ac:dyDescent="0.25">
      <c r="A1511" s="1">
        <v>42927</v>
      </c>
      <c r="B1511" s="2" t="s">
        <v>2</v>
      </c>
      <c r="C1511">
        <v>994.13000499999998</v>
      </c>
    </row>
    <row r="1512" spans="1:3" x14ac:dyDescent="0.25">
      <c r="A1512" s="1">
        <v>42927</v>
      </c>
      <c r="B1512" s="2" t="s">
        <v>3</v>
      </c>
      <c r="C1512">
        <v>27.530000999999999</v>
      </c>
    </row>
    <row r="1513" spans="1:3" x14ac:dyDescent="0.25">
      <c r="A1513" s="1">
        <v>42927</v>
      </c>
      <c r="B1513" s="2" t="s">
        <v>4</v>
      </c>
      <c r="C1513">
        <v>88.349997999999999</v>
      </c>
    </row>
    <row r="1514" spans="1:3" x14ac:dyDescent="0.25">
      <c r="A1514" s="1">
        <v>42927</v>
      </c>
      <c r="B1514" s="2" t="s">
        <v>5</v>
      </c>
      <c r="C1514">
        <v>930.09002699999996</v>
      </c>
    </row>
    <row r="1515" spans="1:3" x14ac:dyDescent="0.25">
      <c r="A1515" s="1">
        <v>42927</v>
      </c>
      <c r="B1515" s="2" t="s">
        <v>6</v>
      </c>
      <c r="C1515">
        <v>49.98</v>
      </c>
    </row>
    <row r="1516" spans="1:3" x14ac:dyDescent="0.25">
      <c r="A1516" s="1">
        <v>42927</v>
      </c>
      <c r="B1516" s="2" t="s">
        <v>7</v>
      </c>
      <c r="C1516">
        <v>154.33000200000001</v>
      </c>
    </row>
    <row r="1517" spans="1:3" x14ac:dyDescent="0.25">
      <c r="A1517" s="1">
        <v>42927</v>
      </c>
      <c r="B1517" s="2" t="s">
        <v>8</v>
      </c>
      <c r="C1517">
        <v>54.759998000000003</v>
      </c>
    </row>
    <row r="1518" spans="1:3" x14ac:dyDescent="0.25">
      <c r="A1518" s="1">
        <v>42927</v>
      </c>
      <c r="B1518" s="2" t="s">
        <v>9</v>
      </c>
      <c r="C1518">
        <v>46.847408000000001</v>
      </c>
    </row>
    <row r="1519" spans="1:3" x14ac:dyDescent="0.25">
      <c r="A1519" s="1">
        <v>42927</v>
      </c>
      <c r="B1519" s="2" t="s">
        <v>10</v>
      </c>
      <c r="C1519">
        <v>95.610000999999997</v>
      </c>
    </row>
    <row r="1520" spans="1:3" x14ac:dyDescent="0.25">
      <c r="A1520" s="1">
        <v>42927</v>
      </c>
      <c r="B1520" s="2" t="s">
        <v>11</v>
      </c>
      <c r="C1520">
        <v>6193.2998049999997</v>
      </c>
    </row>
    <row r="1521" spans="1:3" x14ac:dyDescent="0.25">
      <c r="A1521" s="1">
        <v>42927</v>
      </c>
      <c r="B1521" s="2" t="s">
        <v>12</v>
      </c>
      <c r="C1521">
        <v>2425.5300000000002</v>
      </c>
    </row>
    <row r="1522" spans="1:3" x14ac:dyDescent="0.25">
      <c r="A1522" s="1">
        <v>42927</v>
      </c>
      <c r="B1522" s="2" t="s">
        <v>32</v>
      </c>
      <c r="C1522">
        <v>11744.8</v>
      </c>
    </row>
    <row r="1523" spans="1:3" x14ac:dyDescent="0.25">
      <c r="A1523" s="1">
        <v>42928</v>
      </c>
      <c r="B1523" s="2" t="s">
        <v>1</v>
      </c>
      <c r="C1523">
        <v>145.91000399999999</v>
      </c>
    </row>
    <row r="1524" spans="1:3" x14ac:dyDescent="0.25">
      <c r="A1524" s="1">
        <v>42928</v>
      </c>
      <c r="B1524" s="2" t="s">
        <v>2</v>
      </c>
      <c r="C1524">
        <v>1006.51001</v>
      </c>
    </row>
    <row r="1525" spans="1:3" x14ac:dyDescent="0.25">
      <c r="A1525" s="1">
        <v>42928</v>
      </c>
      <c r="B1525" s="2" t="s">
        <v>3</v>
      </c>
      <c r="C1525">
        <v>27.82</v>
      </c>
    </row>
    <row r="1526" spans="1:3" x14ac:dyDescent="0.25">
      <c r="A1526" s="1">
        <v>42928</v>
      </c>
      <c r="B1526" s="2" t="s">
        <v>4</v>
      </c>
      <c r="C1526">
        <v>90.400002000000001</v>
      </c>
    </row>
    <row r="1527" spans="1:3" x14ac:dyDescent="0.25">
      <c r="A1527" s="1">
        <v>42928</v>
      </c>
      <c r="B1527" s="2" t="s">
        <v>5</v>
      </c>
      <c r="C1527">
        <v>943.830017</v>
      </c>
    </row>
    <row r="1528" spans="1:3" x14ac:dyDescent="0.25">
      <c r="A1528" s="1">
        <v>42928</v>
      </c>
      <c r="B1528" s="2" t="s">
        <v>6</v>
      </c>
      <c r="C1528">
        <v>50.419998</v>
      </c>
    </row>
    <row r="1529" spans="1:3" x14ac:dyDescent="0.25">
      <c r="A1529" s="1">
        <v>42928</v>
      </c>
      <c r="B1529" s="2" t="s">
        <v>7</v>
      </c>
      <c r="C1529">
        <v>158.75</v>
      </c>
    </row>
    <row r="1530" spans="1:3" x14ac:dyDescent="0.25">
      <c r="A1530" s="1">
        <v>42928</v>
      </c>
      <c r="B1530" s="2" t="s">
        <v>8</v>
      </c>
      <c r="C1530">
        <v>56.549999</v>
      </c>
    </row>
    <row r="1531" spans="1:3" x14ac:dyDescent="0.25">
      <c r="A1531" s="1">
        <v>42928</v>
      </c>
      <c r="B1531" s="2" t="s">
        <v>9</v>
      </c>
      <c r="C1531">
        <v>47.252682</v>
      </c>
    </row>
    <row r="1532" spans="1:3" x14ac:dyDescent="0.25">
      <c r="A1532" s="1">
        <v>42928</v>
      </c>
      <c r="B1532" s="2" t="s">
        <v>10</v>
      </c>
      <c r="C1532">
        <v>96.870002999999997</v>
      </c>
    </row>
    <row r="1533" spans="1:3" x14ac:dyDescent="0.25">
      <c r="A1533" s="1">
        <v>42928</v>
      </c>
      <c r="B1533" s="2" t="s">
        <v>11</v>
      </c>
      <c r="C1533">
        <v>6261.169922</v>
      </c>
    </row>
    <row r="1534" spans="1:3" x14ac:dyDescent="0.25">
      <c r="A1534" s="1">
        <v>42928</v>
      </c>
      <c r="B1534" s="2" t="s">
        <v>12</v>
      </c>
      <c r="C1534">
        <v>2443.25</v>
      </c>
    </row>
    <row r="1535" spans="1:3" x14ac:dyDescent="0.25">
      <c r="A1535" s="1">
        <v>42928</v>
      </c>
      <c r="B1535" s="2" t="s">
        <v>32</v>
      </c>
      <c r="C1535">
        <v>11825.9</v>
      </c>
    </row>
    <row r="1536" spans="1:3" x14ac:dyDescent="0.25">
      <c r="A1536" s="1">
        <v>42929</v>
      </c>
      <c r="B1536" s="2" t="s">
        <v>1</v>
      </c>
      <c r="C1536">
        <v>145.050003</v>
      </c>
    </row>
    <row r="1537" spans="1:3" x14ac:dyDescent="0.25">
      <c r="A1537" s="1">
        <v>42929</v>
      </c>
      <c r="B1537" s="2" t="s">
        <v>2</v>
      </c>
      <c r="C1537">
        <v>1000.630005</v>
      </c>
    </row>
    <row r="1538" spans="1:3" x14ac:dyDescent="0.25">
      <c r="A1538" s="1">
        <v>42929</v>
      </c>
      <c r="B1538" s="2" t="s">
        <v>3</v>
      </c>
      <c r="C1538">
        <v>27.59</v>
      </c>
    </row>
    <row r="1539" spans="1:3" x14ac:dyDescent="0.25">
      <c r="A1539" s="1">
        <v>42929</v>
      </c>
      <c r="B1539" s="2" t="s">
        <v>4</v>
      </c>
      <c r="C1539">
        <v>89.57</v>
      </c>
    </row>
    <row r="1540" spans="1:3" x14ac:dyDescent="0.25">
      <c r="A1540" s="1">
        <v>42929</v>
      </c>
      <c r="B1540" s="2" t="s">
        <v>5</v>
      </c>
      <c r="C1540">
        <v>947.15997300000004</v>
      </c>
    </row>
    <row r="1541" spans="1:3" x14ac:dyDescent="0.25">
      <c r="A1541" s="1">
        <v>42929</v>
      </c>
      <c r="B1541" s="2" t="s">
        <v>6</v>
      </c>
      <c r="C1541">
        <v>50.810001</v>
      </c>
    </row>
    <row r="1542" spans="1:3" x14ac:dyDescent="0.25">
      <c r="A1542" s="1">
        <v>42929</v>
      </c>
      <c r="B1542" s="2" t="s">
        <v>7</v>
      </c>
      <c r="C1542">
        <v>158.21000699999999</v>
      </c>
    </row>
    <row r="1543" spans="1:3" x14ac:dyDescent="0.25">
      <c r="A1543" s="1">
        <v>42929</v>
      </c>
      <c r="B1543" s="2" t="s">
        <v>8</v>
      </c>
      <c r="C1543">
        <v>57.900002000000001</v>
      </c>
    </row>
    <row r="1544" spans="1:3" x14ac:dyDescent="0.25">
      <c r="A1544" s="1">
        <v>42929</v>
      </c>
      <c r="B1544" s="2" t="s">
        <v>9</v>
      </c>
      <c r="C1544">
        <v>47.675198000000002</v>
      </c>
    </row>
    <row r="1545" spans="1:3" x14ac:dyDescent="0.25">
      <c r="A1545" s="1">
        <v>42929</v>
      </c>
      <c r="B1545" s="2" t="s">
        <v>10</v>
      </c>
      <c r="C1545">
        <v>97.18</v>
      </c>
    </row>
    <row r="1546" spans="1:3" x14ac:dyDescent="0.25">
      <c r="A1546" s="1">
        <v>42929</v>
      </c>
      <c r="B1546" s="2" t="s">
        <v>11</v>
      </c>
      <c r="C1546">
        <v>6274.4399409999996</v>
      </c>
    </row>
    <row r="1547" spans="1:3" x14ac:dyDescent="0.25">
      <c r="A1547" s="1">
        <v>42929</v>
      </c>
      <c r="B1547" s="2" t="s">
        <v>12</v>
      </c>
      <c r="C1547">
        <v>2447.83</v>
      </c>
    </row>
    <row r="1548" spans="1:3" x14ac:dyDescent="0.25">
      <c r="A1548" s="1">
        <v>42929</v>
      </c>
      <c r="B1548" s="2" t="s">
        <v>32</v>
      </c>
      <c r="C1548">
        <v>11844.6</v>
      </c>
    </row>
    <row r="1549" spans="1:3" x14ac:dyDescent="0.25">
      <c r="A1549" s="1">
        <v>42930</v>
      </c>
      <c r="B1549" s="2" t="s">
        <v>1</v>
      </c>
      <c r="C1549">
        <v>146.16000399999999</v>
      </c>
    </row>
    <row r="1550" spans="1:3" x14ac:dyDescent="0.25">
      <c r="A1550" s="1">
        <v>42930</v>
      </c>
      <c r="B1550" s="2" t="s">
        <v>2</v>
      </c>
      <c r="C1550">
        <v>1001.809998</v>
      </c>
    </row>
    <row r="1551" spans="1:3" x14ac:dyDescent="0.25">
      <c r="A1551" s="1">
        <v>42930</v>
      </c>
      <c r="B1551" s="2" t="s">
        <v>3</v>
      </c>
      <c r="C1551">
        <v>27.780000999999999</v>
      </c>
    </row>
    <row r="1552" spans="1:3" x14ac:dyDescent="0.25">
      <c r="A1552" s="1">
        <v>42930</v>
      </c>
      <c r="B1552" s="2" t="s">
        <v>4</v>
      </c>
      <c r="C1552">
        <v>90</v>
      </c>
    </row>
    <row r="1553" spans="1:3" x14ac:dyDescent="0.25">
      <c r="A1553" s="1">
        <v>42930</v>
      </c>
      <c r="B1553" s="2" t="s">
        <v>5</v>
      </c>
      <c r="C1553">
        <v>955.98999000000003</v>
      </c>
    </row>
    <row r="1554" spans="1:3" x14ac:dyDescent="0.25">
      <c r="A1554" s="1">
        <v>42930</v>
      </c>
      <c r="B1554" s="2" t="s">
        <v>6</v>
      </c>
      <c r="C1554">
        <v>51.669998</v>
      </c>
    </row>
    <row r="1555" spans="1:3" x14ac:dyDescent="0.25">
      <c r="A1555" s="1">
        <v>42930</v>
      </c>
      <c r="B1555" s="2" t="s">
        <v>7</v>
      </c>
      <c r="C1555">
        <v>161.11999499999999</v>
      </c>
    </row>
    <row r="1556" spans="1:3" x14ac:dyDescent="0.25">
      <c r="A1556" s="1">
        <v>42930</v>
      </c>
      <c r="B1556" s="2" t="s">
        <v>8</v>
      </c>
      <c r="C1556">
        <v>57.16</v>
      </c>
    </row>
    <row r="1557" spans="1:3" x14ac:dyDescent="0.25">
      <c r="A1557" s="1">
        <v>42930</v>
      </c>
      <c r="B1557" s="2" t="s">
        <v>9</v>
      </c>
      <c r="C1557">
        <v>48.218421999999997</v>
      </c>
    </row>
    <row r="1558" spans="1:3" x14ac:dyDescent="0.25">
      <c r="A1558" s="1">
        <v>42930</v>
      </c>
      <c r="B1558" s="2" t="s">
        <v>10</v>
      </c>
      <c r="C1558">
        <v>96.919998000000007</v>
      </c>
    </row>
    <row r="1559" spans="1:3" x14ac:dyDescent="0.25">
      <c r="A1559" s="1">
        <v>42930</v>
      </c>
      <c r="B1559" s="2" t="s">
        <v>11</v>
      </c>
      <c r="C1559">
        <v>6312.4702150000003</v>
      </c>
    </row>
    <row r="1560" spans="1:3" x14ac:dyDescent="0.25">
      <c r="A1560" s="1">
        <v>42930</v>
      </c>
      <c r="B1560" s="2" t="s">
        <v>12</v>
      </c>
      <c r="C1560">
        <v>2459.27</v>
      </c>
    </row>
    <row r="1561" spans="1:3" x14ac:dyDescent="0.25">
      <c r="A1561" s="1">
        <v>42930</v>
      </c>
      <c r="B1561" s="2" t="s">
        <v>32</v>
      </c>
      <c r="C1561">
        <v>11897.3</v>
      </c>
    </row>
    <row r="1562" spans="1:3" x14ac:dyDescent="0.25">
      <c r="A1562" s="1">
        <v>42933</v>
      </c>
      <c r="B1562" s="2" t="s">
        <v>1</v>
      </c>
      <c r="C1562">
        <v>146.39999399999999</v>
      </c>
    </row>
    <row r="1563" spans="1:3" x14ac:dyDescent="0.25">
      <c r="A1563" s="1">
        <v>42933</v>
      </c>
      <c r="B1563" s="2" t="s">
        <v>2</v>
      </c>
      <c r="C1563">
        <v>1010.039978</v>
      </c>
    </row>
    <row r="1564" spans="1:3" x14ac:dyDescent="0.25">
      <c r="A1564" s="1">
        <v>42933</v>
      </c>
      <c r="B1564" s="2" t="s">
        <v>3</v>
      </c>
      <c r="C1564">
        <v>27.690000999999999</v>
      </c>
    </row>
    <row r="1565" spans="1:3" x14ac:dyDescent="0.25">
      <c r="A1565" s="1">
        <v>42933</v>
      </c>
      <c r="B1565" s="2" t="s">
        <v>4</v>
      </c>
      <c r="C1565">
        <v>89.290001000000004</v>
      </c>
    </row>
    <row r="1566" spans="1:3" x14ac:dyDescent="0.25">
      <c r="A1566" s="1">
        <v>42933</v>
      </c>
      <c r="B1566" s="2" t="s">
        <v>5</v>
      </c>
      <c r="C1566">
        <v>953.419983</v>
      </c>
    </row>
    <row r="1567" spans="1:3" x14ac:dyDescent="0.25">
      <c r="A1567" s="1">
        <v>42933</v>
      </c>
      <c r="B1567" s="2" t="s">
        <v>6</v>
      </c>
      <c r="C1567">
        <v>51.540000999999997</v>
      </c>
    </row>
    <row r="1568" spans="1:3" x14ac:dyDescent="0.25">
      <c r="A1568" s="1">
        <v>42933</v>
      </c>
      <c r="B1568" s="2" t="s">
        <v>7</v>
      </c>
      <c r="C1568">
        <v>161.699997</v>
      </c>
    </row>
    <row r="1569" spans="1:3" x14ac:dyDescent="0.25">
      <c r="A1569" s="1">
        <v>42933</v>
      </c>
      <c r="B1569" s="2" t="s">
        <v>8</v>
      </c>
      <c r="C1569">
        <v>57.580002</v>
      </c>
    </row>
    <row r="1570" spans="1:3" x14ac:dyDescent="0.25">
      <c r="A1570" s="1">
        <v>42933</v>
      </c>
      <c r="B1570" s="2" t="s">
        <v>9</v>
      </c>
      <c r="C1570">
        <v>48.149448</v>
      </c>
    </row>
    <row r="1571" spans="1:3" x14ac:dyDescent="0.25">
      <c r="A1571" s="1">
        <v>42933</v>
      </c>
      <c r="B1571" s="2" t="s">
        <v>10</v>
      </c>
      <c r="C1571">
        <v>98</v>
      </c>
    </row>
    <row r="1572" spans="1:3" x14ac:dyDescent="0.25">
      <c r="A1572" s="1">
        <v>42933</v>
      </c>
      <c r="B1572" s="2" t="s">
        <v>11</v>
      </c>
      <c r="C1572">
        <v>6314.4301759999998</v>
      </c>
    </row>
    <row r="1573" spans="1:3" x14ac:dyDescent="0.25">
      <c r="A1573" s="1">
        <v>42933</v>
      </c>
      <c r="B1573" s="2" t="s">
        <v>12</v>
      </c>
      <c r="C1573">
        <v>2459.14</v>
      </c>
    </row>
    <row r="1574" spans="1:3" x14ac:dyDescent="0.25">
      <c r="A1574" s="1">
        <v>42933</v>
      </c>
      <c r="B1574" s="2" t="s">
        <v>32</v>
      </c>
      <c r="C1574">
        <v>11890.5</v>
      </c>
    </row>
    <row r="1575" spans="1:3" x14ac:dyDescent="0.25">
      <c r="A1575" s="1">
        <v>42934</v>
      </c>
      <c r="B1575" s="2" t="s">
        <v>1</v>
      </c>
      <c r="C1575">
        <v>147.88999899999999</v>
      </c>
    </row>
    <row r="1576" spans="1:3" x14ac:dyDescent="0.25">
      <c r="A1576" s="1">
        <v>42934</v>
      </c>
      <c r="B1576" s="2" t="s">
        <v>2</v>
      </c>
      <c r="C1576">
        <v>1024.4499510000001</v>
      </c>
    </row>
    <row r="1577" spans="1:3" x14ac:dyDescent="0.25">
      <c r="A1577" s="1">
        <v>42934</v>
      </c>
      <c r="B1577" s="2" t="s">
        <v>3</v>
      </c>
      <c r="C1577">
        <v>27.790001</v>
      </c>
    </row>
    <row r="1578" spans="1:3" x14ac:dyDescent="0.25">
      <c r="A1578" s="1">
        <v>42934</v>
      </c>
      <c r="B1578" s="2" t="s">
        <v>4</v>
      </c>
      <c r="C1578">
        <v>89.269997000000004</v>
      </c>
    </row>
    <row r="1579" spans="1:3" x14ac:dyDescent="0.25">
      <c r="A1579" s="1">
        <v>42934</v>
      </c>
      <c r="B1579" s="2" t="s">
        <v>5</v>
      </c>
      <c r="C1579">
        <v>965.40002400000003</v>
      </c>
    </row>
    <row r="1580" spans="1:3" x14ac:dyDescent="0.25">
      <c r="A1580" s="1">
        <v>42934</v>
      </c>
      <c r="B1580" s="2" t="s">
        <v>6</v>
      </c>
      <c r="C1580">
        <v>51.84</v>
      </c>
    </row>
    <row r="1581" spans="1:3" x14ac:dyDescent="0.25">
      <c r="A1581" s="1">
        <v>42934</v>
      </c>
      <c r="B1581" s="2" t="s">
        <v>7</v>
      </c>
      <c r="C1581">
        <v>183.60000600000001</v>
      </c>
    </row>
    <row r="1582" spans="1:3" x14ac:dyDescent="0.25">
      <c r="A1582" s="1">
        <v>42934</v>
      </c>
      <c r="B1582" s="2" t="s">
        <v>8</v>
      </c>
      <c r="C1582">
        <v>58.959999000000003</v>
      </c>
    </row>
    <row r="1583" spans="1:3" x14ac:dyDescent="0.25">
      <c r="A1583" s="1">
        <v>42934</v>
      </c>
      <c r="B1583" s="2" t="s">
        <v>9</v>
      </c>
      <c r="C1583">
        <v>48.149448</v>
      </c>
    </row>
    <row r="1584" spans="1:3" x14ac:dyDescent="0.25">
      <c r="A1584" s="1">
        <v>42934</v>
      </c>
      <c r="B1584" s="2" t="s">
        <v>10</v>
      </c>
      <c r="C1584">
        <v>98.43</v>
      </c>
    </row>
    <row r="1585" spans="1:3" x14ac:dyDescent="0.25">
      <c r="A1585" s="1">
        <v>42934</v>
      </c>
      <c r="B1585" s="2" t="s">
        <v>11</v>
      </c>
      <c r="C1585">
        <v>6344.3100590000004</v>
      </c>
    </row>
    <row r="1586" spans="1:3" x14ac:dyDescent="0.25">
      <c r="A1586" s="1">
        <v>42934</v>
      </c>
      <c r="B1586" s="2" t="s">
        <v>12</v>
      </c>
      <c r="C1586">
        <v>2460.61</v>
      </c>
    </row>
    <row r="1587" spans="1:3" x14ac:dyDescent="0.25">
      <c r="A1587" s="1">
        <v>42934</v>
      </c>
      <c r="B1587" s="2" t="s">
        <v>32</v>
      </c>
      <c r="C1587">
        <v>11877.4</v>
      </c>
    </row>
    <row r="1588" spans="1:3" x14ac:dyDescent="0.25">
      <c r="A1588" s="1">
        <v>42935</v>
      </c>
      <c r="B1588" s="2" t="s">
        <v>1</v>
      </c>
      <c r="C1588">
        <v>148.91999799999999</v>
      </c>
    </row>
    <row r="1589" spans="1:3" x14ac:dyDescent="0.25">
      <c r="A1589" s="1">
        <v>42935</v>
      </c>
      <c r="B1589" s="2" t="s">
        <v>2</v>
      </c>
      <c r="C1589">
        <v>1026.869995</v>
      </c>
    </row>
    <row r="1590" spans="1:3" x14ac:dyDescent="0.25">
      <c r="A1590" s="1">
        <v>42935</v>
      </c>
      <c r="B1590" s="2" t="s">
        <v>3</v>
      </c>
      <c r="C1590">
        <v>27.93</v>
      </c>
    </row>
    <row r="1591" spans="1:3" x14ac:dyDescent="0.25">
      <c r="A1591" s="1">
        <v>42935</v>
      </c>
      <c r="B1591" s="2" t="s">
        <v>4</v>
      </c>
      <c r="C1591">
        <v>89.559997999999993</v>
      </c>
    </row>
    <row r="1592" spans="1:3" x14ac:dyDescent="0.25">
      <c r="A1592" s="1">
        <v>42935</v>
      </c>
      <c r="B1592" s="2" t="s">
        <v>5</v>
      </c>
      <c r="C1592">
        <v>970.89001499999995</v>
      </c>
    </row>
    <row r="1593" spans="1:3" x14ac:dyDescent="0.25">
      <c r="A1593" s="1">
        <v>42935</v>
      </c>
      <c r="B1593" s="2" t="s">
        <v>6</v>
      </c>
      <c r="C1593">
        <v>52.23</v>
      </c>
    </row>
    <row r="1594" spans="1:3" x14ac:dyDescent="0.25">
      <c r="A1594" s="1">
        <v>42935</v>
      </c>
      <c r="B1594" s="2" t="s">
        <v>7</v>
      </c>
      <c r="C1594">
        <v>183.86000100000001</v>
      </c>
    </row>
    <row r="1595" spans="1:3" x14ac:dyDescent="0.25">
      <c r="A1595" s="1">
        <v>42935</v>
      </c>
      <c r="B1595" s="2" t="s">
        <v>8</v>
      </c>
      <c r="C1595">
        <v>58.349997999999999</v>
      </c>
    </row>
    <row r="1596" spans="1:3" x14ac:dyDescent="0.25">
      <c r="A1596" s="1">
        <v>42935</v>
      </c>
      <c r="B1596" s="2" t="s">
        <v>9</v>
      </c>
      <c r="C1596">
        <v>48.209805000000003</v>
      </c>
    </row>
    <row r="1597" spans="1:3" x14ac:dyDescent="0.25">
      <c r="A1597" s="1">
        <v>42935</v>
      </c>
      <c r="B1597" s="2" t="s">
        <v>10</v>
      </c>
      <c r="C1597">
        <v>98.610000999999997</v>
      </c>
    </row>
    <row r="1598" spans="1:3" x14ac:dyDescent="0.25">
      <c r="A1598" s="1">
        <v>42935</v>
      </c>
      <c r="B1598" s="2" t="s">
        <v>11</v>
      </c>
      <c r="C1598">
        <v>6385.0400390000004</v>
      </c>
    </row>
    <row r="1599" spans="1:3" x14ac:dyDescent="0.25">
      <c r="A1599" s="1">
        <v>42935</v>
      </c>
      <c r="B1599" s="2" t="s">
        <v>12</v>
      </c>
      <c r="C1599">
        <v>2473.83</v>
      </c>
    </row>
    <row r="1600" spans="1:3" x14ac:dyDescent="0.25">
      <c r="A1600" s="1">
        <v>42935</v>
      </c>
      <c r="B1600" s="2" t="s">
        <v>32</v>
      </c>
      <c r="C1600">
        <v>11941.3</v>
      </c>
    </row>
    <row r="1601" spans="1:3" x14ac:dyDescent="0.25">
      <c r="A1601" s="1">
        <v>42936</v>
      </c>
      <c r="B1601" s="2" t="s">
        <v>1</v>
      </c>
      <c r="C1601">
        <v>149.94000199999999</v>
      </c>
    </row>
    <row r="1602" spans="1:3" x14ac:dyDescent="0.25">
      <c r="A1602" s="1">
        <v>42936</v>
      </c>
      <c r="B1602" s="2" t="s">
        <v>2</v>
      </c>
      <c r="C1602">
        <v>1028.6999510000001</v>
      </c>
    </row>
    <row r="1603" spans="1:3" x14ac:dyDescent="0.25">
      <c r="A1603" s="1">
        <v>42936</v>
      </c>
      <c r="B1603" s="2" t="s">
        <v>3</v>
      </c>
      <c r="C1603">
        <v>27.73</v>
      </c>
    </row>
    <row r="1604" spans="1:3" x14ac:dyDescent="0.25">
      <c r="A1604" s="1">
        <v>42936</v>
      </c>
      <c r="B1604" s="2" t="s">
        <v>4</v>
      </c>
      <c r="C1604">
        <v>90.540001000000004</v>
      </c>
    </row>
    <row r="1605" spans="1:3" x14ac:dyDescent="0.25">
      <c r="A1605" s="1">
        <v>42936</v>
      </c>
      <c r="B1605" s="2" t="s">
        <v>5</v>
      </c>
      <c r="C1605">
        <v>968.15002400000003</v>
      </c>
    </row>
    <row r="1606" spans="1:3" x14ac:dyDescent="0.25">
      <c r="A1606" s="1">
        <v>42936</v>
      </c>
      <c r="B1606" s="2" t="s">
        <v>6</v>
      </c>
      <c r="C1606">
        <v>52.369999</v>
      </c>
    </row>
    <row r="1607" spans="1:3" x14ac:dyDescent="0.25">
      <c r="A1607" s="1">
        <v>42936</v>
      </c>
      <c r="B1607" s="2" t="s">
        <v>7</v>
      </c>
      <c r="C1607">
        <v>183.60000600000001</v>
      </c>
    </row>
    <row r="1608" spans="1:3" x14ac:dyDescent="0.25">
      <c r="A1608" s="1">
        <v>42936</v>
      </c>
      <c r="B1608" s="2" t="s">
        <v>8</v>
      </c>
      <c r="C1608">
        <v>59.09</v>
      </c>
    </row>
    <row r="1609" spans="1:3" x14ac:dyDescent="0.25">
      <c r="A1609" s="1">
        <v>42936</v>
      </c>
      <c r="B1609" s="2" t="s">
        <v>9</v>
      </c>
      <c r="C1609">
        <v>49.028976</v>
      </c>
    </row>
    <row r="1610" spans="1:3" x14ac:dyDescent="0.25">
      <c r="A1610" s="1">
        <v>42936</v>
      </c>
      <c r="B1610" s="2" t="s">
        <v>10</v>
      </c>
      <c r="C1610">
        <v>98.839995999999999</v>
      </c>
    </row>
    <row r="1611" spans="1:3" x14ac:dyDescent="0.25">
      <c r="A1611" s="1">
        <v>42936</v>
      </c>
      <c r="B1611" s="2" t="s">
        <v>11</v>
      </c>
      <c r="C1611">
        <v>6390</v>
      </c>
    </row>
    <row r="1612" spans="1:3" x14ac:dyDescent="0.25">
      <c r="A1612" s="1">
        <v>42936</v>
      </c>
      <c r="B1612" s="2" t="s">
        <v>12</v>
      </c>
      <c r="C1612">
        <v>2473.4499999999998</v>
      </c>
    </row>
    <row r="1613" spans="1:3" x14ac:dyDescent="0.25">
      <c r="A1613" s="1">
        <v>42936</v>
      </c>
      <c r="B1613" s="2" t="s">
        <v>32</v>
      </c>
      <c r="C1613">
        <v>11944.5</v>
      </c>
    </row>
    <row r="1614" spans="1:3" x14ac:dyDescent="0.25">
      <c r="A1614" s="1">
        <v>42937</v>
      </c>
      <c r="B1614" s="2" t="s">
        <v>1</v>
      </c>
      <c r="C1614">
        <v>149.520004</v>
      </c>
    </row>
    <row r="1615" spans="1:3" x14ac:dyDescent="0.25">
      <c r="A1615" s="1">
        <v>42937</v>
      </c>
      <c r="B1615" s="2" t="s">
        <v>2</v>
      </c>
      <c r="C1615">
        <v>1025.670044</v>
      </c>
    </row>
    <row r="1616" spans="1:3" x14ac:dyDescent="0.25">
      <c r="A1616" s="1">
        <v>42937</v>
      </c>
      <c r="B1616" s="2" t="s">
        <v>3</v>
      </c>
      <c r="C1616">
        <v>27.620000999999998</v>
      </c>
    </row>
    <row r="1617" spans="1:3" x14ac:dyDescent="0.25">
      <c r="A1617" s="1">
        <v>42937</v>
      </c>
      <c r="B1617" s="2" t="s">
        <v>4</v>
      </c>
      <c r="C1617">
        <v>89.690002000000007</v>
      </c>
    </row>
    <row r="1618" spans="1:3" x14ac:dyDescent="0.25">
      <c r="A1618" s="1">
        <v>42937</v>
      </c>
      <c r="B1618" s="2" t="s">
        <v>5</v>
      </c>
      <c r="C1618">
        <v>972.919983</v>
      </c>
    </row>
    <row r="1619" spans="1:3" x14ac:dyDescent="0.25">
      <c r="A1619" s="1">
        <v>42937</v>
      </c>
      <c r="B1619" s="2" t="s">
        <v>6</v>
      </c>
      <c r="C1619">
        <v>52.580002</v>
      </c>
    </row>
    <row r="1620" spans="1:3" x14ac:dyDescent="0.25">
      <c r="A1620" s="1">
        <v>42937</v>
      </c>
      <c r="B1620" s="2" t="s">
        <v>7</v>
      </c>
      <c r="C1620">
        <v>188.53999300000001</v>
      </c>
    </row>
    <row r="1621" spans="1:3" x14ac:dyDescent="0.25">
      <c r="A1621" s="1">
        <v>42937</v>
      </c>
      <c r="B1621" s="2" t="s">
        <v>8</v>
      </c>
      <c r="C1621">
        <v>58.669998</v>
      </c>
    </row>
    <row r="1622" spans="1:3" x14ac:dyDescent="0.25">
      <c r="A1622" s="1">
        <v>42937</v>
      </c>
      <c r="B1622" s="2" t="s">
        <v>9</v>
      </c>
      <c r="C1622">
        <v>49.227283</v>
      </c>
    </row>
    <row r="1623" spans="1:3" x14ac:dyDescent="0.25">
      <c r="A1623" s="1">
        <v>42937</v>
      </c>
      <c r="B1623" s="2" t="s">
        <v>10</v>
      </c>
      <c r="C1623">
        <v>98.949996999999996</v>
      </c>
    </row>
    <row r="1624" spans="1:3" x14ac:dyDescent="0.25">
      <c r="A1624" s="1">
        <v>42937</v>
      </c>
      <c r="B1624" s="2" t="s">
        <v>11</v>
      </c>
      <c r="C1624">
        <v>6387.75</v>
      </c>
    </row>
    <row r="1625" spans="1:3" x14ac:dyDescent="0.25">
      <c r="A1625" s="1">
        <v>42937</v>
      </c>
      <c r="B1625" s="2" t="s">
        <v>12</v>
      </c>
      <c r="C1625">
        <v>2472.54</v>
      </c>
    </row>
    <row r="1626" spans="1:3" x14ac:dyDescent="0.25">
      <c r="A1626" s="1">
        <v>42937</v>
      </c>
      <c r="B1626" s="2" t="s">
        <v>32</v>
      </c>
      <c r="C1626">
        <v>11924.6</v>
      </c>
    </row>
    <row r="1627" spans="1:3" x14ac:dyDescent="0.25">
      <c r="A1627" s="1">
        <v>42940</v>
      </c>
      <c r="B1627" s="2" t="s">
        <v>1</v>
      </c>
      <c r="C1627">
        <v>149.529999</v>
      </c>
    </row>
    <row r="1628" spans="1:3" x14ac:dyDescent="0.25">
      <c r="A1628" s="1">
        <v>42940</v>
      </c>
      <c r="B1628" s="2" t="s">
        <v>2</v>
      </c>
      <c r="C1628">
        <v>1038.9499510000001</v>
      </c>
    </row>
    <row r="1629" spans="1:3" x14ac:dyDescent="0.25">
      <c r="A1629" s="1">
        <v>42940</v>
      </c>
      <c r="B1629" s="2" t="s">
        <v>3</v>
      </c>
      <c r="C1629">
        <v>27.620000999999998</v>
      </c>
    </row>
    <row r="1630" spans="1:3" x14ac:dyDescent="0.25">
      <c r="A1630" s="1">
        <v>42940</v>
      </c>
      <c r="B1630" s="2" t="s">
        <v>4</v>
      </c>
      <c r="C1630">
        <v>89.669998000000007</v>
      </c>
    </row>
    <row r="1631" spans="1:3" x14ac:dyDescent="0.25">
      <c r="A1631" s="1">
        <v>42940</v>
      </c>
      <c r="B1631" s="2" t="s">
        <v>5</v>
      </c>
      <c r="C1631">
        <v>980.34002699999996</v>
      </c>
    </row>
    <row r="1632" spans="1:3" x14ac:dyDescent="0.25">
      <c r="A1632" s="1">
        <v>42940</v>
      </c>
      <c r="B1632" s="2" t="s">
        <v>6</v>
      </c>
      <c r="C1632">
        <v>52.73</v>
      </c>
    </row>
    <row r="1633" spans="1:3" x14ac:dyDescent="0.25">
      <c r="A1633" s="1">
        <v>42940</v>
      </c>
      <c r="B1633" s="2" t="s">
        <v>7</v>
      </c>
      <c r="C1633">
        <v>187.91000399999999</v>
      </c>
    </row>
    <row r="1634" spans="1:3" x14ac:dyDescent="0.25">
      <c r="A1634" s="1">
        <v>42940</v>
      </c>
      <c r="B1634" s="2" t="s">
        <v>8</v>
      </c>
      <c r="C1634">
        <v>58.580002</v>
      </c>
    </row>
    <row r="1635" spans="1:3" x14ac:dyDescent="0.25">
      <c r="A1635" s="1">
        <v>42940</v>
      </c>
      <c r="B1635" s="2" t="s">
        <v>9</v>
      </c>
      <c r="C1635">
        <v>48.718544000000001</v>
      </c>
    </row>
    <row r="1636" spans="1:3" x14ac:dyDescent="0.25">
      <c r="A1636" s="1">
        <v>42940</v>
      </c>
      <c r="B1636" s="2" t="s">
        <v>10</v>
      </c>
      <c r="C1636">
        <v>99.959998999999996</v>
      </c>
    </row>
    <row r="1637" spans="1:3" x14ac:dyDescent="0.25">
      <c r="A1637" s="1">
        <v>42940</v>
      </c>
      <c r="B1637" s="2" t="s">
        <v>11</v>
      </c>
      <c r="C1637">
        <v>6410.8100590000004</v>
      </c>
    </row>
    <row r="1638" spans="1:3" x14ac:dyDescent="0.25">
      <c r="A1638" s="1">
        <v>42940</v>
      </c>
      <c r="B1638" s="2" t="s">
        <v>12</v>
      </c>
      <c r="C1638">
        <v>2469.91</v>
      </c>
    </row>
    <row r="1639" spans="1:3" x14ac:dyDescent="0.25">
      <c r="A1639" s="1">
        <v>42940</v>
      </c>
      <c r="B1639" s="2" t="s">
        <v>32</v>
      </c>
      <c r="C1639">
        <v>11904.7</v>
      </c>
    </row>
    <row r="1640" spans="1:3" x14ac:dyDescent="0.25">
      <c r="A1640" s="1">
        <v>42941</v>
      </c>
      <c r="B1640" s="2" t="s">
        <v>1</v>
      </c>
      <c r="C1640">
        <v>148.21000699999999</v>
      </c>
    </row>
    <row r="1641" spans="1:3" x14ac:dyDescent="0.25">
      <c r="A1641" s="1">
        <v>42941</v>
      </c>
      <c r="B1641" s="2" t="s">
        <v>2</v>
      </c>
      <c r="C1641">
        <v>1039.869995</v>
      </c>
    </row>
    <row r="1642" spans="1:3" x14ac:dyDescent="0.25">
      <c r="A1642" s="1">
        <v>42941</v>
      </c>
      <c r="B1642" s="2" t="s">
        <v>3</v>
      </c>
      <c r="C1642">
        <v>27.58</v>
      </c>
    </row>
    <row r="1643" spans="1:3" x14ac:dyDescent="0.25">
      <c r="A1643" s="1">
        <v>42941</v>
      </c>
      <c r="B1643" s="2" t="s">
        <v>4</v>
      </c>
      <c r="C1643">
        <v>90.629997000000003</v>
      </c>
    </row>
    <row r="1644" spans="1:3" x14ac:dyDescent="0.25">
      <c r="A1644" s="1">
        <v>42941</v>
      </c>
      <c r="B1644" s="2" t="s">
        <v>5</v>
      </c>
      <c r="C1644">
        <v>950.70001200000002</v>
      </c>
    </row>
    <row r="1645" spans="1:3" x14ac:dyDescent="0.25">
      <c r="A1645" s="1">
        <v>42941</v>
      </c>
      <c r="B1645" s="2" t="s">
        <v>6</v>
      </c>
      <c r="C1645">
        <v>53.389999000000003</v>
      </c>
    </row>
    <row r="1646" spans="1:3" x14ac:dyDescent="0.25">
      <c r="A1646" s="1">
        <v>42941</v>
      </c>
      <c r="B1646" s="2" t="s">
        <v>7</v>
      </c>
      <c r="C1646">
        <v>186.970001</v>
      </c>
    </row>
    <row r="1647" spans="1:3" x14ac:dyDescent="0.25">
      <c r="A1647" s="1">
        <v>42941</v>
      </c>
      <c r="B1647" s="2" t="s">
        <v>8</v>
      </c>
      <c r="C1647">
        <v>58.259998000000003</v>
      </c>
    </row>
    <row r="1648" spans="1:3" x14ac:dyDescent="0.25">
      <c r="A1648" s="1">
        <v>42941</v>
      </c>
      <c r="B1648" s="2" t="s">
        <v>9</v>
      </c>
      <c r="C1648">
        <v>48.847892999999999</v>
      </c>
    </row>
    <row r="1649" spans="1:3" x14ac:dyDescent="0.25">
      <c r="A1649" s="1">
        <v>42941</v>
      </c>
      <c r="B1649" s="2" t="s">
        <v>10</v>
      </c>
      <c r="C1649">
        <v>100.980003</v>
      </c>
    </row>
    <row r="1650" spans="1:3" x14ac:dyDescent="0.25">
      <c r="A1650" s="1">
        <v>42941</v>
      </c>
      <c r="B1650" s="2" t="s">
        <v>11</v>
      </c>
      <c r="C1650">
        <v>6412.169922</v>
      </c>
    </row>
    <row r="1651" spans="1:3" x14ac:dyDescent="0.25">
      <c r="A1651" s="1">
        <v>42941</v>
      </c>
      <c r="B1651" s="2" t="s">
        <v>12</v>
      </c>
      <c r="C1651">
        <v>2477.13</v>
      </c>
    </row>
    <row r="1652" spans="1:3" x14ac:dyDescent="0.25">
      <c r="A1652" s="1">
        <v>42941</v>
      </c>
      <c r="B1652" s="2" t="s">
        <v>32</v>
      </c>
      <c r="C1652">
        <v>11965.7</v>
      </c>
    </row>
    <row r="1653" spans="1:3" x14ac:dyDescent="0.25">
      <c r="A1653" s="1">
        <v>42942</v>
      </c>
      <c r="B1653" s="2" t="s">
        <v>1</v>
      </c>
      <c r="C1653">
        <v>149.779999</v>
      </c>
    </row>
    <row r="1654" spans="1:3" x14ac:dyDescent="0.25">
      <c r="A1654" s="1">
        <v>42942</v>
      </c>
      <c r="B1654" s="2" t="s">
        <v>2</v>
      </c>
      <c r="C1654">
        <v>1052.8000489999999</v>
      </c>
    </row>
    <row r="1655" spans="1:3" x14ac:dyDescent="0.25">
      <c r="A1655" s="1">
        <v>42942</v>
      </c>
      <c r="B1655" s="2" t="s">
        <v>3</v>
      </c>
      <c r="C1655">
        <v>27.42</v>
      </c>
    </row>
    <row r="1656" spans="1:3" x14ac:dyDescent="0.25">
      <c r="A1656" s="1">
        <v>42942</v>
      </c>
      <c r="B1656" s="2" t="s">
        <v>4</v>
      </c>
      <c r="C1656">
        <v>91.07</v>
      </c>
    </row>
    <row r="1657" spans="1:3" x14ac:dyDescent="0.25">
      <c r="A1657" s="1">
        <v>42942</v>
      </c>
      <c r="B1657" s="2" t="s">
        <v>5</v>
      </c>
      <c r="C1657">
        <v>947.79998799999998</v>
      </c>
    </row>
    <row r="1658" spans="1:3" x14ac:dyDescent="0.25">
      <c r="A1658" s="1">
        <v>42942</v>
      </c>
      <c r="B1658" s="2" t="s">
        <v>6</v>
      </c>
      <c r="C1658">
        <v>53.57</v>
      </c>
    </row>
    <row r="1659" spans="1:3" x14ac:dyDescent="0.25">
      <c r="A1659" s="1">
        <v>42942</v>
      </c>
      <c r="B1659" s="2" t="s">
        <v>7</v>
      </c>
      <c r="C1659">
        <v>189.08000200000001</v>
      </c>
    </row>
    <row r="1660" spans="1:3" x14ac:dyDescent="0.25">
      <c r="A1660" s="1">
        <v>42942</v>
      </c>
      <c r="B1660" s="2" t="s">
        <v>8</v>
      </c>
      <c r="C1660">
        <v>58.790000999999997</v>
      </c>
    </row>
    <row r="1661" spans="1:3" x14ac:dyDescent="0.25">
      <c r="A1661" s="1">
        <v>42942</v>
      </c>
      <c r="B1661" s="2" t="s">
        <v>9</v>
      </c>
      <c r="C1661">
        <v>49.218674</v>
      </c>
    </row>
    <row r="1662" spans="1:3" x14ac:dyDescent="0.25">
      <c r="A1662" s="1">
        <v>42942</v>
      </c>
      <c r="B1662" s="2" t="s">
        <v>10</v>
      </c>
      <c r="C1662">
        <v>101.82</v>
      </c>
    </row>
    <row r="1663" spans="1:3" x14ac:dyDescent="0.25">
      <c r="A1663" s="1">
        <v>42942</v>
      </c>
      <c r="B1663" s="2" t="s">
        <v>11</v>
      </c>
      <c r="C1663">
        <v>6422.75</v>
      </c>
    </row>
    <row r="1664" spans="1:3" x14ac:dyDescent="0.25">
      <c r="A1664" s="1">
        <v>42942</v>
      </c>
      <c r="B1664" s="2" t="s">
        <v>12</v>
      </c>
      <c r="C1664">
        <v>2477.83</v>
      </c>
    </row>
    <row r="1665" spans="1:3" x14ac:dyDescent="0.25">
      <c r="A1665" s="1">
        <v>42942</v>
      </c>
      <c r="B1665" s="2" t="s">
        <v>32</v>
      </c>
      <c r="C1665">
        <v>11964.9</v>
      </c>
    </row>
    <row r="1666" spans="1:3" x14ac:dyDescent="0.25">
      <c r="A1666" s="1">
        <v>42943</v>
      </c>
      <c r="B1666" s="2" t="s">
        <v>1</v>
      </c>
      <c r="C1666">
        <v>146.199997</v>
      </c>
    </row>
    <row r="1667" spans="1:3" x14ac:dyDescent="0.25">
      <c r="A1667" s="1">
        <v>42943</v>
      </c>
      <c r="B1667" s="2" t="s">
        <v>2</v>
      </c>
      <c r="C1667">
        <v>1046</v>
      </c>
    </row>
    <row r="1668" spans="1:3" x14ac:dyDescent="0.25">
      <c r="A1668" s="1">
        <v>42943</v>
      </c>
      <c r="B1668" s="2" t="s">
        <v>3</v>
      </c>
      <c r="C1668">
        <v>27.049999</v>
      </c>
    </row>
    <row r="1669" spans="1:3" x14ac:dyDescent="0.25">
      <c r="A1669" s="1">
        <v>42943</v>
      </c>
      <c r="B1669" s="2" t="s">
        <v>4</v>
      </c>
      <c r="C1669">
        <v>90.510002</v>
      </c>
    </row>
    <row r="1670" spans="1:3" x14ac:dyDescent="0.25">
      <c r="A1670" s="1">
        <v>42943</v>
      </c>
      <c r="B1670" s="2" t="s">
        <v>5</v>
      </c>
      <c r="C1670">
        <v>934.09002699999996</v>
      </c>
    </row>
    <row r="1671" spans="1:3" x14ac:dyDescent="0.25">
      <c r="A1671" s="1">
        <v>42943</v>
      </c>
      <c r="B1671" s="2" t="s">
        <v>6</v>
      </c>
      <c r="C1671">
        <v>54.029998999999997</v>
      </c>
    </row>
    <row r="1672" spans="1:3" x14ac:dyDescent="0.25">
      <c r="A1672" s="1">
        <v>42943</v>
      </c>
      <c r="B1672" s="2" t="s">
        <v>7</v>
      </c>
      <c r="C1672">
        <v>182.679993</v>
      </c>
    </row>
    <row r="1673" spans="1:3" x14ac:dyDescent="0.25">
      <c r="A1673" s="1">
        <v>42943</v>
      </c>
      <c r="B1673" s="2" t="s">
        <v>8</v>
      </c>
      <c r="C1673">
        <v>60.150002000000001</v>
      </c>
    </row>
    <row r="1674" spans="1:3" x14ac:dyDescent="0.25">
      <c r="A1674" s="1">
        <v>42943</v>
      </c>
      <c r="B1674" s="2" t="s">
        <v>9</v>
      </c>
      <c r="C1674">
        <v>49.218674</v>
      </c>
    </row>
    <row r="1675" spans="1:3" x14ac:dyDescent="0.25">
      <c r="A1675" s="1">
        <v>42943</v>
      </c>
      <c r="B1675" s="2" t="s">
        <v>10</v>
      </c>
      <c r="C1675">
        <v>101.949997</v>
      </c>
    </row>
    <row r="1676" spans="1:3" x14ac:dyDescent="0.25">
      <c r="A1676" s="1">
        <v>42943</v>
      </c>
      <c r="B1676" s="2" t="s">
        <v>11</v>
      </c>
      <c r="C1676">
        <v>6382.1899409999996</v>
      </c>
    </row>
    <row r="1677" spans="1:3" x14ac:dyDescent="0.25">
      <c r="A1677" s="1">
        <v>42943</v>
      </c>
      <c r="B1677" s="2" t="s">
        <v>12</v>
      </c>
      <c r="C1677">
        <v>2475.42</v>
      </c>
    </row>
    <row r="1678" spans="1:3" x14ac:dyDescent="0.25">
      <c r="A1678" s="1">
        <v>42943</v>
      </c>
      <c r="B1678" s="2" t="s">
        <v>32</v>
      </c>
      <c r="C1678">
        <v>11963.2</v>
      </c>
    </row>
    <row r="1679" spans="1:3" x14ac:dyDescent="0.25">
      <c r="A1679" s="1">
        <v>42944</v>
      </c>
      <c r="B1679" s="2" t="s">
        <v>1</v>
      </c>
      <c r="C1679">
        <v>146.729996</v>
      </c>
    </row>
    <row r="1680" spans="1:3" x14ac:dyDescent="0.25">
      <c r="A1680" s="1">
        <v>42944</v>
      </c>
      <c r="B1680" s="2" t="s">
        <v>2</v>
      </c>
      <c r="C1680">
        <v>1020.039978</v>
      </c>
    </row>
    <row r="1681" spans="1:3" x14ac:dyDescent="0.25">
      <c r="A1681" s="1">
        <v>42944</v>
      </c>
      <c r="B1681" s="2" t="s">
        <v>3</v>
      </c>
      <c r="C1681">
        <v>27.01</v>
      </c>
    </row>
    <row r="1682" spans="1:3" x14ac:dyDescent="0.25">
      <c r="A1682" s="1">
        <v>42944</v>
      </c>
      <c r="B1682" s="2" t="s">
        <v>4</v>
      </c>
      <c r="C1682">
        <v>90.620002999999997</v>
      </c>
    </row>
    <row r="1683" spans="1:3" x14ac:dyDescent="0.25">
      <c r="A1683" s="1">
        <v>42944</v>
      </c>
      <c r="B1683" s="2" t="s">
        <v>5</v>
      </c>
      <c r="C1683">
        <v>941.53002900000001</v>
      </c>
    </row>
    <row r="1684" spans="1:3" x14ac:dyDescent="0.25">
      <c r="A1684" s="1">
        <v>42944</v>
      </c>
      <c r="B1684" s="2" t="s">
        <v>6</v>
      </c>
      <c r="C1684">
        <v>53.41</v>
      </c>
    </row>
    <row r="1685" spans="1:3" x14ac:dyDescent="0.25">
      <c r="A1685" s="1">
        <v>42944</v>
      </c>
      <c r="B1685" s="2" t="s">
        <v>7</v>
      </c>
      <c r="C1685">
        <v>184.03999300000001</v>
      </c>
    </row>
    <row r="1686" spans="1:3" x14ac:dyDescent="0.25">
      <c r="A1686" s="1">
        <v>42944</v>
      </c>
      <c r="B1686" s="2" t="s">
        <v>8</v>
      </c>
      <c r="C1686">
        <v>59.200001</v>
      </c>
    </row>
    <row r="1687" spans="1:3" x14ac:dyDescent="0.25">
      <c r="A1687" s="1">
        <v>42944</v>
      </c>
      <c r="B1687" s="2" t="s">
        <v>9</v>
      </c>
      <c r="C1687">
        <v>48.977229999999999</v>
      </c>
    </row>
    <row r="1688" spans="1:3" x14ac:dyDescent="0.25">
      <c r="A1688" s="1">
        <v>42944</v>
      </c>
      <c r="B1688" s="2" t="s">
        <v>10</v>
      </c>
      <c r="C1688">
        <v>102.5</v>
      </c>
    </row>
    <row r="1689" spans="1:3" x14ac:dyDescent="0.25">
      <c r="A1689" s="1">
        <v>42944</v>
      </c>
      <c r="B1689" s="2" t="s">
        <v>11</v>
      </c>
      <c r="C1689">
        <v>6374.6801759999998</v>
      </c>
    </row>
    <row r="1690" spans="1:3" x14ac:dyDescent="0.25">
      <c r="A1690" s="1">
        <v>42944</v>
      </c>
      <c r="B1690" s="2" t="s">
        <v>12</v>
      </c>
      <c r="C1690">
        <v>2472.1</v>
      </c>
    </row>
    <row r="1691" spans="1:3" x14ac:dyDescent="0.25">
      <c r="A1691" s="1">
        <v>42944</v>
      </c>
      <c r="B1691" s="2" t="s">
        <v>32</v>
      </c>
      <c r="C1691">
        <v>11954.7</v>
      </c>
    </row>
    <row r="1692" spans="1:3" x14ac:dyDescent="0.25">
      <c r="A1692" s="1">
        <v>42947</v>
      </c>
      <c r="B1692" s="2" t="s">
        <v>1</v>
      </c>
      <c r="C1692">
        <v>146.490005</v>
      </c>
    </row>
    <row r="1693" spans="1:3" x14ac:dyDescent="0.25">
      <c r="A1693" s="1">
        <v>42947</v>
      </c>
      <c r="B1693" s="2" t="s">
        <v>2</v>
      </c>
      <c r="C1693">
        <v>987.78002900000001</v>
      </c>
    </row>
    <row r="1694" spans="1:3" x14ac:dyDescent="0.25">
      <c r="A1694" s="1">
        <v>42947</v>
      </c>
      <c r="B1694" s="2" t="s">
        <v>3</v>
      </c>
      <c r="C1694">
        <v>26.620000999999998</v>
      </c>
    </row>
    <row r="1695" spans="1:3" x14ac:dyDescent="0.25">
      <c r="A1695" s="1">
        <v>42947</v>
      </c>
      <c r="B1695" s="2" t="s">
        <v>4</v>
      </c>
      <c r="C1695">
        <v>90.800003000000004</v>
      </c>
    </row>
    <row r="1696" spans="1:3" x14ac:dyDescent="0.25">
      <c r="A1696" s="1">
        <v>42947</v>
      </c>
      <c r="B1696" s="2" t="s">
        <v>5</v>
      </c>
      <c r="C1696">
        <v>930.5</v>
      </c>
    </row>
    <row r="1697" spans="1:3" x14ac:dyDescent="0.25">
      <c r="A1697" s="1">
        <v>42947</v>
      </c>
      <c r="B1697" s="2" t="s">
        <v>6</v>
      </c>
      <c r="C1697">
        <v>52.75</v>
      </c>
    </row>
    <row r="1698" spans="1:3" x14ac:dyDescent="0.25">
      <c r="A1698" s="1">
        <v>42947</v>
      </c>
      <c r="B1698" s="2" t="s">
        <v>7</v>
      </c>
      <c r="C1698">
        <v>181.66000399999999</v>
      </c>
    </row>
    <row r="1699" spans="1:3" x14ac:dyDescent="0.25">
      <c r="A1699" s="1">
        <v>42947</v>
      </c>
      <c r="B1699" s="2" t="s">
        <v>8</v>
      </c>
      <c r="C1699">
        <v>58.549999</v>
      </c>
    </row>
    <row r="1700" spans="1:3" x14ac:dyDescent="0.25">
      <c r="A1700" s="1">
        <v>42947</v>
      </c>
      <c r="B1700" s="2" t="s">
        <v>9</v>
      </c>
      <c r="C1700">
        <v>49.141067999999997</v>
      </c>
    </row>
    <row r="1701" spans="1:3" x14ac:dyDescent="0.25">
      <c r="A1701" s="1">
        <v>42947</v>
      </c>
      <c r="B1701" s="2" t="s">
        <v>10</v>
      </c>
      <c r="C1701">
        <v>101.16999800000001</v>
      </c>
    </row>
    <row r="1702" spans="1:3" x14ac:dyDescent="0.25">
      <c r="A1702" s="1">
        <v>42947</v>
      </c>
      <c r="B1702" s="2" t="s">
        <v>11</v>
      </c>
      <c r="C1702">
        <v>6348.1201170000004</v>
      </c>
    </row>
    <row r="1703" spans="1:3" x14ac:dyDescent="0.25">
      <c r="A1703" s="1">
        <v>42947</v>
      </c>
      <c r="B1703" s="2" t="s">
        <v>12</v>
      </c>
      <c r="C1703">
        <v>2470.3000000000002</v>
      </c>
    </row>
    <row r="1704" spans="1:3" x14ac:dyDescent="0.25">
      <c r="A1704" s="1">
        <v>42947</v>
      </c>
      <c r="B1704" s="2" t="s">
        <v>32</v>
      </c>
      <c r="C1704">
        <v>11967.7</v>
      </c>
    </row>
    <row r="1705" spans="1:3" x14ac:dyDescent="0.25">
      <c r="A1705" s="1">
        <v>42948</v>
      </c>
      <c r="B1705" s="2" t="s">
        <v>1</v>
      </c>
      <c r="C1705">
        <v>147.36000100000001</v>
      </c>
    </row>
    <row r="1706" spans="1:3" x14ac:dyDescent="0.25">
      <c r="A1706" s="1">
        <v>42948</v>
      </c>
      <c r="B1706" s="2" t="s">
        <v>2</v>
      </c>
      <c r="C1706">
        <v>996.19000200000005</v>
      </c>
    </row>
    <row r="1707" spans="1:3" x14ac:dyDescent="0.25">
      <c r="A1707" s="1">
        <v>42948</v>
      </c>
      <c r="B1707" s="2" t="s">
        <v>3</v>
      </c>
      <c r="C1707">
        <v>26.48</v>
      </c>
    </row>
    <row r="1708" spans="1:3" x14ac:dyDescent="0.25">
      <c r="A1708" s="1">
        <v>42948</v>
      </c>
      <c r="B1708" s="2" t="s">
        <v>4</v>
      </c>
      <c r="C1708">
        <v>91.220000999999996</v>
      </c>
    </row>
    <row r="1709" spans="1:3" x14ac:dyDescent="0.25">
      <c r="A1709" s="1">
        <v>42948</v>
      </c>
      <c r="B1709" s="2" t="s">
        <v>5</v>
      </c>
      <c r="C1709">
        <v>930.830017</v>
      </c>
    </row>
    <row r="1710" spans="1:3" x14ac:dyDescent="0.25">
      <c r="A1710" s="1">
        <v>42948</v>
      </c>
      <c r="B1710" s="2" t="s">
        <v>6</v>
      </c>
      <c r="C1710">
        <v>53.119999</v>
      </c>
    </row>
    <row r="1711" spans="1:3" x14ac:dyDescent="0.25">
      <c r="A1711" s="1">
        <v>42948</v>
      </c>
      <c r="B1711" s="2" t="s">
        <v>7</v>
      </c>
      <c r="C1711">
        <v>182.029999</v>
      </c>
    </row>
    <row r="1712" spans="1:3" x14ac:dyDescent="0.25">
      <c r="A1712" s="1">
        <v>42948</v>
      </c>
      <c r="B1712" s="2" t="s">
        <v>8</v>
      </c>
      <c r="C1712">
        <v>59.34</v>
      </c>
    </row>
    <row r="1713" spans="1:3" x14ac:dyDescent="0.25">
      <c r="A1713" s="1">
        <v>42948</v>
      </c>
      <c r="B1713" s="2" t="s">
        <v>9</v>
      </c>
      <c r="C1713">
        <v>48.994475999999999</v>
      </c>
    </row>
    <row r="1714" spans="1:3" x14ac:dyDescent="0.25">
      <c r="A1714" s="1">
        <v>42948</v>
      </c>
      <c r="B1714" s="2" t="s">
        <v>10</v>
      </c>
      <c r="C1714">
        <v>99.370002999999997</v>
      </c>
    </row>
    <row r="1715" spans="1:3" x14ac:dyDescent="0.25">
      <c r="A1715" s="1">
        <v>42948</v>
      </c>
      <c r="B1715" s="2" t="s">
        <v>11</v>
      </c>
      <c r="C1715">
        <v>6362.9399409999996</v>
      </c>
    </row>
    <row r="1716" spans="1:3" x14ac:dyDescent="0.25">
      <c r="A1716" s="1">
        <v>42948</v>
      </c>
      <c r="B1716" s="2" t="s">
        <v>12</v>
      </c>
      <c r="C1716">
        <v>2476.35</v>
      </c>
    </row>
    <row r="1717" spans="1:3" x14ac:dyDescent="0.25">
      <c r="A1717" s="1">
        <v>42948</v>
      </c>
      <c r="B1717" s="2" t="s">
        <v>32</v>
      </c>
      <c r="C1717">
        <v>12000</v>
      </c>
    </row>
    <row r="1718" spans="1:3" x14ac:dyDescent="0.25">
      <c r="A1718" s="1">
        <v>42949</v>
      </c>
      <c r="B1718" s="2" t="s">
        <v>1</v>
      </c>
      <c r="C1718">
        <v>147.13000500000001</v>
      </c>
    </row>
    <row r="1719" spans="1:3" x14ac:dyDescent="0.25">
      <c r="A1719" s="1">
        <v>42949</v>
      </c>
      <c r="B1719" s="2" t="s">
        <v>2</v>
      </c>
      <c r="C1719">
        <v>995.89001499999995</v>
      </c>
    </row>
    <row r="1720" spans="1:3" x14ac:dyDescent="0.25">
      <c r="A1720" s="1">
        <v>42949</v>
      </c>
      <c r="B1720" s="2" t="s">
        <v>3</v>
      </c>
      <c r="C1720">
        <v>26.51</v>
      </c>
    </row>
    <row r="1721" spans="1:3" x14ac:dyDescent="0.25">
      <c r="A1721" s="1">
        <v>42949</v>
      </c>
      <c r="B1721" s="2" t="s">
        <v>4</v>
      </c>
      <c r="C1721">
        <v>89.889999000000003</v>
      </c>
    </row>
    <row r="1722" spans="1:3" x14ac:dyDescent="0.25">
      <c r="A1722" s="1">
        <v>42949</v>
      </c>
      <c r="B1722" s="2" t="s">
        <v>5</v>
      </c>
      <c r="C1722">
        <v>930.39001499999995</v>
      </c>
    </row>
    <row r="1723" spans="1:3" x14ac:dyDescent="0.25">
      <c r="A1723" s="1">
        <v>42949</v>
      </c>
      <c r="B1723" s="2" t="s">
        <v>6</v>
      </c>
      <c r="C1723">
        <v>53.040000999999997</v>
      </c>
    </row>
    <row r="1724" spans="1:3" x14ac:dyDescent="0.25">
      <c r="A1724" s="1">
        <v>42949</v>
      </c>
      <c r="B1724" s="2" t="s">
        <v>7</v>
      </c>
      <c r="C1724">
        <v>180.740005</v>
      </c>
    </row>
    <row r="1725" spans="1:3" x14ac:dyDescent="0.25">
      <c r="A1725" s="1">
        <v>42949</v>
      </c>
      <c r="B1725" s="2" t="s">
        <v>8</v>
      </c>
      <c r="C1725">
        <v>59.119999</v>
      </c>
    </row>
    <row r="1726" spans="1:3" x14ac:dyDescent="0.25">
      <c r="A1726" s="1">
        <v>42949</v>
      </c>
      <c r="B1726" s="2" t="s">
        <v>9</v>
      </c>
      <c r="C1726">
        <v>49.171672999999998</v>
      </c>
    </row>
    <row r="1727" spans="1:3" x14ac:dyDescent="0.25">
      <c r="A1727" s="1">
        <v>42949</v>
      </c>
      <c r="B1727" s="2" t="s">
        <v>10</v>
      </c>
      <c r="C1727">
        <v>99.410004000000001</v>
      </c>
    </row>
    <row r="1728" spans="1:3" x14ac:dyDescent="0.25">
      <c r="A1728" s="1">
        <v>42949</v>
      </c>
      <c r="B1728" s="2" t="s">
        <v>11</v>
      </c>
      <c r="C1728">
        <v>6362.6499020000001</v>
      </c>
    </row>
    <row r="1729" spans="1:3" x14ac:dyDescent="0.25">
      <c r="A1729" s="1">
        <v>42949</v>
      </c>
      <c r="B1729" s="2" t="s">
        <v>12</v>
      </c>
      <c r="C1729">
        <v>2477.5700000000002</v>
      </c>
    </row>
    <row r="1730" spans="1:3" x14ac:dyDescent="0.25">
      <c r="A1730" s="1">
        <v>42949</v>
      </c>
      <c r="B1730" s="2" t="s">
        <v>32</v>
      </c>
      <c r="C1730">
        <v>11979.4</v>
      </c>
    </row>
    <row r="1731" spans="1:3" x14ac:dyDescent="0.25">
      <c r="A1731" s="1">
        <v>42950</v>
      </c>
      <c r="B1731" s="2" t="s">
        <v>1</v>
      </c>
      <c r="C1731">
        <v>147.78999300000001</v>
      </c>
    </row>
    <row r="1732" spans="1:3" x14ac:dyDescent="0.25">
      <c r="A1732" s="1">
        <v>42950</v>
      </c>
      <c r="B1732" s="2" t="s">
        <v>2</v>
      </c>
      <c r="C1732">
        <v>986.919983</v>
      </c>
    </row>
    <row r="1733" spans="1:3" x14ac:dyDescent="0.25">
      <c r="A1733" s="1">
        <v>42950</v>
      </c>
      <c r="B1733" s="2" t="s">
        <v>3</v>
      </c>
      <c r="C1733">
        <v>26.74</v>
      </c>
    </row>
    <row r="1734" spans="1:3" x14ac:dyDescent="0.25">
      <c r="A1734" s="1">
        <v>42950</v>
      </c>
      <c r="B1734" s="2" t="s">
        <v>4</v>
      </c>
      <c r="C1734">
        <v>90.349997999999999</v>
      </c>
    </row>
    <row r="1735" spans="1:3" x14ac:dyDescent="0.25">
      <c r="A1735" s="1">
        <v>42950</v>
      </c>
      <c r="B1735" s="2" t="s">
        <v>5</v>
      </c>
      <c r="C1735">
        <v>923.65002400000003</v>
      </c>
    </row>
    <row r="1736" spans="1:3" x14ac:dyDescent="0.25">
      <c r="A1736" s="1">
        <v>42950</v>
      </c>
      <c r="B1736" s="2" t="s">
        <v>6</v>
      </c>
      <c r="C1736">
        <v>53.139999000000003</v>
      </c>
    </row>
    <row r="1737" spans="1:3" x14ac:dyDescent="0.25">
      <c r="A1737" s="1">
        <v>42950</v>
      </c>
      <c r="B1737" s="2" t="s">
        <v>7</v>
      </c>
      <c r="C1737">
        <v>179.229996</v>
      </c>
    </row>
    <row r="1738" spans="1:3" x14ac:dyDescent="0.25">
      <c r="A1738" s="1">
        <v>42950</v>
      </c>
      <c r="B1738" s="2" t="s">
        <v>8</v>
      </c>
      <c r="C1738">
        <v>58.419998</v>
      </c>
    </row>
    <row r="1739" spans="1:3" x14ac:dyDescent="0.25">
      <c r="A1739" s="1">
        <v>42950</v>
      </c>
      <c r="B1739" s="2" t="s">
        <v>9</v>
      </c>
      <c r="C1739">
        <v>49.267223000000001</v>
      </c>
    </row>
    <row r="1740" spans="1:3" x14ac:dyDescent="0.25">
      <c r="A1740" s="1">
        <v>42950</v>
      </c>
      <c r="B1740" s="2" t="s">
        <v>10</v>
      </c>
      <c r="C1740">
        <v>100.050003</v>
      </c>
    </row>
    <row r="1741" spans="1:3" x14ac:dyDescent="0.25">
      <c r="A1741" s="1">
        <v>42950</v>
      </c>
      <c r="B1741" s="2" t="s">
        <v>11</v>
      </c>
      <c r="C1741">
        <v>6340.3398440000001</v>
      </c>
    </row>
    <row r="1742" spans="1:3" x14ac:dyDescent="0.25">
      <c r="A1742" s="1">
        <v>42950</v>
      </c>
      <c r="B1742" s="2" t="s">
        <v>12</v>
      </c>
      <c r="C1742">
        <v>2472.16</v>
      </c>
    </row>
    <row r="1743" spans="1:3" x14ac:dyDescent="0.25">
      <c r="A1743" s="1">
        <v>42950</v>
      </c>
      <c r="B1743" s="2" t="s">
        <v>32</v>
      </c>
      <c r="C1743">
        <v>11956.5</v>
      </c>
    </row>
    <row r="1744" spans="1:3" x14ac:dyDescent="0.25">
      <c r="A1744" s="1">
        <v>42951</v>
      </c>
      <c r="B1744" s="2" t="s">
        <v>1</v>
      </c>
      <c r="C1744">
        <v>147.71000699999999</v>
      </c>
    </row>
    <row r="1745" spans="1:3" x14ac:dyDescent="0.25">
      <c r="A1745" s="1">
        <v>42951</v>
      </c>
      <c r="B1745" s="2" t="s">
        <v>2</v>
      </c>
      <c r="C1745">
        <v>987.580017</v>
      </c>
    </row>
    <row r="1746" spans="1:3" x14ac:dyDescent="0.25">
      <c r="A1746" s="1">
        <v>42951</v>
      </c>
      <c r="B1746" s="2" t="s">
        <v>3</v>
      </c>
      <c r="C1746">
        <v>26.83</v>
      </c>
    </row>
    <row r="1747" spans="1:3" x14ac:dyDescent="0.25">
      <c r="A1747" s="1">
        <v>42951</v>
      </c>
      <c r="B1747" s="2" t="s">
        <v>4</v>
      </c>
      <c r="C1747">
        <v>90.449996999999996</v>
      </c>
    </row>
    <row r="1748" spans="1:3" x14ac:dyDescent="0.25">
      <c r="A1748" s="1">
        <v>42951</v>
      </c>
      <c r="B1748" s="2" t="s">
        <v>5</v>
      </c>
      <c r="C1748">
        <v>927.96002199999998</v>
      </c>
    </row>
    <row r="1749" spans="1:3" x14ac:dyDescent="0.25">
      <c r="A1749" s="1">
        <v>42951</v>
      </c>
      <c r="B1749" s="2" t="s">
        <v>6</v>
      </c>
      <c r="C1749">
        <v>52.709999000000003</v>
      </c>
    </row>
    <row r="1750" spans="1:3" x14ac:dyDescent="0.25">
      <c r="A1750" s="1">
        <v>42951</v>
      </c>
      <c r="B1750" s="2" t="s">
        <v>7</v>
      </c>
      <c r="C1750">
        <v>180.270004</v>
      </c>
    </row>
    <row r="1751" spans="1:3" x14ac:dyDescent="0.25">
      <c r="A1751" s="1">
        <v>42951</v>
      </c>
      <c r="B1751" s="2" t="s">
        <v>8</v>
      </c>
      <c r="C1751">
        <v>58.860000999999997</v>
      </c>
    </row>
    <row r="1752" spans="1:3" x14ac:dyDescent="0.25">
      <c r="A1752" s="1">
        <v>42951</v>
      </c>
      <c r="B1752" s="2" t="s">
        <v>9</v>
      </c>
      <c r="C1752">
        <v>49.406199999999998</v>
      </c>
    </row>
    <row r="1753" spans="1:3" x14ac:dyDescent="0.25">
      <c r="A1753" s="1">
        <v>42951</v>
      </c>
      <c r="B1753" s="2" t="s">
        <v>10</v>
      </c>
      <c r="C1753">
        <v>99.309997999999993</v>
      </c>
    </row>
    <row r="1754" spans="1:3" x14ac:dyDescent="0.25">
      <c r="A1754" s="1">
        <v>42951</v>
      </c>
      <c r="B1754" s="2" t="s">
        <v>11</v>
      </c>
      <c r="C1754">
        <v>6351.5600590000004</v>
      </c>
    </row>
    <row r="1755" spans="1:3" x14ac:dyDescent="0.25">
      <c r="A1755" s="1">
        <v>42951</v>
      </c>
      <c r="B1755" s="2" t="s">
        <v>12</v>
      </c>
      <c r="C1755">
        <v>2476.83</v>
      </c>
    </row>
    <row r="1756" spans="1:3" x14ac:dyDescent="0.25">
      <c r="A1756" s="1">
        <v>42951</v>
      </c>
      <c r="B1756" s="2" t="s">
        <v>32</v>
      </c>
      <c r="C1756">
        <v>11984.9</v>
      </c>
    </row>
    <row r="1757" spans="1:3" x14ac:dyDescent="0.25">
      <c r="A1757" s="1">
        <v>42954</v>
      </c>
      <c r="B1757" s="2" t="s">
        <v>1</v>
      </c>
      <c r="C1757">
        <v>148.44000199999999</v>
      </c>
    </row>
    <row r="1758" spans="1:3" x14ac:dyDescent="0.25">
      <c r="A1758" s="1">
        <v>42954</v>
      </c>
      <c r="B1758" s="2" t="s">
        <v>2</v>
      </c>
      <c r="C1758">
        <v>992.27002000000005</v>
      </c>
    </row>
    <row r="1759" spans="1:3" x14ac:dyDescent="0.25">
      <c r="A1759" s="1">
        <v>42954</v>
      </c>
      <c r="B1759" s="2" t="s">
        <v>3</v>
      </c>
      <c r="C1759">
        <v>26.76</v>
      </c>
    </row>
    <row r="1760" spans="1:3" x14ac:dyDescent="0.25">
      <c r="A1760" s="1">
        <v>42954</v>
      </c>
      <c r="B1760" s="2" t="s">
        <v>4</v>
      </c>
      <c r="C1760">
        <v>90.5</v>
      </c>
    </row>
    <row r="1761" spans="1:3" x14ac:dyDescent="0.25">
      <c r="A1761" s="1">
        <v>42954</v>
      </c>
      <c r="B1761" s="2" t="s">
        <v>5</v>
      </c>
      <c r="C1761">
        <v>929.35998500000005</v>
      </c>
    </row>
    <row r="1762" spans="1:3" x14ac:dyDescent="0.25">
      <c r="A1762" s="1">
        <v>42954</v>
      </c>
      <c r="B1762" s="2" t="s">
        <v>6</v>
      </c>
      <c r="C1762">
        <v>52.869999</v>
      </c>
    </row>
    <row r="1763" spans="1:3" x14ac:dyDescent="0.25">
      <c r="A1763" s="1">
        <v>42954</v>
      </c>
      <c r="B1763" s="2" t="s">
        <v>7</v>
      </c>
      <c r="C1763">
        <v>181.33000200000001</v>
      </c>
    </row>
    <row r="1764" spans="1:3" x14ac:dyDescent="0.25">
      <c r="A1764" s="1">
        <v>42954</v>
      </c>
      <c r="B1764" s="2" t="s">
        <v>8</v>
      </c>
      <c r="C1764">
        <v>59.619999</v>
      </c>
    </row>
    <row r="1765" spans="1:3" x14ac:dyDescent="0.25">
      <c r="A1765" s="1">
        <v>42954</v>
      </c>
      <c r="B1765" s="2" t="s">
        <v>9</v>
      </c>
      <c r="C1765">
        <v>49.753632000000003</v>
      </c>
    </row>
    <row r="1766" spans="1:3" x14ac:dyDescent="0.25">
      <c r="A1766" s="1">
        <v>42954</v>
      </c>
      <c r="B1766" s="2" t="s">
        <v>10</v>
      </c>
      <c r="C1766">
        <v>99.32</v>
      </c>
    </row>
    <row r="1767" spans="1:3" x14ac:dyDescent="0.25">
      <c r="A1767" s="1">
        <v>42954</v>
      </c>
      <c r="B1767" s="2" t="s">
        <v>11</v>
      </c>
      <c r="C1767">
        <v>6383.7700199999999</v>
      </c>
    </row>
    <row r="1768" spans="1:3" x14ac:dyDescent="0.25">
      <c r="A1768" s="1">
        <v>42954</v>
      </c>
      <c r="B1768" s="2" t="s">
        <v>12</v>
      </c>
      <c r="C1768">
        <v>2480.91</v>
      </c>
    </row>
    <row r="1769" spans="1:3" x14ac:dyDescent="0.25">
      <c r="A1769" s="1">
        <v>42954</v>
      </c>
      <c r="B1769" s="2" t="s">
        <v>32</v>
      </c>
      <c r="C1769">
        <v>11987.8</v>
      </c>
    </row>
    <row r="1770" spans="1:3" x14ac:dyDescent="0.25">
      <c r="A1770" s="1">
        <v>42955</v>
      </c>
      <c r="B1770" s="2" t="s">
        <v>1</v>
      </c>
      <c r="C1770">
        <v>147.80999800000001</v>
      </c>
    </row>
    <row r="1771" spans="1:3" x14ac:dyDescent="0.25">
      <c r="A1771" s="1">
        <v>42955</v>
      </c>
      <c r="B1771" s="2" t="s">
        <v>2</v>
      </c>
      <c r="C1771">
        <v>989.84002699999996</v>
      </c>
    </row>
    <row r="1772" spans="1:3" x14ac:dyDescent="0.25">
      <c r="A1772" s="1">
        <v>42955</v>
      </c>
      <c r="B1772" s="2" t="s">
        <v>3</v>
      </c>
      <c r="C1772">
        <v>26.51</v>
      </c>
    </row>
    <row r="1773" spans="1:3" x14ac:dyDescent="0.25">
      <c r="A1773" s="1">
        <v>42955</v>
      </c>
      <c r="B1773" s="2" t="s">
        <v>4</v>
      </c>
      <c r="C1773">
        <v>90.260002</v>
      </c>
    </row>
    <row r="1774" spans="1:3" x14ac:dyDescent="0.25">
      <c r="A1774" s="1">
        <v>42955</v>
      </c>
      <c r="B1774" s="2" t="s">
        <v>5</v>
      </c>
      <c r="C1774">
        <v>926.78997800000002</v>
      </c>
    </row>
    <row r="1775" spans="1:3" x14ac:dyDescent="0.25">
      <c r="A1775" s="1">
        <v>42955</v>
      </c>
      <c r="B1775" s="2" t="s">
        <v>6</v>
      </c>
      <c r="C1775">
        <v>52.630001</v>
      </c>
    </row>
    <row r="1776" spans="1:3" x14ac:dyDescent="0.25">
      <c r="A1776" s="1">
        <v>42955</v>
      </c>
      <c r="B1776" s="2" t="s">
        <v>7</v>
      </c>
      <c r="C1776">
        <v>178.36000100000001</v>
      </c>
    </row>
    <row r="1777" spans="1:3" x14ac:dyDescent="0.25">
      <c r="A1777" s="1">
        <v>42955</v>
      </c>
      <c r="B1777" s="2" t="s">
        <v>8</v>
      </c>
      <c r="C1777">
        <v>59.48</v>
      </c>
    </row>
    <row r="1778" spans="1:3" x14ac:dyDescent="0.25">
      <c r="A1778" s="1">
        <v>42955</v>
      </c>
      <c r="B1778" s="2" t="s">
        <v>9</v>
      </c>
      <c r="C1778">
        <v>49.701526999999999</v>
      </c>
    </row>
    <row r="1779" spans="1:3" x14ac:dyDescent="0.25">
      <c r="A1779" s="1">
        <v>42955</v>
      </c>
      <c r="B1779" s="2" t="s">
        <v>10</v>
      </c>
      <c r="C1779">
        <v>98.730002999999996</v>
      </c>
    </row>
    <row r="1780" spans="1:3" x14ac:dyDescent="0.25">
      <c r="A1780" s="1">
        <v>42955</v>
      </c>
      <c r="B1780" s="2" t="s">
        <v>11</v>
      </c>
      <c r="C1780">
        <v>6370.4599609999996</v>
      </c>
    </row>
    <row r="1781" spans="1:3" x14ac:dyDescent="0.25">
      <c r="A1781" s="1">
        <v>42955</v>
      </c>
      <c r="B1781" s="2" t="s">
        <v>12</v>
      </c>
      <c r="C1781">
        <v>2474.92</v>
      </c>
    </row>
    <row r="1782" spans="1:3" x14ac:dyDescent="0.25">
      <c r="A1782" s="1">
        <v>42955</v>
      </c>
      <c r="B1782" s="2" t="s">
        <v>32</v>
      </c>
      <c r="C1782">
        <v>11950</v>
      </c>
    </row>
    <row r="1783" spans="1:3" x14ac:dyDescent="0.25">
      <c r="A1783" s="1">
        <v>42956</v>
      </c>
      <c r="B1783" s="2" t="s">
        <v>1</v>
      </c>
      <c r="C1783">
        <v>148.35000600000001</v>
      </c>
    </row>
    <row r="1784" spans="1:3" x14ac:dyDescent="0.25">
      <c r="A1784" s="1">
        <v>42956</v>
      </c>
      <c r="B1784" s="2" t="s">
        <v>2</v>
      </c>
      <c r="C1784">
        <v>982.01000999999997</v>
      </c>
    </row>
    <row r="1785" spans="1:3" x14ac:dyDescent="0.25">
      <c r="A1785" s="1">
        <v>42956</v>
      </c>
      <c r="B1785" s="2" t="s">
        <v>3</v>
      </c>
      <c r="C1785">
        <v>26.57</v>
      </c>
    </row>
    <row r="1786" spans="1:3" x14ac:dyDescent="0.25">
      <c r="A1786" s="1">
        <v>42956</v>
      </c>
      <c r="B1786" s="2" t="s">
        <v>4</v>
      </c>
      <c r="C1786">
        <v>90.120002999999997</v>
      </c>
    </row>
    <row r="1787" spans="1:3" x14ac:dyDescent="0.25">
      <c r="A1787" s="1">
        <v>42956</v>
      </c>
      <c r="B1787" s="2" t="s">
        <v>5</v>
      </c>
      <c r="C1787">
        <v>922.90002400000003</v>
      </c>
    </row>
    <row r="1788" spans="1:3" x14ac:dyDescent="0.25">
      <c r="A1788" s="1">
        <v>42956</v>
      </c>
      <c r="B1788" s="2" t="s">
        <v>6</v>
      </c>
      <c r="C1788">
        <v>52.029998999999997</v>
      </c>
    </row>
    <row r="1789" spans="1:3" x14ac:dyDescent="0.25">
      <c r="A1789" s="1">
        <v>42956</v>
      </c>
      <c r="B1789" s="2" t="s">
        <v>7</v>
      </c>
      <c r="C1789">
        <v>175.779999</v>
      </c>
    </row>
    <row r="1790" spans="1:3" x14ac:dyDescent="0.25">
      <c r="A1790" s="1">
        <v>42956</v>
      </c>
      <c r="B1790" s="2" t="s">
        <v>8</v>
      </c>
      <c r="C1790">
        <v>59.669998</v>
      </c>
    </row>
    <row r="1791" spans="1:3" x14ac:dyDescent="0.25">
      <c r="A1791" s="1">
        <v>42956</v>
      </c>
      <c r="B1791" s="2" t="s">
        <v>9</v>
      </c>
      <c r="C1791">
        <v>50.075023999999999</v>
      </c>
    </row>
    <row r="1792" spans="1:3" x14ac:dyDescent="0.25">
      <c r="A1792" s="1">
        <v>42956</v>
      </c>
      <c r="B1792" s="2" t="s">
        <v>10</v>
      </c>
      <c r="C1792">
        <v>99.769997000000004</v>
      </c>
    </row>
    <row r="1793" spans="1:3" x14ac:dyDescent="0.25">
      <c r="A1793" s="1">
        <v>42956</v>
      </c>
      <c r="B1793" s="2" t="s">
        <v>11</v>
      </c>
      <c r="C1793">
        <v>6352.330078</v>
      </c>
    </row>
    <row r="1794" spans="1:3" x14ac:dyDescent="0.25">
      <c r="A1794" s="1">
        <v>42956</v>
      </c>
      <c r="B1794" s="2" t="s">
        <v>12</v>
      </c>
      <c r="C1794">
        <v>2474.02</v>
      </c>
    </row>
    <row r="1795" spans="1:3" x14ac:dyDescent="0.25">
      <c r="A1795" s="1">
        <v>42956</v>
      </c>
      <c r="B1795" s="2" t="s">
        <v>32</v>
      </c>
      <c r="C1795">
        <v>11929.5</v>
      </c>
    </row>
    <row r="1796" spans="1:3" x14ac:dyDescent="0.25">
      <c r="A1796" s="1">
        <v>42957</v>
      </c>
      <c r="B1796" s="2" t="s">
        <v>1</v>
      </c>
      <c r="C1796">
        <v>144.91999799999999</v>
      </c>
    </row>
    <row r="1797" spans="1:3" x14ac:dyDescent="0.25">
      <c r="A1797" s="1">
        <v>42957</v>
      </c>
      <c r="B1797" s="2" t="s">
        <v>2</v>
      </c>
      <c r="C1797">
        <v>956.919983</v>
      </c>
    </row>
    <row r="1798" spans="1:3" x14ac:dyDescent="0.25">
      <c r="A1798" s="1">
        <v>42957</v>
      </c>
      <c r="B1798" s="2" t="s">
        <v>3</v>
      </c>
      <c r="C1798">
        <v>26.26</v>
      </c>
    </row>
    <row r="1799" spans="1:3" x14ac:dyDescent="0.25">
      <c r="A1799" s="1">
        <v>42957</v>
      </c>
      <c r="B1799" s="2" t="s">
        <v>4</v>
      </c>
      <c r="C1799">
        <v>87.629997000000003</v>
      </c>
    </row>
    <row r="1800" spans="1:3" x14ac:dyDescent="0.25">
      <c r="A1800" s="1">
        <v>42957</v>
      </c>
      <c r="B1800" s="2" t="s">
        <v>5</v>
      </c>
      <c r="C1800">
        <v>907.23999000000003</v>
      </c>
    </row>
    <row r="1801" spans="1:3" x14ac:dyDescent="0.25">
      <c r="A1801" s="1">
        <v>42957</v>
      </c>
      <c r="B1801" s="2" t="s">
        <v>6</v>
      </c>
      <c r="C1801">
        <v>52.52</v>
      </c>
    </row>
    <row r="1802" spans="1:3" x14ac:dyDescent="0.25">
      <c r="A1802" s="1">
        <v>42957</v>
      </c>
      <c r="B1802" s="2" t="s">
        <v>7</v>
      </c>
      <c r="C1802">
        <v>169.13999899999999</v>
      </c>
    </row>
    <row r="1803" spans="1:3" x14ac:dyDescent="0.25">
      <c r="A1803" s="1">
        <v>42957</v>
      </c>
      <c r="B1803" s="2" t="s">
        <v>8</v>
      </c>
      <c r="C1803">
        <v>58.02</v>
      </c>
    </row>
    <row r="1804" spans="1:3" x14ac:dyDescent="0.25">
      <c r="A1804" s="1">
        <v>42957</v>
      </c>
      <c r="B1804" s="2" t="s">
        <v>9</v>
      </c>
      <c r="C1804">
        <v>49.241157999999999</v>
      </c>
    </row>
    <row r="1805" spans="1:3" x14ac:dyDescent="0.25">
      <c r="A1805" s="1">
        <v>42957</v>
      </c>
      <c r="B1805" s="2" t="s">
        <v>10</v>
      </c>
      <c r="C1805">
        <v>97.739998</v>
      </c>
    </row>
    <row r="1806" spans="1:3" x14ac:dyDescent="0.25">
      <c r="A1806" s="1">
        <v>42957</v>
      </c>
      <c r="B1806" s="2" t="s">
        <v>11</v>
      </c>
      <c r="C1806">
        <v>6216.8701170000004</v>
      </c>
    </row>
    <row r="1807" spans="1:3" x14ac:dyDescent="0.25">
      <c r="A1807" s="1">
        <v>42957</v>
      </c>
      <c r="B1807" s="2" t="s">
        <v>12</v>
      </c>
      <c r="C1807">
        <v>2438.21</v>
      </c>
    </row>
    <row r="1808" spans="1:3" x14ac:dyDescent="0.25">
      <c r="A1808" s="1">
        <v>42957</v>
      </c>
      <c r="B1808" s="2" t="s">
        <v>32</v>
      </c>
      <c r="C1808">
        <v>11771.6</v>
      </c>
    </row>
    <row r="1809" spans="1:3" x14ac:dyDescent="0.25">
      <c r="A1809" s="1">
        <v>42958</v>
      </c>
      <c r="B1809" s="2" t="s">
        <v>1</v>
      </c>
      <c r="C1809">
        <v>146.470001</v>
      </c>
    </row>
    <row r="1810" spans="1:3" x14ac:dyDescent="0.25">
      <c r="A1810" s="1">
        <v>42958</v>
      </c>
      <c r="B1810" s="2" t="s">
        <v>2</v>
      </c>
      <c r="C1810">
        <v>967.98999000000003</v>
      </c>
    </row>
    <row r="1811" spans="1:3" x14ac:dyDescent="0.25">
      <c r="A1811" s="1">
        <v>42958</v>
      </c>
      <c r="B1811" s="2" t="s">
        <v>3</v>
      </c>
      <c r="C1811">
        <v>26.41</v>
      </c>
    </row>
    <row r="1812" spans="1:3" x14ac:dyDescent="0.25">
      <c r="A1812" s="1">
        <v>42958</v>
      </c>
      <c r="B1812" s="2" t="s">
        <v>4</v>
      </c>
      <c r="C1812">
        <v>88.290001000000004</v>
      </c>
    </row>
    <row r="1813" spans="1:3" x14ac:dyDescent="0.25">
      <c r="A1813" s="1">
        <v>42958</v>
      </c>
      <c r="B1813" s="2" t="s">
        <v>5</v>
      </c>
      <c r="C1813">
        <v>914.39001499999995</v>
      </c>
    </row>
    <row r="1814" spans="1:3" x14ac:dyDescent="0.25">
      <c r="A1814" s="1">
        <v>42958</v>
      </c>
      <c r="B1814" s="2" t="s">
        <v>6</v>
      </c>
      <c r="C1814">
        <v>53.82</v>
      </c>
    </row>
    <row r="1815" spans="1:3" x14ac:dyDescent="0.25">
      <c r="A1815" s="1">
        <v>42958</v>
      </c>
      <c r="B1815" s="2" t="s">
        <v>7</v>
      </c>
      <c r="C1815">
        <v>171.39999399999999</v>
      </c>
    </row>
    <row r="1816" spans="1:3" x14ac:dyDescent="0.25">
      <c r="A1816" s="1">
        <v>42958</v>
      </c>
      <c r="B1816" s="2" t="s">
        <v>8</v>
      </c>
      <c r="C1816">
        <v>58.040000999999997</v>
      </c>
    </row>
    <row r="1817" spans="1:3" x14ac:dyDescent="0.25">
      <c r="A1817" s="1">
        <v>42958</v>
      </c>
      <c r="B1817" s="2" t="s">
        <v>9</v>
      </c>
      <c r="C1817">
        <v>49.284587999999999</v>
      </c>
    </row>
    <row r="1818" spans="1:3" x14ac:dyDescent="0.25">
      <c r="A1818" s="1">
        <v>42958</v>
      </c>
      <c r="B1818" s="2" t="s">
        <v>10</v>
      </c>
      <c r="C1818">
        <v>97.949996999999996</v>
      </c>
    </row>
    <row r="1819" spans="1:3" x14ac:dyDescent="0.25">
      <c r="A1819" s="1">
        <v>42958</v>
      </c>
      <c r="B1819" s="2" t="s">
        <v>11</v>
      </c>
      <c r="C1819">
        <v>6256.5600590000004</v>
      </c>
    </row>
    <row r="1820" spans="1:3" x14ac:dyDescent="0.25">
      <c r="A1820" s="1">
        <v>42958</v>
      </c>
      <c r="B1820" s="2" t="s">
        <v>12</v>
      </c>
      <c r="C1820">
        <v>2441.3200000000002</v>
      </c>
    </row>
    <row r="1821" spans="1:3" x14ac:dyDescent="0.25">
      <c r="A1821" s="1">
        <v>42958</v>
      </c>
      <c r="B1821" s="2" t="s">
        <v>32</v>
      </c>
      <c r="C1821">
        <v>11763.2</v>
      </c>
    </row>
    <row r="1822" spans="1:3" x14ac:dyDescent="0.25">
      <c r="A1822" s="1">
        <v>42961</v>
      </c>
      <c r="B1822" s="2" t="s">
        <v>1</v>
      </c>
      <c r="C1822">
        <v>149.16000399999999</v>
      </c>
    </row>
    <row r="1823" spans="1:3" x14ac:dyDescent="0.25">
      <c r="A1823" s="1">
        <v>42961</v>
      </c>
      <c r="B1823" s="2" t="s">
        <v>2</v>
      </c>
      <c r="C1823">
        <v>983.29998799999998</v>
      </c>
    </row>
    <row r="1824" spans="1:3" x14ac:dyDescent="0.25">
      <c r="A1824" s="1">
        <v>42961</v>
      </c>
      <c r="B1824" s="2" t="s">
        <v>3</v>
      </c>
      <c r="C1824">
        <v>26.68</v>
      </c>
    </row>
    <row r="1825" spans="1:3" x14ac:dyDescent="0.25">
      <c r="A1825" s="1">
        <v>42961</v>
      </c>
      <c r="B1825" s="2" t="s">
        <v>4</v>
      </c>
      <c r="C1825">
        <v>90.25</v>
      </c>
    </row>
    <row r="1826" spans="1:3" x14ac:dyDescent="0.25">
      <c r="A1826" s="1">
        <v>42961</v>
      </c>
      <c r="B1826" s="2" t="s">
        <v>5</v>
      </c>
      <c r="C1826">
        <v>922.669983</v>
      </c>
    </row>
    <row r="1827" spans="1:3" x14ac:dyDescent="0.25">
      <c r="A1827" s="1">
        <v>42961</v>
      </c>
      <c r="B1827" s="2" t="s">
        <v>6</v>
      </c>
      <c r="C1827">
        <v>53.950001</v>
      </c>
    </row>
    <row r="1828" spans="1:3" x14ac:dyDescent="0.25">
      <c r="A1828" s="1">
        <v>42961</v>
      </c>
      <c r="B1828" s="2" t="s">
        <v>7</v>
      </c>
      <c r="C1828">
        <v>171</v>
      </c>
    </row>
    <row r="1829" spans="1:3" x14ac:dyDescent="0.25">
      <c r="A1829" s="1">
        <v>42961</v>
      </c>
      <c r="B1829" s="2" t="s">
        <v>8</v>
      </c>
      <c r="C1829">
        <v>59.060001</v>
      </c>
    </row>
    <row r="1830" spans="1:3" x14ac:dyDescent="0.25">
      <c r="A1830" s="1">
        <v>42961</v>
      </c>
      <c r="B1830" s="2" t="s">
        <v>9</v>
      </c>
      <c r="C1830">
        <v>49.736266999999998</v>
      </c>
    </row>
    <row r="1831" spans="1:3" x14ac:dyDescent="0.25">
      <c r="A1831" s="1">
        <v>42961</v>
      </c>
      <c r="B1831" s="2" t="s">
        <v>10</v>
      </c>
      <c r="C1831">
        <v>98.849997999999999</v>
      </c>
    </row>
    <row r="1832" spans="1:3" x14ac:dyDescent="0.25">
      <c r="A1832" s="1">
        <v>42961</v>
      </c>
      <c r="B1832" s="2" t="s">
        <v>11</v>
      </c>
      <c r="C1832">
        <v>6340.2299800000001</v>
      </c>
    </row>
    <row r="1833" spans="1:3" x14ac:dyDescent="0.25">
      <c r="A1833" s="1">
        <v>42961</v>
      </c>
      <c r="B1833" s="2" t="s">
        <v>12</v>
      </c>
      <c r="C1833">
        <v>2465.84</v>
      </c>
    </row>
    <row r="1834" spans="1:3" x14ac:dyDescent="0.25">
      <c r="A1834" s="1">
        <v>42961</v>
      </c>
      <c r="B1834" s="2" t="s">
        <v>32</v>
      </c>
      <c r="C1834">
        <v>11856.1</v>
      </c>
    </row>
    <row r="1835" spans="1:3" x14ac:dyDescent="0.25">
      <c r="A1835" s="1">
        <v>42962</v>
      </c>
      <c r="B1835" s="2" t="s">
        <v>1</v>
      </c>
      <c r="C1835">
        <v>150.36000100000001</v>
      </c>
    </row>
    <row r="1836" spans="1:3" x14ac:dyDescent="0.25">
      <c r="A1836" s="1">
        <v>42962</v>
      </c>
      <c r="B1836" s="2" t="s">
        <v>2</v>
      </c>
      <c r="C1836">
        <v>982.73999000000003</v>
      </c>
    </row>
    <row r="1837" spans="1:3" x14ac:dyDescent="0.25">
      <c r="A1837" s="1">
        <v>42962</v>
      </c>
      <c r="B1837" s="2" t="s">
        <v>3</v>
      </c>
      <c r="C1837">
        <v>26.469999000000001</v>
      </c>
    </row>
    <row r="1838" spans="1:3" x14ac:dyDescent="0.25">
      <c r="A1838" s="1">
        <v>42962</v>
      </c>
      <c r="B1838" s="2" t="s">
        <v>4</v>
      </c>
      <c r="C1838">
        <v>90.699996999999996</v>
      </c>
    </row>
    <row r="1839" spans="1:3" x14ac:dyDescent="0.25">
      <c r="A1839" s="1">
        <v>42962</v>
      </c>
      <c r="B1839" s="2" t="s">
        <v>5</v>
      </c>
      <c r="C1839">
        <v>922.21997099999999</v>
      </c>
    </row>
    <row r="1840" spans="1:3" x14ac:dyDescent="0.25">
      <c r="A1840" s="1">
        <v>42962</v>
      </c>
      <c r="B1840" s="2" t="s">
        <v>6</v>
      </c>
      <c r="C1840">
        <v>54.009998000000003</v>
      </c>
    </row>
    <row r="1841" spans="1:3" x14ac:dyDescent="0.25">
      <c r="A1841" s="1">
        <v>42962</v>
      </c>
      <c r="B1841" s="2" t="s">
        <v>7</v>
      </c>
      <c r="C1841">
        <v>168.5</v>
      </c>
    </row>
    <row r="1842" spans="1:3" x14ac:dyDescent="0.25">
      <c r="A1842" s="1">
        <v>42962</v>
      </c>
      <c r="B1842" s="2" t="s">
        <v>8</v>
      </c>
      <c r="C1842">
        <v>59.689999</v>
      </c>
    </row>
    <row r="1843" spans="1:3" x14ac:dyDescent="0.25">
      <c r="A1843" s="1">
        <v>42962</v>
      </c>
      <c r="B1843" s="2" t="s">
        <v>9</v>
      </c>
      <c r="C1843">
        <v>50.014225000000003</v>
      </c>
    </row>
    <row r="1844" spans="1:3" x14ac:dyDescent="0.25">
      <c r="A1844" s="1">
        <v>42962</v>
      </c>
      <c r="B1844" s="2" t="s">
        <v>10</v>
      </c>
      <c r="C1844">
        <v>98.57</v>
      </c>
    </row>
    <row r="1845" spans="1:3" x14ac:dyDescent="0.25">
      <c r="A1845" s="1">
        <v>42962</v>
      </c>
      <c r="B1845" s="2" t="s">
        <v>11</v>
      </c>
      <c r="C1845">
        <v>6333.0097660000001</v>
      </c>
    </row>
    <row r="1846" spans="1:3" x14ac:dyDescent="0.25">
      <c r="A1846" s="1">
        <v>42962</v>
      </c>
      <c r="B1846" s="2" t="s">
        <v>12</v>
      </c>
      <c r="C1846">
        <v>2464.61</v>
      </c>
    </row>
    <row r="1847" spans="1:3" x14ac:dyDescent="0.25">
      <c r="A1847" s="1">
        <v>42962</v>
      </c>
      <c r="B1847" s="2" t="s">
        <v>32</v>
      </c>
      <c r="C1847">
        <v>11843.5</v>
      </c>
    </row>
    <row r="1848" spans="1:3" x14ac:dyDescent="0.25">
      <c r="A1848" s="1">
        <v>42963</v>
      </c>
      <c r="B1848" s="2" t="s">
        <v>1</v>
      </c>
      <c r="C1848">
        <v>151.800003</v>
      </c>
    </row>
    <row r="1849" spans="1:3" x14ac:dyDescent="0.25">
      <c r="A1849" s="1">
        <v>42963</v>
      </c>
      <c r="B1849" s="2" t="s">
        <v>2</v>
      </c>
      <c r="C1849">
        <v>978.17999299999997</v>
      </c>
    </row>
    <row r="1850" spans="1:3" x14ac:dyDescent="0.25">
      <c r="A1850" s="1">
        <v>42963</v>
      </c>
      <c r="B1850" s="2" t="s">
        <v>3</v>
      </c>
      <c r="C1850">
        <v>26.68</v>
      </c>
    </row>
    <row r="1851" spans="1:3" x14ac:dyDescent="0.25">
      <c r="A1851" s="1">
        <v>42963</v>
      </c>
      <c r="B1851" s="2" t="s">
        <v>4</v>
      </c>
      <c r="C1851">
        <v>92.239998</v>
      </c>
    </row>
    <row r="1852" spans="1:3" x14ac:dyDescent="0.25">
      <c r="A1852" s="1">
        <v>42963</v>
      </c>
      <c r="B1852" s="2" t="s">
        <v>5</v>
      </c>
      <c r="C1852">
        <v>926.96002199999998</v>
      </c>
    </row>
    <row r="1853" spans="1:3" x14ac:dyDescent="0.25">
      <c r="A1853" s="1">
        <v>42963</v>
      </c>
      <c r="B1853" s="2" t="s">
        <v>6</v>
      </c>
      <c r="C1853">
        <v>54.310001</v>
      </c>
    </row>
    <row r="1854" spans="1:3" x14ac:dyDescent="0.25">
      <c r="A1854" s="1">
        <v>42963</v>
      </c>
      <c r="B1854" s="2" t="s">
        <v>7</v>
      </c>
      <c r="C1854">
        <v>169.979996</v>
      </c>
    </row>
    <row r="1855" spans="1:3" x14ac:dyDescent="0.25">
      <c r="A1855" s="1">
        <v>42963</v>
      </c>
      <c r="B1855" s="2" t="s">
        <v>8</v>
      </c>
      <c r="C1855">
        <v>60.290000999999997</v>
      </c>
    </row>
    <row r="1856" spans="1:3" x14ac:dyDescent="0.25">
      <c r="A1856" s="1">
        <v>42963</v>
      </c>
      <c r="B1856" s="2" t="s">
        <v>9</v>
      </c>
      <c r="C1856">
        <v>49.979481</v>
      </c>
    </row>
    <row r="1857" spans="1:3" x14ac:dyDescent="0.25">
      <c r="A1857" s="1">
        <v>42963</v>
      </c>
      <c r="B1857" s="2" t="s">
        <v>10</v>
      </c>
      <c r="C1857">
        <v>99.230002999999996</v>
      </c>
    </row>
    <row r="1858" spans="1:3" x14ac:dyDescent="0.25">
      <c r="A1858" s="1">
        <v>42963</v>
      </c>
      <c r="B1858" s="2" t="s">
        <v>11</v>
      </c>
      <c r="C1858">
        <v>6345.1098629999997</v>
      </c>
    </row>
    <row r="1859" spans="1:3" x14ac:dyDescent="0.25">
      <c r="A1859" s="1">
        <v>42963</v>
      </c>
      <c r="B1859" s="2" t="s">
        <v>12</v>
      </c>
      <c r="C1859">
        <v>2468.11</v>
      </c>
    </row>
    <row r="1860" spans="1:3" x14ac:dyDescent="0.25">
      <c r="A1860" s="1">
        <v>42963</v>
      </c>
      <c r="B1860" s="2" t="s">
        <v>32</v>
      </c>
      <c r="C1860">
        <v>11868.8</v>
      </c>
    </row>
    <row r="1861" spans="1:3" x14ac:dyDescent="0.25">
      <c r="A1861" s="1">
        <v>42964</v>
      </c>
      <c r="B1861" s="2" t="s">
        <v>1</v>
      </c>
      <c r="C1861">
        <v>148.229996</v>
      </c>
    </row>
    <row r="1862" spans="1:3" x14ac:dyDescent="0.25">
      <c r="A1862" s="1">
        <v>42964</v>
      </c>
      <c r="B1862" s="2" t="s">
        <v>2</v>
      </c>
      <c r="C1862">
        <v>960.57000700000003</v>
      </c>
    </row>
    <row r="1863" spans="1:3" x14ac:dyDescent="0.25">
      <c r="A1863" s="1">
        <v>42964</v>
      </c>
      <c r="B1863" s="2" t="s">
        <v>3</v>
      </c>
      <c r="C1863">
        <v>26.639999</v>
      </c>
    </row>
    <row r="1864" spans="1:3" x14ac:dyDescent="0.25">
      <c r="A1864" s="1">
        <v>42964</v>
      </c>
      <c r="B1864" s="2" t="s">
        <v>4</v>
      </c>
      <c r="C1864">
        <v>90.879997000000003</v>
      </c>
    </row>
    <row r="1865" spans="1:3" x14ac:dyDescent="0.25">
      <c r="A1865" s="1">
        <v>42964</v>
      </c>
      <c r="B1865" s="2" t="s">
        <v>5</v>
      </c>
      <c r="C1865">
        <v>910.97997999999995</v>
      </c>
    </row>
    <row r="1866" spans="1:3" x14ac:dyDescent="0.25">
      <c r="A1866" s="1">
        <v>42964</v>
      </c>
      <c r="B1866" s="2" t="s">
        <v>6</v>
      </c>
      <c r="C1866">
        <v>53.709999000000003</v>
      </c>
    </row>
    <row r="1867" spans="1:3" x14ac:dyDescent="0.25">
      <c r="A1867" s="1">
        <v>42964</v>
      </c>
      <c r="B1867" s="2" t="s">
        <v>7</v>
      </c>
      <c r="C1867">
        <v>166.08999600000001</v>
      </c>
    </row>
    <row r="1868" spans="1:3" x14ac:dyDescent="0.25">
      <c r="A1868" s="1">
        <v>42964</v>
      </c>
      <c r="B1868" s="2" t="s">
        <v>8</v>
      </c>
      <c r="C1868">
        <v>59.290000999999997</v>
      </c>
    </row>
    <row r="1869" spans="1:3" x14ac:dyDescent="0.25">
      <c r="A1869" s="1">
        <v>42964</v>
      </c>
      <c r="B1869" s="2" t="s">
        <v>9</v>
      </c>
      <c r="C1869">
        <v>49.553856000000003</v>
      </c>
    </row>
    <row r="1870" spans="1:3" x14ac:dyDescent="0.25">
      <c r="A1870" s="1">
        <v>42964</v>
      </c>
      <c r="B1870" s="2" t="s">
        <v>10</v>
      </c>
      <c r="C1870">
        <v>97.93</v>
      </c>
    </row>
    <row r="1871" spans="1:3" x14ac:dyDescent="0.25">
      <c r="A1871" s="1">
        <v>42964</v>
      </c>
      <c r="B1871" s="2" t="s">
        <v>11</v>
      </c>
      <c r="C1871">
        <v>6221.9101559999999</v>
      </c>
    </row>
    <row r="1872" spans="1:3" x14ac:dyDescent="0.25">
      <c r="A1872" s="1">
        <v>42964</v>
      </c>
      <c r="B1872" s="2" t="s">
        <v>12</v>
      </c>
      <c r="C1872">
        <v>2430.0100000000002</v>
      </c>
    </row>
    <row r="1873" spans="1:3" x14ac:dyDescent="0.25">
      <c r="A1873" s="1">
        <v>42964</v>
      </c>
      <c r="B1873" s="2" t="s">
        <v>32</v>
      </c>
      <c r="C1873">
        <v>11712.7</v>
      </c>
    </row>
    <row r="1874" spans="1:3" x14ac:dyDescent="0.25">
      <c r="A1874" s="1">
        <v>42965</v>
      </c>
      <c r="B1874" s="2" t="s">
        <v>1</v>
      </c>
      <c r="C1874">
        <v>147.970001</v>
      </c>
    </row>
    <row r="1875" spans="1:3" x14ac:dyDescent="0.25">
      <c r="A1875" s="1">
        <v>42965</v>
      </c>
      <c r="B1875" s="2" t="s">
        <v>2</v>
      </c>
      <c r="C1875">
        <v>958.46997099999999</v>
      </c>
    </row>
    <row r="1876" spans="1:3" x14ac:dyDescent="0.25">
      <c r="A1876" s="1">
        <v>42965</v>
      </c>
      <c r="B1876" s="2" t="s">
        <v>3</v>
      </c>
      <c r="C1876">
        <v>26.889999</v>
      </c>
    </row>
    <row r="1877" spans="1:3" x14ac:dyDescent="0.25">
      <c r="A1877" s="1">
        <v>42965</v>
      </c>
      <c r="B1877" s="2" t="s">
        <v>4</v>
      </c>
      <c r="C1877">
        <v>90.760002</v>
      </c>
    </row>
    <row r="1878" spans="1:3" x14ac:dyDescent="0.25">
      <c r="A1878" s="1">
        <v>42965</v>
      </c>
      <c r="B1878" s="2" t="s">
        <v>5</v>
      </c>
      <c r="C1878">
        <v>910.669983</v>
      </c>
    </row>
    <row r="1879" spans="1:3" x14ac:dyDescent="0.25">
      <c r="A1879" s="1">
        <v>42965</v>
      </c>
      <c r="B1879" s="2" t="s">
        <v>6</v>
      </c>
      <c r="C1879">
        <v>54.049999</v>
      </c>
    </row>
    <row r="1880" spans="1:3" x14ac:dyDescent="0.25">
      <c r="A1880" s="1">
        <v>42965</v>
      </c>
      <c r="B1880" s="2" t="s">
        <v>7</v>
      </c>
      <c r="C1880">
        <v>166.53999300000001</v>
      </c>
    </row>
    <row r="1881" spans="1:3" x14ac:dyDescent="0.25">
      <c r="A1881" s="1">
        <v>42965</v>
      </c>
      <c r="B1881" s="2" t="s">
        <v>8</v>
      </c>
      <c r="C1881">
        <v>59.439999</v>
      </c>
    </row>
    <row r="1882" spans="1:3" x14ac:dyDescent="0.25">
      <c r="A1882" s="1">
        <v>42965</v>
      </c>
      <c r="B1882" s="2" t="s">
        <v>9</v>
      </c>
      <c r="C1882">
        <v>49.675457000000002</v>
      </c>
    </row>
    <row r="1883" spans="1:3" x14ac:dyDescent="0.25">
      <c r="A1883" s="1">
        <v>42965</v>
      </c>
      <c r="B1883" s="2" t="s">
        <v>10</v>
      </c>
      <c r="C1883">
        <v>98.199996999999996</v>
      </c>
    </row>
    <row r="1884" spans="1:3" x14ac:dyDescent="0.25">
      <c r="A1884" s="1">
        <v>42965</v>
      </c>
      <c r="B1884" s="2" t="s">
        <v>11</v>
      </c>
      <c r="C1884">
        <v>6216.5297849999997</v>
      </c>
    </row>
    <row r="1885" spans="1:3" x14ac:dyDescent="0.25">
      <c r="A1885" s="1">
        <v>42965</v>
      </c>
      <c r="B1885" s="2" t="s">
        <v>12</v>
      </c>
      <c r="C1885">
        <v>2425.5500000000002</v>
      </c>
    </row>
    <row r="1886" spans="1:3" x14ac:dyDescent="0.25">
      <c r="A1886" s="1">
        <v>42965</v>
      </c>
      <c r="B1886" s="2" t="s">
        <v>32</v>
      </c>
      <c r="C1886">
        <v>11699.8</v>
      </c>
    </row>
    <row r="1887" spans="1:3" x14ac:dyDescent="0.25">
      <c r="A1887" s="1">
        <v>42968</v>
      </c>
      <c r="B1887" s="2" t="s">
        <v>1</v>
      </c>
      <c r="C1887">
        <v>149.259995</v>
      </c>
    </row>
    <row r="1888" spans="1:3" x14ac:dyDescent="0.25">
      <c r="A1888" s="1">
        <v>42968</v>
      </c>
      <c r="B1888" s="2" t="s">
        <v>2</v>
      </c>
      <c r="C1888">
        <v>953.28997800000002</v>
      </c>
    </row>
    <row r="1889" spans="1:3" x14ac:dyDescent="0.25">
      <c r="A1889" s="1">
        <v>42968</v>
      </c>
      <c r="B1889" s="2" t="s">
        <v>3</v>
      </c>
      <c r="C1889">
        <v>26.889999</v>
      </c>
    </row>
    <row r="1890" spans="1:3" x14ac:dyDescent="0.25">
      <c r="A1890" s="1">
        <v>42968</v>
      </c>
      <c r="B1890" s="2" t="s">
        <v>4</v>
      </c>
      <c r="C1890">
        <v>91.760002</v>
      </c>
    </row>
    <row r="1891" spans="1:3" x14ac:dyDescent="0.25">
      <c r="A1891" s="1">
        <v>42968</v>
      </c>
      <c r="B1891" s="2" t="s">
        <v>5</v>
      </c>
      <c r="C1891">
        <v>906.65997300000004</v>
      </c>
    </row>
    <row r="1892" spans="1:3" x14ac:dyDescent="0.25">
      <c r="A1892" s="1">
        <v>42968</v>
      </c>
      <c r="B1892" s="2" t="s">
        <v>6</v>
      </c>
      <c r="C1892">
        <v>54.360000999999997</v>
      </c>
    </row>
    <row r="1893" spans="1:3" x14ac:dyDescent="0.25">
      <c r="A1893" s="1">
        <v>42968</v>
      </c>
      <c r="B1893" s="2" t="s">
        <v>7</v>
      </c>
      <c r="C1893">
        <v>166.759995</v>
      </c>
    </row>
    <row r="1894" spans="1:3" x14ac:dyDescent="0.25">
      <c r="A1894" s="1">
        <v>42968</v>
      </c>
      <c r="B1894" s="2" t="s">
        <v>8</v>
      </c>
      <c r="C1894">
        <v>59.400002000000001</v>
      </c>
    </row>
    <row r="1895" spans="1:3" x14ac:dyDescent="0.25">
      <c r="A1895" s="1">
        <v>42968</v>
      </c>
      <c r="B1895" s="2" t="s">
        <v>9</v>
      </c>
      <c r="C1895">
        <v>50.022911000000001</v>
      </c>
    </row>
    <row r="1896" spans="1:3" x14ac:dyDescent="0.25">
      <c r="A1896" s="1">
        <v>42968</v>
      </c>
      <c r="B1896" s="2" t="s">
        <v>10</v>
      </c>
      <c r="C1896">
        <v>98.959998999999996</v>
      </c>
    </row>
    <row r="1897" spans="1:3" x14ac:dyDescent="0.25">
      <c r="A1897" s="1">
        <v>42968</v>
      </c>
      <c r="B1897" s="2" t="s">
        <v>11</v>
      </c>
      <c r="C1897">
        <v>6213.1298829999996</v>
      </c>
    </row>
    <row r="1898" spans="1:3" x14ac:dyDescent="0.25">
      <c r="A1898" s="1">
        <v>42968</v>
      </c>
      <c r="B1898" s="2" t="s">
        <v>12</v>
      </c>
      <c r="C1898">
        <v>2428.37</v>
      </c>
    </row>
    <row r="1899" spans="1:3" x14ac:dyDescent="0.25">
      <c r="A1899" s="1">
        <v>42968</v>
      </c>
      <c r="B1899" s="2" t="s">
        <v>32</v>
      </c>
      <c r="C1899">
        <v>11719.3</v>
      </c>
    </row>
    <row r="1900" spans="1:3" x14ac:dyDescent="0.25">
      <c r="A1900" s="1">
        <v>42969</v>
      </c>
      <c r="B1900" s="2" t="s">
        <v>1</v>
      </c>
      <c r="C1900">
        <v>152.25</v>
      </c>
    </row>
    <row r="1901" spans="1:3" x14ac:dyDescent="0.25">
      <c r="A1901" s="1">
        <v>42969</v>
      </c>
      <c r="B1901" s="2" t="s">
        <v>2</v>
      </c>
      <c r="C1901">
        <v>966.90002400000003</v>
      </c>
    </row>
    <row r="1902" spans="1:3" x14ac:dyDescent="0.25">
      <c r="A1902" s="1">
        <v>42969</v>
      </c>
      <c r="B1902" s="2" t="s">
        <v>3</v>
      </c>
      <c r="C1902">
        <v>27.209999</v>
      </c>
    </row>
    <row r="1903" spans="1:3" x14ac:dyDescent="0.25">
      <c r="A1903" s="1">
        <v>42969</v>
      </c>
      <c r="B1903" s="2" t="s">
        <v>4</v>
      </c>
      <c r="C1903">
        <v>92.949996999999996</v>
      </c>
    </row>
    <row r="1904" spans="1:3" x14ac:dyDescent="0.25">
      <c r="A1904" s="1">
        <v>42969</v>
      </c>
      <c r="B1904" s="2" t="s">
        <v>5</v>
      </c>
      <c r="C1904">
        <v>924.69000200000005</v>
      </c>
    </row>
    <row r="1905" spans="1:3" x14ac:dyDescent="0.25">
      <c r="A1905" s="1">
        <v>42969</v>
      </c>
      <c r="B1905" s="2" t="s">
        <v>6</v>
      </c>
      <c r="C1905">
        <v>55.380001</v>
      </c>
    </row>
    <row r="1906" spans="1:3" x14ac:dyDescent="0.25">
      <c r="A1906" s="1">
        <v>42969</v>
      </c>
      <c r="B1906" s="2" t="s">
        <v>7</v>
      </c>
      <c r="C1906">
        <v>169.33999600000001</v>
      </c>
    </row>
    <row r="1907" spans="1:3" x14ac:dyDescent="0.25">
      <c r="A1907" s="1">
        <v>42969</v>
      </c>
      <c r="B1907" s="2" t="s">
        <v>8</v>
      </c>
      <c r="C1907">
        <v>60.84</v>
      </c>
    </row>
    <row r="1908" spans="1:3" x14ac:dyDescent="0.25">
      <c r="A1908" s="1">
        <v>42969</v>
      </c>
      <c r="B1908" s="2" t="s">
        <v>9</v>
      </c>
      <c r="C1908">
        <v>50.309544000000002</v>
      </c>
    </row>
    <row r="1909" spans="1:3" x14ac:dyDescent="0.25">
      <c r="A1909" s="1">
        <v>42969</v>
      </c>
      <c r="B1909" s="2" t="s">
        <v>10</v>
      </c>
      <c r="C1909">
        <v>100.239998</v>
      </c>
    </row>
    <row r="1910" spans="1:3" x14ac:dyDescent="0.25">
      <c r="A1910" s="1">
        <v>42969</v>
      </c>
      <c r="B1910" s="2" t="s">
        <v>11</v>
      </c>
      <c r="C1910">
        <v>6297.4799800000001</v>
      </c>
    </row>
    <row r="1911" spans="1:3" x14ac:dyDescent="0.25">
      <c r="A1911" s="1">
        <v>42969</v>
      </c>
      <c r="B1911" s="2" t="s">
        <v>12</v>
      </c>
      <c r="C1911">
        <v>2452.5100000000002</v>
      </c>
    </row>
    <row r="1912" spans="1:3" x14ac:dyDescent="0.25">
      <c r="A1912" s="1">
        <v>42969</v>
      </c>
      <c r="B1912" s="2" t="s">
        <v>32</v>
      </c>
      <c r="C1912">
        <v>11805.3</v>
      </c>
    </row>
    <row r="1913" spans="1:3" x14ac:dyDescent="0.25">
      <c r="A1913" s="1">
        <v>42970</v>
      </c>
      <c r="B1913" s="2" t="s">
        <v>1</v>
      </c>
      <c r="C1913">
        <v>151.10000600000001</v>
      </c>
    </row>
    <row r="1914" spans="1:3" x14ac:dyDescent="0.25">
      <c r="A1914" s="1">
        <v>42970</v>
      </c>
      <c r="B1914" s="2" t="s">
        <v>2</v>
      </c>
      <c r="C1914">
        <v>958</v>
      </c>
    </row>
    <row r="1915" spans="1:3" x14ac:dyDescent="0.25">
      <c r="A1915" s="1">
        <v>42970</v>
      </c>
      <c r="B1915" s="2" t="s">
        <v>3</v>
      </c>
      <c r="C1915">
        <v>26.84</v>
      </c>
    </row>
    <row r="1916" spans="1:3" x14ac:dyDescent="0.25">
      <c r="A1916" s="1">
        <v>42970</v>
      </c>
      <c r="B1916" s="2" t="s">
        <v>4</v>
      </c>
      <c r="C1916">
        <v>93.07</v>
      </c>
    </row>
    <row r="1917" spans="1:3" x14ac:dyDescent="0.25">
      <c r="A1917" s="1">
        <v>42970</v>
      </c>
      <c r="B1917" s="2" t="s">
        <v>5</v>
      </c>
      <c r="C1917">
        <v>927</v>
      </c>
    </row>
    <row r="1918" spans="1:3" x14ac:dyDescent="0.25">
      <c r="A1918" s="1">
        <v>42970</v>
      </c>
      <c r="B1918" s="2" t="s">
        <v>6</v>
      </c>
      <c r="C1918">
        <v>55.16</v>
      </c>
    </row>
    <row r="1919" spans="1:3" x14ac:dyDescent="0.25">
      <c r="A1919" s="1">
        <v>42970</v>
      </c>
      <c r="B1919" s="2" t="s">
        <v>7</v>
      </c>
      <c r="C1919">
        <v>169.05999800000001</v>
      </c>
    </row>
    <row r="1920" spans="1:3" x14ac:dyDescent="0.25">
      <c r="A1920" s="1">
        <v>42970</v>
      </c>
      <c r="B1920" s="2" t="s">
        <v>8</v>
      </c>
      <c r="C1920">
        <v>60.049999</v>
      </c>
    </row>
    <row r="1921" spans="1:3" x14ac:dyDescent="0.25">
      <c r="A1921" s="1">
        <v>42970</v>
      </c>
      <c r="B1921" s="2" t="s">
        <v>9</v>
      </c>
      <c r="C1921">
        <v>50.240054999999998</v>
      </c>
    </row>
    <row r="1922" spans="1:3" x14ac:dyDescent="0.25">
      <c r="A1922" s="1">
        <v>42970</v>
      </c>
      <c r="B1922" s="2" t="s">
        <v>10</v>
      </c>
      <c r="C1922">
        <v>101.019997</v>
      </c>
    </row>
    <row r="1923" spans="1:3" x14ac:dyDescent="0.25">
      <c r="A1923" s="1">
        <v>42970</v>
      </c>
      <c r="B1923" s="2" t="s">
        <v>11</v>
      </c>
      <c r="C1923">
        <v>6278.4101559999999</v>
      </c>
    </row>
    <row r="1924" spans="1:3" x14ac:dyDescent="0.25">
      <c r="A1924" s="1">
        <v>42970</v>
      </c>
      <c r="B1924" s="2" t="s">
        <v>12</v>
      </c>
      <c r="C1924">
        <v>2444.04</v>
      </c>
    </row>
    <row r="1925" spans="1:3" x14ac:dyDescent="0.25">
      <c r="A1925" s="1">
        <v>42970</v>
      </c>
      <c r="B1925" s="2" t="s">
        <v>32</v>
      </c>
      <c r="C1925">
        <v>11785.9</v>
      </c>
    </row>
    <row r="1926" spans="1:3" x14ac:dyDescent="0.25">
      <c r="A1926" s="1">
        <v>42971</v>
      </c>
      <c r="B1926" s="2" t="s">
        <v>1</v>
      </c>
      <c r="C1926">
        <v>150.80999800000001</v>
      </c>
    </row>
    <row r="1927" spans="1:3" x14ac:dyDescent="0.25">
      <c r="A1927" s="1">
        <v>42971</v>
      </c>
      <c r="B1927" s="2" t="s">
        <v>2</v>
      </c>
      <c r="C1927">
        <v>952.45001200000002</v>
      </c>
    </row>
    <row r="1928" spans="1:3" x14ac:dyDescent="0.25">
      <c r="A1928" s="1">
        <v>42971</v>
      </c>
      <c r="B1928" s="2" t="s">
        <v>3</v>
      </c>
      <c r="C1928">
        <v>26.709999</v>
      </c>
    </row>
    <row r="1929" spans="1:3" x14ac:dyDescent="0.25">
      <c r="A1929" s="1">
        <v>42971</v>
      </c>
      <c r="B1929" s="2" t="s">
        <v>4</v>
      </c>
      <c r="C1929">
        <v>94.150002000000001</v>
      </c>
    </row>
    <row r="1930" spans="1:3" x14ac:dyDescent="0.25">
      <c r="A1930" s="1">
        <v>42971</v>
      </c>
      <c r="B1930" s="2" t="s">
        <v>5</v>
      </c>
      <c r="C1930">
        <v>921.28002900000001</v>
      </c>
    </row>
    <row r="1931" spans="1:3" x14ac:dyDescent="0.25">
      <c r="A1931" s="1">
        <v>42971</v>
      </c>
      <c r="B1931" s="2" t="s">
        <v>6</v>
      </c>
      <c r="C1931">
        <v>54.98</v>
      </c>
    </row>
    <row r="1932" spans="1:3" x14ac:dyDescent="0.25">
      <c r="A1932" s="1">
        <v>42971</v>
      </c>
      <c r="B1932" s="2" t="s">
        <v>7</v>
      </c>
      <c r="C1932">
        <v>168.13000500000001</v>
      </c>
    </row>
    <row r="1933" spans="1:3" x14ac:dyDescent="0.25">
      <c r="A1933" s="1">
        <v>42971</v>
      </c>
      <c r="B1933" s="2" t="s">
        <v>8</v>
      </c>
      <c r="C1933">
        <v>60</v>
      </c>
    </row>
    <row r="1934" spans="1:3" x14ac:dyDescent="0.25">
      <c r="A1934" s="1">
        <v>42971</v>
      </c>
      <c r="B1934" s="2" t="s">
        <v>9</v>
      </c>
      <c r="C1934">
        <v>50.083705999999999</v>
      </c>
    </row>
    <row r="1935" spans="1:3" x14ac:dyDescent="0.25">
      <c r="A1935" s="1">
        <v>42971</v>
      </c>
      <c r="B1935" s="2" t="s">
        <v>10</v>
      </c>
      <c r="C1935">
        <v>101.5</v>
      </c>
    </row>
    <row r="1936" spans="1:3" x14ac:dyDescent="0.25">
      <c r="A1936" s="1">
        <v>42971</v>
      </c>
      <c r="B1936" s="2" t="s">
        <v>11</v>
      </c>
      <c r="C1936">
        <v>6271.330078</v>
      </c>
    </row>
    <row r="1937" spans="1:3" x14ac:dyDescent="0.25">
      <c r="A1937" s="1">
        <v>42971</v>
      </c>
      <c r="B1937" s="2" t="s">
        <v>12</v>
      </c>
      <c r="C1937">
        <v>2438.9699999999998</v>
      </c>
    </row>
    <row r="1938" spans="1:3" x14ac:dyDescent="0.25">
      <c r="A1938" s="1">
        <v>42971</v>
      </c>
      <c r="B1938" s="2" t="s">
        <v>32</v>
      </c>
      <c r="C1938">
        <v>11773.8</v>
      </c>
    </row>
    <row r="1939" spans="1:3" x14ac:dyDescent="0.25">
      <c r="A1939" s="1">
        <v>42972</v>
      </c>
      <c r="B1939" s="2" t="s">
        <v>1</v>
      </c>
      <c r="C1939">
        <v>151.449997</v>
      </c>
    </row>
    <row r="1940" spans="1:3" x14ac:dyDescent="0.25">
      <c r="A1940" s="1">
        <v>42972</v>
      </c>
      <c r="B1940" s="2" t="s">
        <v>2</v>
      </c>
      <c r="C1940">
        <v>945.26000999999997</v>
      </c>
    </row>
    <row r="1941" spans="1:3" x14ac:dyDescent="0.25">
      <c r="A1941" s="1">
        <v>42972</v>
      </c>
      <c r="B1941" s="2" t="s">
        <v>3</v>
      </c>
      <c r="C1941">
        <v>26.719999000000001</v>
      </c>
    </row>
    <row r="1942" spans="1:3" x14ac:dyDescent="0.25">
      <c r="A1942" s="1">
        <v>42972</v>
      </c>
      <c r="B1942" s="2" t="s">
        <v>4</v>
      </c>
      <c r="C1942">
        <v>94.099997999999999</v>
      </c>
    </row>
    <row r="1943" spans="1:3" x14ac:dyDescent="0.25">
      <c r="A1943" s="1">
        <v>42972</v>
      </c>
      <c r="B1943" s="2" t="s">
        <v>5</v>
      </c>
      <c r="C1943">
        <v>915.89001499999995</v>
      </c>
    </row>
    <row r="1944" spans="1:3" x14ac:dyDescent="0.25">
      <c r="A1944" s="1">
        <v>42972</v>
      </c>
      <c r="B1944" s="2" t="s">
        <v>6</v>
      </c>
      <c r="C1944">
        <v>55.220001000000003</v>
      </c>
    </row>
    <row r="1945" spans="1:3" x14ac:dyDescent="0.25">
      <c r="A1945" s="1">
        <v>42972</v>
      </c>
      <c r="B1945" s="2" t="s">
        <v>7</v>
      </c>
      <c r="C1945">
        <v>165.949997</v>
      </c>
    </row>
    <row r="1946" spans="1:3" x14ac:dyDescent="0.25">
      <c r="A1946" s="1">
        <v>42972</v>
      </c>
      <c r="B1946" s="2" t="s">
        <v>8</v>
      </c>
      <c r="C1946">
        <v>59.970001000000003</v>
      </c>
    </row>
    <row r="1947" spans="1:3" x14ac:dyDescent="0.25">
      <c r="A1947" s="1">
        <v>42972</v>
      </c>
      <c r="B1947" s="2" t="s">
        <v>9</v>
      </c>
      <c r="C1947">
        <v>50.405087000000002</v>
      </c>
    </row>
    <row r="1948" spans="1:3" x14ac:dyDescent="0.25">
      <c r="A1948" s="1">
        <v>42972</v>
      </c>
      <c r="B1948" s="2" t="s">
        <v>10</v>
      </c>
      <c r="C1948">
        <v>101.44000200000001</v>
      </c>
    </row>
    <row r="1949" spans="1:3" x14ac:dyDescent="0.25">
      <c r="A1949" s="1">
        <v>42972</v>
      </c>
      <c r="B1949" s="2" t="s">
        <v>11</v>
      </c>
      <c r="C1949">
        <v>6265.6401370000003</v>
      </c>
    </row>
    <row r="1950" spans="1:3" x14ac:dyDescent="0.25">
      <c r="A1950" s="1">
        <v>42972</v>
      </c>
      <c r="B1950" s="2" t="s">
        <v>12</v>
      </c>
      <c r="C1950">
        <v>2443.0500000000002</v>
      </c>
    </row>
    <row r="1951" spans="1:3" x14ac:dyDescent="0.25">
      <c r="A1951" s="1">
        <v>42972</v>
      </c>
      <c r="B1951" s="2" t="s">
        <v>32</v>
      </c>
      <c r="C1951">
        <v>11812</v>
      </c>
    </row>
    <row r="1952" spans="1:3" x14ac:dyDescent="0.25">
      <c r="A1952" s="1">
        <v>42975</v>
      </c>
      <c r="B1952" s="2" t="s">
        <v>1</v>
      </c>
      <c r="C1952">
        <v>151.78999300000001</v>
      </c>
    </row>
    <row r="1953" spans="1:3" x14ac:dyDescent="0.25">
      <c r="A1953" s="1">
        <v>42975</v>
      </c>
      <c r="B1953" s="2" t="s">
        <v>2</v>
      </c>
      <c r="C1953">
        <v>946.02002000000005</v>
      </c>
    </row>
    <row r="1954" spans="1:3" x14ac:dyDescent="0.25">
      <c r="A1954" s="1">
        <v>42975</v>
      </c>
      <c r="B1954" s="2" t="s">
        <v>3</v>
      </c>
      <c r="C1954">
        <v>26.969999000000001</v>
      </c>
    </row>
    <row r="1955" spans="1:3" x14ac:dyDescent="0.25">
      <c r="A1955" s="1">
        <v>42975</v>
      </c>
      <c r="B1955" s="2" t="s">
        <v>4</v>
      </c>
      <c r="C1955">
        <v>93.660004000000001</v>
      </c>
    </row>
    <row r="1956" spans="1:3" x14ac:dyDescent="0.25">
      <c r="A1956" s="1">
        <v>42975</v>
      </c>
      <c r="B1956" s="2" t="s">
        <v>5</v>
      </c>
      <c r="C1956">
        <v>913.80999799999995</v>
      </c>
    </row>
    <row r="1957" spans="1:3" x14ac:dyDescent="0.25">
      <c r="A1957" s="1">
        <v>42975</v>
      </c>
      <c r="B1957" s="2" t="s">
        <v>6</v>
      </c>
      <c r="C1957">
        <v>55.16</v>
      </c>
    </row>
    <row r="1958" spans="1:3" x14ac:dyDescent="0.25">
      <c r="A1958" s="1">
        <v>42975</v>
      </c>
      <c r="B1958" s="2" t="s">
        <v>7</v>
      </c>
      <c r="C1958">
        <v>167.11999499999999</v>
      </c>
    </row>
    <row r="1959" spans="1:3" x14ac:dyDescent="0.25">
      <c r="A1959" s="1">
        <v>42975</v>
      </c>
      <c r="B1959" s="2" t="s">
        <v>8</v>
      </c>
      <c r="C1959">
        <v>60.529998999999997</v>
      </c>
    </row>
    <row r="1960" spans="1:3" x14ac:dyDescent="0.25">
      <c r="A1960" s="1">
        <v>42975</v>
      </c>
      <c r="B1960" s="2" t="s">
        <v>9</v>
      </c>
      <c r="C1960">
        <v>50.483260999999999</v>
      </c>
    </row>
    <row r="1961" spans="1:3" x14ac:dyDescent="0.25">
      <c r="A1961" s="1">
        <v>42975</v>
      </c>
      <c r="B1961" s="2" t="s">
        <v>10</v>
      </c>
      <c r="C1961">
        <v>102.209999</v>
      </c>
    </row>
    <row r="1962" spans="1:3" x14ac:dyDescent="0.25">
      <c r="A1962" s="1">
        <v>42975</v>
      </c>
      <c r="B1962" s="2" t="s">
        <v>11</v>
      </c>
      <c r="C1962">
        <v>6283.0200199999999</v>
      </c>
    </row>
    <row r="1963" spans="1:3" x14ac:dyDescent="0.25">
      <c r="A1963" s="1">
        <v>42975</v>
      </c>
      <c r="B1963" s="2" t="s">
        <v>12</v>
      </c>
      <c r="C1963">
        <v>2444.2399999999998</v>
      </c>
    </row>
    <row r="1964" spans="1:3" x14ac:dyDescent="0.25">
      <c r="A1964" s="1">
        <v>42975</v>
      </c>
      <c r="B1964" s="2" t="s">
        <v>32</v>
      </c>
      <c r="C1964">
        <v>11800.2</v>
      </c>
    </row>
    <row r="1965" spans="1:3" x14ac:dyDescent="0.25">
      <c r="A1965" s="1">
        <v>42976</v>
      </c>
      <c r="B1965" s="2" t="s">
        <v>1</v>
      </c>
      <c r="C1965">
        <v>152.13999899999999</v>
      </c>
    </row>
    <row r="1966" spans="1:3" x14ac:dyDescent="0.25">
      <c r="A1966" s="1">
        <v>42976</v>
      </c>
      <c r="B1966" s="2" t="s">
        <v>2</v>
      </c>
      <c r="C1966">
        <v>954.05999799999995</v>
      </c>
    </row>
    <row r="1967" spans="1:3" x14ac:dyDescent="0.25">
      <c r="A1967" s="1">
        <v>42976</v>
      </c>
      <c r="B1967" s="2" t="s">
        <v>3</v>
      </c>
      <c r="C1967">
        <v>27.049999</v>
      </c>
    </row>
    <row r="1968" spans="1:3" x14ac:dyDescent="0.25">
      <c r="A1968" s="1">
        <v>42976</v>
      </c>
      <c r="B1968" s="2" t="s">
        <v>4</v>
      </c>
      <c r="C1968">
        <v>93.830001999999993</v>
      </c>
    </row>
    <row r="1969" spans="1:3" x14ac:dyDescent="0.25">
      <c r="A1969" s="1">
        <v>42976</v>
      </c>
      <c r="B1969" s="2" t="s">
        <v>5</v>
      </c>
      <c r="C1969">
        <v>921.28997800000002</v>
      </c>
    </row>
    <row r="1970" spans="1:3" x14ac:dyDescent="0.25">
      <c r="A1970" s="1">
        <v>42976</v>
      </c>
      <c r="B1970" s="2" t="s">
        <v>6</v>
      </c>
      <c r="C1970">
        <v>55.369999</v>
      </c>
    </row>
    <row r="1971" spans="1:3" x14ac:dyDescent="0.25">
      <c r="A1971" s="1">
        <v>42976</v>
      </c>
      <c r="B1971" s="2" t="s">
        <v>7</v>
      </c>
      <c r="C1971">
        <v>168.80999800000001</v>
      </c>
    </row>
    <row r="1972" spans="1:3" x14ac:dyDescent="0.25">
      <c r="A1972" s="1">
        <v>42976</v>
      </c>
      <c r="B1972" s="2" t="s">
        <v>8</v>
      </c>
      <c r="C1972">
        <v>61.009998000000003</v>
      </c>
    </row>
    <row r="1973" spans="1:3" x14ac:dyDescent="0.25">
      <c r="A1973" s="1">
        <v>42976</v>
      </c>
      <c r="B1973" s="2" t="s">
        <v>9</v>
      </c>
      <c r="C1973">
        <v>50.483260999999999</v>
      </c>
    </row>
    <row r="1974" spans="1:3" x14ac:dyDescent="0.25">
      <c r="A1974" s="1">
        <v>42976</v>
      </c>
      <c r="B1974" s="2" t="s">
        <v>10</v>
      </c>
      <c r="C1974">
        <v>101.620003</v>
      </c>
    </row>
    <row r="1975" spans="1:3" x14ac:dyDescent="0.25">
      <c r="A1975" s="1">
        <v>42976</v>
      </c>
      <c r="B1975" s="2" t="s">
        <v>11</v>
      </c>
      <c r="C1975">
        <v>6301.8901370000003</v>
      </c>
    </row>
    <row r="1976" spans="1:3" x14ac:dyDescent="0.25">
      <c r="A1976" s="1">
        <v>42976</v>
      </c>
      <c r="B1976" s="2" t="s">
        <v>12</v>
      </c>
      <c r="C1976">
        <v>2446.3000000000002</v>
      </c>
    </row>
    <row r="1977" spans="1:3" x14ac:dyDescent="0.25">
      <c r="A1977" s="1">
        <v>42976</v>
      </c>
      <c r="B1977" s="2" t="s">
        <v>32</v>
      </c>
      <c r="C1977">
        <v>11791.9</v>
      </c>
    </row>
    <row r="1978" spans="1:3" x14ac:dyDescent="0.25">
      <c r="A1978" s="1">
        <v>42977</v>
      </c>
      <c r="B1978" s="2" t="s">
        <v>1</v>
      </c>
      <c r="C1978">
        <v>153.66999799999999</v>
      </c>
    </row>
    <row r="1979" spans="1:3" x14ac:dyDescent="0.25">
      <c r="A1979" s="1">
        <v>42977</v>
      </c>
      <c r="B1979" s="2" t="s">
        <v>2</v>
      </c>
      <c r="C1979">
        <v>967.59002699999996</v>
      </c>
    </row>
    <row r="1980" spans="1:3" x14ac:dyDescent="0.25">
      <c r="A1980" s="1">
        <v>42977</v>
      </c>
      <c r="B1980" s="2" t="s">
        <v>3</v>
      </c>
      <c r="C1980">
        <v>27.08</v>
      </c>
    </row>
    <row r="1981" spans="1:3" x14ac:dyDescent="0.25">
      <c r="A1981" s="1">
        <v>42977</v>
      </c>
      <c r="B1981" s="2" t="s">
        <v>4</v>
      </c>
      <c r="C1981">
        <v>94.860000999999997</v>
      </c>
    </row>
    <row r="1982" spans="1:3" x14ac:dyDescent="0.25">
      <c r="A1982" s="1">
        <v>42977</v>
      </c>
      <c r="B1982" s="2" t="s">
        <v>5</v>
      </c>
      <c r="C1982">
        <v>929.57000700000003</v>
      </c>
    </row>
    <row r="1983" spans="1:3" x14ac:dyDescent="0.25">
      <c r="A1983" s="1">
        <v>42977</v>
      </c>
      <c r="B1983" s="2" t="s">
        <v>6</v>
      </c>
      <c r="C1983">
        <v>55.950001</v>
      </c>
    </row>
    <row r="1984" spans="1:3" x14ac:dyDescent="0.25">
      <c r="A1984" s="1">
        <v>42977</v>
      </c>
      <c r="B1984" s="2" t="s">
        <v>7</v>
      </c>
      <c r="C1984">
        <v>174.69000199999999</v>
      </c>
    </row>
    <row r="1985" spans="1:3" x14ac:dyDescent="0.25">
      <c r="A1985" s="1">
        <v>42977</v>
      </c>
      <c r="B1985" s="2" t="s">
        <v>8</v>
      </c>
      <c r="C1985">
        <v>61.77</v>
      </c>
    </row>
    <row r="1986" spans="1:3" x14ac:dyDescent="0.25">
      <c r="A1986" s="1">
        <v>42977</v>
      </c>
      <c r="B1986" s="2" t="s">
        <v>9</v>
      </c>
      <c r="C1986">
        <v>50.066333999999998</v>
      </c>
    </row>
    <row r="1987" spans="1:3" x14ac:dyDescent="0.25">
      <c r="A1987" s="1">
        <v>42977</v>
      </c>
      <c r="B1987" s="2" t="s">
        <v>10</v>
      </c>
      <c r="C1987">
        <v>102.519997</v>
      </c>
    </row>
    <row r="1988" spans="1:3" x14ac:dyDescent="0.25">
      <c r="A1988" s="1">
        <v>42977</v>
      </c>
      <c r="B1988" s="2" t="s">
        <v>11</v>
      </c>
      <c r="C1988">
        <v>6368.3100590000004</v>
      </c>
    </row>
    <row r="1989" spans="1:3" x14ac:dyDescent="0.25">
      <c r="A1989" s="1">
        <v>42977</v>
      </c>
      <c r="B1989" s="2" t="s">
        <v>12</v>
      </c>
      <c r="C1989">
        <v>2457.59</v>
      </c>
    </row>
    <row r="1990" spans="1:3" x14ac:dyDescent="0.25">
      <c r="A1990" s="1">
        <v>42977</v>
      </c>
      <c r="B1990" s="2" t="s">
        <v>32</v>
      </c>
      <c r="C1990">
        <v>11805.1</v>
      </c>
    </row>
    <row r="1991" spans="1:3" x14ac:dyDescent="0.25">
      <c r="A1991" s="1">
        <v>42978</v>
      </c>
      <c r="B1991" s="2" t="s">
        <v>1</v>
      </c>
      <c r="C1991">
        <v>155.16000399999999</v>
      </c>
    </row>
    <row r="1992" spans="1:3" x14ac:dyDescent="0.25">
      <c r="A1992" s="1">
        <v>42978</v>
      </c>
      <c r="B1992" s="2" t="s">
        <v>2</v>
      </c>
      <c r="C1992">
        <v>980.59997599999997</v>
      </c>
    </row>
    <row r="1993" spans="1:3" x14ac:dyDescent="0.25">
      <c r="A1993" s="1">
        <v>42978</v>
      </c>
      <c r="B1993" s="2" t="s">
        <v>3</v>
      </c>
      <c r="C1993">
        <v>27.549999</v>
      </c>
    </row>
    <row r="1994" spans="1:3" x14ac:dyDescent="0.25">
      <c r="A1994" s="1">
        <v>42978</v>
      </c>
      <c r="B1994" s="2" t="s">
        <v>4</v>
      </c>
      <c r="C1994">
        <v>95.489998</v>
      </c>
    </row>
    <row r="1995" spans="1:3" x14ac:dyDescent="0.25">
      <c r="A1995" s="1">
        <v>42978</v>
      </c>
      <c r="B1995" s="2" t="s">
        <v>5</v>
      </c>
      <c r="C1995">
        <v>939.330017</v>
      </c>
    </row>
    <row r="1996" spans="1:3" x14ac:dyDescent="0.25">
      <c r="A1996" s="1">
        <v>42978</v>
      </c>
      <c r="B1996" s="2" t="s">
        <v>6</v>
      </c>
      <c r="C1996">
        <v>55.82</v>
      </c>
    </row>
    <row r="1997" spans="1:3" x14ac:dyDescent="0.25">
      <c r="A1997" s="1">
        <v>42978</v>
      </c>
      <c r="B1997" s="2" t="s">
        <v>7</v>
      </c>
      <c r="C1997">
        <v>174.71000699999999</v>
      </c>
    </row>
    <row r="1998" spans="1:3" x14ac:dyDescent="0.25">
      <c r="A1998" s="1">
        <v>42978</v>
      </c>
      <c r="B1998" s="2" t="s">
        <v>8</v>
      </c>
      <c r="C1998">
        <v>61.68</v>
      </c>
    </row>
    <row r="1999" spans="1:3" x14ac:dyDescent="0.25">
      <c r="A1999" s="1">
        <v>42978</v>
      </c>
      <c r="B1999" s="2" t="s">
        <v>9</v>
      </c>
      <c r="C1999">
        <v>50.561442999999997</v>
      </c>
    </row>
    <row r="2000" spans="1:3" x14ac:dyDescent="0.25">
      <c r="A2000" s="1">
        <v>42978</v>
      </c>
      <c r="B2000" s="2" t="s">
        <v>10</v>
      </c>
      <c r="C2000">
        <v>103.75</v>
      </c>
    </row>
    <row r="2001" spans="1:3" x14ac:dyDescent="0.25">
      <c r="A2001" s="1">
        <v>42978</v>
      </c>
      <c r="B2001" s="2" t="s">
        <v>11</v>
      </c>
      <c r="C2001">
        <v>6428.6601559999999</v>
      </c>
    </row>
    <row r="2002" spans="1:3" x14ac:dyDescent="0.25">
      <c r="A2002" s="1">
        <v>42978</v>
      </c>
      <c r="B2002" s="2" t="s">
        <v>12</v>
      </c>
      <c r="C2002">
        <v>2471.65</v>
      </c>
    </row>
    <row r="2003" spans="1:3" x14ac:dyDescent="0.25">
      <c r="A2003" s="1">
        <v>42978</v>
      </c>
      <c r="B2003" s="2" t="s">
        <v>32</v>
      </c>
      <c r="C2003">
        <v>11875.7</v>
      </c>
    </row>
    <row r="2004" spans="1:3" x14ac:dyDescent="0.25">
      <c r="A2004" s="1">
        <v>42979</v>
      </c>
      <c r="B2004" s="2" t="s">
        <v>1</v>
      </c>
      <c r="C2004">
        <v>155.05999800000001</v>
      </c>
    </row>
    <row r="2005" spans="1:3" x14ac:dyDescent="0.25">
      <c r="A2005" s="1">
        <v>42979</v>
      </c>
      <c r="B2005" s="2" t="s">
        <v>2</v>
      </c>
      <c r="C2005">
        <v>978.25</v>
      </c>
    </row>
    <row r="2006" spans="1:3" x14ac:dyDescent="0.25">
      <c r="A2006" s="1">
        <v>42979</v>
      </c>
      <c r="B2006" s="2" t="s">
        <v>3</v>
      </c>
      <c r="C2006">
        <v>27.5</v>
      </c>
    </row>
    <row r="2007" spans="1:3" x14ac:dyDescent="0.25">
      <c r="A2007" s="1">
        <v>42979</v>
      </c>
      <c r="B2007" s="2" t="s">
        <v>4</v>
      </c>
      <c r="C2007">
        <v>96.010002</v>
      </c>
    </row>
    <row r="2008" spans="1:3" x14ac:dyDescent="0.25">
      <c r="A2008" s="1">
        <v>42979</v>
      </c>
      <c r="B2008" s="2" t="s">
        <v>5</v>
      </c>
      <c r="C2008">
        <v>937.34002699999996</v>
      </c>
    </row>
    <row r="2009" spans="1:3" x14ac:dyDescent="0.25">
      <c r="A2009" s="1">
        <v>42979</v>
      </c>
      <c r="B2009" s="2" t="s">
        <v>6</v>
      </c>
      <c r="C2009">
        <v>56.080002</v>
      </c>
    </row>
    <row r="2010" spans="1:3" x14ac:dyDescent="0.25">
      <c r="A2010" s="1">
        <v>42979</v>
      </c>
      <c r="B2010" s="2" t="s">
        <v>7</v>
      </c>
      <c r="C2010">
        <v>174.740005</v>
      </c>
    </row>
    <row r="2011" spans="1:3" x14ac:dyDescent="0.25">
      <c r="A2011" s="1">
        <v>42979</v>
      </c>
      <c r="B2011" s="2" t="s">
        <v>8</v>
      </c>
      <c r="C2011">
        <v>61.459999000000003</v>
      </c>
    </row>
    <row r="2012" spans="1:3" x14ac:dyDescent="0.25">
      <c r="A2012" s="1">
        <v>42979</v>
      </c>
      <c r="B2012" s="2" t="s">
        <v>9</v>
      </c>
      <c r="C2012">
        <v>50.630935999999998</v>
      </c>
    </row>
    <row r="2013" spans="1:3" x14ac:dyDescent="0.25">
      <c r="A2013" s="1">
        <v>42979</v>
      </c>
      <c r="B2013" s="2" t="s">
        <v>10</v>
      </c>
      <c r="C2013">
        <v>103.94000200000001</v>
      </c>
    </row>
    <row r="2014" spans="1:3" x14ac:dyDescent="0.25">
      <c r="A2014" s="1">
        <v>42979</v>
      </c>
      <c r="B2014" s="2" t="s">
        <v>11</v>
      </c>
      <c r="C2014">
        <v>6435.330078</v>
      </c>
    </row>
    <row r="2015" spans="1:3" x14ac:dyDescent="0.25">
      <c r="A2015" s="1">
        <v>42979</v>
      </c>
      <c r="B2015" s="2" t="s">
        <v>12</v>
      </c>
      <c r="C2015">
        <v>2476.5500000000002</v>
      </c>
    </row>
    <row r="2016" spans="1:3" x14ac:dyDescent="0.25">
      <c r="A2016" s="1">
        <v>42979</v>
      </c>
      <c r="B2016" s="2" t="s">
        <v>32</v>
      </c>
      <c r="C2016">
        <v>11918.1</v>
      </c>
    </row>
    <row r="2017" spans="1:3" x14ac:dyDescent="0.25">
      <c r="A2017" s="1">
        <v>42983</v>
      </c>
      <c r="B2017" s="2" t="s">
        <v>1</v>
      </c>
      <c r="C2017">
        <v>154.279999</v>
      </c>
    </row>
    <row r="2018" spans="1:3" x14ac:dyDescent="0.25">
      <c r="A2018" s="1">
        <v>42983</v>
      </c>
      <c r="B2018" s="2" t="s">
        <v>2</v>
      </c>
      <c r="C2018">
        <v>965.27002000000005</v>
      </c>
    </row>
    <row r="2019" spans="1:3" x14ac:dyDescent="0.25">
      <c r="A2019" s="1">
        <v>42983</v>
      </c>
      <c r="B2019" s="2" t="s">
        <v>3</v>
      </c>
      <c r="C2019">
        <v>27.57</v>
      </c>
    </row>
    <row r="2020" spans="1:3" x14ac:dyDescent="0.25">
      <c r="A2020" s="1">
        <v>42983</v>
      </c>
      <c r="B2020" s="2" t="s">
        <v>4</v>
      </c>
      <c r="C2020">
        <v>96.18</v>
      </c>
    </row>
    <row r="2021" spans="1:3" x14ac:dyDescent="0.25">
      <c r="A2021" s="1">
        <v>42983</v>
      </c>
      <c r="B2021" s="2" t="s">
        <v>5</v>
      </c>
      <c r="C2021">
        <v>928.45001200000002</v>
      </c>
    </row>
    <row r="2022" spans="1:3" x14ac:dyDescent="0.25">
      <c r="A2022" s="1">
        <v>42983</v>
      </c>
      <c r="B2022" s="2" t="s">
        <v>6</v>
      </c>
      <c r="C2022">
        <v>56.349997999999999</v>
      </c>
    </row>
    <row r="2023" spans="1:3" x14ac:dyDescent="0.25">
      <c r="A2023" s="1">
        <v>42983</v>
      </c>
      <c r="B2023" s="2" t="s">
        <v>7</v>
      </c>
      <c r="C2023">
        <v>174.520004</v>
      </c>
    </row>
    <row r="2024" spans="1:3" x14ac:dyDescent="0.25">
      <c r="A2024" s="1">
        <v>42983</v>
      </c>
      <c r="B2024" s="2" t="s">
        <v>8</v>
      </c>
      <c r="C2024">
        <v>61.27</v>
      </c>
    </row>
    <row r="2025" spans="1:3" x14ac:dyDescent="0.25">
      <c r="A2025" s="1">
        <v>42983</v>
      </c>
      <c r="B2025" s="2" t="s">
        <v>9</v>
      </c>
      <c r="C2025">
        <v>50.457206999999997</v>
      </c>
    </row>
    <row r="2026" spans="1:3" x14ac:dyDescent="0.25">
      <c r="A2026" s="1">
        <v>42983</v>
      </c>
      <c r="B2026" s="2" t="s">
        <v>10</v>
      </c>
      <c r="C2026">
        <v>102.540001</v>
      </c>
    </row>
    <row r="2027" spans="1:3" x14ac:dyDescent="0.25">
      <c r="A2027" s="1">
        <v>42983</v>
      </c>
      <c r="B2027" s="2" t="s">
        <v>11</v>
      </c>
      <c r="C2027">
        <v>6375.5698240000002</v>
      </c>
    </row>
    <row r="2028" spans="1:3" x14ac:dyDescent="0.25">
      <c r="A2028" s="1">
        <v>42983</v>
      </c>
      <c r="B2028" s="2" t="s">
        <v>12</v>
      </c>
      <c r="C2028">
        <v>2457.85</v>
      </c>
    </row>
    <row r="2029" spans="1:3" x14ac:dyDescent="0.25">
      <c r="A2029" s="1">
        <v>42983</v>
      </c>
      <c r="B2029" s="2" t="s">
        <v>32</v>
      </c>
      <c r="C2029">
        <v>11827.2</v>
      </c>
    </row>
    <row r="2030" spans="1:3" x14ac:dyDescent="0.25">
      <c r="A2030" s="1">
        <v>42984</v>
      </c>
      <c r="B2030" s="2" t="s">
        <v>1</v>
      </c>
      <c r="C2030">
        <v>153.759995</v>
      </c>
    </row>
    <row r="2031" spans="1:3" x14ac:dyDescent="0.25">
      <c r="A2031" s="1">
        <v>42984</v>
      </c>
      <c r="B2031" s="2" t="s">
        <v>2</v>
      </c>
      <c r="C2031">
        <v>967.79998799999998</v>
      </c>
    </row>
    <row r="2032" spans="1:3" x14ac:dyDescent="0.25">
      <c r="A2032" s="1">
        <v>42984</v>
      </c>
      <c r="B2032" s="2" t="s">
        <v>3</v>
      </c>
      <c r="C2032">
        <v>28.219999000000001</v>
      </c>
    </row>
    <row r="2033" spans="1:3" x14ac:dyDescent="0.25">
      <c r="A2033" s="1">
        <v>42984</v>
      </c>
      <c r="B2033" s="2" t="s">
        <v>4</v>
      </c>
      <c r="C2033">
        <v>95.82</v>
      </c>
    </row>
    <row r="2034" spans="1:3" x14ac:dyDescent="0.25">
      <c r="A2034" s="1">
        <v>42984</v>
      </c>
      <c r="B2034" s="2" t="s">
        <v>5</v>
      </c>
      <c r="C2034">
        <v>927.80999799999995</v>
      </c>
    </row>
    <row r="2035" spans="1:3" x14ac:dyDescent="0.25">
      <c r="A2035" s="1">
        <v>42984</v>
      </c>
      <c r="B2035" s="2" t="s">
        <v>6</v>
      </c>
      <c r="C2035">
        <v>56.330002</v>
      </c>
    </row>
    <row r="2036" spans="1:3" x14ac:dyDescent="0.25">
      <c r="A2036" s="1">
        <v>42984</v>
      </c>
      <c r="B2036" s="2" t="s">
        <v>7</v>
      </c>
      <c r="C2036">
        <v>179.25</v>
      </c>
    </row>
    <row r="2037" spans="1:3" x14ac:dyDescent="0.25">
      <c r="A2037" s="1">
        <v>42984</v>
      </c>
      <c r="B2037" s="2" t="s">
        <v>8</v>
      </c>
      <c r="C2037">
        <v>61.240001999999997</v>
      </c>
    </row>
    <row r="2038" spans="1:3" x14ac:dyDescent="0.25">
      <c r="A2038" s="1">
        <v>42984</v>
      </c>
      <c r="B2038" s="2" t="s">
        <v>9</v>
      </c>
      <c r="C2038">
        <v>51.056548999999997</v>
      </c>
    </row>
    <row r="2039" spans="1:3" x14ac:dyDescent="0.25">
      <c r="A2039" s="1">
        <v>42984</v>
      </c>
      <c r="B2039" s="2" t="s">
        <v>10</v>
      </c>
      <c r="C2039">
        <v>102.790001</v>
      </c>
    </row>
    <row r="2040" spans="1:3" x14ac:dyDescent="0.25">
      <c r="A2040" s="1">
        <v>42984</v>
      </c>
      <c r="B2040" s="2" t="s">
        <v>11</v>
      </c>
      <c r="C2040">
        <v>6393.3100590000004</v>
      </c>
    </row>
    <row r="2041" spans="1:3" x14ac:dyDescent="0.25">
      <c r="A2041" s="1">
        <v>42984</v>
      </c>
      <c r="B2041" s="2" t="s">
        <v>12</v>
      </c>
      <c r="C2041">
        <v>2465.54</v>
      </c>
    </row>
    <row r="2042" spans="1:3" x14ac:dyDescent="0.25">
      <c r="A2042" s="1">
        <v>42984</v>
      </c>
      <c r="B2042" s="2" t="s">
        <v>32</v>
      </c>
      <c r="C2042">
        <v>11872.9</v>
      </c>
    </row>
    <row r="2043" spans="1:3" x14ac:dyDescent="0.25">
      <c r="A2043" s="1">
        <v>42985</v>
      </c>
      <c r="B2043" s="2" t="s">
        <v>1</v>
      </c>
      <c r="C2043">
        <v>155.470001</v>
      </c>
    </row>
    <row r="2044" spans="1:3" x14ac:dyDescent="0.25">
      <c r="A2044" s="1">
        <v>42985</v>
      </c>
      <c r="B2044" s="2" t="s">
        <v>2</v>
      </c>
      <c r="C2044">
        <v>979.46997099999999</v>
      </c>
    </row>
    <row r="2045" spans="1:3" x14ac:dyDescent="0.25">
      <c r="A2045" s="1">
        <v>42985</v>
      </c>
      <c r="B2045" s="2" t="s">
        <v>3</v>
      </c>
      <c r="C2045">
        <v>28.540001</v>
      </c>
    </row>
    <row r="2046" spans="1:3" x14ac:dyDescent="0.25">
      <c r="A2046" s="1">
        <v>42985</v>
      </c>
      <c r="B2046" s="2" t="s">
        <v>4</v>
      </c>
      <c r="C2046">
        <v>96.730002999999996</v>
      </c>
    </row>
    <row r="2047" spans="1:3" x14ac:dyDescent="0.25">
      <c r="A2047" s="1">
        <v>42985</v>
      </c>
      <c r="B2047" s="2" t="s">
        <v>5</v>
      </c>
      <c r="C2047">
        <v>935.95001200000002</v>
      </c>
    </row>
    <row r="2048" spans="1:3" x14ac:dyDescent="0.25">
      <c r="A2048" s="1">
        <v>42985</v>
      </c>
      <c r="B2048" s="2" t="s">
        <v>6</v>
      </c>
      <c r="C2048">
        <v>56.360000999999997</v>
      </c>
    </row>
    <row r="2049" spans="1:3" x14ac:dyDescent="0.25">
      <c r="A2049" s="1">
        <v>42985</v>
      </c>
      <c r="B2049" s="2" t="s">
        <v>7</v>
      </c>
      <c r="C2049">
        <v>179</v>
      </c>
    </row>
    <row r="2050" spans="1:3" x14ac:dyDescent="0.25">
      <c r="A2050" s="1">
        <v>42985</v>
      </c>
      <c r="B2050" s="2" t="s">
        <v>8</v>
      </c>
      <c r="C2050">
        <v>62</v>
      </c>
    </row>
    <row r="2051" spans="1:3" x14ac:dyDescent="0.25">
      <c r="A2051" s="1">
        <v>42985</v>
      </c>
      <c r="B2051" s="2" t="s">
        <v>9</v>
      </c>
      <c r="C2051">
        <v>51.430034999999997</v>
      </c>
    </row>
    <row r="2052" spans="1:3" x14ac:dyDescent="0.25">
      <c r="A2052" s="1">
        <v>42985</v>
      </c>
      <c r="B2052" s="2" t="s">
        <v>10</v>
      </c>
      <c r="C2052">
        <v>103.480003</v>
      </c>
    </row>
    <row r="2053" spans="1:3" x14ac:dyDescent="0.25">
      <c r="A2053" s="1">
        <v>42985</v>
      </c>
      <c r="B2053" s="2" t="s">
        <v>11</v>
      </c>
      <c r="C2053">
        <v>6397.8701170000004</v>
      </c>
    </row>
    <row r="2054" spans="1:3" x14ac:dyDescent="0.25">
      <c r="A2054" s="1">
        <v>42985</v>
      </c>
      <c r="B2054" s="2" t="s">
        <v>12</v>
      </c>
      <c r="C2054">
        <v>2465.1</v>
      </c>
    </row>
    <row r="2055" spans="1:3" x14ac:dyDescent="0.25">
      <c r="A2055" s="1">
        <v>42985</v>
      </c>
      <c r="B2055" s="2" t="s">
        <v>32</v>
      </c>
      <c r="C2055">
        <v>11879.6</v>
      </c>
    </row>
    <row r="2056" spans="1:3" x14ac:dyDescent="0.25">
      <c r="A2056" s="1">
        <v>42986</v>
      </c>
      <c r="B2056" s="2" t="s">
        <v>1</v>
      </c>
      <c r="C2056">
        <v>155.33999600000001</v>
      </c>
    </row>
    <row r="2057" spans="1:3" x14ac:dyDescent="0.25">
      <c r="A2057" s="1">
        <v>42986</v>
      </c>
      <c r="B2057" s="2" t="s">
        <v>2</v>
      </c>
      <c r="C2057">
        <v>965.90002400000003</v>
      </c>
    </row>
    <row r="2058" spans="1:3" x14ac:dyDescent="0.25">
      <c r="A2058" s="1">
        <v>42986</v>
      </c>
      <c r="B2058" s="2" t="s">
        <v>3</v>
      </c>
      <c r="C2058">
        <v>28.790001</v>
      </c>
    </row>
    <row r="2059" spans="1:3" x14ac:dyDescent="0.25">
      <c r="A2059" s="1">
        <v>42986</v>
      </c>
      <c r="B2059" s="2" t="s">
        <v>4</v>
      </c>
      <c r="C2059">
        <v>96.43</v>
      </c>
    </row>
    <row r="2060" spans="1:3" x14ac:dyDescent="0.25">
      <c r="A2060" s="1">
        <v>42986</v>
      </c>
      <c r="B2060" s="2" t="s">
        <v>5</v>
      </c>
      <c r="C2060">
        <v>926.5</v>
      </c>
    </row>
    <row r="2061" spans="1:3" x14ac:dyDescent="0.25">
      <c r="A2061" s="1">
        <v>42986</v>
      </c>
      <c r="B2061" s="2" t="s">
        <v>6</v>
      </c>
      <c r="C2061">
        <v>56.32</v>
      </c>
    </row>
    <row r="2062" spans="1:3" x14ac:dyDescent="0.25">
      <c r="A2062" s="1">
        <v>42986</v>
      </c>
      <c r="B2062" s="2" t="s">
        <v>7</v>
      </c>
      <c r="C2062">
        <v>176.41999799999999</v>
      </c>
    </row>
    <row r="2063" spans="1:3" x14ac:dyDescent="0.25">
      <c r="A2063" s="1">
        <v>42986</v>
      </c>
      <c r="B2063" s="2" t="s">
        <v>8</v>
      </c>
      <c r="C2063">
        <v>61.130001</v>
      </c>
    </row>
    <row r="2064" spans="1:3" x14ac:dyDescent="0.25">
      <c r="A2064" s="1">
        <v>42986</v>
      </c>
      <c r="B2064" s="2" t="s">
        <v>9</v>
      </c>
      <c r="C2064">
        <v>51.525585</v>
      </c>
    </row>
    <row r="2065" spans="1:3" x14ac:dyDescent="0.25">
      <c r="A2065" s="1">
        <v>42986</v>
      </c>
      <c r="B2065" s="2" t="s">
        <v>10</v>
      </c>
      <c r="C2065">
        <v>103.30999799999999</v>
      </c>
    </row>
    <row r="2066" spans="1:3" x14ac:dyDescent="0.25">
      <c r="A2066" s="1">
        <v>42986</v>
      </c>
      <c r="B2066" s="2" t="s">
        <v>11</v>
      </c>
      <c r="C2066">
        <v>6360.1899409999996</v>
      </c>
    </row>
    <row r="2067" spans="1:3" x14ac:dyDescent="0.25">
      <c r="A2067" s="1">
        <v>42986</v>
      </c>
      <c r="B2067" s="2" t="s">
        <v>12</v>
      </c>
      <c r="C2067">
        <v>2461.4299999999998</v>
      </c>
    </row>
    <row r="2068" spans="1:3" x14ac:dyDescent="0.25">
      <c r="A2068" s="1">
        <v>42986</v>
      </c>
      <c r="B2068" s="2" t="s">
        <v>32</v>
      </c>
      <c r="C2068">
        <v>11888</v>
      </c>
    </row>
    <row r="2069" spans="1:3" x14ac:dyDescent="0.25">
      <c r="A2069" s="1">
        <v>42989</v>
      </c>
      <c r="B2069" s="2" t="s">
        <v>1</v>
      </c>
      <c r="C2069">
        <v>156.86999499999999</v>
      </c>
    </row>
    <row r="2070" spans="1:3" x14ac:dyDescent="0.25">
      <c r="A2070" s="1">
        <v>42989</v>
      </c>
      <c r="B2070" s="2" t="s">
        <v>2</v>
      </c>
      <c r="C2070">
        <v>977.96002199999998</v>
      </c>
    </row>
    <row r="2071" spans="1:3" x14ac:dyDescent="0.25">
      <c r="A2071" s="1">
        <v>42989</v>
      </c>
      <c r="B2071" s="2" t="s">
        <v>3</v>
      </c>
      <c r="C2071">
        <v>28.950001</v>
      </c>
    </row>
    <row r="2072" spans="1:3" x14ac:dyDescent="0.25">
      <c r="A2072" s="1">
        <v>42989</v>
      </c>
      <c r="B2072" s="2" t="s">
        <v>4</v>
      </c>
      <c r="C2072">
        <v>97.709998999999996</v>
      </c>
    </row>
    <row r="2073" spans="1:3" x14ac:dyDescent="0.25">
      <c r="A2073" s="1">
        <v>42989</v>
      </c>
      <c r="B2073" s="2" t="s">
        <v>5</v>
      </c>
      <c r="C2073">
        <v>929.080017</v>
      </c>
    </row>
    <row r="2074" spans="1:3" x14ac:dyDescent="0.25">
      <c r="A2074" s="1">
        <v>42989</v>
      </c>
      <c r="B2074" s="2" t="s">
        <v>6</v>
      </c>
      <c r="C2074">
        <v>56.66</v>
      </c>
    </row>
    <row r="2075" spans="1:3" x14ac:dyDescent="0.25">
      <c r="A2075" s="1">
        <v>42989</v>
      </c>
      <c r="B2075" s="2" t="s">
        <v>7</v>
      </c>
      <c r="C2075">
        <v>181.740005</v>
      </c>
    </row>
    <row r="2076" spans="1:3" x14ac:dyDescent="0.25">
      <c r="A2076" s="1">
        <v>42989</v>
      </c>
      <c r="B2076" s="2" t="s">
        <v>8</v>
      </c>
      <c r="C2076">
        <v>62.639999000000003</v>
      </c>
    </row>
    <row r="2077" spans="1:3" x14ac:dyDescent="0.25">
      <c r="A2077" s="1">
        <v>42989</v>
      </c>
      <c r="B2077" s="2" t="s">
        <v>9</v>
      </c>
      <c r="C2077">
        <v>51.794865000000001</v>
      </c>
    </row>
    <row r="2078" spans="1:3" x14ac:dyDescent="0.25">
      <c r="A2078" s="1">
        <v>42989</v>
      </c>
      <c r="B2078" s="2" t="s">
        <v>10</v>
      </c>
      <c r="C2078">
        <v>104.650002</v>
      </c>
    </row>
    <row r="2079" spans="1:3" x14ac:dyDescent="0.25">
      <c r="A2079" s="1">
        <v>42989</v>
      </c>
      <c r="B2079" s="2" t="s">
        <v>11</v>
      </c>
      <c r="C2079">
        <v>6432.2597660000001</v>
      </c>
    </row>
    <row r="2080" spans="1:3" x14ac:dyDescent="0.25">
      <c r="A2080" s="1">
        <v>42989</v>
      </c>
      <c r="B2080" s="2" t="s">
        <v>12</v>
      </c>
      <c r="C2080">
        <v>2488.11</v>
      </c>
    </row>
    <row r="2081" spans="1:3" x14ac:dyDescent="0.25">
      <c r="A2081" s="1">
        <v>42989</v>
      </c>
      <c r="B2081" s="2" t="s">
        <v>32</v>
      </c>
      <c r="C2081">
        <v>12010.3</v>
      </c>
    </row>
    <row r="2082" spans="1:3" x14ac:dyDescent="0.25">
      <c r="A2082" s="1">
        <v>42990</v>
      </c>
      <c r="B2082" s="2" t="s">
        <v>1</v>
      </c>
      <c r="C2082">
        <v>156.30999800000001</v>
      </c>
    </row>
    <row r="2083" spans="1:3" x14ac:dyDescent="0.25">
      <c r="A2083" s="1">
        <v>42990</v>
      </c>
      <c r="B2083" s="2" t="s">
        <v>2</v>
      </c>
      <c r="C2083">
        <v>982.580017</v>
      </c>
    </row>
    <row r="2084" spans="1:3" x14ac:dyDescent="0.25">
      <c r="A2084" s="1">
        <v>42990</v>
      </c>
      <c r="B2084" s="2" t="s">
        <v>3</v>
      </c>
      <c r="C2084">
        <v>29.01</v>
      </c>
    </row>
    <row r="2085" spans="1:3" x14ac:dyDescent="0.25">
      <c r="A2085" s="1">
        <v>42990</v>
      </c>
      <c r="B2085" s="2" t="s">
        <v>4</v>
      </c>
      <c r="C2085">
        <v>96.849997999999999</v>
      </c>
    </row>
    <row r="2086" spans="1:3" x14ac:dyDescent="0.25">
      <c r="A2086" s="1">
        <v>42990</v>
      </c>
      <c r="B2086" s="2" t="s">
        <v>5</v>
      </c>
      <c r="C2086">
        <v>932.07000700000003</v>
      </c>
    </row>
    <row r="2087" spans="1:3" x14ac:dyDescent="0.25">
      <c r="A2087" s="1">
        <v>42990</v>
      </c>
      <c r="B2087" s="2" t="s">
        <v>6</v>
      </c>
      <c r="C2087">
        <v>56.080002</v>
      </c>
    </row>
    <row r="2088" spans="1:3" x14ac:dyDescent="0.25">
      <c r="A2088" s="1">
        <v>42990</v>
      </c>
      <c r="B2088" s="2" t="s">
        <v>7</v>
      </c>
      <c r="C2088">
        <v>185.14999399999999</v>
      </c>
    </row>
    <row r="2089" spans="1:3" x14ac:dyDescent="0.25">
      <c r="A2089" s="1">
        <v>42990</v>
      </c>
      <c r="B2089" s="2" t="s">
        <v>8</v>
      </c>
      <c r="C2089">
        <v>62.560001</v>
      </c>
    </row>
    <row r="2090" spans="1:3" x14ac:dyDescent="0.25">
      <c r="A2090" s="1">
        <v>42990</v>
      </c>
      <c r="B2090" s="2" t="s">
        <v>9</v>
      </c>
      <c r="C2090">
        <v>51.047863</v>
      </c>
    </row>
    <row r="2091" spans="1:3" x14ac:dyDescent="0.25">
      <c r="A2091" s="1">
        <v>42990</v>
      </c>
      <c r="B2091" s="2" t="s">
        <v>10</v>
      </c>
      <c r="C2091">
        <v>103.730003</v>
      </c>
    </row>
    <row r="2092" spans="1:3" x14ac:dyDescent="0.25">
      <c r="A2092" s="1">
        <v>42990</v>
      </c>
      <c r="B2092" s="2" t="s">
        <v>11</v>
      </c>
      <c r="C2092">
        <v>6454.2797849999997</v>
      </c>
    </row>
    <row r="2093" spans="1:3" x14ac:dyDescent="0.25">
      <c r="A2093" s="1">
        <v>42990</v>
      </c>
      <c r="B2093" s="2" t="s">
        <v>12</v>
      </c>
      <c r="C2093">
        <v>2496.48</v>
      </c>
    </row>
    <row r="2094" spans="1:3" x14ac:dyDescent="0.25">
      <c r="A2094" s="1">
        <v>42990</v>
      </c>
      <c r="B2094" s="2" t="s">
        <v>32</v>
      </c>
      <c r="C2094">
        <v>12057.1</v>
      </c>
    </row>
    <row r="2095" spans="1:3" x14ac:dyDescent="0.25">
      <c r="A2095" s="1">
        <v>42991</v>
      </c>
      <c r="B2095" s="2" t="s">
        <v>1</v>
      </c>
      <c r="C2095">
        <v>156.240005</v>
      </c>
    </row>
    <row r="2096" spans="1:3" x14ac:dyDescent="0.25">
      <c r="A2096" s="1">
        <v>42991</v>
      </c>
      <c r="B2096" s="2" t="s">
        <v>2</v>
      </c>
      <c r="C2096">
        <v>999.59997599999997</v>
      </c>
    </row>
    <row r="2097" spans="1:3" x14ac:dyDescent="0.25">
      <c r="A2097" s="1">
        <v>42991</v>
      </c>
      <c r="B2097" s="2" t="s">
        <v>3</v>
      </c>
      <c r="C2097">
        <v>29.08</v>
      </c>
    </row>
    <row r="2098" spans="1:3" x14ac:dyDescent="0.25">
      <c r="A2098" s="1">
        <v>42991</v>
      </c>
      <c r="B2098" s="2" t="s">
        <v>4</v>
      </c>
      <c r="C2098">
        <v>95.610000999999997</v>
      </c>
    </row>
    <row r="2099" spans="1:3" x14ac:dyDescent="0.25">
      <c r="A2099" s="1">
        <v>42991</v>
      </c>
      <c r="B2099" s="2" t="s">
        <v>5</v>
      </c>
      <c r="C2099">
        <v>935.09002699999996</v>
      </c>
    </row>
    <row r="2100" spans="1:3" x14ac:dyDescent="0.25">
      <c r="A2100" s="1">
        <v>42991</v>
      </c>
      <c r="B2100" s="2" t="s">
        <v>6</v>
      </c>
      <c r="C2100">
        <v>56.380001</v>
      </c>
    </row>
    <row r="2101" spans="1:3" x14ac:dyDescent="0.25">
      <c r="A2101" s="1">
        <v>42991</v>
      </c>
      <c r="B2101" s="2" t="s">
        <v>7</v>
      </c>
      <c r="C2101">
        <v>183.63999899999999</v>
      </c>
    </row>
    <row r="2102" spans="1:3" x14ac:dyDescent="0.25">
      <c r="A2102" s="1">
        <v>42991</v>
      </c>
      <c r="B2102" s="2" t="s">
        <v>8</v>
      </c>
      <c r="C2102">
        <v>62.040000999999997</v>
      </c>
    </row>
    <row r="2103" spans="1:3" x14ac:dyDescent="0.25">
      <c r="A2103" s="1">
        <v>42991</v>
      </c>
      <c r="B2103" s="2" t="s">
        <v>9</v>
      </c>
      <c r="C2103">
        <v>50.891506</v>
      </c>
    </row>
    <row r="2104" spans="1:3" x14ac:dyDescent="0.25">
      <c r="A2104" s="1">
        <v>42991</v>
      </c>
      <c r="B2104" s="2" t="s">
        <v>10</v>
      </c>
      <c r="C2104">
        <v>103.32</v>
      </c>
    </row>
    <row r="2105" spans="1:3" x14ac:dyDescent="0.25">
      <c r="A2105" s="1">
        <v>42991</v>
      </c>
      <c r="B2105" s="2" t="s">
        <v>11</v>
      </c>
      <c r="C2105">
        <v>6460.1899409999996</v>
      </c>
    </row>
    <row r="2106" spans="1:3" x14ac:dyDescent="0.25">
      <c r="A2106" s="1">
        <v>42991</v>
      </c>
      <c r="B2106" s="2" t="s">
        <v>12</v>
      </c>
      <c r="C2106">
        <v>2498.37</v>
      </c>
    </row>
    <row r="2107" spans="1:3" x14ac:dyDescent="0.25">
      <c r="A2107" s="1">
        <v>42991</v>
      </c>
      <c r="B2107" s="2" t="s">
        <v>32</v>
      </c>
      <c r="C2107">
        <v>12055.2</v>
      </c>
    </row>
    <row r="2108" spans="1:3" x14ac:dyDescent="0.25">
      <c r="A2108" s="1">
        <v>42992</v>
      </c>
      <c r="B2108" s="2" t="s">
        <v>1</v>
      </c>
      <c r="C2108">
        <v>154.949997</v>
      </c>
    </row>
    <row r="2109" spans="1:3" x14ac:dyDescent="0.25">
      <c r="A2109" s="1">
        <v>42992</v>
      </c>
      <c r="B2109" s="2" t="s">
        <v>2</v>
      </c>
      <c r="C2109">
        <v>992.21002199999998</v>
      </c>
    </row>
    <row r="2110" spans="1:3" x14ac:dyDescent="0.25">
      <c r="A2110" s="1">
        <v>42992</v>
      </c>
      <c r="B2110" s="2" t="s">
        <v>3</v>
      </c>
      <c r="C2110">
        <v>28.969999000000001</v>
      </c>
    </row>
    <row r="2111" spans="1:3" x14ac:dyDescent="0.25">
      <c r="A2111" s="1">
        <v>42992</v>
      </c>
      <c r="B2111" s="2" t="s">
        <v>4</v>
      </c>
      <c r="C2111">
        <v>95.300003000000004</v>
      </c>
    </row>
    <row r="2112" spans="1:3" x14ac:dyDescent="0.25">
      <c r="A2112" s="1">
        <v>42992</v>
      </c>
      <c r="B2112" s="2" t="s">
        <v>5</v>
      </c>
      <c r="C2112">
        <v>925.10998500000005</v>
      </c>
    </row>
    <row r="2113" spans="1:3" x14ac:dyDescent="0.25">
      <c r="A2113" s="1">
        <v>42992</v>
      </c>
      <c r="B2113" s="2" t="s">
        <v>6</v>
      </c>
      <c r="C2113">
        <v>56.580002</v>
      </c>
    </row>
    <row r="2114" spans="1:3" x14ac:dyDescent="0.25">
      <c r="A2114" s="1">
        <v>42992</v>
      </c>
      <c r="B2114" s="2" t="s">
        <v>7</v>
      </c>
      <c r="C2114">
        <v>182.63000500000001</v>
      </c>
    </row>
    <row r="2115" spans="1:3" x14ac:dyDescent="0.25">
      <c r="A2115" s="1">
        <v>42992</v>
      </c>
      <c r="B2115" s="2" t="s">
        <v>8</v>
      </c>
      <c r="C2115">
        <v>62.240001999999997</v>
      </c>
    </row>
    <row r="2116" spans="1:3" x14ac:dyDescent="0.25">
      <c r="A2116" s="1">
        <v>42992</v>
      </c>
      <c r="B2116" s="2" t="s">
        <v>9</v>
      </c>
      <c r="C2116">
        <v>50.839393999999999</v>
      </c>
    </row>
    <row r="2117" spans="1:3" x14ac:dyDescent="0.25">
      <c r="A2117" s="1">
        <v>42992</v>
      </c>
      <c r="B2117" s="2" t="s">
        <v>10</v>
      </c>
      <c r="C2117">
        <v>103.389999</v>
      </c>
    </row>
    <row r="2118" spans="1:3" x14ac:dyDescent="0.25">
      <c r="A2118" s="1">
        <v>42992</v>
      </c>
      <c r="B2118" s="2" t="s">
        <v>11</v>
      </c>
      <c r="C2118">
        <v>6429.080078</v>
      </c>
    </row>
    <row r="2119" spans="1:3" x14ac:dyDescent="0.25">
      <c r="A2119" s="1">
        <v>42992</v>
      </c>
      <c r="B2119" s="2" t="s">
        <v>12</v>
      </c>
      <c r="C2119">
        <v>2495.62</v>
      </c>
    </row>
    <row r="2120" spans="1:3" x14ac:dyDescent="0.25">
      <c r="A2120" s="1">
        <v>42992</v>
      </c>
      <c r="B2120" s="2" t="s">
        <v>32</v>
      </c>
      <c r="C2120">
        <v>12062.6</v>
      </c>
    </row>
    <row r="2121" spans="1:3" x14ac:dyDescent="0.25">
      <c r="A2121" s="1">
        <v>42993</v>
      </c>
      <c r="B2121" s="2" t="s">
        <v>1</v>
      </c>
      <c r="C2121">
        <v>154.490005</v>
      </c>
    </row>
    <row r="2122" spans="1:3" x14ac:dyDescent="0.25">
      <c r="A2122" s="1">
        <v>42993</v>
      </c>
      <c r="B2122" s="2" t="s">
        <v>2</v>
      </c>
      <c r="C2122">
        <v>986.78997800000002</v>
      </c>
    </row>
    <row r="2123" spans="1:3" x14ac:dyDescent="0.25">
      <c r="A2123" s="1">
        <v>42993</v>
      </c>
      <c r="B2123" s="2" t="s">
        <v>3</v>
      </c>
      <c r="C2123">
        <v>28.93</v>
      </c>
    </row>
    <row r="2124" spans="1:3" x14ac:dyDescent="0.25">
      <c r="A2124" s="1">
        <v>42993</v>
      </c>
      <c r="B2124" s="2" t="s">
        <v>4</v>
      </c>
      <c r="C2124">
        <v>94.629997000000003</v>
      </c>
    </row>
    <row r="2125" spans="1:3" x14ac:dyDescent="0.25">
      <c r="A2125" s="1">
        <v>42993</v>
      </c>
      <c r="B2125" s="2" t="s">
        <v>5</v>
      </c>
      <c r="C2125">
        <v>920.28997800000002</v>
      </c>
    </row>
    <row r="2126" spans="1:3" x14ac:dyDescent="0.25">
      <c r="A2126" s="1">
        <v>42993</v>
      </c>
      <c r="B2126" s="2" t="s">
        <v>6</v>
      </c>
      <c r="C2126">
        <v>56.18</v>
      </c>
    </row>
    <row r="2127" spans="1:3" x14ac:dyDescent="0.25">
      <c r="A2127" s="1">
        <v>42993</v>
      </c>
      <c r="B2127" s="2" t="s">
        <v>7</v>
      </c>
      <c r="C2127">
        <v>182.35000600000001</v>
      </c>
    </row>
    <row r="2128" spans="1:3" x14ac:dyDescent="0.25">
      <c r="A2128" s="1">
        <v>42993</v>
      </c>
      <c r="B2128" s="2" t="s">
        <v>8</v>
      </c>
      <c r="C2128">
        <v>62.5</v>
      </c>
    </row>
    <row r="2129" spans="1:3" x14ac:dyDescent="0.25">
      <c r="A2129" s="1">
        <v>42993</v>
      </c>
      <c r="B2129" s="2" t="s">
        <v>9</v>
      </c>
      <c r="C2129">
        <v>51.230266999999998</v>
      </c>
    </row>
    <row r="2130" spans="1:3" x14ac:dyDescent="0.25">
      <c r="A2130" s="1">
        <v>42993</v>
      </c>
      <c r="B2130" s="2" t="s">
        <v>10</v>
      </c>
      <c r="C2130">
        <v>104.389999</v>
      </c>
    </row>
    <row r="2131" spans="1:3" x14ac:dyDescent="0.25">
      <c r="A2131" s="1">
        <v>42993</v>
      </c>
      <c r="B2131" s="2" t="s">
        <v>11</v>
      </c>
      <c r="C2131">
        <v>6448.4702150000003</v>
      </c>
    </row>
    <row r="2132" spans="1:3" x14ac:dyDescent="0.25">
      <c r="A2132" s="1">
        <v>42993</v>
      </c>
      <c r="B2132" s="2" t="s">
        <v>12</v>
      </c>
      <c r="C2132">
        <v>2500.23</v>
      </c>
    </row>
    <row r="2133" spans="1:3" x14ac:dyDescent="0.25">
      <c r="A2133" s="1">
        <v>42993</v>
      </c>
      <c r="B2133" s="2" t="s">
        <v>32</v>
      </c>
      <c r="C2133">
        <v>12080.1</v>
      </c>
    </row>
    <row r="2134" spans="1:3" x14ac:dyDescent="0.25">
      <c r="A2134" s="1">
        <v>42996</v>
      </c>
      <c r="B2134" s="2" t="s">
        <v>1</v>
      </c>
      <c r="C2134">
        <v>155.770004</v>
      </c>
    </row>
    <row r="2135" spans="1:3" x14ac:dyDescent="0.25">
      <c r="A2135" s="1">
        <v>42996</v>
      </c>
      <c r="B2135" s="2" t="s">
        <v>2</v>
      </c>
      <c r="C2135">
        <v>974.19000200000005</v>
      </c>
    </row>
    <row r="2136" spans="1:3" x14ac:dyDescent="0.25">
      <c r="A2136" s="1">
        <v>42996</v>
      </c>
      <c r="B2136" s="2" t="s">
        <v>3</v>
      </c>
      <c r="C2136">
        <v>28.99</v>
      </c>
    </row>
    <row r="2137" spans="1:3" x14ac:dyDescent="0.25">
      <c r="A2137" s="1">
        <v>42996</v>
      </c>
      <c r="B2137" s="2" t="s">
        <v>4</v>
      </c>
      <c r="C2137">
        <v>95.739998</v>
      </c>
    </row>
    <row r="2138" spans="1:3" x14ac:dyDescent="0.25">
      <c r="A2138" s="1">
        <v>42996</v>
      </c>
      <c r="B2138" s="2" t="s">
        <v>5</v>
      </c>
      <c r="C2138">
        <v>915</v>
      </c>
    </row>
    <row r="2139" spans="1:3" x14ac:dyDescent="0.25">
      <c r="A2139" s="1">
        <v>42996</v>
      </c>
      <c r="B2139" s="2" t="s">
        <v>6</v>
      </c>
      <c r="C2139">
        <v>56.669998</v>
      </c>
    </row>
    <row r="2140" spans="1:3" x14ac:dyDescent="0.25">
      <c r="A2140" s="1">
        <v>42996</v>
      </c>
      <c r="B2140" s="2" t="s">
        <v>7</v>
      </c>
      <c r="C2140">
        <v>184.61999499999999</v>
      </c>
    </row>
    <row r="2141" spans="1:3" x14ac:dyDescent="0.25">
      <c r="A2141" s="1">
        <v>42996</v>
      </c>
      <c r="B2141" s="2" t="s">
        <v>8</v>
      </c>
      <c r="C2141">
        <v>62.919998</v>
      </c>
    </row>
    <row r="2142" spans="1:3" x14ac:dyDescent="0.25">
      <c r="A2142" s="1">
        <v>42996</v>
      </c>
      <c r="B2142" s="2" t="s">
        <v>9</v>
      </c>
      <c r="C2142">
        <v>51.447422000000003</v>
      </c>
    </row>
    <row r="2143" spans="1:3" x14ac:dyDescent="0.25">
      <c r="A2143" s="1">
        <v>42996</v>
      </c>
      <c r="B2143" s="2" t="s">
        <v>10</v>
      </c>
      <c r="C2143">
        <v>105.08000199999999</v>
      </c>
    </row>
    <row r="2144" spans="1:3" x14ac:dyDescent="0.25">
      <c r="A2144" s="1">
        <v>42996</v>
      </c>
      <c r="B2144" s="2" t="s">
        <v>11</v>
      </c>
      <c r="C2144">
        <v>6454.6401370000003</v>
      </c>
    </row>
    <row r="2145" spans="1:3" x14ac:dyDescent="0.25">
      <c r="A2145" s="1">
        <v>42996</v>
      </c>
      <c r="B2145" s="2" t="s">
        <v>12</v>
      </c>
      <c r="C2145">
        <v>2503.87</v>
      </c>
    </row>
    <row r="2146" spans="1:3" x14ac:dyDescent="0.25">
      <c r="A2146" s="1">
        <v>42996</v>
      </c>
      <c r="B2146" s="2" t="s">
        <v>32</v>
      </c>
      <c r="C2146">
        <v>12111.5</v>
      </c>
    </row>
    <row r="2147" spans="1:3" x14ac:dyDescent="0.25">
      <c r="A2147" s="1">
        <v>42997</v>
      </c>
      <c r="B2147" s="2" t="s">
        <v>1</v>
      </c>
      <c r="C2147">
        <v>156.60000600000001</v>
      </c>
    </row>
    <row r="2148" spans="1:3" x14ac:dyDescent="0.25">
      <c r="A2148" s="1">
        <v>42997</v>
      </c>
      <c r="B2148" s="2" t="s">
        <v>2</v>
      </c>
      <c r="C2148">
        <v>969.85998500000005</v>
      </c>
    </row>
    <row r="2149" spans="1:3" x14ac:dyDescent="0.25">
      <c r="A2149" s="1">
        <v>42997</v>
      </c>
      <c r="B2149" s="2" t="s">
        <v>3</v>
      </c>
      <c r="C2149">
        <v>28.690000999999999</v>
      </c>
    </row>
    <row r="2150" spans="1:3" x14ac:dyDescent="0.25">
      <c r="A2150" s="1">
        <v>42997</v>
      </c>
      <c r="B2150" s="2" t="s">
        <v>4</v>
      </c>
      <c r="C2150">
        <v>95.349997999999999</v>
      </c>
    </row>
    <row r="2151" spans="1:3" x14ac:dyDescent="0.25">
      <c r="A2151" s="1">
        <v>42997</v>
      </c>
      <c r="B2151" s="2" t="s">
        <v>5</v>
      </c>
      <c r="C2151">
        <v>921.80999799999995</v>
      </c>
    </row>
    <row r="2152" spans="1:3" x14ac:dyDescent="0.25">
      <c r="A2152" s="1">
        <v>42997</v>
      </c>
      <c r="B2152" s="2" t="s">
        <v>6</v>
      </c>
      <c r="C2152">
        <v>56.259998000000003</v>
      </c>
    </row>
    <row r="2153" spans="1:3" x14ac:dyDescent="0.25">
      <c r="A2153" s="1">
        <v>42997</v>
      </c>
      <c r="B2153" s="2" t="s">
        <v>7</v>
      </c>
      <c r="C2153">
        <v>185.679993</v>
      </c>
    </row>
    <row r="2154" spans="1:3" x14ac:dyDescent="0.25">
      <c r="A2154" s="1">
        <v>42997</v>
      </c>
      <c r="B2154" s="2" t="s">
        <v>8</v>
      </c>
      <c r="C2154">
        <v>63.830002</v>
      </c>
    </row>
    <row r="2155" spans="1:3" x14ac:dyDescent="0.25">
      <c r="A2155" s="1">
        <v>42997</v>
      </c>
      <c r="B2155" s="2" t="s">
        <v>9</v>
      </c>
      <c r="C2155">
        <v>51.369244000000002</v>
      </c>
    </row>
    <row r="2156" spans="1:3" x14ac:dyDescent="0.25">
      <c r="A2156" s="1">
        <v>42997</v>
      </c>
      <c r="B2156" s="2" t="s">
        <v>10</v>
      </c>
      <c r="C2156">
        <v>105.410004</v>
      </c>
    </row>
    <row r="2157" spans="1:3" x14ac:dyDescent="0.25">
      <c r="A2157" s="1">
        <v>42997</v>
      </c>
      <c r="B2157" s="2" t="s">
        <v>11</v>
      </c>
      <c r="C2157">
        <v>6461.3198240000002</v>
      </c>
    </row>
    <row r="2158" spans="1:3" x14ac:dyDescent="0.25">
      <c r="A2158" s="1">
        <v>42997</v>
      </c>
      <c r="B2158" s="2" t="s">
        <v>12</v>
      </c>
      <c r="C2158">
        <v>2506.65</v>
      </c>
    </row>
    <row r="2159" spans="1:3" x14ac:dyDescent="0.25">
      <c r="A2159" s="1">
        <v>42997</v>
      </c>
      <c r="B2159" s="2" t="s">
        <v>32</v>
      </c>
      <c r="C2159">
        <v>12131.7</v>
      </c>
    </row>
    <row r="2160" spans="1:3" x14ac:dyDescent="0.25">
      <c r="A2160" s="1">
        <v>42998</v>
      </c>
      <c r="B2160" s="2" t="s">
        <v>1</v>
      </c>
      <c r="C2160">
        <v>149.96000699999999</v>
      </c>
    </row>
    <row r="2161" spans="1:3" x14ac:dyDescent="0.25">
      <c r="A2161" s="1">
        <v>42998</v>
      </c>
      <c r="B2161" s="2" t="s">
        <v>2</v>
      </c>
      <c r="C2161">
        <v>973.21002199999998</v>
      </c>
    </row>
    <row r="2162" spans="1:3" x14ac:dyDescent="0.25">
      <c r="A2162" s="1">
        <v>42998</v>
      </c>
      <c r="B2162" s="2" t="s">
        <v>3</v>
      </c>
      <c r="C2162">
        <v>28.84</v>
      </c>
    </row>
    <row r="2163" spans="1:3" x14ac:dyDescent="0.25">
      <c r="A2163" s="1">
        <v>42998</v>
      </c>
      <c r="B2163" s="2" t="s">
        <v>4</v>
      </c>
      <c r="C2163">
        <v>95.209998999999996</v>
      </c>
    </row>
    <row r="2164" spans="1:3" x14ac:dyDescent="0.25">
      <c r="A2164" s="1">
        <v>42998</v>
      </c>
      <c r="B2164" s="2" t="s">
        <v>5</v>
      </c>
      <c r="C2164">
        <v>931.580017</v>
      </c>
    </row>
    <row r="2165" spans="1:3" x14ac:dyDescent="0.25">
      <c r="A2165" s="1">
        <v>42998</v>
      </c>
      <c r="B2165" s="2" t="s">
        <v>6</v>
      </c>
      <c r="C2165">
        <v>55.950001</v>
      </c>
    </row>
    <row r="2166" spans="1:3" x14ac:dyDescent="0.25">
      <c r="A2166" s="1">
        <v>42998</v>
      </c>
      <c r="B2166" s="2" t="s">
        <v>7</v>
      </c>
      <c r="C2166">
        <v>185.509995</v>
      </c>
    </row>
    <row r="2167" spans="1:3" x14ac:dyDescent="0.25">
      <c r="A2167" s="1">
        <v>42998</v>
      </c>
      <c r="B2167" s="2" t="s">
        <v>8</v>
      </c>
      <c r="C2167">
        <v>64.739998</v>
      </c>
    </row>
    <row r="2168" spans="1:3" x14ac:dyDescent="0.25">
      <c r="A2168" s="1">
        <v>42998</v>
      </c>
      <c r="B2168" s="2" t="s">
        <v>9</v>
      </c>
      <c r="C2168">
        <v>50.856766</v>
      </c>
    </row>
    <row r="2169" spans="1:3" x14ac:dyDescent="0.25">
      <c r="A2169" s="1">
        <v>42998</v>
      </c>
      <c r="B2169" s="2" t="s">
        <v>10</v>
      </c>
      <c r="C2169">
        <v>105.889999</v>
      </c>
    </row>
    <row r="2170" spans="1:3" x14ac:dyDescent="0.25">
      <c r="A2170" s="1">
        <v>42998</v>
      </c>
      <c r="B2170" s="2" t="s">
        <v>11</v>
      </c>
      <c r="C2170">
        <v>6456.0400390000004</v>
      </c>
    </row>
    <row r="2171" spans="1:3" x14ac:dyDescent="0.25">
      <c r="A2171" s="1">
        <v>42998</v>
      </c>
      <c r="B2171" s="2" t="s">
        <v>12</v>
      </c>
      <c r="C2171">
        <v>2508.2399999999998</v>
      </c>
    </row>
    <row r="2172" spans="1:3" x14ac:dyDescent="0.25">
      <c r="A2172" s="1">
        <v>42998</v>
      </c>
      <c r="B2172" s="2" t="s">
        <v>32</v>
      </c>
      <c r="C2172">
        <v>12147.5</v>
      </c>
    </row>
    <row r="2173" spans="1:3" x14ac:dyDescent="0.25">
      <c r="A2173" s="1">
        <v>42999</v>
      </c>
      <c r="B2173" s="2" t="s">
        <v>1</v>
      </c>
      <c r="C2173">
        <v>149.300003</v>
      </c>
    </row>
    <row r="2174" spans="1:3" x14ac:dyDescent="0.25">
      <c r="A2174" s="1">
        <v>42999</v>
      </c>
      <c r="B2174" s="2" t="s">
        <v>2</v>
      </c>
      <c r="C2174">
        <v>964.65002400000003</v>
      </c>
    </row>
    <row r="2175" spans="1:3" x14ac:dyDescent="0.25">
      <c r="A2175" s="1">
        <v>42999</v>
      </c>
      <c r="B2175" s="2" t="s">
        <v>3</v>
      </c>
      <c r="C2175">
        <v>28.76</v>
      </c>
    </row>
    <row r="2176" spans="1:3" x14ac:dyDescent="0.25">
      <c r="A2176" s="1">
        <v>42999</v>
      </c>
      <c r="B2176" s="2" t="s">
        <v>4</v>
      </c>
      <c r="C2176">
        <v>94.860000999999997</v>
      </c>
    </row>
    <row r="2177" spans="1:3" x14ac:dyDescent="0.25">
      <c r="A2177" s="1">
        <v>42999</v>
      </c>
      <c r="B2177" s="2" t="s">
        <v>5</v>
      </c>
      <c r="C2177">
        <v>932.45001200000002</v>
      </c>
    </row>
    <row r="2178" spans="1:3" x14ac:dyDescent="0.25">
      <c r="A2178" s="1">
        <v>42999</v>
      </c>
      <c r="B2178" s="2" t="s">
        <v>6</v>
      </c>
      <c r="C2178">
        <v>55.57</v>
      </c>
    </row>
    <row r="2179" spans="1:3" x14ac:dyDescent="0.25">
      <c r="A2179" s="1">
        <v>42999</v>
      </c>
      <c r="B2179" s="2" t="s">
        <v>7</v>
      </c>
      <c r="C2179">
        <v>188.779999</v>
      </c>
    </row>
    <row r="2180" spans="1:3" x14ac:dyDescent="0.25">
      <c r="A2180" s="1">
        <v>42999</v>
      </c>
      <c r="B2180" s="2" t="s">
        <v>8</v>
      </c>
      <c r="C2180">
        <v>64.629997000000003</v>
      </c>
    </row>
    <row r="2181" spans="1:3" x14ac:dyDescent="0.25">
      <c r="A2181" s="1">
        <v>42999</v>
      </c>
      <c r="B2181" s="2" t="s">
        <v>9</v>
      </c>
      <c r="C2181">
        <v>50.083705999999999</v>
      </c>
    </row>
    <row r="2182" spans="1:3" x14ac:dyDescent="0.25">
      <c r="A2182" s="1">
        <v>42999</v>
      </c>
      <c r="B2182" s="2" t="s">
        <v>10</v>
      </c>
      <c r="C2182">
        <v>105.769997</v>
      </c>
    </row>
    <row r="2183" spans="1:3" x14ac:dyDescent="0.25">
      <c r="A2183" s="1">
        <v>42999</v>
      </c>
      <c r="B2183" s="2" t="s">
        <v>11</v>
      </c>
      <c r="C2183">
        <v>6422.6899409999996</v>
      </c>
    </row>
    <row r="2184" spans="1:3" x14ac:dyDescent="0.25">
      <c r="A2184" s="1">
        <v>42999</v>
      </c>
      <c r="B2184" s="2" t="s">
        <v>12</v>
      </c>
      <c r="C2184">
        <v>2500.6</v>
      </c>
    </row>
    <row r="2185" spans="1:3" x14ac:dyDescent="0.25">
      <c r="A2185" s="1">
        <v>42999</v>
      </c>
      <c r="B2185" s="2" t="s">
        <v>32</v>
      </c>
      <c r="C2185">
        <v>12133.6</v>
      </c>
    </row>
    <row r="2186" spans="1:3" x14ac:dyDescent="0.25">
      <c r="A2186" s="1">
        <v>43000</v>
      </c>
      <c r="B2186" s="2" t="s">
        <v>1</v>
      </c>
      <c r="C2186">
        <v>148.5</v>
      </c>
    </row>
    <row r="2187" spans="1:3" x14ac:dyDescent="0.25">
      <c r="A2187" s="1">
        <v>43000</v>
      </c>
      <c r="B2187" s="2" t="s">
        <v>2</v>
      </c>
      <c r="C2187">
        <v>955.09997599999997</v>
      </c>
    </row>
    <row r="2188" spans="1:3" x14ac:dyDescent="0.25">
      <c r="A2188" s="1">
        <v>43000</v>
      </c>
      <c r="B2188" s="2" t="s">
        <v>3</v>
      </c>
      <c r="C2188">
        <v>28.85</v>
      </c>
    </row>
    <row r="2189" spans="1:3" x14ac:dyDescent="0.25">
      <c r="A2189" s="1">
        <v>43000</v>
      </c>
      <c r="B2189" s="2" t="s">
        <v>4</v>
      </c>
      <c r="C2189">
        <v>94.940002000000007</v>
      </c>
    </row>
    <row r="2190" spans="1:3" x14ac:dyDescent="0.25">
      <c r="A2190" s="1">
        <v>43000</v>
      </c>
      <c r="B2190" s="2" t="s">
        <v>5</v>
      </c>
      <c r="C2190">
        <v>928.53002900000001</v>
      </c>
    </row>
    <row r="2191" spans="1:3" x14ac:dyDescent="0.25">
      <c r="A2191" s="1">
        <v>43000</v>
      </c>
      <c r="B2191" s="2" t="s">
        <v>6</v>
      </c>
      <c r="C2191">
        <v>55.810001</v>
      </c>
    </row>
    <row r="2192" spans="1:3" x14ac:dyDescent="0.25">
      <c r="A2192" s="1">
        <v>43000</v>
      </c>
      <c r="B2192" s="2" t="s">
        <v>7</v>
      </c>
      <c r="C2192">
        <v>187.35000600000001</v>
      </c>
    </row>
    <row r="2193" spans="1:3" x14ac:dyDescent="0.25">
      <c r="A2193" s="1">
        <v>43000</v>
      </c>
      <c r="B2193" s="2" t="s">
        <v>8</v>
      </c>
      <c r="C2193">
        <v>65.080001999999993</v>
      </c>
    </row>
    <row r="2194" spans="1:3" x14ac:dyDescent="0.25">
      <c r="A2194" s="1">
        <v>43000</v>
      </c>
      <c r="B2194" s="2" t="s">
        <v>9</v>
      </c>
      <c r="C2194">
        <v>49.892615999999997</v>
      </c>
    </row>
    <row r="2195" spans="1:3" x14ac:dyDescent="0.25">
      <c r="A2195" s="1">
        <v>43000</v>
      </c>
      <c r="B2195" s="2" t="s">
        <v>10</v>
      </c>
      <c r="C2195">
        <v>104.58000199999999</v>
      </c>
    </row>
    <row r="2196" spans="1:3" x14ac:dyDescent="0.25">
      <c r="A2196" s="1">
        <v>43000</v>
      </c>
      <c r="B2196" s="2" t="s">
        <v>11</v>
      </c>
      <c r="C2196">
        <v>6426.919922</v>
      </c>
    </row>
    <row r="2197" spans="1:3" x14ac:dyDescent="0.25">
      <c r="A2197" s="1">
        <v>43000</v>
      </c>
      <c r="B2197" s="2" t="s">
        <v>12</v>
      </c>
      <c r="C2197">
        <v>2502.2199999999998</v>
      </c>
    </row>
    <row r="2198" spans="1:3" x14ac:dyDescent="0.25">
      <c r="A2198" s="1">
        <v>43000</v>
      </c>
      <c r="B2198" s="2" t="s">
        <v>32</v>
      </c>
      <c r="C2198">
        <v>12151.8</v>
      </c>
    </row>
    <row r="2199" spans="1:3" x14ac:dyDescent="0.25">
      <c r="A2199" s="1">
        <v>43003</v>
      </c>
      <c r="B2199" s="2" t="s">
        <v>1</v>
      </c>
      <c r="C2199">
        <v>144.570007</v>
      </c>
    </row>
    <row r="2200" spans="1:3" x14ac:dyDescent="0.25">
      <c r="A2200" s="1">
        <v>43003</v>
      </c>
      <c r="B2200" s="2" t="s">
        <v>2</v>
      </c>
      <c r="C2200">
        <v>939.78997800000002</v>
      </c>
    </row>
    <row r="2201" spans="1:3" x14ac:dyDescent="0.25">
      <c r="A2201" s="1">
        <v>43003</v>
      </c>
      <c r="B2201" s="2" t="s">
        <v>3</v>
      </c>
      <c r="C2201">
        <v>28.75</v>
      </c>
    </row>
    <row r="2202" spans="1:3" x14ac:dyDescent="0.25">
      <c r="A2202" s="1">
        <v>43003</v>
      </c>
      <c r="B2202" s="2" t="s">
        <v>4</v>
      </c>
      <c r="C2202">
        <v>92.470000999999996</v>
      </c>
    </row>
    <row r="2203" spans="1:3" x14ac:dyDescent="0.25">
      <c r="A2203" s="1">
        <v>43003</v>
      </c>
      <c r="B2203" s="2" t="s">
        <v>5</v>
      </c>
      <c r="C2203">
        <v>920.96997099999999</v>
      </c>
    </row>
    <row r="2204" spans="1:3" x14ac:dyDescent="0.25">
      <c r="A2204" s="1">
        <v>43003</v>
      </c>
      <c r="B2204" s="2" t="s">
        <v>6</v>
      </c>
      <c r="C2204">
        <v>55.169998</v>
      </c>
    </row>
    <row r="2205" spans="1:3" x14ac:dyDescent="0.25">
      <c r="A2205" s="1">
        <v>43003</v>
      </c>
      <c r="B2205" s="2" t="s">
        <v>7</v>
      </c>
      <c r="C2205">
        <v>178.550003</v>
      </c>
    </row>
    <row r="2206" spans="1:3" x14ac:dyDescent="0.25">
      <c r="A2206" s="1">
        <v>43003</v>
      </c>
      <c r="B2206" s="2" t="s">
        <v>8</v>
      </c>
      <c r="C2206">
        <v>63.5</v>
      </c>
    </row>
    <row r="2207" spans="1:3" x14ac:dyDescent="0.25">
      <c r="A2207" s="1">
        <v>43003</v>
      </c>
      <c r="B2207" s="2" t="s">
        <v>9</v>
      </c>
      <c r="C2207">
        <v>49.944724999999998</v>
      </c>
    </row>
    <row r="2208" spans="1:3" x14ac:dyDescent="0.25">
      <c r="A2208" s="1">
        <v>43003</v>
      </c>
      <c r="B2208" s="2" t="s">
        <v>10</v>
      </c>
      <c r="C2208">
        <v>103.349998</v>
      </c>
    </row>
    <row r="2209" spans="1:3" x14ac:dyDescent="0.25">
      <c r="A2209" s="1">
        <v>43003</v>
      </c>
      <c r="B2209" s="2" t="s">
        <v>11</v>
      </c>
      <c r="C2209">
        <v>6370.5898440000001</v>
      </c>
    </row>
    <row r="2210" spans="1:3" x14ac:dyDescent="0.25">
      <c r="A2210" s="1">
        <v>43003</v>
      </c>
      <c r="B2210" s="2" t="s">
        <v>12</v>
      </c>
      <c r="C2210">
        <v>2496.66</v>
      </c>
    </row>
    <row r="2211" spans="1:3" x14ac:dyDescent="0.25">
      <c r="A2211" s="1">
        <v>43003</v>
      </c>
      <c r="B2211" s="2" t="s">
        <v>32</v>
      </c>
      <c r="C2211">
        <v>12141.6</v>
      </c>
    </row>
    <row r="2212" spans="1:3" x14ac:dyDescent="0.25">
      <c r="A2212" s="1">
        <v>43004</v>
      </c>
      <c r="B2212" s="2" t="s">
        <v>1</v>
      </c>
      <c r="C2212">
        <v>145.39999399999999</v>
      </c>
    </row>
    <row r="2213" spans="1:3" x14ac:dyDescent="0.25">
      <c r="A2213" s="1">
        <v>43004</v>
      </c>
      <c r="B2213" s="2" t="s">
        <v>2</v>
      </c>
      <c r="C2213">
        <v>938.59997599999997</v>
      </c>
    </row>
    <row r="2214" spans="1:3" x14ac:dyDescent="0.25">
      <c r="A2214" s="1">
        <v>43004</v>
      </c>
      <c r="B2214" s="2" t="s">
        <v>3</v>
      </c>
      <c r="C2214">
        <v>28.68</v>
      </c>
    </row>
    <row r="2215" spans="1:3" x14ac:dyDescent="0.25">
      <c r="A2215" s="1">
        <v>43004</v>
      </c>
      <c r="B2215" s="2" t="s">
        <v>4</v>
      </c>
      <c r="C2215">
        <v>92.339995999999999</v>
      </c>
    </row>
    <row r="2216" spans="1:3" x14ac:dyDescent="0.25">
      <c r="A2216" s="1">
        <v>43004</v>
      </c>
      <c r="B2216" s="2" t="s">
        <v>5</v>
      </c>
      <c r="C2216">
        <v>924.85998500000005</v>
      </c>
    </row>
    <row r="2217" spans="1:3" x14ac:dyDescent="0.25">
      <c r="A2217" s="1">
        <v>43004</v>
      </c>
      <c r="B2217" s="2" t="s">
        <v>6</v>
      </c>
      <c r="C2217">
        <v>55.200001</v>
      </c>
    </row>
    <row r="2218" spans="1:3" x14ac:dyDescent="0.25">
      <c r="A2218" s="1">
        <v>43004</v>
      </c>
      <c r="B2218" s="2" t="s">
        <v>7</v>
      </c>
      <c r="C2218">
        <v>179.38000500000001</v>
      </c>
    </row>
    <row r="2219" spans="1:3" x14ac:dyDescent="0.25">
      <c r="A2219" s="1">
        <v>43004</v>
      </c>
      <c r="B2219" s="2" t="s">
        <v>8</v>
      </c>
      <c r="C2219">
        <v>62.939999</v>
      </c>
    </row>
    <row r="2220" spans="1:3" x14ac:dyDescent="0.25">
      <c r="A2220" s="1">
        <v>43004</v>
      </c>
      <c r="B2220" s="2" t="s">
        <v>9</v>
      </c>
      <c r="C2220">
        <v>49.744948999999998</v>
      </c>
    </row>
    <row r="2221" spans="1:3" x14ac:dyDescent="0.25">
      <c r="A2221" s="1">
        <v>43004</v>
      </c>
      <c r="B2221" s="2" t="s">
        <v>10</v>
      </c>
      <c r="C2221">
        <v>104.220001</v>
      </c>
    </row>
    <row r="2222" spans="1:3" x14ac:dyDescent="0.25">
      <c r="A2222" s="1">
        <v>43004</v>
      </c>
      <c r="B2222" s="2" t="s">
        <v>11</v>
      </c>
      <c r="C2222">
        <v>6380.1601559999999</v>
      </c>
    </row>
    <row r="2223" spans="1:3" x14ac:dyDescent="0.25">
      <c r="A2223" s="1">
        <v>43004</v>
      </c>
      <c r="B2223" s="2" t="s">
        <v>12</v>
      </c>
      <c r="C2223">
        <v>2496.84</v>
      </c>
    </row>
    <row r="2224" spans="1:3" x14ac:dyDescent="0.25">
      <c r="A2224" s="1">
        <v>43004</v>
      </c>
      <c r="B2224" s="2" t="s">
        <v>32</v>
      </c>
      <c r="C2224">
        <v>12127.9</v>
      </c>
    </row>
    <row r="2225" spans="1:3" x14ac:dyDescent="0.25">
      <c r="A2225" s="1">
        <v>43005</v>
      </c>
      <c r="B2225" s="2" t="s">
        <v>1</v>
      </c>
      <c r="C2225">
        <v>146.429993</v>
      </c>
    </row>
    <row r="2226" spans="1:3" x14ac:dyDescent="0.25">
      <c r="A2226" s="1">
        <v>43005</v>
      </c>
      <c r="B2226" s="2" t="s">
        <v>2</v>
      </c>
      <c r="C2226">
        <v>950.86999500000002</v>
      </c>
    </row>
    <row r="2227" spans="1:3" x14ac:dyDescent="0.25">
      <c r="A2227" s="1">
        <v>43005</v>
      </c>
      <c r="B2227" s="2" t="s">
        <v>3</v>
      </c>
      <c r="C2227">
        <v>28.860001</v>
      </c>
    </row>
    <row r="2228" spans="1:3" x14ac:dyDescent="0.25">
      <c r="A2228" s="1">
        <v>43005</v>
      </c>
      <c r="B2228" s="2" t="s">
        <v>4</v>
      </c>
      <c r="C2228">
        <v>93.209998999999996</v>
      </c>
    </row>
    <row r="2229" spans="1:3" x14ac:dyDescent="0.25">
      <c r="A2229" s="1">
        <v>43005</v>
      </c>
      <c r="B2229" s="2" t="s">
        <v>5</v>
      </c>
      <c r="C2229">
        <v>944.48999000000003</v>
      </c>
    </row>
    <row r="2230" spans="1:3" x14ac:dyDescent="0.25">
      <c r="A2230" s="1">
        <v>43005</v>
      </c>
      <c r="B2230" s="2" t="s">
        <v>6</v>
      </c>
      <c r="C2230">
        <v>54.880001</v>
      </c>
    </row>
    <row r="2231" spans="1:3" x14ac:dyDescent="0.25">
      <c r="A2231" s="1">
        <v>43005</v>
      </c>
      <c r="B2231" s="2" t="s">
        <v>7</v>
      </c>
      <c r="C2231">
        <v>181.970001</v>
      </c>
    </row>
    <row r="2232" spans="1:3" x14ac:dyDescent="0.25">
      <c r="A2232" s="1">
        <v>43005</v>
      </c>
      <c r="B2232" s="2" t="s">
        <v>8</v>
      </c>
      <c r="C2232">
        <v>63.330002</v>
      </c>
    </row>
    <row r="2233" spans="1:3" x14ac:dyDescent="0.25">
      <c r="A2233" s="1">
        <v>43005</v>
      </c>
      <c r="B2233" s="2" t="s">
        <v>9</v>
      </c>
      <c r="C2233">
        <v>49.501747000000002</v>
      </c>
    </row>
    <row r="2234" spans="1:3" x14ac:dyDescent="0.25">
      <c r="A2234" s="1">
        <v>43005</v>
      </c>
      <c r="B2234" s="2" t="s">
        <v>10</v>
      </c>
      <c r="C2234">
        <v>104.720001</v>
      </c>
    </row>
    <row r="2235" spans="1:3" x14ac:dyDescent="0.25">
      <c r="A2235" s="1">
        <v>43005</v>
      </c>
      <c r="B2235" s="2" t="s">
        <v>11</v>
      </c>
      <c r="C2235">
        <v>6453.2597660000001</v>
      </c>
    </row>
    <row r="2236" spans="1:3" x14ac:dyDescent="0.25">
      <c r="A2236" s="1">
        <v>43005</v>
      </c>
      <c r="B2236" s="2" t="s">
        <v>12</v>
      </c>
      <c r="C2236">
        <v>2507.04</v>
      </c>
    </row>
    <row r="2237" spans="1:3" x14ac:dyDescent="0.25">
      <c r="A2237" s="1">
        <v>43005</v>
      </c>
      <c r="B2237" s="2" t="s">
        <v>32</v>
      </c>
      <c r="C2237">
        <v>12157.7</v>
      </c>
    </row>
    <row r="2238" spans="1:3" x14ac:dyDescent="0.25">
      <c r="A2238" s="1">
        <v>43006</v>
      </c>
      <c r="B2238" s="2" t="s">
        <v>1</v>
      </c>
      <c r="C2238">
        <v>146.83000200000001</v>
      </c>
    </row>
    <row r="2239" spans="1:3" x14ac:dyDescent="0.25">
      <c r="A2239" s="1">
        <v>43006</v>
      </c>
      <c r="B2239" s="2" t="s">
        <v>2</v>
      </c>
      <c r="C2239">
        <v>956.40002400000003</v>
      </c>
    </row>
    <row r="2240" spans="1:3" x14ac:dyDescent="0.25">
      <c r="A2240" s="1">
        <v>43006</v>
      </c>
      <c r="B2240" s="2" t="s">
        <v>3</v>
      </c>
      <c r="C2240">
        <v>28.74</v>
      </c>
    </row>
    <row r="2241" spans="1:3" x14ac:dyDescent="0.25">
      <c r="A2241" s="1">
        <v>43006</v>
      </c>
      <c r="B2241" s="2" t="s">
        <v>4</v>
      </c>
      <c r="C2241">
        <v>92.599997999999999</v>
      </c>
    </row>
    <row r="2242" spans="1:3" x14ac:dyDescent="0.25">
      <c r="A2242" s="1">
        <v>43006</v>
      </c>
      <c r="B2242" s="2" t="s">
        <v>5</v>
      </c>
      <c r="C2242">
        <v>949.5</v>
      </c>
    </row>
    <row r="2243" spans="1:3" x14ac:dyDescent="0.25">
      <c r="A2243" s="1">
        <v>43006</v>
      </c>
      <c r="B2243" s="2" t="s">
        <v>6</v>
      </c>
      <c r="C2243">
        <v>55.48</v>
      </c>
    </row>
    <row r="2244" spans="1:3" x14ac:dyDescent="0.25">
      <c r="A2244" s="1">
        <v>43006</v>
      </c>
      <c r="B2244" s="2" t="s">
        <v>7</v>
      </c>
      <c r="C2244">
        <v>180.699997</v>
      </c>
    </row>
    <row r="2245" spans="1:3" x14ac:dyDescent="0.25">
      <c r="A2245" s="1">
        <v>43006</v>
      </c>
      <c r="B2245" s="2" t="s">
        <v>8</v>
      </c>
      <c r="C2245">
        <v>63.93</v>
      </c>
    </row>
    <row r="2246" spans="1:3" x14ac:dyDescent="0.25">
      <c r="A2246" s="1">
        <v>43006</v>
      </c>
      <c r="B2246" s="2" t="s">
        <v>9</v>
      </c>
      <c r="C2246">
        <v>49.779696999999999</v>
      </c>
    </row>
    <row r="2247" spans="1:3" x14ac:dyDescent="0.25">
      <c r="A2247" s="1">
        <v>43006</v>
      </c>
      <c r="B2247" s="2" t="s">
        <v>10</v>
      </c>
      <c r="C2247">
        <v>105.620003</v>
      </c>
    </row>
    <row r="2248" spans="1:3" x14ac:dyDescent="0.25">
      <c r="A2248" s="1">
        <v>43006</v>
      </c>
      <c r="B2248" s="2" t="s">
        <v>11</v>
      </c>
      <c r="C2248">
        <v>6453.4501950000003</v>
      </c>
    </row>
    <row r="2249" spans="1:3" x14ac:dyDescent="0.25">
      <c r="A2249" s="1">
        <v>43006</v>
      </c>
      <c r="B2249" s="2" t="s">
        <v>12</v>
      </c>
      <c r="C2249">
        <v>2510.06</v>
      </c>
    </row>
    <row r="2250" spans="1:3" x14ac:dyDescent="0.25">
      <c r="A2250" s="1">
        <v>43006</v>
      </c>
      <c r="B2250" s="2" t="s">
        <v>32</v>
      </c>
      <c r="C2250">
        <v>12179.3</v>
      </c>
    </row>
    <row r="2251" spans="1:3" x14ac:dyDescent="0.25">
      <c r="A2251" s="1">
        <v>43007</v>
      </c>
      <c r="B2251" s="2" t="s">
        <v>1</v>
      </c>
      <c r="C2251">
        <v>149.179993</v>
      </c>
    </row>
    <row r="2252" spans="1:3" x14ac:dyDescent="0.25">
      <c r="A2252" s="1">
        <v>43007</v>
      </c>
      <c r="B2252" s="2" t="s">
        <v>2</v>
      </c>
      <c r="C2252">
        <v>961.34997599999997</v>
      </c>
    </row>
    <row r="2253" spans="1:3" x14ac:dyDescent="0.25">
      <c r="A2253" s="1">
        <v>43007</v>
      </c>
      <c r="B2253" s="2" t="s">
        <v>3</v>
      </c>
      <c r="C2253">
        <v>29.17</v>
      </c>
    </row>
    <row r="2254" spans="1:3" x14ac:dyDescent="0.25">
      <c r="A2254" s="1">
        <v>43007</v>
      </c>
      <c r="B2254" s="2" t="s">
        <v>4</v>
      </c>
      <c r="C2254">
        <v>93.419998000000007</v>
      </c>
    </row>
    <row r="2255" spans="1:3" x14ac:dyDescent="0.25">
      <c r="A2255" s="1">
        <v>43007</v>
      </c>
      <c r="B2255" s="2" t="s">
        <v>5</v>
      </c>
      <c r="C2255">
        <v>959.10998500000005</v>
      </c>
    </row>
    <row r="2256" spans="1:3" x14ac:dyDescent="0.25">
      <c r="A2256" s="1">
        <v>43007</v>
      </c>
      <c r="B2256" s="2" t="s">
        <v>6</v>
      </c>
      <c r="C2256">
        <v>55.25</v>
      </c>
    </row>
    <row r="2257" spans="1:3" x14ac:dyDescent="0.25">
      <c r="A2257" s="1">
        <v>43007</v>
      </c>
      <c r="B2257" s="2" t="s">
        <v>7</v>
      </c>
      <c r="C2257">
        <v>181.35000600000001</v>
      </c>
    </row>
    <row r="2258" spans="1:3" x14ac:dyDescent="0.25">
      <c r="A2258" s="1">
        <v>43007</v>
      </c>
      <c r="B2258" s="2" t="s">
        <v>8</v>
      </c>
      <c r="C2258">
        <v>64.029999000000004</v>
      </c>
    </row>
    <row r="2259" spans="1:3" x14ac:dyDescent="0.25">
      <c r="A2259" s="1">
        <v>43007</v>
      </c>
      <c r="B2259" s="2" t="s">
        <v>9</v>
      </c>
      <c r="C2259">
        <v>50.344292000000003</v>
      </c>
    </row>
    <row r="2260" spans="1:3" x14ac:dyDescent="0.25">
      <c r="A2260" s="1">
        <v>43007</v>
      </c>
      <c r="B2260" s="2" t="s">
        <v>10</v>
      </c>
      <c r="C2260">
        <v>106.389999</v>
      </c>
    </row>
    <row r="2261" spans="1:3" x14ac:dyDescent="0.25">
      <c r="A2261" s="1">
        <v>43007</v>
      </c>
      <c r="B2261" s="2" t="s">
        <v>11</v>
      </c>
      <c r="C2261">
        <v>6495.9599609999996</v>
      </c>
    </row>
    <row r="2262" spans="1:3" x14ac:dyDescent="0.25">
      <c r="A2262" s="1">
        <v>43007</v>
      </c>
      <c r="B2262" s="2" t="s">
        <v>12</v>
      </c>
      <c r="C2262">
        <v>2519.36</v>
      </c>
    </row>
    <row r="2263" spans="1:3" x14ac:dyDescent="0.25">
      <c r="A2263" s="1">
        <v>43007</v>
      </c>
      <c r="B2263" s="2" t="s">
        <v>32</v>
      </c>
      <c r="C2263">
        <v>12209.2</v>
      </c>
    </row>
    <row r="2264" spans="1:3" x14ac:dyDescent="0.25">
      <c r="A2264" s="1">
        <v>43010</v>
      </c>
      <c r="B2264" s="2" t="s">
        <v>1</v>
      </c>
      <c r="C2264">
        <v>147.94000199999999</v>
      </c>
    </row>
    <row r="2265" spans="1:3" x14ac:dyDescent="0.25">
      <c r="A2265" s="1">
        <v>43010</v>
      </c>
      <c r="B2265" s="2" t="s">
        <v>2</v>
      </c>
      <c r="C2265">
        <v>959.19000200000005</v>
      </c>
    </row>
    <row r="2266" spans="1:3" x14ac:dyDescent="0.25">
      <c r="A2266" s="1">
        <v>43010</v>
      </c>
      <c r="B2266" s="2" t="s">
        <v>3</v>
      </c>
      <c r="C2266">
        <v>29.469999000000001</v>
      </c>
    </row>
    <row r="2267" spans="1:3" x14ac:dyDescent="0.25">
      <c r="A2267" s="1">
        <v>43010</v>
      </c>
      <c r="B2267" s="2" t="s">
        <v>4</v>
      </c>
      <c r="C2267">
        <v>93.940002000000007</v>
      </c>
    </row>
    <row r="2268" spans="1:3" x14ac:dyDescent="0.25">
      <c r="A2268" s="1">
        <v>43010</v>
      </c>
      <c r="B2268" s="2" t="s">
        <v>5</v>
      </c>
      <c r="C2268">
        <v>953.27002000000005</v>
      </c>
    </row>
    <row r="2269" spans="1:3" x14ac:dyDescent="0.25">
      <c r="A2269" s="1">
        <v>43010</v>
      </c>
      <c r="B2269" s="2" t="s">
        <v>6</v>
      </c>
      <c r="C2269">
        <v>55.139999000000003</v>
      </c>
    </row>
    <row r="2270" spans="1:3" x14ac:dyDescent="0.25">
      <c r="A2270" s="1">
        <v>43010</v>
      </c>
      <c r="B2270" s="2" t="s">
        <v>7</v>
      </c>
      <c r="C2270">
        <v>177.009995</v>
      </c>
    </row>
    <row r="2271" spans="1:3" x14ac:dyDescent="0.25">
      <c r="A2271" s="1">
        <v>43010</v>
      </c>
      <c r="B2271" s="2" t="s">
        <v>8</v>
      </c>
      <c r="C2271">
        <v>64.180000000000007</v>
      </c>
    </row>
    <row r="2272" spans="1:3" x14ac:dyDescent="0.25">
      <c r="A2272" s="1">
        <v>43010</v>
      </c>
      <c r="B2272" s="2" t="s">
        <v>9</v>
      </c>
      <c r="C2272">
        <v>50.309544000000002</v>
      </c>
    </row>
    <row r="2273" spans="1:3" x14ac:dyDescent="0.25">
      <c r="A2273" s="1">
        <v>43010</v>
      </c>
      <c r="B2273" s="2" t="s">
        <v>10</v>
      </c>
      <c r="C2273">
        <v>106.489998</v>
      </c>
    </row>
    <row r="2274" spans="1:3" x14ac:dyDescent="0.25">
      <c r="A2274" s="1">
        <v>43010</v>
      </c>
      <c r="B2274" s="2" t="s">
        <v>11</v>
      </c>
      <c r="C2274">
        <v>6516.7202150000003</v>
      </c>
    </row>
    <row r="2275" spans="1:3" x14ac:dyDescent="0.25">
      <c r="A2275" s="1">
        <v>43010</v>
      </c>
      <c r="B2275" s="2" t="s">
        <v>12</v>
      </c>
      <c r="C2275">
        <v>2529.12</v>
      </c>
    </row>
    <row r="2276" spans="1:3" x14ac:dyDescent="0.25">
      <c r="A2276" s="1">
        <v>43010</v>
      </c>
      <c r="B2276" s="2" t="s">
        <v>32</v>
      </c>
      <c r="C2276">
        <v>12264.7</v>
      </c>
    </row>
    <row r="2277" spans="1:3" x14ac:dyDescent="0.25">
      <c r="A2277" s="1">
        <v>43011</v>
      </c>
      <c r="B2277" s="2" t="s">
        <v>1</v>
      </c>
      <c r="C2277">
        <v>148.60000600000001</v>
      </c>
    </row>
    <row r="2278" spans="1:3" x14ac:dyDescent="0.25">
      <c r="A2278" s="1">
        <v>43011</v>
      </c>
      <c r="B2278" s="2" t="s">
        <v>2</v>
      </c>
      <c r="C2278">
        <v>957.09997599999997</v>
      </c>
    </row>
    <row r="2279" spans="1:3" x14ac:dyDescent="0.25">
      <c r="A2279" s="1">
        <v>43011</v>
      </c>
      <c r="B2279" s="2" t="s">
        <v>3</v>
      </c>
      <c r="C2279">
        <v>29.02</v>
      </c>
    </row>
    <row r="2280" spans="1:3" x14ac:dyDescent="0.25">
      <c r="A2280" s="1">
        <v>43011</v>
      </c>
      <c r="B2280" s="2" t="s">
        <v>4</v>
      </c>
      <c r="C2280">
        <v>95.360000999999997</v>
      </c>
    </row>
    <row r="2281" spans="1:3" x14ac:dyDescent="0.25">
      <c r="A2281" s="1">
        <v>43011</v>
      </c>
      <c r="B2281" s="2" t="s">
        <v>5</v>
      </c>
      <c r="C2281">
        <v>957.78997800000002</v>
      </c>
    </row>
    <row r="2282" spans="1:3" x14ac:dyDescent="0.25">
      <c r="A2282" s="1">
        <v>43011</v>
      </c>
      <c r="B2282" s="2" t="s">
        <v>6</v>
      </c>
      <c r="C2282">
        <v>55.27</v>
      </c>
    </row>
    <row r="2283" spans="1:3" x14ac:dyDescent="0.25">
      <c r="A2283" s="1">
        <v>43011</v>
      </c>
      <c r="B2283" s="2" t="s">
        <v>7</v>
      </c>
      <c r="C2283">
        <v>179.19000199999999</v>
      </c>
    </row>
    <row r="2284" spans="1:3" x14ac:dyDescent="0.25">
      <c r="A2284" s="1">
        <v>43011</v>
      </c>
      <c r="B2284" s="2" t="s">
        <v>8</v>
      </c>
      <c r="C2284">
        <v>64.220000999999996</v>
      </c>
    </row>
    <row r="2285" spans="1:3" x14ac:dyDescent="0.25">
      <c r="A2285" s="1">
        <v>43011</v>
      </c>
      <c r="B2285" s="2" t="s">
        <v>9</v>
      </c>
      <c r="C2285">
        <v>50.170563000000001</v>
      </c>
    </row>
    <row r="2286" spans="1:3" x14ac:dyDescent="0.25">
      <c r="A2286" s="1">
        <v>43011</v>
      </c>
      <c r="B2286" s="2" t="s">
        <v>10</v>
      </c>
      <c r="C2286">
        <v>107.989998</v>
      </c>
    </row>
    <row r="2287" spans="1:3" x14ac:dyDescent="0.25">
      <c r="A2287" s="1">
        <v>43011</v>
      </c>
      <c r="B2287" s="2" t="s">
        <v>11</v>
      </c>
      <c r="C2287">
        <v>6531.7099609999996</v>
      </c>
    </row>
    <row r="2288" spans="1:3" x14ac:dyDescent="0.25">
      <c r="A2288" s="1">
        <v>43011</v>
      </c>
      <c r="B2288" s="2" t="s">
        <v>12</v>
      </c>
      <c r="C2288">
        <v>2534.58</v>
      </c>
    </row>
    <row r="2289" spans="1:3" x14ac:dyDescent="0.25">
      <c r="A2289" s="1">
        <v>43011</v>
      </c>
      <c r="B2289" s="2" t="s">
        <v>32</v>
      </c>
      <c r="C2289">
        <v>12302.9</v>
      </c>
    </row>
    <row r="2290" spans="1:3" x14ac:dyDescent="0.25">
      <c r="A2290" s="1">
        <v>43012</v>
      </c>
      <c r="B2290" s="2" t="s">
        <v>1</v>
      </c>
      <c r="C2290">
        <v>147.949997</v>
      </c>
    </row>
    <row r="2291" spans="1:3" x14ac:dyDescent="0.25">
      <c r="A2291" s="1">
        <v>43012</v>
      </c>
      <c r="B2291" s="2" t="s">
        <v>2</v>
      </c>
      <c r="C2291">
        <v>965.45001200000002</v>
      </c>
    </row>
    <row r="2292" spans="1:3" x14ac:dyDescent="0.25">
      <c r="A2292" s="1">
        <v>43012</v>
      </c>
      <c r="B2292" s="2" t="s">
        <v>3</v>
      </c>
      <c r="C2292">
        <v>29.24</v>
      </c>
    </row>
    <row r="2293" spans="1:3" x14ac:dyDescent="0.25">
      <c r="A2293" s="1">
        <v>43012</v>
      </c>
      <c r="B2293" s="2" t="s">
        <v>4</v>
      </c>
      <c r="C2293">
        <v>95.519997000000004</v>
      </c>
    </row>
    <row r="2294" spans="1:3" x14ac:dyDescent="0.25">
      <c r="A2294" s="1">
        <v>43012</v>
      </c>
      <c r="B2294" s="2" t="s">
        <v>5</v>
      </c>
      <c r="C2294">
        <v>951.67999299999997</v>
      </c>
    </row>
    <row r="2295" spans="1:3" x14ac:dyDescent="0.25">
      <c r="A2295" s="1">
        <v>43012</v>
      </c>
      <c r="B2295" s="2" t="s">
        <v>6</v>
      </c>
      <c r="C2295">
        <v>55.220001000000003</v>
      </c>
    </row>
    <row r="2296" spans="1:3" x14ac:dyDescent="0.25">
      <c r="A2296" s="1">
        <v>43012</v>
      </c>
      <c r="B2296" s="2" t="s">
        <v>7</v>
      </c>
      <c r="C2296">
        <v>184.449997</v>
      </c>
    </row>
    <row r="2297" spans="1:3" x14ac:dyDescent="0.25">
      <c r="A2297" s="1">
        <v>43012</v>
      </c>
      <c r="B2297" s="2" t="s">
        <v>8</v>
      </c>
      <c r="C2297">
        <v>64.010002</v>
      </c>
    </row>
    <row r="2298" spans="1:3" x14ac:dyDescent="0.25">
      <c r="A2298" s="1">
        <v>43012</v>
      </c>
      <c r="B2298" s="2" t="s">
        <v>9</v>
      </c>
      <c r="C2298">
        <v>50.170563000000001</v>
      </c>
    </row>
    <row r="2299" spans="1:3" x14ac:dyDescent="0.25">
      <c r="A2299" s="1">
        <v>43012</v>
      </c>
      <c r="B2299" s="2" t="s">
        <v>10</v>
      </c>
      <c r="C2299">
        <v>108.57</v>
      </c>
    </row>
    <row r="2300" spans="1:3" x14ac:dyDescent="0.25">
      <c r="A2300" s="1">
        <v>43012</v>
      </c>
      <c r="B2300" s="2" t="s">
        <v>11</v>
      </c>
      <c r="C2300">
        <v>6534.6298829999996</v>
      </c>
    </row>
    <row r="2301" spans="1:3" x14ac:dyDescent="0.25">
      <c r="A2301" s="1">
        <v>43012</v>
      </c>
      <c r="B2301" s="2" t="s">
        <v>12</v>
      </c>
      <c r="C2301">
        <v>2537.7399999999998</v>
      </c>
    </row>
    <row r="2302" spans="1:3" x14ac:dyDescent="0.25">
      <c r="A2302" s="1">
        <v>43012</v>
      </c>
      <c r="B2302" s="2" t="s">
        <v>32</v>
      </c>
      <c r="C2302">
        <v>12304.7</v>
      </c>
    </row>
    <row r="2303" spans="1:3" x14ac:dyDescent="0.25">
      <c r="A2303" s="1">
        <v>43013</v>
      </c>
      <c r="B2303" s="2" t="s">
        <v>1</v>
      </c>
      <c r="C2303">
        <v>150.25</v>
      </c>
    </row>
    <row r="2304" spans="1:3" x14ac:dyDescent="0.25">
      <c r="A2304" s="1">
        <v>43013</v>
      </c>
      <c r="B2304" s="2" t="s">
        <v>2</v>
      </c>
      <c r="C2304">
        <v>980.84997599999997</v>
      </c>
    </row>
    <row r="2305" spans="1:3" x14ac:dyDescent="0.25">
      <c r="A2305" s="1">
        <v>43013</v>
      </c>
      <c r="B2305" s="2" t="s">
        <v>3</v>
      </c>
      <c r="C2305">
        <v>29.43</v>
      </c>
    </row>
    <row r="2306" spans="1:3" x14ac:dyDescent="0.25">
      <c r="A2306" s="1">
        <v>43013</v>
      </c>
      <c r="B2306" s="2" t="s">
        <v>4</v>
      </c>
      <c r="C2306">
        <v>95.730002999999996</v>
      </c>
    </row>
    <row r="2307" spans="1:3" x14ac:dyDescent="0.25">
      <c r="A2307" s="1">
        <v>43013</v>
      </c>
      <c r="B2307" s="2" t="s">
        <v>5</v>
      </c>
      <c r="C2307">
        <v>969.96002199999998</v>
      </c>
    </row>
    <row r="2308" spans="1:3" x14ac:dyDescent="0.25">
      <c r="A2308" s="1">
        <v>43013</v>
      </c>
      <c r="B2308" s="2" t="s">
        <v>6</v>
      </c>
      <c r="C2308">
        <v>55.400002000000001</v>
      </c>
    </row>
    <row r="2309" spans="1:3" x14ac:dyDescent="0.25">
      <c r="A2309" s="1">
        <v>43013</v>
      </c>
      <c r="B2309" s="2" t="s">
        <v>7</v>
      </c>
      <c r="C2309">
        <v>194.38999899999999</v>
      </c>
    </row>
    <row r="2310" spans="1:3" x14ac:dyDescent="0.25">
      <c r="A2310" s="1">
        <v>43013</v>
      </c>
      <c r="B2310" s="2" t="s">
        <v>8</v>
      </c>
      <c r="C2310">
        <v>65.819999999999993</v>
      </c>
    </row>
    <row r="2311" spans="1:3" x14ac:dyDescent="0.25">
      <c r="A2311" s="1">
        <v>43013</v>
      </c>
      <c r="B2311" s="2" t="s">
        <v>9</v>
      </c>
      <c r="C2311">
        <v>50.135818</v>
      </c>
    </row>
    <row r="2312" spans="1:3" x14ac:dyDescent="0.25">
      <c r="A2312" s="1">
        <v>43013</v>
      </c>
      <c r="B2312" s="2" t="s">
        <v>10</v>
      </c>
      <c r="C2312">
        <v>108.91999800000001</v>
      </c>
    </row>
    <row r="2313" spans="1:3" x14ac:dyDescent="0.25">
      <c r="A2313" s="1">
        <v>43013</v>
      </c>
      <c r="B2313" s="2" t="s">
        <v>11</v>
      </c>
      <c r="C2313">
        <v>6585.3598629999997</v>
      </c>
    </row>
    <row r="2314" spans="1:3" x14ac:dyDescent="0.25">
      <c r="A2314" s="1">
        <v>43013</v>
      </c>
      <c r="B2314" s="2" t="s">
        <v>12</v>
      </c>
      <c r="C2314">
        <v>2552.0700000000002</v>
      </c>
    </row>
    <row r="2315" spans="1:3" x14ac:dyDescent="0.25">
      <c r="A2315" s="1">
        <v>43013</v>
      </c>
      <c r="B2315" s="2" t="s">
        <v>32</v>
      </c>
      <c r="C2315">
        <v>12338.9</v>
      </c>
    </row>
    <row r="2316" spans="1:3" x14ac:dyDescent="0.25">
      <c r="A2316" s="1">
        <v>43014</v>
      </c>
      <c r="B2316" s="2" t="s">
        <v>1</v>
      </c>
      <c r="C2316">
        <v>151.11999499999999</v>
      </c>
    </row>
    <row r="2317" spans="1:3" x14ac:dyDescent="0.25">
      <c r="A2317" s="1">
        <v>43014</v>
      </c>
      <c r="B2317" s="2" t="s">
        <v>2</v>
      </c>
      <c r="C2317">
        <v>989.580017</v>
      </c>
    </row>
    <row r="2318" spans="1:3" x14ac:dyDescent="0.25">
      <c r="A2318" s="1">
        <v>43014</v>
      </c>
      <c r="B2318" s="2" t="s">
        <v>3</v>
      </c>
      <c r="C2318">
        <v>29.5</v>
      </c>
    </row>
    <row r="2319" spans="1:3" x14ac:dyDescent="0.25">
      <c r="A2319" s="1">
        <v>43014</v>
      </c>
      <c r="B2319" s="2" t="s">
        <v>4</v>
      </c>
      <c r="C2319">
        <v>96.32</v>
      </c>
    </row>
    <row r="2320" spans="1:3" x14ac:dyDescent="0.25">
      <c r="A2320" s="1">
        <v>43014</v>
      </c>
      <c r="B2320" s="2" t="s">
        <v>5</v>
      </c>
      <c r="C2320">
        <v>978.89001499999995</v>
      </c>
    </row>
    <row r="2321" spans="1:3" x14ac:dyDescent="0.25">
      <c r="A2321" s="1">
        <v>43014</v>
      </c>
      <c r="B2321" s="2" t="s">
        <v>6</v>
      </c>
      <c r="C2321">
        <v>55.369999</v>
      </c>
    </row>
    <row r="2322" spans="1:3" x14ac:dyDescent="0.25">
      <c r="A2322" s="1">
        <v>43014</v>
      </c>
      <c r="B2322" s="2" t="s">
        <v>7</v>
      </c>
      <c r="C2322">
        <v>198.020004</v>
      </c>
    </row>
    <row r="2323" spans="1:3" x14ac:dyDescent="0.25">
      <c r="A2323" s="1">
        <v>43014</v>
      </c>
      <c r="B2323" s="2" t="s">
        <v>8</v>
      </c>
      <c r="C2323">
        <v>66.050003000000004</v>
      </c>
    </row>
    <row r="2324" spans="1:3" x14ac:dyDescent="0.25">
      <c r="A2324" s="1">
        <v>43014</v>
      </c>
      <c r="B2324" s="2" t="s">
        <v>9</v>
      </c>
      <c r="C2324">
        <v>49.501747000000002</v>
      </c>
    </row>
    <row r="2325" spans="1:3" x14ac:dyDescent="0.25">
      <c r="A2325" s="1">
        <v>43014</v>
      </c>
      <c r="B2325" s="2" t="s">
        <v>10</v>
      </c>
      <c r="C2325">
        <v>109.91999800000001</v>
      </c>
    </row>
    <row r="2326" spans="1:3" x14ac:dyDescent="0.25">
      <c r="A2326" s="1">
        <v>43014</v>
      </c>
      <c r="B2326" s="2" t="s">
        <v>11</v>
      </c>
      <c r="C2326">
        <v>6590.1801759999998</v>
      </c>
    </row>
    <row r="2327" spans="1:3" x14ac:dyDescent="0.25">
      <c r="A2327" s="1">
        <v>43014</v>
      </c>
      <c r="B2327" s="2" t="s">
        <v>12</v>
      </c>
      <c r="C2327">
        <v>2549.33</v>
      </c>
    </row>
    <row r="2328" spans="1:3" x14ac:dyDescent="0.25">
      <c r="A2328" s="1">
        <v>43014</v>
      </c>
      <c r="B2328" s="2" t="s">
        <v>32</v>
      </c>
      <c r="C2328">
        <v>12317.7</v>
      </c>
    </row>
    <row r="2329" spans="1:3" x14ac:dyDescent="0.25">
      <c r="A2329" s="1">
        <v>43017</v>
      </c>
      <c r="B2329" s="2" t="s">
        <v>1</v>
      </c>
      <c r="C2329">
        <v>151.5</v>
      </c>
    </row>
    <row r="2330" spans="1:3" x14ac:dyDescent="0.25">
      <c r="A2330" s="1">
        <v>43017</v>
      </c>
      <c r="B2330" s="2" t="s">
        <v>2</v>
      </c>
      <c r="C2330">
        <v>990.98999000000003</v>
      </c>
    </row>
    <row r="2331" spans="1:3" x14ac:dyDescent="0.25">
      <c r="A2331" s="1">
        <v>43017</v>
      </c>
      <c r="B2331" s="2" t="s">
        <v>3</v>
      </c>
      <c r="C2331">
        <v>29.33</v>
      </c>
    </row>
    <row r="2332" spans="1:3" x14ac:dyDescent="0.25">
      <c r="A2332" s="1">
        <v>43017</v>
      </c>
      <c r="B2332" s="2" t="s">
        <v>4</v>
      </c>
      <c r="C2332">
        <v>96.269997000000004</v>
      </c>
    </row>
    <row r="2333" spans="1:3" x14ac:dyDescent="0.25">
      <c r="A2333" s="1">
        <v>43017</v>
      </c>
      <c r="B2333" s="2" t="s">
        <v>5</v>
      </c>
      <c r="C2333">
        <v>977</v>
      </c>
    </row>
    <row r="2334" spans="1:3" x14ac:dyDescent="0.25">
      <c r="A2334" s="1">
        <v>43017</v>
      </c>
      <c r="B2334" s="2" t="s">
        <v>6</v>
      </c>
      <c r="C2334">
        <v>55.389999000000003</v>
      </c>
    </row>
    <row r="2335" spans="1:3" x14ac:dyDescent="0.25">
      <c r="A2335" s="1">
        <v>43017</v>
      </c>
      <c r="B2335" s="2" t="s">
        <v>7</v>
      </c>
      <c r="C2335">
        <v>196.86999499999999</v>
      </c>
    </row>
    <row r="2336" spans="1:3" x14ac:dyDescent="0.25">
      <c r="A2336" s="1">
        <v>43017</v>
      </c>
      <c r="B2336" s="2" t="s">
        <v>8</v>
      </c>
      <c r="C2336">
        <v>66.230002999999996</v>
      </c>
    </row>
    <row r="2337" spans="1:3" x14ac:dyDescent="0.25">
      <c r="A2337" s="1">
        <v>43017</v>
      </c>
      <c r="B2337" s="2" t="s">
        <v>9</v>
      </c>
      <c r="C2337">
        <v>49.579917999999999</v>
      </c>
    </row>
    <row r="2338" spans="1:3" x14ac:dyDescent="0.25">
      <c r="A2338" s="1">
        <v>43017</v>
      </c>
      <c r="B2338" s="2" t="s">
        <v>10</v>
      </c>
      <c r="C2338">
        <v>109.769997</v>
      </c>
    </row>
    <row r="2339" spans="1:3" x14ac:dyDescent="0.25">
      <c r="A2339" s="1">
        <v>43017</v>
      </c>
      <c r="B2339" s="2" t="s">
        <v>11</v>
      </c>
      <c r="C2339">
        <v>6579.7299800000001</v>
      </c>
    </row>
    <row r="2340" spans="1:3" x14ac:dyDescent="0.25">
      <c r="A2340" s="1">
        <v>43017</v>
      </c>
      <c r="B2340" s="2" t="s">
        <v>12</v>
      </c>
      <c r="C2340">
        <v>2544.73</v>
      </c>
    </row>
    <row r="2341" spans="1:3" x14ac:dyDescent="0.25">
      <c r="A2341" s="1">
        <v>43017</v>
      </c>
      <c r="B2341" s="2" t="s">
        <v>32</v>
      </c>
      <c r="C2341">
        <v>12294</v>
      </c>
    </row>
    <row r="2342" spans="1:3" x14ac:dyDescent="0.25">
      <c r="A2342" s="1">
        <v>43018</v>
      </c>
      <c r="B2342" s="2" t="s">
        <v>1</v>
      </c>
      <c r="C2342">
        <v>152.14999399999999</v>
      </c>
    </row>
    <row r="2343" spans="1:3" x14ac:dyDescent="0.25">
      <c r="A2343" s="1">
        <v>43018</v>
      </c>
      <c r="B2343" s="2" t="s">
        <v>2</v>
      </c>
      <c r="C2343">
        <v>987.20001200000002</v>
      </c>
    </row>
    <row r="2344" spans="1:3" x14ac:dyDescent="0.25">
      <c r="A2344" s="1">
        <v>43018</v>
      </c>
      <c r="B2344" s="2" t="s">
        <v>3</v>
      </c>
      <c r="C2344">
        <v>29.34</v>
      </c>
    </row>
    <row r="2345" spans="1:3" x14ac:dyDescent="0.25">
      <c r="A2345" s="1">
        <v>43018</v>
      </c>
      <c r="B2345" s="2" t="s">
        <v>4</v>
      </c>
      <c r="C2345">
        <v>95.389999000000003</v>
      </c>
    </row>
    <row r="2346" spans="1:3" x14ac:dyDescent="0.25">
      <c r="A2346" s="1">
        <v>43018</v>
      </c>
      <c r="B2346" s="2" t="s">
        <v>5</v>
      </c>
      <c r="C2346">
        <v>972.59997599999997</v>
      </c>
    </row>
    <row r="2347" spans="1:3" x14ac:dyDescent="0.25">
      <c r="A2347" s="1">
        <v>43018</v>
      </c>
      <c r="B2347" s="2" t="s">
        <v>6</v>
      </c>
      <c r="C2347">
        <v>55.360000999999997</v>
      </c>
    </row>
    <row r="2348" spans="1:3" x14ac:dyDescent="0.25">
      <c r="A2348" s="1">
        <v>43018</v>
      </c>
      <c r="B2348" s="2" t="s">
        <v>7</v>
      </c>
      <c r="C2348">
        <v>195.08000200000001</v>
      </c>
    </row>
    <row r="2349" spans="1:3" x14ac:dyDescent="0.25">
      <c r="A2349" s="1">
        <v>43018</v>
      </c>
      <c r="B2349" s="2" t="s">
        <v>8</v>
      </c>
      <c r="C2349">
        <v>66.040001000000004</v>
      </c>
    </row>
    <row r="2350" spans="1:3" x14ac:dyDescent="0.25">
      <c r="A2350" s="1">
        <v>43018</v>
      </c>
      <c r="B2350" s="2" t="s">
        <v>9</v>
      </c>
      <c r="C2350">
        <v>50.248736999999998</v>
      </c>
    </row>
    <row r="2351" spans="1:3" x14ac:dyDescent="0.25">
      <c r="A2351" s="1">
        <v>43018</v>
      </c>
      <c r="B2351" s="2" t="s">
        <v>10</v>
      </c>
      <c r="C2351">
        <v>108.120003</v>
      </c>
    </row>
    <row r="2352" spans="1:3" x14ac:dyDescent="0.25">
      <c r="A2352" s="1">
        <v>43018</v>
      </c>
      <c r="B2352" s="2" t="s">
        <v>11</v>
      </c>
      <c r="C2352">
        <v>6587.25</v>
      </c>
    </row>
    <row r="2353" spans="1:3" x14ac:dyDescent="0.25">
      <c r="A2353" s="1">
        <v>43018</v>
      </c>
      <c r="B2353" s="2" t="s">
        <v>12</v>
      </c>
      <c r="C2353">
        <v>2550.64</v>
      </c>
    </row>
    <row r="2354" spans="1:3" x14ac:dyDescent="0.25">
      <c r="A2354" s="1">
        <v>43018</v>
      </c>
      <c r="B2354" s="2" t="s">
        <v>32</v>
      </c>
      <c r="C2354">
        <v>12346.6</v>
      </c>
    </row>
    <row r="2355" spans="1:3" x14ac:dyDescent="0.25">
      <c r="A2355" s="1">
        <v>43019</v>
      </c>
      <c r="B2355" s="2" t="s">
        <v>1</v>
      </c>
      <c r="C2355">
        <v>153.64999399999999</v>
      </c>
    </row>
    <row r="2356" spans="1:3" x14ac:dyDescent="0.25">
      <c r="A2356" s="1">
        <v>43019</v>
      </c>
      <c r="B2356" s="2" t="s">
        <v>2</v>
      </c>
      <c r="C2356">
        <v>995</v>
      </c>
    </row>
    <row r="2357" spans="1:3" x14ac:dyDescent="0.25">
      <c r="A2357" s="1">
        <v>43019</v>
      </c>
      <c r="B2357" s="2" t="s">
        <v>3</v>
      </c>
      <c r="C2357">
        <v>29.27</v>
      </c>
    </row>
    <row r="2358" spans="1:3" x14ac:dyDescent="0.25">
      <c r="A2358" s="1">
        <v>43019</v>
      </c>
      <c r="B2358" s="2" t="s">
        <v>4</v>
      </c>
      <c r="C2358">
        <v>96.010002</v>
      </c>
    </row>
    <row r="2359" spans="1:3" x14ac:dyDescent="0.25">
      <c r="A2359" s="1">
        <v>43019</v>
      </c>
      <c r="B2359" s="2" t="s">
        <v>5</v>
      </c>
      <c r="C2359">
        <v>989.25</v>
      </c>
    </row>
    <row r="2360" spans="1:3" x14ac:dyDescent="0.25">
      <c r="A2360" s="1">
        <v>43019</v>
      </c>
      <c r="B2360" s="2" t="s">
        <v>6</v>
      </c>
      <c r="C2360">
        <v>55.700001</v>
      </c>
    </row>
    <row r="2361" spans="1:3" x14ac:dyDescent="0.25">
      <c r="A2361" s="1">
        <v>43019</v>
      </c>
      <c r="B2361" s="2" t="s">
        <v>7</v>
      </c>
      <c r="C2361">
        <v>194.949997</v>
      </c>
    </row>
    <row r="2362" spans="1:3" x14ac:dyDescent="0.25">
      <c r="A2362" s="1">
        <v>43019</v>
      </c>
      <c r="B2362" s="2" t="s">
        <v>8</v>
      </c>
      <c r="C2362">
        <v>67.779999000000004</v>
      </c>
    </row>
    <row r="2363" spans="1:3" x14ac:dyDescent="0.25">
      <c r="A2363" s="1">
        <v>43019</v>
      </c>
      <c r="B2363" s="2" t="s">
        <v>9</v>
      </c>
      <c r="C2363">
        <v>50.665675999999998</v>
      </c>
    </row>
    <row r="2364" spans="1:3" x14ac:dyDescent="0.25">
      <c r="A2364" s="1">
        <v>43019</v>
      </c>
      <c r="B2364" s="2" t="s">
        <v>10</v>
      </c>
      <c r="C2364">
        <v>108.290001</v>
      </c>
    </row>
    <row r="2365" spans="1:3" x14ac:dyDescent="0.25">
      <c r="A2365" s="1">
        <v>43019</v>
      </c>
      <c r="B2365" s="2" t="s">
        <v>11</v>
      </c>
      <c r="C2365">
        <v>6603.5498049999997</v>
      </c>
    </row>
    <row r="2366" spans="1:3" x14ac:dyDescent="0.25">
      <c r="A2366" s="1">
        <v>43019</v>
      </c>
      <c r="B2366" s="2" t="s">
        <v>12</v>
      </c>
      <c r="C2366">
        <v>2555.2399999999998</v>
      </c>
    </row>
    <row r="2367" spans="1:3" x14ac:dyDescent="0.25">
      <c r="A2367" s="1">
        <v>43019</v>
      </c>
      <c r="B2367" s="2" t="s">
        <v>32</v>
      </c>
      <c r="C2367">
        <v>12362.1</v>
      </c>
    </row>
    <row r="2368" spans="1:3" x14ac:dyDescent="0.25">
      <c r="A2368" s="1">
        <v>43020</v>
      </c>
      <c r="B2368" s="2" t="s">
        <v>1</v>
      </c>
      <c r="C2368">
        <v>153.61000100000001</v>
      </c>
    </row>
    <row r="2369" spans="1:3" x14ac:dyDescent="0.25">
      <c r="A2369" s="1">
        <v>43020</v>
      </c>
      <c r="B2369" s="2" t="s">
        <v>2</v>
      </c>
      <c r="C2369">
        <v>1000.929993</v>
      </c>
    </row>
    <row r="2370" spans="1:3" x14ac:dyDescent="0.25">
      <c r="A2370" s="1">
        <v>43020</v>
      </c>
      <c r="B2370" s="2" t="s">
        <v>3</v>
      </c>
      <c r="C2370">
        <v>29.43</v>
      </c>
    </row>
    <row r="2371" spans="1:3" x14ac:dyDescent="0.25">
      <c r="A2371" s="1">
        <v>43020</v>
      </c>
      <c r="B2371" s="2" t="s">
        <v>4</v>
      </c>
      <c r="C2371">
        <v>96.739998</v>
      </c>
    </row>
    <row r="2372" spans="1:3" x14ac:dyDescent="0.25">
      <c r="A2372" s="1">
        <v>43020</v>
      </c>
      <c r="B2372" s="2" t="s">
        <v>5</v>
      </c>
      <c r="C2372">
        <v>987.830017</v>
      </c>
    </row>
    <row r="2373" spans="1:3" x14ac:dyDescent="0.25">
      <c r="A2373" s="1">
        <v>43020</v>
      </c>
      <c r="B2373" s="2" t="s">
        <v>6</v>
      </c>
      <c r="C2373">
        <v>55.959999000000003</v>
      </c>
    </row>
    <row r="2374" spans="1:3" x14ac:dyDescent="0.25">
      <c r="A2374" s="1">
        <v>43020</v>
      </c>
      <c r="B2374" s="2" t="s">
        <v>7</v>
      </c>
      <c r="C2374">
        <v>195.86000100000001</v>
      </c>
    </row>
    <row r="2375" spans="1:3" x14ac:dyDescent="0.25">
      <c r="A2375" s="1">
        <v>43020</v>
      </c>
      <c r="B2375" s="2" t="s">
        <v>8</v>
      </c>
      <c r="C2375">
        <v>68.860000999999997</v>
      </c>
    </row>
    <row r="2376" spans="1:3" x14ac:dyDescent="0.25">
      <c r="A2376" s="1">
        <v>43020</v>
      </c>
      <c r="B2376" s="2" t="s">
        <v>9</v>
      </c>
      <c r="C2376">
        <v>51.551647000000003</v>
      </c>
    </row>
    <row r="2377" spans="1:3" x14ac:dyDescent="0.25">
      <c r="A2377" s="1">
        <v>43020</v>
      </c>
      <c r="B2377" s="2" t="s">
        <v>10</v>
      </c>
      <c r="C2377">
        <v>108</v>
      </c>
    </row>
    <row r="2378" spans="1:3" x14ac:dyDescent="0.25">
      <c r="A2378" s="1">
        <v>43020</v>
      </c>
      <c r="B2378" s="2" t="s">
        <v>11</v>
      </c>
      <c r="C2378">
        <v>6591.5097660000001</v>
      </c>
    </row>
    <row r="2379" spans="1:3" x14ac:dyDescent="0.25">
      <c r="A2379" s="1">
        <v>43020</v>
      </c>
      <c r="B2379" s="2" t="s">
        <v>12</v>
      </c>
      <c r="C2379">
        <v>2550.9299999999998</v>
      </c>
    </row>
    <row r="2380" spans="1:3" x14ac:dyDescent="0.25">
      <c r="A2380" s="1">
        <v>43020</v>
      </c>
      <c r="B2380" s="2" t="s">
        <v>32</v>
      </c>
      <c r="C2380">
        <v>12338.7</v>
      </c>
    </row>
    <row r="2381" spans="1:3" x14ac:dyDescent="0.25">
      <c r="A2381" s="1">
        <v>43021</v>
      </c>
      <c r="B2381" s="2" t="s">
        <v>1</v>
      </c>
      <c r="C2381">
        <v>153.929993</v>
      </c>
    </row>
    <row r="2382" spans="1:3" x14ac:dyDescent="0.25">
      <c r="A2382" s="1">
        <v>43021</v>
      </c>
      <c r="B2382" s="2" t="s">
        <v>2</v>
      </c>
      <c r="C2382">
        <v>1002.940002</v>
      </c>
    </row>
    <row r="2383" spans="1:3" x14ac:dyDescent="0.25">
      <c r="A2383" s="1">
        <v>43021</v>
      </c>
      <c r="B2383" s="2" t="s">
        <v>3</v>
      </c>
      <c r="C2383">
        <v>29.440000999999999</v>
      </c>
    </row>
    <row r="2384" spans="1:3" x14ac:dyDescent="0.25">
      <c r="A2384" s="1">
        <v>43021</v>
      </c>
      <c r="B2384" s="2" t="s">
        <v>4</v>
      </c>
      <c r="C2384">
        <v>96.940002000000007</v>
      </c>
    </row>
    <row r="2385" spans="1:3" x14ac:dyDescent="0.25">
      <c r="A2385" s="1">
        <v>43021</v>
      </c>
      <c r="B2385" s="2" t="s">
        <v>5</v>
      </c>
      <c r="C2385">
        <v>989.67999299999997</v>
      </c>
    </row>
    <row r="2386" spans="1:3" x14ac:dyDescent="0.25">
      <c r="A2386" s="1">
        <v>43021</v>
      </c>
      <c r="B2386" s="2" t="s">
        <v>6</v>
      </c>
      <c r="C2386">
        <v>55.830002</v>
      </c>
    </row>
    <row r="2387" spans="1:3" x14ac:dyDescent="0.25">
      <c r="A2387" s="1">
        <v>43021</v>
      </c>
      <c r="B2387" s="2" t="s">
        <v>7</v>
      </c>
      <c r="C2387">
        <v>199.490005</v>
      </c>
    </row>
    <row r="2388" spans="1:3" x14ac:dyDescent="0.25">
      <c r="A2388" s="1">
        <v>43021</v>
      </c>
      <c r="B2388" s="2" t="s">
        <v>8</v>
      </c>
      <c r="C2388">
        <v>68.660004000000001</v>
      </c>
    </row>
    <row r="2389" spans="1:3" x14ac:dyDescent="0.25">
      <c r="A2389" s="1">
        <v>43021</v>
      </c>
      <c r="B2389" s="2" t="s">
        <v>9</v>
      </c>
      <c r="C2389">
        <v>52.046760999999996</v>
      </c>
    </row>
    <row r="2390" spans="1:3" x14ac:dyDescent="0.25">
      <c r="A2390" s="1">
        <v>43021</v>
      </c>
      <c r="B2390" s="2" t="s">
        <v>10</v>
      </c>
      <c r="C2390">
        <v>108.220001</v>
      </c>
    </row>
    <row r="2391" spans="1:3" x14ac:dyDescent="0.25">
      <c r="A2391" s="1">
        <v>43021</v>
      </c>
      <c r="B2391" s="2" t="s">
        <v>11</v>
      </c>
      <c r="C2391">
        <v>6605.7998049999997</v>
      </c>
    </row>
    <row r="2392" spans="1:3" x14ac:dyDescent="0.25">
      <c r="A2392" s="1">
        <v>43021</v>
      </c>
      <c r="B2392" s="2" t="s">
        <v>12</v>
      </c>
      <c r="C2392">
        <v>2553.17</v>
      </c>
    </row>
    <row r="2393" spans="1:3" x14ac:dyDescent="0.25">
      <c r="A2393" s="1">
        <v>43021</v>
      </c>
      <c r="B2393" s="2" t="s">
        <v>32</v>
      </c>
      <c r="C2393">
        <v>12352</v>
      </c>
    </row>
    <row r="2394" spans="1:3" x14ac:dyDescent="0.25">
      <c r="A2394" s="1">
        <v>43024</v>
      </c>
      <c r="B2394" s="2" t="s">
        <v>1</v>
      </c>
      <c r="C2394">
        <v>150.46000699999999</v>
      </c>
    </row>
    <row r="2395" spans="1:3" x14ac:dyDescent="0.25">
      <c r="A2395" s="1">
        <v>43024</v>
      </c>
      <c r="B2395" s="2" t="s">
        <v>2</v>
      </c>
      <c r="C2395">
        <v>1006.340027</v>
      </c>
    </row>
    <row r="2396" spans="1:3" x14ac:dyDescent="0.25">
      <c r="A2396" s="1">
        <v>43024</v>
      </c>
      <c r="B2396" s="2" t="s">
        <v>3</v>
      </c>
      <c r="C2396">
        <v>29.16</v>
      </c>
    </row>
    <row r="2397" spans="1:3" x14ac:dyDescent="0.25">
      <c r="A2397" s="1">
        <v>43024</v>
      </c>
      <c r="B2397" s="2" t="s">
        <v>4</v>
      </c>
      <c r="C2397">
        <v>97.150002000000001</v>
      </c>
    </row>
    <row r="2398" spans="1:3" x14ac:dyDescent="0.25">
      <c r="A2398" s="1">
        <v>43024</v>
      </c>
      <c r="B2398" s="2" t="s">
        <v>5</v>
      </c>
      <c r="C2398">
        <v>992</v>
      </c>
    </row>
    <row r="2399" spans="1:3" x14ac:dyDescent="0.25">
      <c r="A2399" s="1">
        <v>43024</v>
      </c>
      <c r="B2399" s="2" t="s">
        <v>6</v>
      </c>
      <c r="C2399">
        <v>56.220001000000003</v>
      </c>
    </row>
    <row r="2400" spans="1:3" x14ac:dyDescent="0.25">
      <c r="A2400" s="1">
        <v>43024</v>
      </c>
      <c r="B2400" s="2" t="s">
        <v>7</v>
      </c>
      <c r="C2400">
        <v>202.679993</v>
      </c>
    </row>
    <row r="2401" spans="1:3" x14ac:dyDescent="0.25">
      <c r="A2401" s="1">
        <v>43024</v>
      </c>
      <c r="B2401" s="2" t="s">
        <v>8</v>
      </c>
      <c r="C2401">
        <v>67.309997999999993</v>
      </c>
    </row>
    <row r="2402" spans="1:3" x14ac:dyDescent="0.25">
      <c r="A2402" s="1">
        <v>43024</v>
      </c>
      <c r="B2402" s="2" t="s">
        <v>9</v>
      </c>
      <c r="C2402">
        <v>51.977263999999998</v>
      </c>
    </row>
    <row r="2403" spans="1:3" x14ac:dyDescent="0.25">
      <c r="A2403" s="1">
        <v>43024</v>
      </c>
      <c r="B2403" s="2" t="s">
        <v>10</v>
      </c>
      <c r="C2403">
        <v>108.459999</v>
      </c>
    </row>
    <row r="2404" spans="1:3" x14ac:dyDescent="0.25">
      <c r="A2404" s="1">
        <v>43024</v>
      </c>
      <c r="B2404" s="2" t="s">
        <v>11</v>
      </c>
      <c r="C2404">
        <v>6624</v>
      </c>
    </row>
    <row r="2405" spans="1:3" x14ac:dyDescent="0.25">
      <c r="A2405" s="1">
        <v>43024</v>
      </c>
      <c r="B2405" s="2" t="s">
        <v>12</v>
      </c>
      <c r="C2405">
        <v>2557.64</v>
      </c>
    </row>
    <row r="2406" spans="1:3" x14ac:dyDescent="0.25">
      <c r="A2406" s="1">
        <v>43024</v>
      </c>
      <c r="B2406" s="2" t="s">
        <v>32</v>
      </c>
      <c r="C2406">
        <v>12359.5</v>
      </c>
    </row>
    <row r="2407" spans="1:3" x14ac:dyDescent="0.25">
      <c r="A2407" s="1">
        <v>43025</v>
      </c>
      <c r="B2407" s="2" t="s">
        <v>1</v>
      </c>
      <c r="C2407">
        <v>150.38000500000001</v>
      </c>
    </row>
    <row r="2408" spans="1:3" x14ac:dyDescent="0.25">
      <c r="A2408" s="1">
        <v>43025</v>
      </c>
      <c r="B2408" s="2" t="s">
        <v>2</v>
      </c>
      <c r="C2408">
        <v>1009.130005</v>
      </c>
    </row>
    <row r="2409" spans="1:3" x14ac:dyDescent="0.25">
      <c r="A2409" s="1">
        <v>43025</v>
      </c>
      <c r="B2409" s="2" t="s">
        <v>3</v>
      </c>
      <c r="C2409">
        <v>29.4</v>
      </c>
    </row>
    <row r="2410" spans="1:3" x14ac:dyDescent="0.25">
      <c r="A2410" s="1">
        <v>43025</v>
      </c>
      <c r="B2410" s="2" t="s">
        <v>4</v>
      </c>
      <c r="C2410">
        <v>96.720000999999996</v>
      </c>
    </row>
    <row r="2411" spans="1:3" x14ac:dyDescent="0.25">
      <c r="A2411" s="1">
        <v>43025</v>
      </c>
      <c r="B2411" s="2" t="s">
        <v>5</v>
      </c>
      <c r="C2411">
        <v>992.17999299999997</v>
      </c>
    </row>
    <row r="2412" spans="1:3" x14ac:dyDescent="0.25">
      <c r="A2412" s="1">
        <v>43025</v>
      </c>
      <c r="B2412" s="2" t="s">
        <v>6</v>
      </c>
      <c r="C2412">
        <v>56.52</v>
      </c>
    </row>
    <row r="2413" spans="1:3" x14ac:dyDescent="0.25">
      <c r="A2413" s="1">
        <v>43025</v>
      </c>
      <c r="B2413" s="2" t="s">
        <v>7</v>
      </c>
      <c r="C2413">
        <v>199.479996</v>
      </c>
    </row>
    <row r="2414" spans="1:3" x14ac:dyDescent="0.25">
      <c r="A2414" s="1">
        <v>43025</v>
      </c>
      <c r="B2414" s="2" t="s">
        <v>8</v>
      </c>
      <c r="C2414">
        <v>66.669998000000007</v>
      </c>
    </row>
    <row r="2415" spans="1:3" x14ac:dyDescent="0.25">
      <c r="A2415" s="1">
        <v>43025</v>
      </c>
      <c r="B2415" s="2" t="s">
        <v>9</v>
      </c>
      <c r="C2415">
        <v>51.673256000000002</v>
      </c>
    </row>
    <row r="2416" spans="1:3" x14ac:dyDescent="0.25">
      <c r="A2416" s="1">
        <v>43025</v>
      </c>
      <c r="B2416" s="2" t="s">
        <v>10</v>
      </c>
      <c r="C2416">
        <v>108.550003</v>
      </c>
    </row>
    <row r="2417" spans="1:3" x14ac:dyDescent="0.25">
      <c r="A2417" s="1">
        <v>43025</v>
      </c>
      <c r="B2417" s="2" t="s">
        <v>11</v>
      </c>
      <c r="C2417">
        <v>6623.6601559999999</v>
      </c>
    </row>
    <row r="2418" spans="1:3" x14ac:dyDescent="0.25">
      <c r="A2418" s="1">
        <v>43025</v>
      </c>
      <c r="B2418" s="2" t="s">
        <v>12</v>
      </c>
      <c r="C2418">
        <v>2559.36</v>
      </c>
    </row>
    <row r="2419" spans="1:3" x14ac:dyDescent="0.25">
      <c r="A2419" s="1">
        <v>43025</v>
      </c>
      <c r="B2419" s="2" t="s">
        <v>32</v>
      </c>
      <c r="C2419">
        <v>12350</v>
      </c>
    </row>
    <row r="2420" spans="1:3" x14ac:dyDescent="0.25">
      <c r="A2420" s="1">
        <v>43026</v>
      </c>
      <c r="B2420" s="2" t="s">
        <v>1</v>
      </c>
      <c r="C2420">
        <v>153</v>
      </c>
    </row>
    <row r="2421" spans="1:3" x14ac:dyDescent="0.25">
      <c r="A2421" s="1">
        <v>43026</v>
      </c>
      <c r="B2421" s="2" t="s">
        <v>2</v>
      </c>
      <c r="C2421">
        <v>997</v>
      </c>
    </row>
    <row r="2422" spans="1:3" x14ac:dyDescent="0.25">
      <c r="A2422" s="1">
        <v>43026</v>
      </c>
      <c r="B2422" s="2" t="s">
        <v>3</v>
      </c>
      <c r="C2422">
        <v>29.52</v>
      </c>
    </row>
    <row r="2423" spans="1:3" x14ac:dyDescent="0.25">
      <c r="A2423" s="1">
        <v>43026</v>
      </c>
      <c r="B2423" s="2" t="s">
        <v>4</v>
      </c>
      <c r="C2423">
        <v>96.440002000000007</v>
      </c>
    </row>
    <row r="2424" spans="1:3" x14ac:dyDescent="0.25">
      <c r="A2424" s="1">
        <v>43026</v>
      </c>
      <c r="B2424" s="2" t="s">
        <v>5</v>
      </c>
      <c r="C2424">
        <v>992.80999799999995</v>
      </c>
    </row>
    <row r="2425" spans="1:3" x14ac:dyDescent="0.25">
      <c r="A2425" s="1">
        <v>43026</v>
      </c>
      <c r="B2425" s="2" t="s">
        <v>6</v>
      </c>
      <c r="C2425">
        <v>56.290000999999997</v>
      </c>
    </row>
    <row r="2426" spans="1:3" x14ac:dyDescent="0.25">
      <c r="A2426" s="1">
        <v>43026</v>
      </c>
      <c r="B2426" s="2" t="s">
        <v>7</v>
      </c>
      <c r="C2426">
        <v>195.53999300000001</v>
      </c>
    </row>
    <row r="2427" spans="1:3" x14ac:dyDescent="0.25">
      <c r="A2427" s="1">
        <v>43026</v>
      </c>
      <c r="B2427" s="2" t="s">
        <v>8</v>
      </c>
      <c r="C2427">
        <v>67.260002</v>
      </c>
    </row>
    <row r="2428" spans="1:3" x14ac:dyDescent="0.25">
      <c r="A2428" s="1">
        <v>43026</v>
      </c>
      <c r="B2428" s="2" t="s">
        <v>9</v>
      </c>
      <c r="C2428">
        <v>51.994639999999997</v>
      </c>
    </row>
    <row r="2429" spans="1:3" x14ac:dyDescent="0.25">
      <c r="A2429" s="1">
        <v>43026</v>
      </c>
      <c r="B2429" s="2" t="s">
        <v>10</v>
      </c>
      <c r="C2429">
        <v>109.260002</v>
      </c>
    </row>
    <row r="2430" spans="1:3" x14ac:dyDescent="0.25">
      <c r="A2430" s="1">
        <v>43026</v>
      </c>
      <c r="B2430" s="2" t="s">
        <v>11</v>
      </c>
      <c r="C2430">
        <v>6624.2202150000003</v>
      </c>
    </row>
    <row r="2431" spans="1:3" x14ac:dyDescent="0.25">
      <c r="A2431" s="1">
        <v>43026</v>
      </c>
      <c r="B2431" s="2" t="s">
        <v>12</v>
      </c>
      <c r="C2431">
        <v>2561.2600000000002</v>
      </c>
    </row>
    <row r="2432" spans="1:3" x14ac:dyDescent="0.25">
      <c r="A2432" s="1">
        <v>43026</v>
      </c>
      <c r="B2432" s="2" t="s">
        <v>32</v>
      </c>
      <c r="C2432">
        <v>12371</v>
      </c>
    </row>
    <row r="2433" spans="1:3" x14ac:dyDescent="0.25">
      <c r="A2433" s="1">
        <v>43027</v>
      </c>
      <c r="B2433" s="2" t="s">
        <v>1</v>
      </c>
      <c r="C2433">
        <v>171.729996</v>
      </c>
    </row>
    <row r="2434" spans="1:3" x14ac:dyDescent="0.25">
      <c r="A2434" s="1">
        <v>43027</v>
      </c>
      <c r="B2434" s="2" t="s">
        <v>2</v>
      </c>
      <c r="C2434">
        <v>986.60998500000005</v>
      </c>
    </row>
    <row r="2435" spans="1:3" x14ac:dyDescent="0.25">
      <c r="A2435" s="1">
        <v>43027</v>
      </c>
      <c r="B2435" s="2" t="s">
        <v>3</v>
      </c>
      <c r="C2435">
        <v>29.57</v>
      </c>
    </row>
    <row r="2436" spans="1:3" x14ac:dyDescent="0.25">
      <c r="A2436" s="1">
        <v>43027</v>
      </c>
      <c r="B2436" s="2" t="s">
        <v>4</v>
      </c>
      <c r="C2436">
        <v>97.190002000000007</v>
      </c>
    </row>
    <row r="2437" spans="1:3" x14ac:dyDescent="0.25">
      <c r="A2437" s="1">
        <v>43027</v>
      </c>
      <c r="B2437" s="2" t="s">
        <v>5</v>
      </c>
      <c r="C2437">
        <v>984.45001200000002</v>
      </c>
    </row>
    <row r="2438" spans="1:3" x14ac:dyDescent="0.25">
      <c r="A2438" s="1">
        <v>43027</v>
      </c>
      <c r="B2438" s="2" t="s">
        <v>6</v>
      </c>
      <c r="C2438">
        <v>55.990001999999997</v>
      </c>
    </row>
    <row r="2439" spans="1:3" x14ac:dyDescent="0.25">
      <c r="A2439" s="1">
        <v>43027</v>
      </c>
      <c r="B2439" s="2" t="s">
        <v>7</v>
      </c>
      <c r="C2439">
        <v>195.13000500000001</v>
      </c>
    </row>
    <row r="2440" spans="1:3" x14ac:dyDescent="0.25">
      <c r="A2440" s="1">
        <v>43027</v>
      </c>
      <c r="B2440" s="2" t="s">
        <v>8</v>
      </c>
      <c r="C2440">
        <v>67.25</v>
      </c>
    </row>
    <row r="2441" spans="1:3" x14ac:dyDescent="0.25">
      <c r="A2441" s="1">
        <v>43027</v>
      </c>
      <c r="B2441" s="2" t="s">
        <v>9</v>
      </c>
      <c r="C2441">
        <v>48.676575</v>
      </c>
    </row>
    <row r="2442" spans="1:3" x14ac:dyDescent="0.25">
      <c r="A2442" s="1">
        <v>43027</v>
      </c>
      <c r="B2442" s="2" t="s">
        <v>10</v>
      </c>
      <c r="C2442">
        <v>108.19000200000001</v>
      </c>
    </row>
    <row r="2443" spans="1:3" x14ac:dyDescent="0.25">
      <c r="A2443" s="1">
        <v>43027</v>
      </c>
      <c r="B2443" s="2" t="s">
        <v>11</v>
      </c>
      <c r="C2443">
        <v>6605.0698240000002</v>
      </c>
    </row>
    <row r="2444" spans="1:3" x14ac:dyDescent="0.25">
      <c r="A2444" s="1">
        <v>43027</v>
      </c>
      <c r="B2444" s="2" t="s">
        <v>12</v>
      </c>
      <c r="C2444">
        <v>2562.1</v>
      </c>
    </row>
    <row r="2445" spans="1:3" x14ac:dyDescent="0.25">
      <c r="A2445" s="1">
        <v>43027</v>
      </c>
      <c r="B2445" s="2" t="s">
        <v>32</v>
      </c>
      <c r="C2445">
        <v>12380.3</v>
      </c>
    </row>
    <row r="2446" spans="1:3" x14ac:dyDescent="0.25">
      <c r="A2446" s="1">
        <v>43028</v>
      </c>
      <c r="B2446" s="2" t="s">
        <v>1</v>
      </c>
      <c r="C2446">
        <v>175.63999899999999</v>
      </c>
    </row>
    <row r="2447" spans="1:3" x14ac:dyDescent="0.25">
      <c r="A2447" s="1">
        <v>43028</v>
      </c>
      <c r="B2447" s="2" t="s">
        <v>2</v>
      </c>
      <c r="C2447">
        <v>982.90997300000004</v>
      </c>
    </row>
    <row r="2448" spans="1:3" x14ac:dyDescent="0.25">
      <c r="A2448" s="1">
        <v>43028</v>
      </c>
      <c r="B2448" s="2" t="s">
        <v>3</v>
      </c>
      <c r="C2448">
        <v>29.690000999999999</v>
      </c>
    </row>
    <row r="2449" spans="1:3" x14ac:dyDescent="0.25">
      <c r="A2449" s="1">
        <v>43028</v>
      </c>
      <c r="B2449" s="2" t="s">
        <v>4</v>
      </c>
      <c r="C2449">
        <v>98.900002000000001</v>
      </c>
    </row>
    <row r="2450" spans="1:3" x14ac:dyDescent="0.25">
      <c r="A2450" s="1">
        <v>43028</v>
      </c>
      <c r="B2450" s="2" t="s">
        <v>5</v>
      </c>
      <c r="C2450">
        <v>988.20001200000002</v>
      </c>
    </row>
    <row r="2451" spans="1:3" x14ac:dyDescent="0.25">
      <c r="A2451" s="1">
        <v>43028</v>
      </c>
      <c r="B2451" s="2" t="s">
        <v>6</v>
      </c>
      <c r="C2451">
        <v>56.459999000000003</v>
      </c>
    </row>
    <row r="2452" spans="1:3" x14ac:dyDescent="0.25">
      <c r="A2452" s="1">
        <v>43028</v>
      </c>
      <c r="B2452" s="2" t="s">
        <v>7</v>
      </c>
      <c r="C2452">
        <v>194.16000399999999</v>
      </c>
    </row>
    <row r="2453" spans="1:3" x14ac:dyDescent="0.25">
      <c r="A2453" s="1">
        <v>43028</v>
      </c>
      <c r="B2453" s="2" t="s">
        <v>8</v>
      </c>
      <c r="C2453">
        <v>70.970000999999996</v>
      </c>
    </row>
    <row r="2454" spans="1:3" x14ac:dyDescent="0.25">
      <c r="A2454" s="1">
        <v>43028</v>
      </c>
      <c r="B2454" s="2" t="s">
        <v>9</v>
      </c>
      <c r="C2454">
        <v>47.590820000000001</v>
      </c>
    </row>
    <row r="2455" spans="1:3" x14ac:dyDescent="0.25">
      <c r="A2455" s="1">
        <v>43028</v>
      </c>
      <c r="B2455" s="2" t="s">
        <v>10</v>
      </c>
      <c r="C2455">
        <v>108.94000200000001</v>
      </c>
    </row>
    <row r="2456" spans="1:3" x14ac:dyDescent="0.25">
      <c r="A2456" s="1">
        <v>43028</v>
      </c>
      <c r="B2456" s="2" t="s">
        <v>11</v>
      </c>
      <c r="C2456">
        <v>6629.0498049999997</v>
      </c>
    </row>
    <row r="2457" spans="1:3" x14ac:dyDescent="0.25">
      <c r="A2457" s="1">
        <v>43028</v>
      </c>
      <c r="B2457" s="2" t="s">
        <v>12</v>
      </c>
      <c r="C2457">
        <v>2575.21</v>
      </c>
    </row>
    <row r="2458" spans="1:3" x14ac:dyDescent="0.25">
      <c r="A2458" s="1">
        <v>43028</v>
      </c>
      <c r="B2458" s="2" t="s">
        <v>32</v>
      </c>
      <c r="C2458">
        <v>12430.5</v>
      </c>
    </row>
    <row r="2459" spans="1:3" x14ac:dyDescent="0.25">
      <c r="A2459" s="1">
        <v>43031</v>
      </c>
      <c r="B2459" s="2" t="s">
        <v>1</v>
      </c>
      <c r="C2459">
        <v>172.16000399999999</v>
      </c>
    </row>
    <row r="2460" spans="1:3" x14ac:dyDescent="0.25">
      <c r="A2460" s="1">
        <v>43031</v>
      </c>
      <c r="B2460" s="2" t="s">
        <v>2</v>
      </c>
      <c r="C2460">
        <v>966.29998799999998</v>
      </c>
    </row>
    <row r="2461" spans="1:3" x14ac:dyDescent="0.25">
      <c r="A2461" s="1">
        <v>43031</v>
      </c>
      <c r="B2461" s="2" t="s">
        <v>3</v>
      </c>
      <c r="C2461">
        <v>29.610001</v>
      </c>
    </row>
    <row r="2462" spans="1:3" x14ac:dyDescent="0.25">
      <c r="A2462" s="1">
        <v>43031</v>
      </c>
      <c r="B2462" s="2" t="s">
        <v>4</v>
      </c>
      <c r="C2462">
        <v>98.440002000000007</v>
      </c>
    </row>
    <row r="2463" spans="1:3" x14ac:dyDescent="0.25">
      <c r="A2463" s="1">
        <v>43031</v>
      </c>
      <c r="B2463" s="2" t="s">
        <v>5</v>
      </c>
      <c r="C2463">
        <v>968.45001200000002</v>
      </c>
    </row>
    <row r="2464" spans="1:3" x14ac:dyDescent="0.25">
      <c r="A2464" s="1">
        <v>43031</v>
      </c>
      <c r="B2464" s="2" t="s">
        <v>6</v>
      </c>
      <c r="C2464">
        <v>56.360000999999997</v>
      </c>
    </row>
    <row r="2465" spans="1:3" x14ac:dyDescent="0.25">
      <c r="A2465" s="1">
        <v>43031</v>
      </c>
      <c r="B2465" s="2" t="s">
        <v>7</v>
      </c>
      <c r="C2465">
        <v>192.470001</v>
      </c>
    </row>
    <row r="2466" spans="1:3" x14ac:dyDescent="0.25">
      <c r="A2466" s="1">
        <v>43031</v>
      </c>
      <c r="B2466" s="2" t="s">
        <v>8</v>
      </c>
      <c r="C2466">
        <v>69.800003000000004</v>
      </c>
    </row>
    <row r="2467" spans="1:3" x14ac:dyDescent="0.25">
      <c r="A2467" s="1">
        <v>43031</v>
      </c>
      <c r="B2467" s="2" t="s">
        <v>9</v>
      </c>
      <c r="C2467">
        <v>47.147823000000002</v>
      </c>
    </row>
    <row r="2468" spans="1:3" x14ac:dyDescent="0.25">
      <c r="A2468" s="1">
        <v>43031</v>
      </c>
      <c r="B2468" s="2" t="s">
        <v>10</v>
      </c>
      <c r="C2468">
        <v>107.959999</v>
      </c>
    </row>
    <row r="2469" spans="1:3" x14ac:dyDescent="0.25">
      <c r="A2469" s="1">
        <v>43031</v>
      </c>
      <c r="B2469" s="2" t="s">
        <v>11</v>
      </c>
      <c r="C2469">
        <v>6586.830078</v>
      </c>
    </row>
    <row r="2470" spans="1:3" x14ac:dyDescent="0.25">
      <c r="A2470" s="1">
        <v>43031</v>
      </c>
      <c r="B2470" s="2" t="s">
        <v>12</v>
      </c>
      <c r="C2470">
        <v>2564.98</v>
      </c>
    </row>
    <row r="2471" spans="1:3" x14ac:dyDescent="0.25">
      <c r="A2471" s="1">
        <v>43031</v>
      </c>
      <c r="B2471" s="2" t="s">
        <v>32</v>
      </c>
      <c r="C2471">
        <v>12384.4</v>
      </c>
    </row>
    <row r="2472" spans="1:3" x14ac:dyDescent="0.25">
      <c r="A2472" s="1">
        <v>43032</v>
      </c>
      <c r="B2472" s="2" t="s">
        <v>1</v>
      </c>
      <c r="C2472">
        <v>171.58000200000001</v>
      </c>
    </row>
    <row r="2473" spans="1:3" x14ac:dyDescent="0.25">
      <c r="A2473" s="1">
        <v>43032</v>
      </c>
      <c r="B2473" s="2" t="s">
        <v>2</v>
      </c>
      <c r="C2473">
        <v>975.90002400000003</v>
      </c>
    </row>
    <row r="2474" spans="1:3" x14ac:dyDescent="0.25">
      <c r="A2474" s="1">
        <v>43032</v>
      </c>
      <c r="B2474" s="2" t="s">
        <v>3</v>
      </c>
      <c r="C2474">
        <v>29.799999</v>
      </c>
    </row>
    <row r="2475" spans="1:3" x14ac:dyDescent="0.25">
      <c r="A2475" s="1">
        <v>43032</v>
      </c>
      <c r="B2475" s="2" t="s">
        <v>4</v>
      </c>
      <c r="C2475">
        <v>98.660004000000001</v>
      </c>
    </row>
    <row r="2476" spans="1:3" x14ac:dyDescent="0.25">
      <c r="A2476" s="1">
        <v>43032</v>
      </c>
      <c r="B2476" s="2" t="s">
        <v>5</v>
      </c>
      <c r="C2476">
        <v>970.53997800000002</v>
      </c>
    </row>
    <row r="2477" spans="1:3" x14ac:dyDescent="0.25">
      <c r="A2477" s="1">
        <v>43032</v>
      </c>
      <c r="B2477" s="2" t="s">
        <v>6</v>
      </c>
      <c r="C2477">
        <v>56.830002</v>
      </c>
    </row>
    <row r="2478" spans="1:3" x14ac:dyDescent="0.25">
      <c r="A2478" s="1">
        <v>43032</v>
      </c>
      <c r="B2478" s="2" t="s">
        <v>7</v>
      </c>
      <c r="C2478">
        <v>196.020004</v>
      </c>
    </row>
    <row r="2479" spans="1:3" x14ac:dyDescent="0.25">
      <c r="A2479" s="1">
        <v>43032</v>
      </c>
      <c r="B2479" s="2" t="s">
        <v>8</v>
      </c>
      <c r="C2479">
        <v>70.209998999999996</v>
      </c>
    </row>
    <row r="2480" spans="1:3" x14ac:dyDescent="0.25">
      <c r="A2480" s="1">
        <v>43032</v>
      </c>
      <c r="B2480" s="2" t="s">
        <v>9</v>
      </c>
      <c r="C2480">
        <v>47.000160000000001</v>
      </c>
    </row>
    <row r="2481" spans="1:3" x14ac:dyDescent="0.25">
      <c r="A2481" s="1">
        <v>43032</v>
      </c>
      <c r="B2481" s="2" t="s">
        <v>10</v>
      </c>
      <c r="C2481">
        <v>108.889999</v>
      </c>
    </row>
    <row r="2482" spans="1:3" x14ac:dyDescent="0.25">
      <c r="A2482" s="1">
        <v>43032</v>
      </c>
      <c r="B2482" s="2" t="s">
        <v>11</v>
      </c>
      <c r="C2482">
        <v>6598.4301759999998</v>
      </c>
    </row>
    <row r="2483" spans="1:3" x14ac:dyDescent="0.25">
      <c r="A2483" s="1">
        <v>43032</v>
      </c>
      <c r="B2483" s="2" t="s">
        <v>12</v>
      </c>
      <c r="C2483">
        <v>2569.13</v>
      </c>
    </row>
    <row r="2484" spans="1:3" x14ac:dyDescent="0.25">
      <c r="A2484" s="1">
        <v>43032</v>
      </c>
      <c r="B2484" s="2" t="s">
        <v>32</v>
      </c>
      <c r="C2484">
        <v>12405</v>
      </c>
    </row>
    <row r="2485" spans="1:3" x14ac:dyDescent="0.25">
      <c r="A2485" s="1">
        <v>43033</v>
      </c>
      <c r="B2485" s="2" t="s">
        <v>1</v>
      </c>
      <c r="C2485">
        <v>171.83000200000001</v>
      </c>
    </row>
    <row r="2486" spans="1:3" x14ac:dyDescent="0.25">
      <c r="A2486" s="1">
        <v>43033</v>
      </c>
      <c r="B2486" s="2" t="s">
        <v>2</v>
      </c>
      <c r="C2486">
        <v>972.90997300000004</v>
      </c>
    </row>
    <row r="2487" spans="1:3" x14ac:dyDescent="0.25">
      <c r="A2487" s="1">
        <v>43033</v>
      </c>
      <c r="B2487" s="2" t="s">
        <v>3</v>
      </c>
      <c r="C2487">
        <v>29.610001</v>
      </c>
    </row>
    <row r="2488" spans="1:3" x14ac:dyDescent="0.25">
      <c r="A2488" s="1">
        <v>43033</v>
      </c>
      <c r="B2488" s="2" t="s">
        <v>4</v>
      </c>
      <c r="C2488">
        <v>99.589995999999999</v>
      </c>
    </row>
    <row r="2489" spans="1:3" x14ac:dyDescent="0.25">
      <c r="A2489" s="1">
        <v>43033</v>
      </c>
      <c r="B2489" s="2" t="s">
        <v>5</v>
      </c>
      <c r="C2489">
        <v>973.330017</v>
      </c>
    </row>
    <row r="2490" spans="1:3" x14ac:dyDescent="0.25">
      <c r="A2490" s="1">
        <v>43033</v>
      </c>
      <c r="B2490" s="2" t="s">
        <v>6</v>
      </c>
      <c r="C2490">
        <v>56.5</v>
      </c>
    </row>
    <row r="2491" spans="1:3" x14ac:dyDescent="0.25">
      <c r="A2491" s="1">
        <v>43033</v>
      </c>
      <c r="B2491" s="2" t="s">
        <v>7</v>
      </c>
      <c r="C2491">
        <v>193.770004</v>
      </c>
    </row>
    <row r="2492" spans="1:3" x14ac:dyDescent="0.25">
      <c r="A2492" s="1">
        <v>43033</v>
      </c>
      <c r="B2492" s="2" t="s">
        <v>8</v>
      </c>
      <c r="C2492">
        <v>71.019997000000004</v>
      </c>
    </row>
    <row r="2493" spans="1:3" x14ac:dyDescent="0.25">
      <c r="A2493" s="1">
        <v>43033</v>
      </c>
      <c r="B2493" s="2" t="s">
        <v>9</v>
      </c>
      <c r="C2493">
        <v>47.147823000000002</v>
      </c>
    </row>
    <row r="2494" spans="1:3" x14ac:dyDescent="0.25">
      <c r="A2494" s="1">
        <v>43033</v>
      </c>
      <c r="B2494" s="2" t="s">
        <v>10</v>
      </c>
      <c r="C2494">
        <v>107.75</v>
      </c>
    </row>
    <row r="2495" spans="1:3" x14ac:dyDescent="0.25">
      <c r="A2495" s="1">
        <v>43033</v>
      </c>
      <c r="B2495" s="2" t="s">
        <v>11</v>
      </c>
      <c r="C2495">
        <v>6563.8901370000003</v>
      </c>
    </row>
    <row r="2496" spans="1:3" x14ac:dyDescent="0.25">
      <c r="A2496" s="1">
        <v>43033</v>
      </c>
      <c r="B2496" s="2" t="s">
        <v>12</v>
      </c>
      <c r="C2496">
        <v>2557.15</v>
      </c>
    </row>
    <row r="2497" spans="1:3" x14ac:dyDescent="0.25">
      <c r="A2497" s="1">
        <v>43033</v>
      </c>
      <c r="B2497" s="2" t="s">
        <v>32</v>
      </c>
      <c r="C2497">
        <v>12336.6</v>
      </c>
    </row>
    <row r="2498" spans="1:3" x14ac:dyDescent="0.25">
      <c r="A2498" s="1">
        <v>43034</v>
      </c>
      <c r="B2498" s="2" t="s">
        <v>1</v>
      </c>
      <c r="C2498">
        <v>173.75</v>
      </c>
    </row>
    <row r="2499" spans="1:3" x14ac:dyDescent="0.25">
      <c r="A2499" s="1">
        <v>43034</v>
      </c>
      <c r="B2499" s="2" t="s">
        <v>2</v>
      </c>
      <c r="C2499">
        <v>972.42999299999997</v>
      </c>
    </row>
    <row r="2500" spans="1:3" x14ac:dyDescent="0.25">
      <c r="A2500" s="1">
        <v>43034</v>
      </c>
      <c r="B2500" s="2" t="s">
        <v>3</v>
      </c>
      <c r="C2500">
        <v>28.82</v>
      </c>
    </row>
    <row r="2501" spans="1:3" x14ac:dyDescent="0.25">
      <c r="A2501" s="1">
        <v>43034</v>
      </c>
      <c r="B2501" s="2" t="s">
        <v>4</v>
      </c>
      <c r="C2501">
        <v>100.050003</v>
      </c>
    </row>
    <row r="2502" spans="1:3" x14ac:dyDescent="0.25">
      <c r="A2502" s="1">
        <v>43034</v>
      </c>
      <c r="B2502" s="2" t="s">
        <v>5</v>
      </c>
      <c r="C2502">
        <v>972.55999799999995</v>
      </c>
    </row>
    <row r="2503" spans="1:3" x14ac:dyDescent="0.25">
      <c r="A2503" s="1">
        <v>43034</v>
      </c>
      <c r="B2503" s="2" t="s">
        <v>6</v>
      </c>
      <c r="C2503">
        <v>56.75</v>
      </c>
    </row>
    <row r="2504" spans="1:3" x14ac:dyDescent="0.25">
      <c r="A2504" s="1">
        <v>43034</v>
      </c>
      <c r="B2504" s="2" t="s">
        <v>7</v>
      </c>
      <c r="C2504">
        <v>195.21000699999999</v>
      </c>
    </row>
    <row r="2505" spans="1:3" x14ac:dyDescent="0.25">
      <c r="A2505" s="1">
        <v>43034</v>
      </c>
      <c r="B2505" s="2" t="s">
        <v>8</v>
      </c>
      <c r="C2505">
        <v>71.339995999999999</v>
      </c>
    </row>
    <row r="2506" spans="1:3" x14ac:dyDescent="0.25">
      <c r="A2506" s="1">
        <v>43034</v>
      </c>
      <c r="B2506" s="2" t="s">
        <v>9</v>
      </c>
      <c r="C2506">
        <v>48.172783000000003</v>
      </c>
    </row>
    <row r="2507" spans="1:3" x14ac:dyDescent="0.25">
      <c r="A2507" s="1">
        <v>43034</v>
      </c>
      <c r="B2507" s="2" t="s">
        <v>10</v>
      </c>
      <c r="C2507">
        <v>109.199997</v>
      </c>
    </row>
    <row r="2508" spans="1:3" x14ac:dyDescent="0.25">
      <c r="A2508" s="1">
        <v>43034</v>
      </c>
      <c r="B2508" s="2" t="s">
        <v>11</v>
      </c>
      <c r="C2508">
        <v>6556.7700199999999</v>
      </c>
    </row>
    <row r="2509" spans="1:3" x14ac:dyDescent="0.25">
      <c r="A2509" s="1">
        <v>43034</v>
      </c>
      <c r="B2509" s="2" t="s">
        <v>12</v>
      </c>
      <c r="C2509">
        <v>2560.4</v>
      </c>
    </row>
    <row r="2510" spans="1:3" x14ac:dyDescent="0.25">
      <c r="A2510" s="1">
        <v>43034</v>
      </c>
      <c r="B2510" s="2" t="s">
        <v>32</v>
      </c>
      <c r="C2510">
        <v>12352.4</v>
      </c>
    </row>
    <row r="2511" spans="1:3" x14ac:dyDescent="0.25">
      <c r="A2511" s="1">
        <v>43035</v>
      </c>
      <c r="B2511" s="2" t="s">
        <v>1</v>
      </c>
      <c r="C2511">
        <v>177.33000200000001</v>
      </c>
    </row>
    <row r="2512" spans="1:3" x14ac:dyDescent="0.25">
      <c r="A2512" s="1">
        <v>43035</v>
      </c>
      <c r="B2512" s="2" t="s">
        <v>2</v>
      </c>
      <c r="C2512">
        <v>1100.9499510000001</v>
      </c>
    </row>
    <row r="2513" spans="1:3" x14ac:dyDescent="0.25">
      <c r="A2513" s="1">
        <v>43035</v>
      </c>
      <c r="B2513" s="2" t="s">
        <v>3</v>
      </c>
      <c r="C2513">
        <v>28.5</v>
      </c>
    </row>
    <row r="2514" spans="1:3" x14ac:dyDescent="0.25">
      <c r="A2514" s="1">
        <v>43035</v>
      </c>
      <c r="B2514" s="2" t="s">
        <v>4</v>
      </c>
      <c r="C2514">
        <v>100.699997</v>
      </c>
    </row>
    <row r="2515" spans="1:3" x14ac:dyDescent="0.25">
      <c r="A2515" s="1">
        <v>43035</v>
      </c>
      <c r="B2515" s="2" t="s">
        <v>5</v>
      </c>
      <c r="C2515">
        <v>1019.27002</v>
      </c>
    </row>
    <row r="2516" spans="1:3" x14ac:dyDescent="0.25">
      <c r="A2516" s="1">
        <v>43035</v>
      </c>
      <c r="B2516" s="2" t="s">
        <v>6</v>
      </c>
      <c r="C2516">
        <v>56.75</v>
      </c>
    </row>
    <row r="2517" spans="1:3" x14ac:dyDescent="0.25">
      <c r="A2517" s="1">
        <v>43035</v>
      </c>
      <c r="B2517" s="2" t="s">
        <v>7</v>
      </c>
      <c r="C2517">
        <v>199.53999300000001</v>
      </c>
    </row>
    <row r="2518" spans="1:3" x14ac:dyDescent="0.25">
      <c r="A2518" s="1">
        <v>43035</v>
      </c>
      <c r="B2518" s="2" t="s">
        <v>8</v>
      </c>
      <c r="C2518">
        <v>71.059997999999993</v>
      </c>
    </row>
    <row r="2519" spans="1:3" x14ac:dyDescent="0.25">
      <c r="A2519" s="1">
        <v>43035</v>
      </c>
      <c r="B2519" s="2" t="s">
        <v>9</v>
      </c>
      <c r="C2519">
        <v>48.233581999999998</v>
      </c>
    </row>
    <row r="2520" spans="1:3" x14ac:dyDescent="0.25">
      <c r="A2520" s="1">
        <v>43035</v>
      </c>
      <c r="B2520" s="2" t="s">
        <v>10</v>
      </c>
      <c r="C2520">
        <v>109.07</v>
      </c>
    </row>
    <row r="2521" spans="1:3" x14ac:dyDescent="0.25">
      <c r="A2521" s="1">
        <v>43035</v>
      </c>
      <c r="B2521" s="2" t="s">
        <v>11</v>
      </c>
      <c r="C2521">
        <v>6701.2597660000001</v>
      </c>
    </row>
    <row r="2522" spans="1:3" x14ac:dyDescent="0.25">
      <c r="A2522" s="1">
        <v>43035</v>
      </c>
      <c r="B2522" s="2" t="s">
        <v>12</v>
      </c>
      <c r="C2522">
        <v>2581.0700000000002</v>
      </c>
    </row>
    <row r="2523" spans="1:3" x14ac:dyDescent="0.25">
      <c r="A2523" s="1">
        <v>43035</v>
      </c>
      <c r="B2523" s="2" t="s">
        <v>32</v>
      </c>
      <c r="C2523">
        <v>12366.4</v>
      </c>
    </row>
    <row r="2524" spans="1:3" x14ac:dyDescent="0.25">
      <c r="A2524" s="1">
        <v>43038</v>
      </c>
      <c r="B2524" s="2" t="s">
        <v>1</v>
      </c>
      <c r="C2524">
        <v>176.029999</v>
      </c>
    </row>
    <row r="2525" spans="1:3" x14ac:dyDescent="0.25">
      <c r="A2525" s="1">
        <v>43038</v>
      </c>
      <c r="B2525" s="2" t="s">
        <v>2</v>
      </c>
      <c r="C2525">
        <v>1110.849976</v>
      </c>
    </row>
    <row r="2526" spans="1:3" x14ac:dyDescent="0.25">
      <c r="A2526" s="1">
        <v>43038</v>
      </c>
      <c r="B2526" s="2" t="s">
        <v>3</v>
      </c>
      <c r="C2526">
        <v>28.16</v>
      </c>
    </row>
    <row r="2527" spans="1:3" x14ac:dyDescent="0.25">
      <c r="A2527" s="1">
        <v>43038</v>
      </c>
      <c r="B2527" s="2" t="s">
        <v>4</v>
      </c>
      <c r="C2527">
        <v>100.699997</v>
      </c>
    </row>
    <row r="2528" spans="1:3" x14ac:dyDescent="0.25">
      <c r="A2528" s="1">
        <v>43038</v>
      </c>
      <c r="B2528" s="2" t="s">
        <v>5</v>
      </c>
      <c r="C2528">
        <v>1017.1099850000001</v>
      </c>
    </row>
    <row r="2529" spans="1:3" x14ac:dyDescent="0.25">
      <c r="A2529" s="1">
        <v>43038</v>
      </c>
      <c r="B2529" s="2" t="s">
        <v>6</v>
      </c>
      <c r="C2529">
        <v>56.830002</v>
      </c>
    </row>
    <row r="2530" spans="1:3" x14ac:dyDescent="0.25">
      <c r="A2530" s="1">
        <v>43038</v>
      </c>
      <c r="B2530" s="2" t="s">
        <v>7</v>
      </c>
      <c r="C2530">
        <v>198.36999499999999</v>
      </c>
    </row>
    <row r="2531" spans="1:3" x14ac:dyDescent="0.25">
      <c r="A2531" s="1">
        <v>43038</v>
      </c>
      <c r="B2531" s="2" t="s">
        <v>8</v>
      </c>
      <c r="C2531">
        <v>71.150002000000001</v>
      </c>
    </row>
    <row r="2532" spans="1:3" x14ac:dyDescent="0.25">
      <c r="A2532" s="1">
        <v>43038</v>
      </c>
      <c r="B2532" s="2" t="s">
        <v>9</v>
      </c>
      <c r="C2532">
        <v>48.224899000000001</v>
      </c>
    </row>
    <row r="2533" spans="1:3" x14ac:dyDescent="0.25">
      <c r="A2533" s="1">
        <v>43038</v>
      </c>
      <c r="B2533" s="2" t="s">
        <v>10</v>
      </c>
      <c r="C2533">
        <v>107.58000199999999</v>
      </c>
    </row>
    <row r="2534" spans="1:3" x14ac:dyDescent="0.25">
      <c r="A2534" s="1">
        <v>43038</v>
      </c>
      <c r="B2534" s="2" t="s">
        <v>11</v>
      </c>
      <c r="C2534">
        <v>6698.9599609999996</v>
      </c>
    </row>
    <row r="2535" spans="1:3" x14ac:dyDescent="0.25">
      <c r="A2535" s="1">
        <v>43038</v>
      </c>
      <c r="B2535" s="2" t="s">
        <v>12</v>
      </c>
      <c r="C2535">
        <v>2572.83</v>
      </c>
    </row>
    <row r="2536" spans="1:3" x14ac:dyDescent="0.25">
      <c r="A2536" s="1">
        <v>43038</v>
      </c>
      <c r="B2536" s="2" t="s">
        <v>32</v>
      </c>
      <c r="C2536">
        <v>12319.5</v>
      </c>
    </row>
    <row r="2537" spans="1:3" x14ac:dyDescent="0.25">
      <c r="A2537" s="1">
        <v>43039</v>
      </c>
      <c r="B2537" s="2" t="s">
        <v>1</v>
      </c>
      <c r="C2537">
        <v>175.16000399999999</v>
      </c>
    </row>
    <row r="2538" spans="1:3" x14ac:dyDescent="0.25">
      <c r="A2538" s="1">
        <v>43039</v>
      </c>
      <c r="B2538" s="2" t="s">
        <v>2</v>
      </c>
      <c r="C2538">
        <v>1105.280029</v>
      </c>
    </row>
    <row r="2539" spans="1:3" x14ac:dyDescent="0.25">
      <c r="A2539" s="1">
        <v>43039</v>
      </c>
      <c r="B2539" s="2" t="s">
        <v>3</v>
      </c>
      <c r="C2539">
        <v>28.139999</v>
      </c>
    </row>
    <row r="2540" spans="1:3" x14ac:dyDescent="0.25">
      <c r="A2540" s="1">
        <v>43039</v>
      </c>
      <c r="B2540" s="2" t="s">
        <v>4</v>
      </c>
      <c r="C2540">
        <v>102.339996</v>
      </c>
    </row>
    <row r="2541" spans="1:3" x14ac:dyDescent="0.25">
      <c r="A2541" s="1">
        <v>43039</v>
      </c>
      <c r="B2541" s="2" t="s">
        <v>5</v>
      </c>
      <c r="C2541">
        <v>1016.6400149999999</v>
      </c>
    </row>
    <row r="2542" spans="1:3" x14ac:dyDescent="0.25">
      <c r="A2542" s="1">
        <v>43039</v>
      </c>
      <c r="B2542" s="2" t="s">
        <v>6</v>
      </c>
      <c r="C2542">
        <v>57.93</v>
      </c>
    </row>
    <row r="2543" spans="1:3" x14ac:dyDescent="0.25">
      <c r="A2543" s="1">
        <v>43039</v>
      </c>
      <c r="B2543" s="2" t="s">
        <v>7</v>
      </c>
      <c r="C2543">
        <v>196.429993</v>
      </c>
    </row>
    <row r="2544" spans="1:3" x14ac:dyDescent="0.25">
      <c r="A2544" s="1">
        <v>43039</v>
      </c>
      <c r="B2544" s="2" t="s">
        <v>8</v>
      </c>
      <c r="C2544">
        <v>72.559997999999993</v>
      </c>
    </row>
    <row r="2545" spans="1:3" x14ac:dyDescent="0.25">
      <c r="A2545" s="1">
        <v>43039</v>
      </c>
      <c r="B2545" s="2" t="s">
        <v>9</v>
      </c>
      <c r="C2545">
        <v>49.206425000000003</v>
      </c>
    </row>
    <row r="2546" spans="1:3" x14ac:dyDescent="0.25">
      <c r="A2546" s="1">
        <v>43039</v>
      </c>
      <c r="B2546" s="2" t="s">
        <v>10</v>
      </c>
      <c r="C2546">
        <v>107.519997</v>
      </c>
    </row>
    <row r="2547" spans="1:3" x14ac:dyDescent="0.25">
      <c r="A2547" s="1">
        <v>43039</v>
      </c>
      <c r="B2547" s="2" t="s">
        <v>11</v>
      </c>
      <c r="C2547">
        <v>6727.669922</v>
      </c>
    </row>
    <row r="2548" spans="1:3" x14ac:dyDescent="0.25">
      <c r="A2548" s="1">
        <v>43039</v>
      </c>
      <c r="B2548" s="2" t="s">
        <v>12</v>
      </c>
      <c r="C2548">
        <v>2575.2600000000002</v>
      </c>
    </row>
    <row r="2549" spans="1:3" x14ac:dyDescent="0.25">
      <c r="A2549" s="1">
        <v>43039</v>
      </c>
      <c r="B2549" s="2" t="s">
        <v>32</v>
      </c>
      <c r="C2549">
        <v>12341</v>
      </c>
    </row>
    <row r="2550" spans="1:3" x14ac:dyDescent="0.25">
      <c r="A2550" s="1">
        <v>43040</v>
      </c>
      <c r="B2550" s="2" t="s">
        <v>1</v>
      </c>
      <c r="C2550">
        <v>176.25</v>
      </c>
    </row>
    <row r="2551" spans="1:3" x14ac:dyDescent="0.25">
      <c r="A2551" s="1">
        <v>43040</v>
      </c>
      <c r="B2551" s="2" t="s">
        <v>2</v>
      </c>
      <c r="C2551">
        <v>1103.6800539999999</v>
      </c>
    </row>
    <row r="2552" spans="1:3" x14ac:dyDescent="0.25">
      <c r="A2552" s="1">
        <v>43040</v>
      </c>
      <c r="B2552" s="2" t="s">
        <v>3</v>
      </c>
      <c r="C2552">
        <v>27.85</v>
      </c>
    </row>
    <row r="2553" spans="1:3" x14ac:dyDescent="0.25">
      <c r="A2553" s="1">
        <v>43040</v>
      </c>
      <c r="B2553" s="2" t="s">
        <v>4</v>
      </c>
      <c r="C2553">
        <v>101.949997</v>
      </c>
    </row>
    <row r="2554" spans="1:3" x14ac:dyDescent="0.25">
      <c r="A2554" s="1">
        <v>43040</v>
      </c>
      <c r="B2554" s="2" t="s">
        <v>5</v>
      </c>
      <c r="C2554">
        <v>1025.5</v>
      </c>
    </row>
    <row r="2555" spans="1:3" x14ac:dyDescent="0.25">
      <c r="A2555" s="1">
        <v>43040</v>
      </c>
      <c r="B2555" s="2" t="s">
        <v>6</v>
      </c>
      <c r="C2555">
        <v>57.799999</v>
      </c>
    </row>
    <row r="2556" spans="1:3" x14ac:dyDescent="0.25">
      <c r="A2556" s="1">
        <v>43040</v>
      </c>
      <c r="B2556" s="2" t="s">
        <v>7</v>
      </c>
      <c r="C2556">
        <v>198</v>
      </c>
    </row>
    <row r="2557" spans="1:3" x14ac:dyDescent="0.25">
      <c r="A2557" s="1">
        <v>43040</v>
      </c>
      <c r="B2557" s="2" t="s">
        <v>8</v>
      </c>
      <c r="C2557">
        <v>72.379997000000003</v>
      </c>
    </row>
    <row r="2558" spans="1:3" x14ac:dyDescent="0.25">
      <c r="A2558" s="1">
        <v>43040</v>
      </c>
      <c r="B2558" s="2" t="s">
        <v>9</v>
      </c>
      <c r="C2558">
        <v>48.798167999999997</v>
      </c>
    </row>
    <row r="2559" spans="1:3" x14ac:dyDescent="0.25">
      <c r="A2559" s="1">
        <v>43040</v>
      </c>
      <c r="B2559" s="2" t="s">
        <v>10</v>
      </c>
      <c r="C2559">
        <v>108.860001</v>
      </c>
    </row>
    <row r="2560" spans="1:3" x14ac:dyDescent="0.25">
      <c r="A2560" s="1">
        <v>43040</v>
      </c>
      <c r="B2560" s="2" t="s">
        <v>11</v>
      </c>
      <c r="C2560">
        <v>6716.5297849999997</v>
      </c>
    </row>
    <row r="2561" spans="1:3" x14ac:dyDescent="0.25">
      <c r="A2561" s="1">
        <v>43040</v>
      </c>
      <c r="B2561" s="2" t="s">
        <v>12</v>
      </c>
      <c r="C2561">
        <v>2579.36</v>
      </c>
    </row>
    <row r="2562" spans="1:3" x14ac:dyDescent="0.25">
      <c r="A2562" s="1">
        <v>43040</v>
      </c>
      <c r="B2562" s="2" t="s">
        <v>32</v>
      </c>
      <c r="C2562">
        <v>12362.9</v>
      </c>
    </row>
    <row r="2563" spans="1:3" x14ac:dyDescent="0.25">
      <c r="A2563" s="1">
        <v>43041</v>
      </c>
      <c r="B2563" s="2" t="s">
        <v>1</v>
      </c>
      <c r="C2563">
        <v>180.94000199999999</v>
      </c>
    </row>
    <row r="2564" spans="1:3" x14ac:dyDescent="0.25">
      <c r="A2564" s="1">
        <v>43041</v>
      </c>
      <c r="B2564" s="2" t="s">
        <v>2</v>
      </c>
      <c r="C2564">
        <v>1094.219971</v>
      </c>
    </row>
    <row r="2565" spans="1:3" x14ac:dyDescent="0.25">
      <c r="A2565" s="1">
        <v>43041</v>
      </c>
      <c r="B2565" s="2" t="s">
        <v>3</v>
      </c>
      <c r="C2565">
        <v>27.440000999999999</v>
      </c>
    </row>
    <row r="2566" spans="1:3" x14ac:dyDescent="0.25">
      <c r="A2566" s="1">
        <v>43041</v>
      </c>
      <c r="B2566" s="2" t="s">
        <v>4</v>
      </c>
      <c r="C2566">
        <v>102.599998</v>
      </c>
    </row>
    <row r="2567" spans="1:3" x14ac:dyDescent="0.25">
      <c r="A2567" s="1">
        <v>43041</v>
      </c>
      <c r="B2567" s="2" t="s">
        <v>5</v>
      </c>
      <c r="C2567">
        <v>1025.579956</v>
      </c>
    </row>
    <row r="2568" spans="1:3" x14ac:dyDescent="0.25">
      <c r="A2568" s="1">
        <v>43041</v>
      </c>
      <c r="B2568" s="2" t="s">
        <v>6</v>
      </c>
      <c r="C2568">
        <v>57.450001</v>
      </c>
    </row>
    <row r="2569" spans="1:3" x14ac:dyDescent="0.25">
      <c r="A2569" s="1">
        <v>43041</v>
      </c>
      <c r="B2569" s="2" t="s">
        <v>7</v>
      </c>
      <c r="C2569">
        <v>199.320007</v>
      </c>
    </row>
    <row r="2570" spans="1:3" x14ac:dyDescent="0.25">
      <c r="A2570" s="1">
        <v>43041</v>
      </c>
      <c r="B2570" s="2" t="s">
        <v>8</v>
      </c>
      <c r="C2570">
        <v>72.25</v>
      </c>
    </row>
    <row r="2571" spans="1:3" x14ac:dyDescent="0.25">
      <c r="A2571" s="1">
        <v>43041</v>
      </c>
      <c r="B2571" s="2" t="s">
        <v>9</v>
      </c>
      <c r="C2571">
        <v>48.756165000000003</v>
      </c>
    </row>
    <row r="2572" spans="1:3" x14ac:dyDescent="0.25">
      <c r="A2572" s="1">
        <v>43041</v>
      </c>
      <c r="B2572" s="2" t="s">
        <v>10</v>
      </c>
      <c r="C2572">
        <v>109.379997</v>
      </c>
    </row>
    <row r="2573" spans="1:3" x14ac:dyDescent="0.25">
      <c r="A2573" s="1">
        <v>43041</v>
      </c>
      <c r="B2573" s="2" t="s">
        <v>11</v>
      </c>
      <c r="C2573">
        <v>6714.9399409999996</v>
      </c>
    </row>
    <row r="2574" spans="1:3" x14ac:dyDescent="0.25">
      <c r="A2574" s="1">
        <v>43041</v>
      </c>
      <c r="B2574" s="2" t="s">
        <v>12</v>
      </c>
      <c r="C2574">
        <v>2579.85</v>
      </c>
    </row>
    <row r="2575" spans="1:3" x14ac:dyDescent="0.25">
      <c r="A2575" s="1">
        <v>43041</v>
      </c>
      <c r="B2575" s="2" t="s">
        <v>32</v>
      </c>
      <c r="C2575">
        <v>12373</v>
      </c>
    </row>
    <row r="2576" spans="1:3" x14ac:dyDescent="0.25">
      <c r="A2576" s="1">
        <v>43042</v>
      </c>
      <c r="B2576" s="2" t="s">
        <v>1</v>
      </c>
      <c r="C2576">
        <v>182.300003</v>
      </c>
    </row>
    <row r="2577" spans="1:3" x14ac:dyDescent="0.25">
      <c r="A2577" s="1">
        <v>43042</v>
      </c>
      <c r="B2577" s="2" t="s">
        <v>2</v>
      </c>
      <c r="C2577">
        <v>1111.599976</v>
      </c>
    </row>
    <row r="2578" spans="1:3" x14ac:dyDescent="0.25">
      <c r="A2578" s="1">
        <v>43042</v>
      </c>
      <c r="B2578" s="2" t="s">
        <v>3</v>
      </c>
      <c r="C2578">
        <v>27.860001</v>
      </c>
    </row>
    <row r="2579" spans="1:3" x14ac:dyDescent="0.25">
      <c r="A2579" s="1">
        <v>43042</v>
      </c>
      <c r="B2579" s="2" t="s">
        <v>4</v>
      </c>
      <c r="C2579">
        <v>102.709999</v>
      </c>
    </row>
    <row r="2580" spans="1:3" x14ac:dyDescent="0.25">
      <c r="A2580" s="1">
        <v>43042</v>
      </c>
      <c r="B2580" s="2" t="s">
        <v>5</v>
      </c>
      <c r="C2580">
        <v>1032.4799800000001</v>
      </c>
    </row>
    <row r="2581" spans="1:3" x14ac:dyDescent="0.25">
      <c r="A2581" s="1">
        <v>43042</v>
      </c>
      <c r="B2581" s="2" t="s">
        <v>6</v>
      </c>
      <c r="C2581">
        <v>57.669998</v>
      </c>
    </row>
    <row r="2582" spans="1:3" x14ac:dyDescent="0.25">
      <c r="A2582" s="1">
        <v>43042</v>
      </c>
      <c r="B2582" s="2" t="s">
        <v>7</v>
      </c>
      <c r="C2582">
        <v>200.009995</v>
      </c>
    </row>
    <row r="2583" spans="1:3" x14ac:dyDescent="0.25">
      <c r="A2583" s="1">
        <v>43042</v>
      </c>
      <c r="B2583" s="2" t="s">
        <v>8</v>
      </c>
      <c r="C2583">
        <v>73.389999000000003</v>
      </c>
    </row>
    <row r="2584" spans="1:3" x14ac:dyDescent="0.25">
      <c r="A2584" s="1">
        <v>43042</v>
      </c>
      <c r="B2584" s="2" t="s">
        <v>9</v>
      </c>
      <c r="C2584">
        <v>48.869934000000001</v>
      </c>
    </row>
    <row r="2585" spans="1:3" x14ac:dyDescent="0.25">
      <c r="A2585" s="1">
        <v>43042</v>
      </c>
      <c r="B2585" s="2" t="s">
        <v>10</v>
      </c>
      <c r="C2585">
        <v>108.489998</v>
      </c>
    </row>
    <row r="2586" spans="1:3" x14ac:dyDescent="0.25">
      <c r="A2586" s="1">
        <v>43042</v>
      </c>
      <c r="B2586" s="2" t="s">
        <v>11</v>
      </c>
      <c r="C2586">
        <v>6764.4399409999996</v>
      </c>
    </row>
    <row r="2587" spans="1:3" x14ac:dyDescent="0.25">
      <c r="A2587" s="1">
        <v>43042</v>
      </c>
      <c r="B2587" s="2" t="s">
        <v>12</v>
      </c>
      <c r="C2587">
        <v>2587.84</v>
      </c>
    </row>
    <row r="2588" spans="1:3" x14ac:dyDescent="0.25">
      <c r="A2588" s="1">
        <v>43042</v>
      </c>
      <c r="B2588" s="2" t="s">
        <v>32</v>
      </c>
      <c r="C2588">
        <v>12373.1</v>
      </c>
    </row>
    <row r="2589" spans="1:3" x14ac:dyDescent="0.25">
      <c r="A2589" s="1">
        <v>43045</v>
      </c>
      <c r="B2589" s="2" t="s">
        <v>1</v>
      </c>
      <c r="C2589">
        <v>180.800003</v>
      </c>
    </row>
    <row r="2590" spans="1:3" x14ac:dyDescent="0.25">
      <c r="A2590" s="1">
        <v>43045</v>
      </c>
      <c r="B2590" s="2" t="s">
        <v>2</v>
      </c>
      <c r="C2590">
        <v>1120.660034</v>
      </c>
    </row>
    <row r="2591" spans="1:3" x14ac:dyDescent="0.25">
      <c r="A2591" s="1">
        <v>43045</v>
      </c>
      <c r="B2591" s="2" t="s">
        <v>3</v>
      </c>
      <c r="C2591">
        <v>27.809999000000001</v>
      </c>
    </row>
    <row r="2592" spans="1:3" x14ac:dyDescent="0.25">
      <c r="A2592" s="1">
        <v>43045</v>
      </c>
      <c r="B2592" s="2" t="s">
        <v>4</v>
      </c>
      <c r="C2592">
        <v>102.41999800000001</v>
      </c>
    </row>
    <row r="2593" spans="1:3" x14ac:dyDescent="0.25">
      <c r="A2593" s="1">
        <v>43045</v>
      </c>
      <c r="B2593" s="2" t="s">
        <v>5</v>
      </c>
      <c r="C2593">
        <v>1025.900024</v>
      </c>
    </row>
    <row r="2594" spans="1:3" x14ac:dyDescent="0.25">
      <c r="A2594" s="1">
        <v>43045</v>
      </c>
      <c r="B2594" s="2" t="s">
        <v>6</v>
      </c>
      <c r="C2594">
        <v>57.52</v>
      </c>
    </row>
    <row r="2595" spans="1:3" x14ac:dyDescent="0.25">
      <c r="A2595" s="1">
        <v>43045</v>
      </c>
      <c r="B2595" s="2" t="s">
        <v>7</v>
      </c>
      <c r="C2595">
        <v>200.13000500000001</v>
      </c>
    </row>
    <row r="2596" spans="1:3" x14ac:dyDescent="0.25">
      <c r="A2596" s="1">
        <v>43045</v>
      </c>
      <c r="B2596" s="2" t="s">
        <v>8</v>
      </c>
      <c r="C2596">
        <v>74.739998</v>
      </c>
    </row>
    <row r="2597" spans="1:3" x14ac:dyDescent="0.25">
      <c r="A2597" s="1">
        <v>43045</v>
      </c>
      <c r="B2597" s="2" t="s">
        <v>9</v>
      </c>
      <c r="C2597">
        <v>48.817421000000003</v>
      </c>
    </row>
    <row r="2598" spans="1:3" x14ac:dyDescent="0.25">
      <c r="A2598" s="1">
        <v>43045</v>
      </c>
      <c r="B2598" s="2" t="s">
        <v>10</v>
      </c>
      <c r="C2598">
        <v>109.849998</v>
      </c>
    </row>
    <row r="2599" spans="1:3" x14ac:dyDescent="0.25">
      <c r="A2599" s="1">
        <v>43045</v>
      </c>
      <c r="B2599" s="2" t="s">
        <v>11</v>
      </c>
      <c r="C2599">
        <v>6786.4399409999996</v>
      </c>
    </row>
    <row r="2600" spans="1:3" x14ac:dyDescent="0.25">
      <c r="A2600" s="1">
        <v>43045</v>
      </c>
      <c r="B2600" s="2" t="s">
        <v>12</v>
      </c>
      <c r="C2600">
        <v>2591.13</v>
      </c>
    </row>
    <row r="2601" spans="1:3" x14ac:dyDescent="0.25">
      <c r="A2601" s="1">
        <v>43045</v>
      </c>
      <c r="B2601" s="2" t="s">
        <v>32</v>
      </c>
      <c r="C2601">
        <v>12400.9</v>
      </c>
    </row>
    <row r="2602" spans="1:3" x14ac:dyDescent="0.25">
      <c r="A2602" s="1">
        <v>43046</v>
      </c>
      <c r="B2602" s="2" t="s">
        <v>1</v>
      </c>
      <c r="C2602">
        <v>180.88000500000001</v>
      </c>
    </row>
    <row r="2603" spans="1:3" x14ac:dyDescent="0.25">
      <c r="A2603" s="1">
        <v>43046</v>
      </c>
      <c r="B2603" s="2" t="s">
        <v>2</v>
      </c>
      <c r="C2603">
        <v>1123.170044</v>
      </c>
    </row>
    <row r="2604" spans="1:3" x14ac:dyDescent="0.25">
      <c r="A2604" s="1">
        <v>43046</v>
      </c>
      <c r="B2604" s="2" t="s">
        <v>3</v>
      </c>
      <c r="C2604">
        <v>27.959999</v>
      </c>
    </row>
    <row r="2605" spans="1:3" x14ac:dyDescent="0.25">
      <c r="A2605" s="1">
        <v>43046</v>
      </c>
      <c r="B2605" s="2" t="s">
        <v>4</v>
      </c>
      <c r="C2605">
        <v>102.720001</v>
      </c>
    </row>
    <row r="2606" spans="1:3" x14ac:dyDescent="0.25">
      <c r="A2606" s="1">
        <v>43046</v>
      </c>
      <c r="B2606" s="2" t="s">
        <v>5</v>
      </c>
      <c r="C2606">
        <v>1033.329956</v>
      </c>
    </row>
    <row r="2607" spans="1:3" x14ac:dyDescent="0.25">
      <c r="A2607" s="1">
        <v>43046</v>
      </c>
      <c r="B2607" s="2" t="s">
        <v>6</v>
      </c>
      <c r="C2607">
        <v>57.919998</v>
      </c>
    </row>
    <row r="2608" spans="1:3" x14ac:dyDescent="0.25">
      <c r="A2608" s="1">
        <v>43046</v>
      </c>
      <c r="B2608" s="2" t="s">
        <v>7</v>
      </c>
      <c r="C2608">
        <v>195.88999899999999</v>
      </c>
    </row>
    <row r="2609" spans="1:3" x14ac:dyDescent="0.25">
      <c r="A2609" s="1">
        <v>43046</v>
      </c>
      <c r="B2609" s="2" t="s">
        <v>8</v>
      </c>
      <c r="C2609">
        <v>74.410004000000001</v>
      </c>
    </row>
    <row r="2610" spans="1:3" x14ac:dyDescent="0.25">
      <c r="A2610" s="1">
        <v>43046</v>
      </c>
      <c r="B2610" s="2" t="s">
        <v>9</v>
      </c>
      <c r="C2610">
        <v>48.668647999999997</v>
      </c>
    </row>
    <row r="2611" spans="1:3" x14ac:dyDescent="0.25">
      <c r="A2611" s="1">
        <v>43046</v>
      </c>
      <c r="B2611" s="2" t="s">
        <v>10</v>
      </c>
      <c r="C2611">
        <v>109.099998</v>
      </c>
    </row>
    <row r="2612" spans="1:3" x14ac:dyDescent="0.25">
      <c r="A2612" s="1">
        <v>43046</v>
      </c>
      <c r="B2612" s="2" t="s">
        <v>11</v>
      </c>
      <c r="C2612">
        <v>6767.7797849999997</v>
      </c>
    </row>
    <row r="2613" spans="1:3" x14ac:dyDescent="0.25">
      <c r="A2613" s="1">
        <v>43046</v>
      </c>
      <c r="B2613" s="2" t="s">
        <v>12</v>
      </c>
      <c r="C2613">
        <v>2590.64</v>
      </c>
    </row>
    <row r="2614" spans="1:3" x14ac:dyDescent="0.25">
      <c r="A2614" s="1">
        <v>43046</v>
      </c>
      <c r="B2614" s="2" t="s">
        <v>32</v>
      </c>
      <c r="C2614">
        <v>12371.3</v>
      </c>
    </row>
    <row r="2615" spans="1:3" x14ac:dyDescent="0.25">
      <c r="A2615" s="1">
        <v>43047</v>
      </c>
      <c r="B2615" s="2" t="s">
        <v>1</v>
      </c>
      <c r="C2615">
        <v>184.05999800000001</v>
      </c>
    </row>
    <row r="2616" spans="1:3" x14ac:dyDescent="0.25">
      <c r="A2616" s="1">
        <v>43047</v>
      </c>
      <c r="B2616" s="2" t="s">
        <v>2</v>
      </c>
      <c r="C2616">
        <v>1132.880005</v>
      </c>
    </row>
    <row r="2617" spans="1:3" x14ac:dyDescent="0.25">
      <c r="A2617" s="1">
        <v>43047</v>
      </c>
      <c r="B2617" s="2" t="s">
        <v>3</v>
      </c>
      <c r="C2617">
        <v>28.1</v>
      </c>
    </row>
    <row r="2618" spans="1:3" x14ac:dyDescent="0.25">
      <c r="A2618" s="1">
        <v>43047</v>
      </c>
      <c r="B2618" s="2" t="s">
        <v>4</v>
      </c>
      <c r="C2618">
        <v>105.029999</v>
      </c>
    </row>
    <row r="2619" spans="1:3" x14ac:dyDescent="0.25">
      <c r="A2619" s="1">
        <v>43047</v>
      </c>
      <c r="B2619" s="2" t="s">
        <v>5</v>
      </c>
      <c r="C2619">
        <v>1039.849976</v>
      </c>
    </row>
    <row r="2620" spans="1:3" x14ac:dyDescent="0.25">
      <c r="A2620" s="1">
        <v>43047</v>
      </c>
      <c r="B2620" s="2" t="s">
        <v>6</v>
      </c>
      <c r="C2620">
        <v>58</v>
      </c>
    </row>
    <row r="2621" spans="1:3" x14ac:dyDescent="0.25">
      <c r="A2621" s="1">
        <v>43047</v>
      </c>
      <c r="B2621" s="2" t="s">
        <v>7</v>
      </c>
      <c r="C2621">
        <v>196.44000199999999</v>
      </c>
    </row>
    <row r="2622" spans="1:3" x14ac:dyDescent="0.25">
      <c r="A2622" s="1">
        <v>43047</v>
      </c>
      <c r="B2622" s="2" t="s">
        <v>8</v>
      </c>
      <c r="C2622">
        <v>74.769997000000004</v>
      </c>
    </row>
    <row r="2623" spans="1:3" x14ac:dyDescent="0.25">
      <c r="A2623" s="1">
        <v>43047</v>
      </c>
      <c r="B2623" s="2" t="s">
        <v>9</v>
      </c>
      <c r="C2623">
        <v>49.193745</v>
      </c>
    </row>
    <row r="2624" spans="1:3" x14ac:dyDescent="0.25">
      <c r="A2624" s="1">
        <v>43047</v>
      </c>
      <c r="B2624" s="2" t="s">
        <v>10</v>
      </c>
      <c r="C2624">
        <v>109.970001</v>
      </c>
    </row>
    <row r="2625" spans="1:3" x14ac:dyDescent="0.25">
      <c r="A2625" s="1">
        <v>43047</v>
      </c>
      <c r="B2625" s="2" t="s">
        <v>11</v>
      </c>
      <c r="C2625">
        <v>6789.1201170000004</v>
      </c>
    </row>
    <row r="2626" spans="1:3" x14ac:dyDescent="0.25">
      <c r="A2626" s="1">
        <v>43047</v>
      </c>
      <c r="B2626" s="2" t="s">
        <v>12</v>
      </c>
      <c r="C2626">
        <v>2594.38</v>
      </c>
    </row>
    <row r="2627" spans="1:3" x14ac:dyDescent="0.25">
      <c r="A2627" s="1">
        <v>43047</v>
      </c>
      <c r="B2627" s="2" t="s">
        <v>32</v>
      </c>
      <c r="C2627">
        <v>12384.7</v>
      </c>
    </row>
    <row r="2628" spans="1:3" x14ac:dyDescent="0.25">
      <c r="A2628" s="1">
        <v>43048</v>
      </c>
      <c r="B2628" s="2" t="s">
        <v>1</v>
      </c>
      <c r="C2628">
        <v>181.91999799999999</v>
      </c>
    </row>
    <row r="2629" spans="1:3" x14ac:dyDescent="0.25">
      <c r="A2629" s="1">
        <v>43048</v>
      </c>
      <c r="B2629" s="2" t="s">
        <v>2</v>
      </c>
      <c r="C2629">
        <v>1129.130005</v>
      </c>
    </row>
    <row r="2630" spans="1:3" x14ac:dyDescent="0.25">
      <c r="A2630" s="1">
        <v>43048</v>
      </c>
      <c r="B2630" s="2" t="s">
        <v>3</v>
      </c>
      <c r="C2630">
        <v>28.59</v>
      </c>
    </row>
    <row r="2631" spans="1:3" x14ac:dyDescent="0.25">
      <c r="A2631" s="1">
        <v>43048</v>
      </c>
      <c r="B2631" s="2" t="s">
        <v>4</v>
      </c>
      <c r="C2631">
        <v>103.599998</v>
      </c>
    </row>
    <row r="2632" spans="1:3" x14ac:dyDescent="0.25">
      <c r="A2632" s="1">
        <v>43048</v>
      </c>
      <c r="B2632" s="2" t="s">
        <v>5</v>
      </c>
      <c r="C2632">
        <v>1031.26001</v>
      </c>
    </row>
    <row r="2633" spans="1:3" x14ac:dyDescent="0.25">
      <c r="A2633" s="1">
        <v>43048</v>
      </c>
      <c r="B2633" s="2" t="s">
        <v>6</v>
      </c>
      <c r="C2633">
        <v>58.68</v>
      </c>
    </row>
    <row r="2634" spans="1:3" x14ac:dyDescent="0.25">
      <c r="A2634" s="1">
        <v>43048</v>
      </c>
      <c r="B2634" s="2" t="s">
        <v>7</v>
      </c>
      <c r="C2634">
        <v>193.89999399999999</v>
      </c>
    </row>
    <row r="2635" spans="1:3" x14ac:dyDescent="0.25">
      <c r="A2635" s="1">
        <v>43048</v>
      </c>
      <c r="B2635" s="2" t="s">
        <v>8</v>
      </c>
      <c r="C2635">
        <v>74.099997999999999</v>
      </c>
    </row>
    <row r="2636" spans="1:3" x14ac:dyDescent="0.25">
      <c r="A2636" s="1">
        <v>43048</v>
      </c>
      <c r="B2636" s="2" t="s">
        <v>9</v>
      </c>
      <c r="C2636">
        <v>49.123736999999998</v>
      </c>
    </row>
    <row r="2637" spans="1:3" x14ac:dyDescent="0.25">
      <c r="A2637" s="1">
        <v>43048</v>
      </c>
      <c r="B2637" s="2" t="s">
        <v>10</v>
      </c>
      <c r="C2637">
        <v>109.41999800000001</v>
      </c>
    </row>
    <row r="2638" spans="1:3" x14ac:dyDescent="0.25">
      <c r="A2638" s="1">
        <v>43048</v>
      </c>
      <c r="B2638" s="2" t="s">
        <v>11</v>
      </c>
      <c r="C2638">
        <v>6750.0498049999997</v>
      </c>
    </row>
    <row r="2639" spans="1:3" x14ac:dyDescent="0.25">
      <c r="A2639" s="1">
        <v>43048</v>
      </c>
      <c r="B2639" s="2" t="s">
        <v>12</v>
      </c>
      <c r="C2639">
        <v>2584.62</v>
      </c>
    </row>
    <row r="2640" spans="1:3" x14ac:dyDescent="0.25">
      <c r="A2640" s="1">
        <v>43048</v>
      </c>
      <c r="B2640" s="2" t="s">
        <v>32</v>
      </c>
      <c r="C2640">
        <v>12339.7</v>
      </c>
    </row>
    <row r="2641" spans="1:3" x14ac:dyDescent="0.25">
      <c r="A2641" s="1">
        <v>43049</v>
      </c>
      <c r="B2641" s="2" t="s">
        <v>1</v>
      </c>
      <c r="C2641">
        <v>181.720001</v>
      </c>
    </row>
    <row r="2642" spans="1:3" x14ac:dyDescent="0.25">
      <c r="A2642" s="1">
        <v>43049</v>
      </c>
      <c r="B2642" s="2" t="s">
        <v>2</v>
      </c>
      <c r="C2642">
        <v>1125.349976</v>
      </c>
    </row>
    <row r="2643" spans="1:3" x14ac:dyDescent="0.25">
      <c r="A2643" s="1">
        <v>43049</v>
      </c>
      <c r="B2643" s="2" t="s">
        <v>3</v>
      </c>
      <c r="C2643">
        <v>28.360001</v>
      </c>
    </row>
    <row r="2644" spans="1:3" x14ac:dyDescent="0.25">
      <c r="A2644" s="1">
        <v>43049</v>
      </c>
      <c r="B2644" s="2" t="s">
        <v>4</v>
      </c>
      <c r="C2644">
        <v>105.239998</v>
      </c>
    </row>
    <row r="2645" spans="1:3" x14ac:dyDescent="0.25">
      <c r="A2645" s="1">
        <v>43049</v>
      </c>
      <c r="B2645" s="2" t="s">
        <v>5</v>
      </c>
      <c r="C2645">
        <v>1028.0699460000001</v>
      </c>
    </row>
    <row r="2646" spans="1:3" x14ac:dyDescent="0.25">
      <c r="A2646" s="1">
        <v>43049</v>
      </c>
      <c r="B2646" s="2" t="s">
        <v>6</v>
      </c>
      <c r="C2646">
        <v>61.16</v>
      </c>
    </row>
    <row r="2647" spans="1:3" x14ac:dyDescent="0.25">
      <c r="A2647" s="1">
        <v>43049</v>
      </c>
      <c r="B2647" s="2" t="s">
        <v>7</v>
      </c>
      <c r="C2647">
        <v>192.020004</v>
      </c>
    </row>
    <row r="2648" spans="1:3" x14ac:dyDescent="0.25">
      <c r="A2648" s="1">
        <v>43049</v>
      </c>
      <c r="B2648" s="2" t="s">
        <v>8</v>
      </c>
      <c r="C2648">
        <v>73.989998</v>
      </c>
    </row>
    <row r="2649" spans="1:3" x14ac:dyDescent="0.25">
      <c r="A2649" s="1">
        <v>43049</v>
      </c>
      <c r="B2649" s="2" t="s">
        <v>9</v>
      </c>
      <c r="C2649">
        <v>49.062480999999998</v>
      </c>
    </row>
    <row r="2650" spans="1:3" x14ac:dyDescent="0.25">
      <c r="A2650" s="1">
        <v>43049</v>
      </c>
      <c r="B2650" s="2" t="s">
        <v>10</v>
      </c>
      <c r="C2650">
        <v>109.75</v>
      </c>
    </row>
    <row r="2651" spans="1:3" x14ac:dyDescent="0.25">
      <c r="A2651" s="1">
        <v>43049</v>
      </c>
      <c r="B2651" s="2" t="s">
        <v>11</v>
      </c>
      <c r="C2651">
        <v>6750.9399409999996</v>
      </c>
    </row>
    <row r="2652" spans="1:3" x14ac:dyDescent="0.25">
      <c r="A2652" s="1">
        <v>43049</v>
      </c>
      <c r="B2652" s="2" t="s">
        <v>12</v>
      </c>
      <c r="C2652">
        <v>2582.3000000000002</v>
      </c>
    </row>
    <row r="2653" spans="1:3" x14ac:dyDescent="0.25">
      <c r="A2653" s="1">
        <v>43049</v>
      </c>
      <c r="B2653" s="2" t="s">
        <v>32</v>
      </c>
      <c r="C2653">
        <v>12322.6</v>
      </c>
    </row>
    <row r="2654" spans="1:3" x14ac:dyDescent="0.25">
      <c r="A2654" s="1">
        <v>43052</v>
      </c>
      <c r="B2654" s="2" t="s">
        <v>1</v>
      </c>
      <c r="C2654">
        <v>181.85000600000001</v>
      </c>
    </row>
    <row r="2655" spans="1:3" x14ac:dyDescent="0.25">
      <c r="A2655" s="1">
        <v>43052</v>
      </c>
      <c r="B2655" s="2" t="s">
        <v>2</v>
      </c>
      <c r="C2655">
        <v>1129.170044</v>
      </c>
    </row>
    <row r="2656" spans="1:3" x14ac:dyDescent="0.25">
      <c r="A2656" s="1">
        <v>43052</v>
      </c>
      <c r="B2656" s="2" t="s">
        <v>3</v>
      </c>
      <c r="C2656">
        <v>28.450001</v>
      </c>
    </row>
    <row r="2657" spans="1:3" x14ac:dyDescent="0.25">
      <c r="A2657" s="1">
        <v>43052</v>
      </c>
      <c r="B2657" s="2" t="s">
        <v>4</v>
      </c>
      <c r="C2657">
        <v>105.779999</v>
      </c>
    </row>
    <row r="2658" spans="1:3" x14ac:dyDescent="0.25">
      <c r="A2658" s="1">
        <v>43052</v>
      </c>
      <c r="B2658" s="2" t="s">
        <v>5</v>
      </c>
      <c r="C2658">
        <v>1025.75</v>
      </c>
    </row>
    <row r="2659" spans="1:3" x14ac:dyDescent="0.25">
      <c r="A2659" s="1">
        <v>43052</v>
      </c>
      <c r="B2659" s="2" t="s">
        <v>6</v>
      </c>
      <c r="C2659">
        <v>62.200001</v>
      </c>
    </row>
    <row r="2660" spans="1:3" x14ac:dyDescent="0.25">
      <c r="A2660" s="1">
        <v>43052</v>
      </c>
      <c r="B2660" s="2" t="s">
        <v>7</v>
      </c>
      <c r="C2660">
        <v>195.08000200000001</v>
      </c>
    </row>
    <row r="2661" spans="1:3" x14ac:dyDescent="0.25">
      <c r="A2661" s="1">
        <v>43052</v>
      </c>
      <c r="B2661" s="2" t="s">
        <v>8</v>
      </c>
      <c r="C2661">
        <v>74.029999000000004</v>
      </c>
    </row>
    <row r="2662" spans="1:3" x14ac:dyDescent="0.25">
      <c r="A2662" s="1">
        <v>43052</v>
      </c>
      <c r="B2662" s="2" t="s">
        <v>9</v>
      </c>
      <c r="C2662">
        <v>48.887444000000002</v>
      </c>
    </row>
    <row r="2663" spans="1:3" x14ac:dyDescent="0.25">
      <c r="A2663" s="1">
        <v>43052</v>
      </c>
      <c r="B2663" s="2" t="s">
        <v>10</v>
      </c>
      <c r="C2663">
        <v>111.18</v>
      </c>
    </row>
    <row r="2664" spans="1:3" x14ac:dyDescent="0.25">
      <c r="A2664" s="1">
        <v>43052</v>
      </c>
      <c r="B2664" s="2" t="s">
        <v>11</v>
      </c>
      <c r="C2664">
        <v>6757.6000979999999</v>
      </c>
    </row>
    <row r="2665" spans="1:3" x14ac:dyDescent="0.25">
      <c r="A2665" s="1">
        <v>43052</v>
      </c>
      <c r="B2665" s="2" t="s">
        <v>12</v>
      </c>
      <c r="C2665">
        <v>2584.84</v>
      </c>
    </row>
    <row r="2666" spans="1:3" x14ac:dyDescent="0.25">
      <c r="A2666" s="1">
        <v>43052</v>
      </c>
      <c r="B2666" s="2" t="s">
        <v>32</v>
      </c>
      <c r="C2666">
        <v>12316.8</v>
      </c>
    </row>
    <row r="2667" spans="1:3" x14ac:dyDescent="0.25">
      <c r="A2667" s="1">
        <v>43053</v>
      </c>
      <c r="B2667" s="2" t="s">
        <v>1</v>
      </c>
      <c r="C2667">
        <v>181.320007</v>
      </c>
    </row>
    <row r="2668" spans="1:3" x14ac:dyDescent="0.25">
      <c r="A2668" s="1">
        <v>43053</v>
      </c>
      <c r="B2668" s="2" t="s">
        <v>2</v>
      </c>
      <c r="C2668">
        <v>1136.839966</v>
      </c>
    </row>
    <row r="2669" spans="1:3" x14ac:dyDescent="0.25">
      <c r="A2669" s="1">
        <v>43053</v>
      </c>
      <c r="B2669" s="2" t="s">
        <v>3</v>
      </c>
      <c r="C2669">
        <v>28.32</v>
      </c>
    </row>
    <row r="2670" spans="1:3" x14ac:dyDescent="0.25">
      <c r="A2670" s="1">
        <v>43053</v>
      </c>
      <c r="B2670" s="2" t="s">
        <v>4</v>
      </c>
      <c r="C2670">
        <v>106.230003</v>
      </c>
    </row>
    <row r="2671" spans="1:3" x14ac:dyDescent="0.25">
      <c r="A2671" s="1">
        <v>43053</v>
      </c>
      <c r="B2671" s="2" t="s">
        <v>5</v>
      </c>
      <c r="C2671">
        <v>1026</v>
      </c>
    </row>
    <row r="2672" spans="1:3" x14ac:dyDescent="0.25">
      <c r="A2672" s="1">
        <v>43053</v>
      </c>
      <c r="B2672" s="2" t="s">
        <v>6</v>
      </c>
      <c r="C2672">
        <v>62.630001</v>
      </c>
    </row>
    <row r="2673" spans="1:3" x14ac:dyDescent="0.25">
      <c r="A2673" s="1">
        <v>43053</v>
      </c>
      <c r="B2673" s="2" t="s">
        <v>7</v>
      </c>
      <c r="C2673">
        <v>195.71000699999999</v>
      </c>
    </row>
    <row r="2674" spans="1:3" x14ac:dyDescent="0.25">
      <c r="A2674" s="1">
        <v>43053</v>
      </c>
      <c r="B2674" s="2" t="s">
        <v>8</v>
      </c>
      <c r="C2674">
        <v>74.489998</v>
      </c>
    </row>
    <row r="2675" spans="1:3" x14ac:dyDescent="0.25">
      <c r="A2675" s="1">
        <v>43053</v>
      </c>
      <c r="B2675" s="2" t="s">
        <v>9</v>
      </c>
      <c r="C2675">
        <v>48.843685000000001</v>
      </c>
    </row>
    <row r="2676" spans="1:3" x14ac:dyDescent="0.25">
      <c r="A2676" s="1">
        <v>43053</v>
      </c>
      <c r="B2676" s="2" t="s">
        <v>10</v>
      </c>
      <c r="C2676">
        <v>111.16999800000001</v>
      </c>
    </row>
    <row r="2677" spans="1:3" x14ac:dyDescent="0.25">
      <c r="A2677" s="1">
        <v>43053</v>
      </c>
      <c r="B2677" s="2" t="s">
        <v>11</v>
      </c>
      <c r="C2677">
        <v>6737.8701170000004</v>
      </c>
    </row>
    <row r="2678" spans="1:3" x14ac:dyDescent="0.25">
      <c r="A2678" s="1">
        <v>43053</v>
      </c>
      <c r="B2678" s="2" t="s">
        <v>12</v>
      </c>
      <c r="C2678">
        <v>2578.87</v>
      </c>
    </row>
    <row r="2679" spans="1:3" x14ac:dyDescent="0.25">
      <c r="A2679" s="1">
        <v>43053</v>
      </c>
      <c r="B2679" s="2" t="s">
        <v>32</v>
      </c>
      <c r="C2679">
        <v>12280.1</v>
      </c>
    </row>
    <row r="2680" spans="1:3" x14ac:dyDescent="0.25">
      <c r="A2680" s="1">
        <v>43054</v>
      </c>
      <c r="B2680" s="2" t="s">
        <v>1</v>
      </c>
      <c r="C2680">
        <v>180.08000200000001</v>
      </c>
    </row>
    <row r="2681" spans="1:3" x14ac:dyDescent="0.25">
      <c r="A2681" s="1">
        <v>43054</v>
      </c>
      <c r="B2681" s="2" t="s">
        <v>2</v>
      </c>
      <c r="C2681">
        <v>1126.6899410000001</v>
      </c>
    </row>
    <row r="2682" spans="1:3" x14ac:dyDescent="0.25">
      <c r="A2682" s="1">
        <v>43054</v>
      </c>
      <c r="B2682" s="2" t="s">
        <v>3</v>
      </c>
      <c r="C2682">
        <v>28.01</v>
      </c>
    </row>
    <row r="2683" spans="1:3" x14ac:dyDescent="0.25">
      <c r="A2683" s="1">
        <v>43054</v>
      </c>
      <c r="B2683" s="2" t="s">
        <v>4</v>
      </c>
      <c r="C2683">
        <v>105.43</v>
      </c>
    </row>
    <row r="2684" spans="1:3" x14ac:dyDescent="0.25">
      <c r="A2684" s="1">
        <v>43054</v>
      </c>
      <c r="B2684" s="2" t="s">
        <v>5</v>
      </c>
      <c r="C2684">
        <v>1020.909973</v>
      </c>
    </row>
    <row r="2685" spans="1:3" x14ac:dyDescent="0.25">
      <c r="A2685" s="1">
        <v>43054</v>
      </c>
      <c r="B2685" s="2" t="s">
        <v>6</v>
      </c>
      <c r="C2685">
        <v>61.599997999999999</v>
      </c>
    </row>
    <row r="2686" spans="1:3" x14ac:dyDescent="0.25">
      <c r="A2686" s="1">
        <v>43054</v>
      </c>
      <c r="B2686" s="2" t="s">
        <v>7</v>
      </c>
      <c r="C2686">
        <v>192.11999499999999</v>
      </c>
    </row>
    <row r="2687" spans="1:3" x14ac:dyDescent="0.25">
      <c r="A2687" s="1">
        <v>43054</v>
      </c>
      <c r="B2687" s="2" t="s">
        <v>8</v>
      </c>
      <c r="C2687">
        <v>73.430000000000007</v>
      </c>
    </row>
    <row r="2688" spans="1:3" x14ac:dyDescent="0.25">
      <c r="A2688" s="1">
        <v>43054</v>
      </c>
      <c r="B2688" s="2" t="s">
        <v>9</v>
      </c>
      <c r="C2688">
        <v>48.581130999999999</v>
      </c>
    </row>
    <row r="2689" spans="1:3" x14ac:dyDescent="0.25">
      <c r="A2689" s="1">
        <v>43054</v>
      </c>
      <c r="B2689" s="2" t="s">
        <v>10</v>
      </c>
      <c r="C2689">
        <v>110.41999800000001</v>
      </c>
    </row>
    <row r="2690" spans="1:3" x14ac:dyDescent="0.25">
      <c r="A2690" s="1">
        <v>43054</v>
      </c>
      <c r="B2690" s="2" t="s">
        <v>11</v>
      </c>
      <c r="C2690">
        <v>6706.2099609999996</v>
      </c>
    </row>
    <row r="2691" spans="1:3" x14ac:dyDescent="0.25">
      <c r="A2691" s="1">
        <v>43054</v>
      </c>
      <c r="B2691" s="2" t="s">
        <v>12</v>
      </c>
      <c r="C2691">
        <v>2564.62</v>
      </c>
    </row>
    <row r="2692" spans="1:3" x14ac:dyDescent="0.25">
      <c r="A2692" s="1">
        <v>43054</v>
      </c>
      <c r="B2692" s="2" t="s">
        <v>32</v>
      </c>
      <c r="C2692">
        <v>12220.3</v>
      </c>
    </row>
    <row r="2693" spans="1:3" x14ac:dyDescent="0.25">
      <c r="A2693" s="1">
        <v>43055</v>
      </c>
      <c r="B2693" s="2" t="s">
        <v>1</v>
      </c>
      <c r="C2693">
        <v>182.300003</v>
      </c>
    </row>
    <row r="2694" spans="1:3" x14ac:dyDescent="0.25">
      <c r="A2694" s="1">
        <v>43055</v>
      </c>
      <c r="B2694" s="2" t="s">
        <v>2</v>
      </c>
      <c r="C2694">
        <v>1137.290039</v>
      </c>
    </row>
    <row r="2695" spans="1:3" x14ac:dyDescent="0.25">
      <c r="A2695" s="1">
        <v>43055</v>
      </c>
      <c r="B2695" s="2" t="s">
        <v>3</v>
      </c>
      <c r="C2695">
        <v>28.280000999999999</v>
      </c>
    </row>
    <row r="2696" spans="1:3" x14ac:dyDescent="0.25">
      <c r="A2696" s="1">
        <v>43055</v>
      </c>
      <c r="B2696" s="2" t="s">
        <v>4</v>
      </c>
      <c r="C2696">
        <v>107.029999</v>
      </c>
    </row>
    <row r="2697" spans="1:3" x14ac:dyDescent="0.25">
      <c r="A2697" s="1">
        <v>43055</v>
      </c>
      <c r="B2697" s="2" t="s">
        <v>5</v>
      </c>
      <c r="C2697">
        <v>1032.5</v>
      </c>
    </row>
    <row r="2698" spans="1:3" x14ac:dyDescent="0.25">
      <c r="A2698" s="1">
        <v>43055</v>
      </c>
      <c r="B2698" s="2" t="s">
        <v>6</v>
      </c>
      <c r="C2698">
        <v>62</v>
      </c>
    </row>
    <row r="2699" spans="1:3" x14ac:dyDescent="0.25">
      <c r="A2699" s="1">
        <v>43055</v>
      </c>
      <c r="B2699" s="2" t="s">
        <v>7</v>
      </c>
      <c r="C2699">
        <v>195.509995</v>
      </c>
    </row>
    <row r="2700" spans="1:3" x14ac:dyDescent="0.25">
      <c r="A2700" s="1">
        <v>43055</v>
      </c>
      <c r="B2700" s="2" t="s">
        <v>8</v>
      </c>
      <c r="C2700">
        <v>77.699996999999996</v>
      </c>
    </row>
    <row r="2701" spans="1:3" x14ac:dyDescent="0.25">
      <c r="A2701" s="1">
        <v>43055</v>
      </c>
      <c r="B2701" s="2" t="s">
        <v>9</v>
      </c>
      <c r="C2701">
        <v>48.799923</v>
      </c>
    </row>
    <row r="2702" spans="1:3" x14ac:dyDescent="0.25">
      <c r="A2702" s="1">
        <v>43055</v>
      </c>
      <c r="B2702" s="2" t="s">
        <v>10</v>
      </c>
      <c r="C2702">
        <v>112.970001</v>
      </c>
    </row>
    <row r="2703" spans="1:3" x14ac:dyDescent="0.25">
      <c r="A2703" s="1">
        <v>43055</v>
      </c>
      <c r="B2703" s="2" t="s">
        <v>11</v>
      </c>
      <c r="C2703">
        <v>6793.2900390000004</v>
      </c>
    </row>
    <row r="2704" spans="1:3" x14ac:dyDescent="0.25">
      <c r="A2704" s="1">
        <v>43055</v>
      </c>
      <c r="B2704" s="2" t="s">
        <v>12</v>
      </c>
      <c r="C2704">
        <v>2585.64</v>
      </c>
    </row>
    <row r="2705" spans="1:3" x14ac:dyDescent="0.25">
      <c r="A2705" s="1">
        <v>43055</v>
      </c>
      <c r="B2705" s="2" t="s">
        <v>32</v>
      </c>
      <c r="C2705">
        <v>12303.3</v>
      </c>
    </row>
    <row r="2706" spans="1:3" x14ac:dyDescent="0.25">
      <c r="A2706" s="1">
        <v>43056</v>
      </c>
      <c r="B2706" s="2" t="s">
        <v>1</v>
      </c>
      <c r="C2706">
        <v>182.240005</v>
      </c>
    </row>
    <row r="2707" spans="1:3" x14ac:dyDescent="0.25">
      <c r="A2707" s="1">
        <v>43056</v>
      </c>
      <c r="B2707" s="2" t="s">
        <v>2</v>
      </c>
      <c r="C2707">
        <v>1129.880005</v>
      </c>
    </row>
    <row r="2708" spans="1:3" x14ac:dyDescent="0.25">
      <c r="A2708" s="1">
        <v>43056</v>
      </c>
      <c r="B2708" s="2" t="s">
        <v>3</v>
      </c>
      <c r="C2708">
        <v>28.26</v>
      </c>
    </row>
    <row r="2709" spans="1:3" x14ac:dyDescent="0.25">
      <c r="A2709" s="1">
        <v>43056</v>
      </c>
      <c r="B2709" s="2" t="s">
        <v>4</v>
      </c>
      <c r="C2709">
        <v>107.58000199999999</v>
      </c>
    </row>
    <row r="2710" spans="1:3" x14ac:dyDescent="0.25">
      <c r="A2710" s="1">
        <v>43056</v>
      </c>
      <c r="B2710" s="2" t="s">
        <v>5</v>
      </c>
      <c r="C2710">
        <v>1019.090027</v>
      </c>
    </row>
    <row r="2711" spans="1:3" x14ac:dyDescent="0.25">
      <c r="A2711" s="1">
        <v>43056</v>
      </c>
      <c r="B2711" s="2" t="s">
        <v>6</v>
      </c>
      <c r="C2711">
        <v>62.169998</v>
      </c>
    </row>
    <row r="2712" spans="1:3" x14ac:dyDescent="0.25">
      <c r="A2712" s="1">
        <v>43056</v>
      </c>
      <c r="B2712" s="2" t="s">
        <v>7</v>
      </c>
      <c r="C2712">
        <v>193.199997</v>
      </c>
    </row>
    <row r="2713" spans="1:3" x14ac:dyDescent="0.25">
      <c r="A2713" s="1">
        <v>43056</v>
      </c>
      <c r="B2713" s="2" t="s">
        <v>8</v>
      </c>
      <c r="C2713">
        <v>76.379997000000003</v>
      </c>
    </row>
    <row r="2714" spans="1:3" x14ac:dyDescent="0.25">
      <c r="A2714" s="1">
        <v>43056</v>
      </c>
      <c r="B2714" s="2" t="s">
        <v>9</v>
      </c>
      <c r="C2714">
        <v>48.134788999999998</v>
      </c>
    </row>
    <row r="2715" spans="1:3" x14ac:dyDescent="0.25">
      <c r="A2715" s="1">
        <v>43056</v>
      </c>
      <c r="B2715" s="2" t="s">
        <v>10</v>
      </c>
      <c r="C2715">
        <v>113.75</v>
      </c>
    </row>
    <row r="2716" spans="1:3" x14ac:dyDescent="0.25">
      <c r="A2716" s="1">
        <v>43056</v>
      </c>
      <c r="B2716" s="2" t="s">
        <v>11</v>
      </c>
      <c r="C2716">
        <v>6782.7900390000004</v>
      </c>
    </row>
    <row r="2717" spans="1:3" x14ac:dyDescent="0.25">
      <c r="A2717" s="1">
        <v>43056</v>
      </c>
      <c r="B2717" s="2" t="s">
        <v>12</v>
      </c>
      <c r="C2717">
        <v>2578.85</v>
      </c>
    </row>
    <row r="2718" spans="1:3" x14ac:dyDescent="0.25">
      <c r="A2718" s="1">
        <v>43056</v>
      </c>
      <c r="B2718" s="2" t="s">
        <v>32</v>
      </c>
      <c r="C2718">
        <v>12302.9</v>
      </c>
    </row>
    <row r="2719" spans="1:3" x14ac:dyDescent="0.25">
      <c r="A2719" s="1">
        <v>43059</v>
      </c>
      <c r="B2719" s="2" t="s">
        <v>1</v>
      </c>
      <c r="C2719">
        <v>182.33999600000001</v>
      </c>
    </row>
    <row r="2720" spans="1:3" x14ac:dyDescent="0.25">
      <c r="A2720" s="1">
        <v>43059</v>
      </c>
      <c r="B2720" s="2" t="s">
        <v>2</v>
      </c>
      <c r="C2720">
        <v>1126.3100589999999</v>
      </c>
    </row>
    <row r="2721" spans="1:3" x14ac:dyDescent="0.25">
      <c r="A2721" s="1">
        <v>43059</v>
      </c>
      <c r="B2721" s="2" t="s">
        <v>3</v>
      </c>
      <c r="C2721">
        <v>28.35</v>
      </c>
    </row>
    <row r="2722" spans="1:3" x14ac:dyDescent="0.25">
      <c r="A2722" s="1">
        <v>43059</v>
      </c>
      <c r="B2722" s="2" t="s">
        <v>4</v>
      </c>
      <c r="C2722">
        <v>107.370003</v>
      </c>
    </row>
    <row r="2723" spans="1:3" x14ac:dyDescent="0.25">
      <c r="A2723" s="1">
        <v>43059</v>
      </c>
      <c r="B2723" s="2" t="s">
        <v>5</v>
      </c>
      <c r="C2723">
        <v>1018.380005</v>
      </c>
    </row>
    <row r="2724" spans="1:3" x14ac:dyDescent="0.25">
      <c r="A2724" s="1">
        <v>43059</v>
      </c>
      <c r="B2724" s="2" t="s">
        <v>6</v>
      </c>
      <c r="C2724">
        <v>61.16</v>
      </c>
    </row>
    <row r="2725" spans="1:3" x14ac:dyDescent="0.25">
      <c r="A2725" s="1">
        <v>43059</v>
      </c>
      <c r="B2725" s="2" t="s">
        <v>7</v>
      </c>
      <c r="C2725">
        <v>194.10000600000001</v>
      </c>
    </row>
    <row r="2726" spans="1:3" x14ac:dyDescent="0.25">
      <c r="A2726" s="1">
        <v>43059</v>
      </c>
      <c r="B2726" s="2" t="s">
        <v>8</v>
      </c>
      <c r="C2726">
        <v>76.010002</v>
      </c>
    </row>
    <row r="2727" spans="1:3" x14ac:dyDescent="0.25">
      <c r="A2727" s="1">
        <v>43059</v>
      </c>
      <c r="B2727" s="2" t="s">
        <v>9</v>
      </c>
      <c r="C2727">
        <v>48.423594999999999</v>
      </c>
    </row>
    <row r="2728" spans="1:3" x14ac:dyDescent="0.25">
      <c r="A2728" s="1">
        <v>43059</v>
      </c>
      <c r="B2728" s="2" t="s">
        <v>10</v>
      </c>
      <c r="C2728">
        <v>115.18</v>
      </c>
    </row>
    <row r="2729" spans="1:3" x14ac:dyDescent="0.25">
      <c r="A2729" s="1">
        <v>43059</v>
      </c>
      <c r="B2729" s="2" t="s">
        <v>11</v>
      </c>
      <c r="C2729">
        <v>6790.7099609999996</v>
      </c>
    </row>
    <row r="2730" spans="1:3" x14ac:dyDescent="0.25">
      <c r="A2730" s="1">
        <v>43059</v>
      </c>
      <c r="B2730" s="2" t="s">
        <v>12</v>
      </c>
      <c r="C2730">
        <v>2582.14</v>
      </c>
    </row>
    <row r="2731" spans="1:3" x14ac:dyDescent="0.25">
      <c r="A2731" s="1">
        <v>43059</v>
      </c>
      <c r="B2731" s="2" t="s">
        <v>32</v>
      </c>
      <c r="C2731">
        <v>12320.8</v>
      </c>
    </row>
    <row r="2732" spans="1:3" x14ac:dyDescent="0.25">
      <c r="A2732" s="1">
        <v>43060</v>
      </c>
      <c r="B2732" s="2" t="s">
        <v>1</v>
      </c>
      <c r="C2732">
        <v>184.14999399999999</v>
      </c>
    </row>
    <row r="2733" spans="1:3" x14ac:dyDescent="0.25">
      <c r="A2733" s="1">
        <v>43060</v>
      </c>
      <c r="B2733" s="2" t="s">
        <v>2</v>
      </c>
      <c r="C2733">
        <v>1139.48999</v>
      </c>
    </row>
    <row r="2734" spans="1:3" x14ac:dyDescent="0.25">
      <c r="A2734" s="1">
        <v>43060</v>
      </c>
      <c r="B2734" s="2" t="s">
        <v>3</v>
      </c>
      <c r="C2734">
        <v>28.799999</v>
      </c>
    </row>
    <row r="2735" spans="1:3" x14ac:dyDescent="0.25">
      <c r="A2735" s="1">
        <v>43060</v>
      </c>
      <c r="B2735" s="2" t="s">
        <v>4</v>
      </c>
      <c r="C2735">
        <v>108.800003</v>
      </c>
    </row>
    <row r="2736" spans="1:3" x14ac:dyDescent="0.25">
      <c r="A2736" s="1">
        <v>43060</v>
      </c>
      <c r="B2736" s="2" t="s">
        <v>5</v>
      </c>
      <c r="C2736">
        <v>1034.48999</v>
      </c>
    </row>
    <row r="2737" spans="1:3" x14ac:dyDescent="0.25">
      <c r="A2737" s="1">
        <v>43060</v>
      </c>
      <c r="B2737" s="2" t="s">
        <v>6</v>
      </c>
      <c r="C2737">
        <v>61.27</v>
      </c>
    </row>
    <row r="2738" spans="1:3" x14ac:dyDescent="0.25">
      <c r="A2738" s="1">
        <v>43060</v>
      </c>
      <c r="B2738" s="2" t="s">
        <v>7</v>
      </c>
      <c r="C2738">
        <v>196.229996</v>
      </c>
    </row>
    <row r="2739" spans="1:3" x14ac:dyDescent="0.25">
      <c r="A2739" s="1">
        <v>43060</v>
      </c>
      <c r="B2739" s="2" t="s">
        <v>8</v>
      </c>
      <c r="C2739">
        <v>77.769997000000004</v>
      </c>
    </row>
    <row r="2740" spans="1:3" x14ac:dyDescent="0.25">
      <c r="A2740" s="1">
        <v>43060</v>
      </c>
      <c r="B2740" s="2" t="s">
        <v>9</v>
      </c>
      <c r="C2740">
        <v>49.018715</v>
      </c>
    </row>
    <row r="2741" spans="1:3" x14ac:dyDescent="0.25">
      <c r="A2741" s="1">
        <v>43060</v>
      </c>
      <c r="B2741" s="2" t="s">
        <v>10</v>
      </c>
      <c r="C2741">
        <v>116.05999799999999</v>
      </c>
    </row>
    <row r="2742" spans="1:3" x14ac:dyDescent="0.25">
      <c r="A2742" s="1">
        <v>43060</v>
      </c>
      <c r="B2742" s="2" t="s">
        <v>11</v>
      </c>
      <c r="C2742">
        <v>6862.4799800000001</v>
      </c>
    </row>
    <row r="2743" spans="1:3" x14ac:dyDescent="0.25">
      <c r="A2743" s="1">
        <v>43060</v>
      </c>
      <c r="B2743" s="2" t="s">
        <v>12</v>
      </c>
      <c r="C2743">
        <v>2599.0300000000002</v>
      </c>
    </row>
    <row r="2744" spans="1:3" x14ac:dyDescent="0.25">
      <c r="A2744" s="1">
        <v>43060</v>
      </c>
      <c r="B2744" s="2" t="s">
        <v>32</v>
      </c>
      <c r="C2744">
        <v>12385.9</v>
      </c>
    </row>
    <row r="2745" spans="1:3" x14ac:dyDescent="0.25">
      <c r="A2745" s="1">
        <v>43061</v>
      </c>
      <c r="B2745" s="2" t="s">
        <v>1</v>
      </c>
      <c r="C2745">
        <v>182.89999399999999</v>
      </c>
    </row>
    <row r="2746" spans="1:3" x14ac:dyDescent="0.25">
      <c r="A2746" s="1">
        <v>43061</v>
      </c>
      <c r="B2746" s="2" t="s">
        <v>2</v>
      </c>
      <c r="C2746">
        <v>1156.160034</v>
      </c>
    </row>
    <row r="2747" spans="1:3" x14ac:dyDescent="0.25">
      <c r="A2747" s="1">
        <v>43061</v>
      </c>
      <c r="B2747" s="2" t="s">
        <v>3</v>
      </c>
      <c r="C2747">
        <v>28.469999000000001</v>
      </c>
    </row>
    <row r="2748" spans="1:3" x14ac:dyDescent="0.25">
      <c r="A2748" s="1">
        <v>43061</v>
      </c>
      <c r="B2748" s="2" t="s">
        <v>4</v>
      </c>
      <c r="C2748">
        <v>106.83000199999999</v>
      </c>
    </row>
    <row r="2749" spans="1:3" x14ac:dyDescent="0.25">
      <c r="A2749" s="1">
        <v>43061</v>
      </c>
      <c r="B2749" s="2" t="s">
        <v>5</v>
      </c>
      <c r="C2749">
        <v>1035.959961</v>
      </c>
    </row>
    <row r="2750" spans="1:3" x14ac:dyDescent="0.25">
      <c r="A2750" s="1">
        <v>43061</v>
      </c>
      <c r="B2750" s="2" t="s">
        <v>6</v>
      </c>
      <c r="C2750">
        <v>61.27</v>
      </c>
    </row>
    <row r="2751" spans="1:3" x14ac:dyDescent="0.25">
      <c r="A2751" s="1">
        <v>43061</v>
      </c>
      <c r="B2751" s="2" t="s">
        <v>7</v>
      </c>
      <c r="C2751">
        <v>196.320007</v>
      </c>
    </row>
    <row r="2752" spans="1:3" x14ac:dyDescent="0.25">
      <c r="A2752" s="1">
        <v>43061</v>
      </c>
      <c r="B2752" s="2" t="s">
        <v>8</v>
      </c>
      <c r="C2752">
        <v>77.569999999999993</v>
      </c>
    </row>
    <row r="2753" spans="1:3" x14ac:dyDescent="0.25">
      <c r="A2753" s="1">
        <v>43061</v>
      </c>
      <c r="B2753" s="2" t="s">
        <v>9</v>
      </c>
      <c r="C2753">
        <v>48.869934000000001</v>
      </c>
    </row>
    <row r="2754" spans="1:3" x14ac:dyDescent="0.25">
      <c r="A2754" s="1">
        <v>43061</v>
      </c>
      <c r="B2754" s="2" t="s">
        <v>10</v>
      </c>
      <c r="C2754">
        <v>115.769997</v>
      </c>
    </row>
    <row r="2755" spans="1:3" x14ac:dyDescent="0.25">
      <c r="A2755" s="1">
        <v>43061</v>
      </c>
      <c r="B2755" s="2" t="s">
        <v>11</v>
      </c>
      <c r="C2755">
        <v>6867.3598629999997</v>
      </c>
    </row>
    <row r="2756" spans="1:3" x14ac:dyDescent="0.25">
      <c r="A2756" s="1">
        <v>43061</v>
      </c>
      <c r="B2756" s="2" t="s">
        <v>12</v>
      </c>
      <c r="C2756">
        <v>2597.08</v>
      </c>
    </row>
    <row r="2757" spans="1:3" x14ac:dyDescent="0.25">
      <c r="A2757" s="1">
        <v>43061</v>
      </c>
      <c r="B2757" s="2" t="s">
        <v>32</v>
      </c>
      <c r="C2757">
        <v>12390.8</v>
      </c>
    </row>
    <row r="2758" spans="1:3" x14ac:dyDescent="0.25">
      <c r="A2758" s="1">
        <v>43063</v>
      </c>
      <c r="B2758" s="2" t="s">
        <v>1</v>
      </c>
      <c r="C2758">
        <v>184.46000699999999</v>
      </c>
    </row>
    <row r="2759" spans="1:3" x14ac:dyDescent="0.25">
      <c r="A2759" s="1">
        <v>43063</v>
      </c>
      <c r="B2759" s="2" t="s">
        <v>2</v>
      </c>
      <c r="C2759">
        <v>1186</v>
      </c>
    </row>
    <row r="2760" spans="1:3" x14ac:dyDescent="0.25">
      <c r="A2760" s="1">
        <v>43063</v>
      </c>
      <c r="B2760" s="2" t="s">
        <v>3</v>
      </c>
      <c r="C2760">
        <v>28.66</v>
      </c>
    </row>
    <row r="2761" spans="1:3" x14ac:dyDescent="0.25">
      <c r="A2761" s="1">
        <v>43063</v>
      </c>
      <c r="B2761" s="2" t="s">
        <v>4</v>
      </c>
      <c r="C2761">
        <v>107.150002</v>
      </c>
    </row>
    <row r="2762" spans="1:3" x14ac:dyDescent="0.25">
      <c r="A2762" s="1">
        <v>43063</v>
      </c>
      <c r="B2762" s="2" t="s">
        <v>5</v>
      </c>
      <c r="C2762">
        <v>1040.6099850000001</v>
      </c>
    </row>
    <row r="2763" spans="1:3" x14ac:dyDescent="0.25">
      <c r="A2763" s="1">
        <v>43063</v>
      </c>
      <c r="B2763" s="2" t="s">
        <v>6</v>
      </c>
      <c r="C2763">
        <v>61.75</v>
      </c>
    </row>
    <row r="2764" spans="1:3" x14ac:dyDescent="0.25">
      <c r="A2764" s="1">
        <v>43063</v>
      </c>
      <c r="B2764" s="2" t="s">
        <v>7</v>
      </c>
      <c r="C2764">
        <v>195.75</v>
      </c>
    </row>
    <row r="2765" spans="1:3" x14ac:dyDescent="0.25">
      <c r="A2765" s="1">
        <v>43063</v>
      </c>
      <c r="B2765" s="2" t="s">
        <v>8</v>
      </c>
      <c r="C2765">
        <v>78.569999999999993</v>
      </c>
    </row>
    <row r="2766" spans="1:3" x14ac:dyDescent="0.25">
      <c r="A2766" s="1">
        <v>43063</v>
      </c>
      <c r="B2766" s="2" t="s">
        <v>9</v>
      </c>
      <c r="C2766">
        <v>49.753867999999997</v>
      </c>
    </row>
    <row r="2767" spans="1:3" x14ac:dyDescent="0.25">
      <c r="A2767" s="1">
        <v>43063</v>
      </c>
      <c r="B2767" s="2" t="s">
        <v>10</v>
      </c>
      <c r="C2767">
        <v>117.239998</v>
      </c>
    </row>
    <row r="2768" spans="1:3" x14ac:dyDescent="0.25">
      <c r="A2768" s="1">
        <v>43063</v>
      </c>
      <c r="B2768" s="2" t="s">
        <v>11</v>
      </c>
      <c r="C2768">
        <v>6889.1601559999999</v>
      </c>
    </row>
    <row r="2769" spans="1:3" x14ac:dyDescent="0.25">
      <c r="A2769" s="1">
        <v>43063</v>
      </c>
      <c r="B2769" s="2" t="s">
        <v>12</v>
      </c>
      <c r="C2769">
        <v>2602.42</v>
      </c>
    </row>
    <row r="2770" spans="1:3" x14ac:dyDescent="0.25">
      <c r="A2770" s="1">
        <v>43063</v>
      </c>
      <c r="B2770" s="2" t="s">
        <v>32</v>
      </c>
      <c r="C2770">
        <v>12421.9</v>
      </c>
    </row>
    <row r="2771" spans="1:3" x14ac:dyDescent="0.25">
      <c r="A2771" s="1">
        <v>43066</v>
      </c>
      <c r="B2771" s="2" t="s">
        <v>1</v>
      </c>
      <c r="C2771">
        <v>185</v>
      </c>
    </row>
    <row r="2772" spans="1:3" x14ac:dyDescent="0.25">
      <c r="A2772" s="1">
        <v>43066</v>
      </c>
      <c r="B2772" s="2" t="s">
        <v>2</v>
      </c>
      <c r="C2772">
        <v>1195.829956</v>
      </c>
    </row>
    <row r="2773" spans="1:3" x14ac:dyDescent="0.25">
      <c r="A2773" s="1">
        <v>43066</v>
      </c>
      <c r="B2773" s="2" t="s">
        <v>3</v>
      </c>
      <c r="C2773">
        <v>28.51</v>
      </c>
    </row>
    <row r="2774" spans="1:3" x14ac:dyDescent="0.25">
      <c r="A2774" s="1">
        <v>43066</v>
      </c>
      <c r="B2774" s="2" t="s">
        <v>4</v>
      </c>
      <c r="C2774">
        <v>106.58000199999999</v>
      </c>
    </row>
    <row r="2775" spans="1:3" x14ac:dyDescent="0.25">
      <c r="A2775" s="1">
        <v>43066</v>
      </c>
      <c r="B2775" s="2" t="s">
        <v>5</v>
      </c>
      <c r="C2775">
        <v>1054.209961</v>
      </c>
    </row>
    <row r="2776" spans="1:3" x14ac:dyDescent="0.25">
      <c r="A2776" s="1">
        <v>43066</v>
      </c>
      <c r="B2776" s="2" t="s">
        <v>6</v>
      </c>
      <c r="C2776">
        <v>61.77</v>
      </c>
    </row>
    <row r="2777" spans="1:3" x14ac:dyDescent="0.25">
      <c r="A2777" s="1">
        <v>43066</v>
      </c>
      <c r="B2777" s="2" t="s">
        <v>7</v>
      </c>
      <c r="C2777">
        <v>195.050003</v>
      </c>
    </row>
    <row r="2778" spans="1:3" x14ac:dyDescent="0.25">
      <c r="A2778" s="1">
        <v>43066</v>
      </c>
      <c r="B2778" s="2" t="s">
        <v>8</v>
      </c>
      <c r="C2778">
        <v>77.839995999999999</v>
      </c>
    </row>
    <row r="2779" spans="1:3" x14ac:dyDescent="0.25">
      <c r="A2779" s="1">
        <v>43066</v>
      </c>
      <c r="B2779" s="2" t="s">
        <v>9</v>
      </c>
      <c r="C2779">
        <v>49.578834999999998</v>
      </c>
    </row>
    <row r="2780" spans="1:3" x14ac:dyDescent="0.25">
      <c r="A2780" s="1">
        <v>43066</v>
      </c>
      <c r="B2780" s="2" t="s">
        <v>10</v>
      </c>
      <c r="C2780">
        <v>117.089996</v>
      </c>
    </row>
    <row r="2781" spans="1:3" x14ac:dyDescent="0.25">
      <c r="A2781" s="1">
        <v>43066</v>
      </c>
      <c r="B2781" s="2" t="s">
        <v>11</v>
      </c>
      <c r="C2781">
        <v>6878.5200199999999</v>
      </c>
    </row>
    <row r="2782" spans="1:3" x14ac:dyDescent="0.25">
      <c r="A2782" s="1">
        <v>43066</v>
      </c>
      <c r="B2782" s="2" t="s">
        <v>12</v>
      </c>
      <c r="C2782">
        <v>2601.42</v>
      </c>
    </row>
    <row r="2783" spans="1:3" x14ac:dyDescent="0.25">
      <c r="A2783" s="1">
        <v>43066</v>
      </c>
      <c r="B2783" s="2" t="s">
        <v>32</v>
      </c>
      <c r="C2783">
        <v>12390.8</v>
      </c>
    </row>
    <row r="2784" spans="1:3" x14ac:dyDescent="0.25">
      <c r="A2784" s="1">
        <v>43067</v>
      </c>
      <c r="B2784" s="2" t="s">
        <v>1</v>
      </c>
      <c r="C2784">
        <v>185.39999399999999</v>
      </c>
    </row>
    <row r="2785" spans="1:3" x14ac:dyDescent="0.25">
      <c r="A2785" s="1">
        <v>43067</v>
      </c>
      <c r="B2785" s="2" t="s">
        <v>2</v>
      </c>
      <c r="C2785">
        <v>1193.599976</v>
      </c>
    </row>
    <row r="2786" spans="1:3" x14ac:dyDescent="0.25">
      <c r="A2786" s="1">
        <v>43067</v>
      </c>
      <c r="B2786" s="2" t="s">
        <v>3</v>
      </c>
      <c r="C2786">
        <v>26.389999</v>
      </c>
    </row>
    <row r="2787" spans="1:3" x14ac:dyDescent="0.25">
      <c r="A2787" s="1">
        <v>43067</v>
      </c>
      <c r="B2787" s="2" t="s">
        <v>4</v>
      </c>
      <c r="C2787">
        <v>106.459999</v>
      </c>
    </row>
    <row r="2788" spans="1:3" x14ac:dyDescent="0.25">
      <c r="A2788" s="1">
        <v>43067</v>
      </c>
      <c r="B2788" s="2" t="s">
        <v>5</v>
      </c>
      <c r="C2788">
        <v>1047.410034</v>
      </c>
    </row>
    <row r="2789" spans="1:3" x14ac:dyDescent="0.25">
      <c r="A2789" s="1">
        <v>43067</v>
      </c>
      <c r="B2789" s="2" t="s">
        <v>6</v>
      </c>
      <c r="C2789">
        <v>62.09</v>
      </c>
    </row>
    <row r="2790" spans="1:3" x14ac:dyDescent="0.25">
      <c r="A2790" s="1">
        <v>43067</v>
      </c>
      <c r="B2790" s="2" t="s">
        <v>7</v>
      </c>
      <c r="C2790">
        <v>199.179993</v>
      </c>
    </row>
    <row r="2791" spans="1:3" x14ac:dyDescent="0.25">
      <c r="A2791" s="1">
        <v>43067</v>
      </c>
      <c r="B2791" s="2" t="s">
        <v>8</v>
      </c>
      <c r="C2791">
        <v>77.790001000000004</v>
      </c>
    </row>
    <row r="2792" spans="1:3" x14ac:dyDescent="0.25">
      <c r="A2792" s="1">
        <v>43067</v>
      </c>
      <c r="B2792" s="2" t="s">
        <v>9</v>
      </c>
      <c r="C2792">
        <v>50.357742000000002</v>
      </c>
    </row>
    <row r="2793" spans="1:3" x14ac:dyDescent="0.25">
      <c r="A2793" s="1">
        <v>43067</v>
      </c>
      <c r="B2793" s="2" t="s">
        <v>10</v>
      </c>
      <c r="C2793">
        <v>117.010002</v>
      </c>
    </row>
    <row r="2794" spans="1:3" x14ac:dyDescent="0.25">
      <c r="A2794" s="1">
        <v>43067</v>
      </c>
      <c r="B2794" s="2" t="s">
        <v>11</v>
      </c>
      <c r="C2794">
        <v>6912.3598629999997</v>
      </c>
    </row>
    <row r="2795" spans="1:3" x14ac:dyDescent="0.25">
      <c r="A2795" s="1">
        <v>43067</v>
      </c>
      <c r="B2795" s="2" t="s">
        <v>12</v>
      </c>
      <c r="C2795">
        <v>2627.04</v>
      </c>
    </row>
    <row r="2796" spans="1:3" x14ac:dyDescent="0.25">
      <c r="A2796" s="1">
        <v>43067</v>
      </c>
      <c r="B2796" s="2" t="s">
        <v>32</v>
      </c>
      <c r="C2796">
        <v>12520.2</v>
      </c>
    </row>
    <row r="2797" spans="1:3" x14ac:dyDescent="0.25">
      <c r="A2797" s="1">
        <v>43068</v>
      </c>
      <c r="B2797" s="2" t="s">
        <v>1</v>
      </c>
      <c r="C2797">
        <v>176.85000600000001</v>
      </c>
    </row>
    <row r="2798" spans="1:3" x14ac:dyDescent="0.25">
      <c r="A2798" s="1">
        <v>43068</v>
      </c>
      <c r="B2798" s="2" t="s">
        <v>2</v>
      </c>
      <c r="C2798">
        <v>1161.2700199999999</v>
      </c>
    </row>
    <row r="2799" spans="1:3" x14ac:dyDescent="0.25">
      <c r="A2799" s="1">
        <v>43068</v>
      </c>
      <c r="B2799" s="2" t="s">
        <v>3</v>
      </c>
      <c r="C2799">
        <v>25.950001</v>
      </c>
    </row>
    <row r="2800" spans="1:3" x14ac:dyDescent="0.25">
      <c r="A2800" s="1">
        <v>43068</v>
      </c>
      <c r="B2800" s="2" t="s">
        <v>4</v>
      </c>
      <c r="C2800">
        <v>103.529999</v>
      </c>
    </row>
    <row r="2801" spans="1:3" x14ac:dyDescent="0.25">
      <c r="A2801" s="1">
        <v>43068</v>
      </c>
      <c r="B2801" s="2" t="s">
        <v>5</v>
      </c>
      <c r="C2801">
        <v>1021.659973</v>
      </c>
    </row>
    <row r="2802" spans="1:3" x14ac:dyDescent="0.25">
      <c r="A2802" s="1">
        <v>43068</v>
      </c>
      <c r="B2802" s="2" t="s">
        <v>6</v>
      </c>
      <c r="C2802">
        <v>61.889999000000003</v>
      </c>
    </row>
    <row r="2803" spans="1:3" x14ac:dyDescent="0.25">
      <c r="A2803" s="1">
        <v>43068</v>
      </c>
      <c r="B2803" s="2" t="s">
        <v>7</v>
      </c>
      <c r="C2803">
        <v>188.14999399999999</v>
      </c>
    </row>
    <row r="2804" spans="1:3" x14ac:dyDescent="0.25">
      <c r="A2804" s="1">
        <v>43068</v>
      </c>
      <c r="B2804" s="2" t="s">
        <v>8</v>
      </c>
      <c r="C2804">
        <v>73.25</v>
      </c>
    </row>
    <row r="2805" spans="1:3" x14ac:dyDescent="0.25">
      <c r="A2805" s="1">
        <v>43068</v>
      </c>
      <c r="B2805" s="2" t="s">
        <v>9</v>
      </c>
      <c r="C2805">
        <v>49.605083</v>
      </c>
    </row>
    <row r="2806" spans="1:3" x14ac:dyDescent="0.25">
      <c r="A2806" s="1">
        <v>43068</v>
      </c>
      <c r="B2806" s="2" t="s">
        <v>10</v>
      </c>
      <c r="C2806">
        <v>114.739998</v>
      </c>
    </row>
    <row r="2807" spans="1:3" x14ac:dyDescent="0.25">
      <c r="A2807" s="1">
        <v>43068</v>
      </c>
      <c r="B2807" s="2" t="s">
        <v>11</v>
      </c>
      <c r="C2807">
        <v>6824.3901370000003</v>
      </c>
    </row>
    <row r="2808" spans="1:3" x14ac:dyDescent="0.25">
      <c r="A2808" s="1">
        <v>43068</v>
      </c>
      <c r="B2808" s="2" t="s">
        <v>12</v>
      </c>
      <c r="C2808">
        <v>2626.07</v>
      </c>
    </row>
    <row r="2809" spans="1:3" x14ac:dyDescent="0.25">
      <c r="A2809" s="1">
        <v>43068</v>
      </c>
      <c r="B2809" s="2" t="s">
        <v>32</v>
      </c>
      <c r="C2809">
        <v>12561.3</v>
      </c>
    </row>
    <row r="2810" spans="1:3" x14ac:dyDescent="0.25">
      <c r="A2810" s="1">
        <v>43069</v>
      </c>
      <c r="B2810" s="2" t="s">
        <v>1</v>
      </c>
      <c r="C2810">
        <v>181.470001</v>
      </c>
    </row>
    <row r="2811" spans="1:3" x14ac:dyDescent="0.25">
      <c r="A2811" s="1">
        <v>43069</v>
      </c>
      <c r="B2811" s="2" t="s">
        <v>2</v>
      </c>
      <c r="C2811">
        <v>1176.75</v>
      </c>
    </row>
    <row r="2812" spans="1:3" x14ac:dyDescent="0.25">
      <c r="A2812" s="1">
        <v>43069</v>
      </c>
      <c r="B2812" s="2" t="s">
        <v>3</v>
      </c>
      <c r="C2812">
        <v>26.280000999999999</v>
      </c>
    </row>
    <row r="2813" spans="1:3" x14ac:dyDescent="0.25">
      <c r="A2813" s="1">
        <v>43069</v>
      </c>
      <c r="B2813" s="2" t="s">
        <v>4</v>
      </c>
      <c r="C2813">
        <v>104.32</v>
      </c>
    </row>
    <row r="2814" spans="1:3" x14ac:dyDescent="0.25">
      <c r="A2814" s="1">
        <v>43069</v>
      </c>
      <c r="B2814" s="2" t="s">
        <v>5</v>
      </c>
      <c r="C2814">
        <v>1021.409973</v>
      </c>
    </row>
    <row r="2815" spans="1:3" x14ac:dyDescent="0.25">
      <c r="A2815" s="1">
        <v>43069</v>
      </c>
      <c r="B2815" s="2" t="s">
        <v>6</v>
      </c>
      <c r="C2815">
        <v>62.669998</v>
      </c>
    </row>
    <row r="2816" spans="1:3" x14ac:dyDescent="0.25">
      <c r="A2816" s="1">
        <v>43069</v>
      </c>
      <c r="B2816" s="2" t="s">
        <v>7</v>
      </c>
      <c r="C2816">
        <v>187.58000200000001</v>
      </c>
    </row>
    <row r="2817" spans="1:3" x14ac:dyDescent="0.25">
      <c r="A2817" s="1">
        <v>43069</v>
      </c>
      <c r="B2817" s="2" t="s">
        <v>8</v>
      </c>
      <c r="C2817">
        <v>75.730002999999996</v>
      </c>
    </row>
    <row r="2818" spans="1:3" x14ac:dyDescent="0.25">
      <c r="A2818" s="1">
        <v>43069</v>
      </c>
      <c r="B2818" s="2" t="s">
        <v>9</v>
      </c>
      <c r="C2818">
        <v>49.430058000000002</v>
      </c>
    </row>
    <row r="2819" spans="1:3" x14ac:dyDescent="0.25">
      <c r="A2819" s="1">
        <v>43069</v>
      </c>
      <c r="B2819" s="2" t="s">
        <v>10</v>
      </c>
      <c r="C2819">
        <v>115.099998</v>
      </c>
    </row>
    <row r="2820" spans="1:3" x14ac:dyDescent="0.25">
      <c r="A2820" s="1">
        <v>43069</v>
      </c>
      <c r="B2820" s="2" t="s">
        <v>11</v>
      </c>
      <c r="C2820">
        <v>6873.9702150000003</v>
      </c>
    </row>
    <row r="2821" spans="1:3" x14ac:dyDescent="0.25">
      <c r="A2821" s="1">
        <v>43069</v>
      </c>
      <c r="B2821" s="2" t="s">
        <v>12</v>
      </c>
      <c r="C2821">
        <v>2647.58</v>
      </c>
    </row>
    <row r="2822" spans="1:3" x14ac:dyDescent="0.25">
      <c r="A2822" s="1">
        <v>43069</v>
      </c>
      <c r="B2822" s="2" t="s">
        <v>32</v>
      </c>
      <c r="C2822">
        <v>12627.8</v>
      </c>
    </row>
    <row r="2823" spans="1:3" x14ac:dyDescent="0.25">
      <c r="A2823" s="1">
        <v>43070</v>
      </c>
      <c r="B2823" s="2" t="s">
        <v>1</v>
      </c>
      <c r="C2823">
        <v>179.520004</v>
      </c>
    </row>
    <row r="2824" spans="1:3" x14ac:dyDescent="0.25">
      <c r="A2824" s="1">
        <v>43070</v>
      </c>
      <c r="B2824" s="2" t="s">
        <v>2</v>
      </c>
      <c r="C2824">
        <v>1162.349976</v>
      </c>
    </row>
    <row r="2825" spans="1:3" x14ac:dyDescent="0.25">
      <c r="A2825" s="1">
        <v>43070</v>
      </c>
      <c r="B2825" s="2" t="s">
        <v>3</v>
      </c>
      <c r="C2825">
        <v>26.15</v>
      </c>
    </row>
    <row r="2826" spans="1:3" x14ac:dyDescent="0.25">
      <c r="A2826" s="1">
        <v>43070</v>
      </c>
      <c r="B2826" s="2" t="s">
        <v>4</v>
      </c>
      <c r="C2826">
        <v>103.83000199999999</v>
      </c>
    </row>
    <row r="2827" spans="1:3" x14ac:dyDescent="0.25">
      <c r="A2827" s="1">
        <v>43070</v>
      </c>
      <c r="B2827" s="2" t="s">
        <v>5</v>
      </c>
      <c r="C2827">
        <v>1010.169983</v>
      </c>
    </row>
    <row r="2828" spans="1:3" x14ac:dyDescent="0.25">
      <c r="A2828" s="1">
        <v>43070</v>
      </c>
      <c r="B2828" s="2" t="s">
        <v>6</v>
      </c>
      <c r="C2828">
        <v>62.919998</v>
      </c>
    </row>
    <row r="2829" spans="1:3" x14ac:dyDescent="0.25">
      <c r="A2829" s="1">
        <v>43070</v>
      </c>
      <c r="B2829" s="2" t="s">
        <v>7</v>
      </c>
      <c r="C2829">
        <v>186.820007</v>
      </c>
    </row>
    <row r="2830" spans="1:3" x14ac:dyDescent="0.25">
      <c r="A2830" s="1">
        <v>43070</v>
      </c>
      <c r="B2830" s="2" t="s">
        <v>8</v>
      </c>
      <c r="C2830">
        <v>75.300003000000004</v>
      </c>
    </row>
    <row r="2831" spans="1:3" x14ac:dyDescent="0.25">
      <c r="A2831" s="1">
        <v>43070</v>
      </c>
      <c r="B2831" s="2" t="s">
        <v>9</v>
      </c>
      <c r="C2831">
        <v>48.887444000000002</v>
      </c>
    </row>
    <row r="2832" spans="1:3" x14ac:dyDescent="0.25">
      <c r="A2832" s="1">
        <v>43070</v>
      </c>
      <c r="B2832" s="2" t="s">
        <v>10</v>
      </c>
      <c r="C2832">
        <v>114.959999</v>
      </c>
    </row>
    <row r="2833" spans="1:3" x14ac:dyDescent="0.25">
      <c r="A2833" s="1">
        <v>43070</v>
      </c>
      <c r="B2833" s="2" t="s">
        <v>11</v>
      </c>
      <c r="C2833">
        <v>6847.5898440000001</v>
      </c>
    </row>
    <row r="2834" spans="1:3" x14ac:dyDescent="0.25">
      <c r="A2834" s="1">
        <v>43070</v>
      </c>
      <c r="B2834" s="2" t="s">
        <v>12</v>
      </c>
      <c r="C2834">
        <v>2642.22</v>
      </c>
    </row>
    <row r="2835" spans="1:3" x14ac:dyDescent="0.25">
      <c r="A2835" s="1">
        <v>43070</v>
      </c>
      <c r="B2835" s="2" t="s">
        <v>32</v>
      </c>
      <c r="C2835">
        <v>12614.6</v>
      </c>
    </row>
    <row r="2836" spans="1:3" x14ac:dyDescent="0.25">
      <c r="A2836" s="1">
        <v>43073</v>
      </c>
      <c r="B2836" s="2" t="s">
        <v>1</v>
      </c>
      <c r="C2836">
        <v>168.44000199999999</v>
      </c>
    </row>
    <row r="2837" spans="1:3" x14ac:dyDescent="0.25">
      <c r="A2837" s="1">
        <v>43073</v>
      </c>
      <c r="B2837" s="2" t="s">
        <v>2</v>
      </c>
      <c r="C2837">
        <v>1133.9499510000001</v>
      </c>
    </row>
    <row r="2838" spans="1:3" x14ac:dyDescent="0.25">
      <c r="A2838" s="1">
        <v>43073</v>
      </c>
      <c r="B2838" s="2" t="s">
        <v>3</v>
      </c>
      <c r="C2838">
        <v>24.9</v>
      </c>
    </row>
    <row r="2839" spans="1:3" x14ac:dyDescent="0.25">
      <c r="A2839" s="1">
        <v>43073</v>
      </c>
      <c r="B2839" s="2" t="s">
        <v>4</v>
      </c>
      <c r="C2839">
        <v>99.849997999999999</v>
      </c>
    </row>
    <row r="2840" spans="1:3" x14ac:dyDescent="0.25">
      <c r="A2840" s="1">
        <v>43073</v>
      </c>
      <c r="B2840" s="2" t="s">
        <v>5</v>
      </c>
      <c r="C2840">
        <v>998.67999299999997</v>
      </c>
    </row>
    <row r="2841" spans="1:3" x14ac:dyDescent="0.25">
      <c r="A2841" s="1">
        <v>43073</v>
      </c>
      <c r="B2841" s="2" t="s">
        <v>6</v>
      </c>
      <c r="C2841">
        <v>63.349997999999999</v>
      </c>
    </row>
    <row r="2842" spans="1:3" x14ac:dyDescent="0.25">
      <c r="A2842" s="1">
        <v>43073</v>
      </c>
      <c r="B2842" s="2" t="s">
        <v>7</v>
      </c>
      <c r="C2842">
        <v>184.03999300000001</v>
      </c>
    </row>
    <row r="2843" spans="1:3" x14ac:dyDescent="0.25">
      <c r="A2843" s="1">
        <v>43073</v>
      </c>
      <c r="B2843" s="2" t="s">
        <v>8</v>
      </c>
      <c r="C2843">
        <v>70.970000999999996</v>
      </c>
    </row>
    <row r="2844" spans="1:3" x14ac:dyDescent="0.25">
      <c r="A2844" s="1">
        <v>43073</v>
      </c>
      <c r="B2844" s="2" t="s">
        <v>9</v>
      </c>
      <c r="C2844">
        <v>49.009968000000001</v>
      </c>
    </row>
    <row r="2845" spans="1:3" x14ac:dyDescent="0.25">
      <c r="A2845" s="1">
        <v>43073</v>
      </c>
      <c r="B2845" s="2" t="s">
        <v>10</v>
      </c>
      <c r="C2845">
        <v>112.55999799999999</v>
      </c>
    </row>
    <row r="2846" spans="1:3" x14ac:dyDescent="0.25">
      <c r="A2846" s="1">
        <v>43073</v>
      </c>
      <c r="B2846" s="2" t="s">
        <v>11</v>
      </c>
      <c r="C2846">
        <v>6775.3701170000004</v>
      </c>
    </row>
    <row r="2847" spans="1:3" x14ac:dyDescent="0.25">
      <c r="A2847" s="1">
        <v>43073</v>
      </c>
      <c r="B2847" s="2" t="s">
        <v>12</v>
      </c>
      <c r="C2847">
        <v>2639.44</v>
      </c>
    </row>
    <row r="2848" spans="1:3" x14ac:dyDescent="0.25">
      <c r="A2848" s="1">
        <v>43073</v>
      </c>
      <c r="B2848" s="2" t="s">
        <v>32</v>
      </c>
      <c r="C2848">
        <v>12634.9</v>
      </c>
    </row>
    <row r="2849" spans="1:3" x14ac:dyDescent="0.25">
      <c r="A2849" s="1">
        <v>43074</v>
      </c>
      <c r="B2849" s="2" t="s">
        <v>1</v>
      </c>
      <c r="C2849">
        <v>167.53999300000001</v>
      </c>
    </row>
    <row r="2850" spans="1:3" x14ac:dyDescent="0.25">
      <c r="A2850" s="1">
        <v>43074</v>
      </c>
      <c r="B2850" s="2" t="s">
        <v>2</v>
      </c>
      <c r="C2850">
        <v>1141.5699460000001</v>
      </c>
    </row>
    <row r="2851" spans="1:3" x14ac:dyDescent="0.25">
      <c r="A2851" s="1">
        <v>43074</v>
      </c>
      <c r="B2851" s="2" t="s">
        <v>3</v>
      </c>
      <c r="C2851">
        <v>24.940000999999999</v>
      </c>
    </row>
    <row r="2852" spans="1:3" x14ac:dyDescent="0.25">
      <c r="A2852" s="1">
        <v>43074</v>
      </c>
      <c r="B2852" s="2" t="s">
        <v>4</v>
      </c>
      <c r="C2852">
        <v>100.69000200000001</v>
      </c>
    </row>
    <row r="2853" spans="1:3" x14ac:dyDescent="0.25">
      <c r="A2853" s="1">
        <v>43074</v>
      </c>
      <c r="B2853" s="2" t="s">
        <v>5</v>
      </c>
      <c r="C2853">
        <v>1005.150024</v>
      </c>
    </row>
    <row r="2854" spans="1:3" x14ac:dyDescent="0.25">
      <c r="A2854" s="1">
        <v>43074</v>
      </c>
      <c r="B2854" s="2" t="s">
        <v>6</v>
      </c>
      <c r="C2854">
        <v>63.049999</v>
      </c>
    </row>
    <row r="2855" spans="1:3" x14ac:dyDescent="0.25">
      <c r="A2855" s="1">
        <v>43074</v>
      </c>
      <c r="B2855" s="2" t="s">
        <v>7</v>
      </c>
      <c r="C2855">
        <v>184.21000699999999</v>
      </c>
    </row>
    <row r="2856" spans="1:3" x14ac:dyDescent="0.25">
      <c r="A2856" s="1">
        <v>43074</v>
      </c>
      <c r="B2856" s="2" t="s">
        <v>8</v>
      </c>
      <c r="C2856">
        <v>71.199996999999996</v>
      </c>
    </row>
    <row r="2857" spans="1:3" x14ac:dyDescent="0.25">
      <c r="A2857" s="1">
        <v>43074</v>
      </c>
      <c r="B2857" s="2" t="s">
        <v>9</v>
      </c>
      <c r="C2857">
        <v>48.887444000000002</v>
      </c>
    </row>
    <row r="2858" spans="1:3" x14ac:dyDescent="0.25">
      <c r="A2858" s="1">
        <v>43074</v>
      </c>
      <c r="B2858" s="2" t="s">
        <v>10</v>
      </c>
      <c r="C2858">
        <v>112.44000200000001</v>
      </c>
    </row>
    <row r="2859" spans="1:3" x14ac:dyDescent="0.25">
      <c r="A2859" s="1">
        <v>43074</v>
      </c>
      <c r="B2859" s="2" t="s">
        <v>11</v>
      </c>
      <c r="C2859">
        <v>6762.2099609999996</v>
      </c>
    </row>
    <row r="2860" spans="1:3" x14ac:dyDescent="0.25">
      <c r="A2860" s="1">
        <v>43074</v>
      </c>
      <c r="B2860" s="2" t="s">
        <v>12</v>
      </c>
      <c r="C2860">
        <v>2629.57</v>
      </c>
    </row>
    <row r="2861" spans="1:3" x14ac:dyDescent="0.25">
      <c r="A2861" s="1">
        <v>43074</v>
      </c>
      <c r="B2861" s="2" t="s">
        <v>32</v>
      </c>
      <c r="C2861">
        <v>12567.2</v>
      </c>
    </row>
    <row r="2862" spans="1:3" x14ac:dyDescent="0.25">
      <c r="A2862" s="1">
        <v>43075</v>
      </c>
      <c r="B2862" s="2" t="s">
        <v>1</v>
      </c>
      <c r="C2862">
        <v>173.520004</v>
      </c>
    </row>
    <row r="2863" spans="1:3" x14ac:dyDescent="0.25">
      <c r="A2863" s="1">
        <v>43075</v>
      </c>
      <c r="B2863" s="2" t="s">
        <v>2</v>
      </c>
      <c r="C2863">
        <v>1152.349976</v>
      </c>
    </row>
    <row r="2864" spans="1:3" x14ac:dyDescent="0.25">
      <c r="A2864" s="1">
        <v>43075</v>
      </c>
      <c r="B2864" s="2" t="s">
        <v>3</v>
      </c>
      <c r="C2864">
        <v>25.24</v>
      </c>
    </row>
    <row r="2865" spans="1:3" x14ac:dyDescent="0.25">
      <c r="A2865" s="1">
        <v>43075</v>
      </c>
      <c r="B2865" s="2" t="s">
        <v>4</v>
      </c>
      <c r="C2865">
        <v>102.91999800000001</v>
      </c>
    </row>
    <row r="2866" spans="1:3" x14ac:dyDescent="0.25">
      <c r="A2866" s="1">
        <v>43075</v>
      </c>
      <c r="B2866" s="2" t="s">
        <v>5</v>
      </c>
      <c r="C2866">
        <v>1018.380005</v>
      </c>
    </row>
    <row r="2867" spans="1:3" x14ac:dyDescent="0.25">
      <c r="A2867" s="1">
        <v>43075</v>
      </c>
      <c r="B2867" s="2" t="s">
        <v>6</v>
      </c>
      <c r="C2867">
        <v>63.27</v>
      </c>
    </row>
    <row r="2868" spans="1:3" x14ac:dyDescent="0.25">
      <c r="A2868" s="1">
        <v>43075</v>
      </c>
      <c r="B2868" s="2" t="s">
        <v>7</v>
      </c>
      <c r="C2868">
        <v>185.300003</v>
      </c>
    </row>
    <row r="2869" spans="1:3" x14ac:dyDescent="0.25">
      <c r="A2869" s="1">
        <v>43075</v>
      </c>
      <c r="B2869" s="2" t="s">
        <v>8</v>
      </c>
      <c r="C2869">
        <v>73.139999000000003</v>
      </c>
    </row>
    <row r="2870" spans="1:3" x14ac:dyDescent="0.25">
      <c r="A2870" s="1">
        <v>43075</v>
      </c>
      <c r="B2870" s="2" t="s">
        <v>9</v>
      </c>
      <c r="C2870">
        <v>49.071232000000002</v>
      </c>
    </row>
    <row r="2871" spans="1:3" x14ac:dyDescent="0.25">
      <c r="A2871" s="1">
        <v>43075</v>
      </c>
      <c r="B2871" s="2" t="s">
        <v>10</v>
      </c>
      <c r="C2871">
        <v>112.400002</v>
      </c>
    </row>
    <row r="2872" spans="1:3" x14ac:dyDescent="0.25">
      <c r="A2872" s="1">
        <v>43075</v>
      </c>
      <c r="B2872" s="2" t="s">
        <v>11</v>
      </c>
      <c r="C2872">
        <v>6776.3798829999996</v>
      </c>
    </row>
    <row r="2873" spans="1:3" x14ac:dyDescent="0.25">
      <c r="A2873" s="1">
        <v>43075</v>
      </c>
      <c r="B2873" s="2" t="s">
        <v>12</v>
      </c>
      <c r="C2873">
        <v>2629.27</v>
      </c>
    </row>
    <row r="2874" spans="1:3" x14ac:dyDescent="0.25">
      <c r="A2874" s="1">
        <v>43075</v>
      </c>
      <c r="B2874" s="2" t="s">
        <v>32</v>
      </c>
      <c r="C2874">
        <v>12532.4</v>
      </c>
    </row>
    <row r="2875" spans="1:3" x14ac:dyDescent="0.25">
      <c r="A2875" s="1">
        <v>43076</v>
      </c>
      <c r="B2875" s="2" t="s">
        <v>1</v>
      </c>
      <c r="C2875">
        <v>174.61000100000001</v>
      </c>
    </row>
    <row r="2876" spans="1:3" x14ac:dyDescent="0.25">
      <c r="A2876" s="1">
        <v>43076</v>
      </c>
      <c r="B2876" s="2" t="s">
        <v>2</v>
      </c>
      <c r="C2876">
        <v>1159.790039</v>
      </c>
    </row>
    <row r="2877" spans="1:3" x14ac:dyDescent="0.25">
      <c r="A2877" s="1">
        <v>43076</v>
      </c>
      <c r="B2877" s="2" t="s">
        <v>3</v>
      </c>
      <c r="C2877">
        <v>25.040001</v>
      </c>
    </row>
    <row r="2878" spans="1:3" x14ac:dyDescent="0.25">
      <c r="A2878" s="1">
        <v>43076</v>
      </c>
      <c r="B2878" s="2" t="s">
        <v>4</v>
      </c>
      <c r="C2878">
        <v>104.07</v>
      </c>
    </row>
    <row r="2879" spans="1:3" x14ac:dyDescent="0.25">
      <c r="A2879" s="1">
        <v>43076</v>
      </c>
      <c r="B2879" s="2" t="s">
        <v>5</v>
      </c>
      <c r="C2879">
        <v>1030.9300539999999</v>
      </c>
    </row>
    <row r="2880" spans="1:3" x14ac:dyDescent="0.25">
      <c r="A2880" s="1">
        <v>43076</v>
      </c>
      <c r="B2880" s="2" t="s">
        <v>6</v>
      </c>
      <c r="C2880">
        <v>62.299999</v>
      </c>
    </row>
    <row r="2881" spans="1:3" x14ac:dyDescent="0.25">
      <c r="A2881" s="1">
        <v>43076</v>
      </c>
      <c r="B2881" s="2" t="s">
        <v>7</v>
      </c>
      <c r="C2881">
        <v>185.199997</v>
      </c>
    </row>
    <row r="2882" spans="1:3" x14ac:dyDescent="0.25">
      <c r="A2882" s="1">
        <v>43076</v>
      </c>
      <c r="B2882" s="2" t="s">
        <v>8</v>
      </c>
      <c r="C2882">
        <v>73.690002000000007</v>
      </c>
    </row>
    <row r="2883" spans="1:3" x14ac:dyDescent="0.25">
      <c r="A2883" s="1">
        <v>43076</v>
      </c>
      <c r="B2883" s="2" t="s">
        <v>9</v>
      </c>
      <c r="C2883">
        <v>48.974964</v>
      </c>
    </row>
    <row r="2884" spans="1:3" x14ac:dyDescent="0.25">
      <c r="A2884" s="1">
        <v>43076</v>
      </c>
      <c r="B2884" s="2" t="s">
        <v>10</v>
      </c>
      <c r="C2884">
        <v>112.82</v>
      </c>
    </row>
    <row r="2885" spans="1:3" x14ac:dyDescent="0.25">
      <c r="A2885" s="1">
        <v>43076</v>
      </c>
      <c r="B2885" s="2" t="s">
        <v>11</v>
      </c>
      <c r="C2885">
        <v>6812.8398440000001</v>
      </c>
    </row>
    <row r="2886" spans="1:3" x14ac:dyDescent="0.25">
      <c r="A2886" s="1">
        <v>43076</v>
      </c>
      <c r="B2886" s="2" t="s">
        <v>12</v>
      </c>
      <c r="C2886">
        <v>2636.98</v>
      </c>
    </row>
    <row r="2887" spans="1:3" x14ac:dyDescent="0.25">
      <c r="A2887" s="1">
        <v>43076</v>
      </c>
      <c r="B2887" s="2" t="s">
        <v>32</v>
      </c>
      <c r="C2887">
        <v>12569</v>
      </c>
    </row>
    <row r="2888" spans="1:3" x14ac:dyDescent="0.25">
      <c r="A2888" s="1">
        <v>43077</v>
      </c>
      <c r="B2888" s="2" t="s">
        <v>1</v>
      </c>
      <c r="C2888">
        <v>173.570007</v>
      </c>
    </row>
    <row r="2889" spans="1:3" x14ac:dyDescent="0.25">
      <c r="A2889" s="1">
        <v>43077</v>
      </c>
      <c r="B2889" s="2" t="s">
        <v>2</v>
      </c>
      <c r="C2889">
        <v>1162</v>
      </c>
    </row>
    <row r="2890" spans="1:3" x14ac:dyDescent="0.25">
      <c r="A2890" s="1">
        <v>43077</v>
      </c>
      <c r="B2890" s="2" t="s">
        <v>3</v>
      </c>
      <c r="C2890">
        <v>25.77</v>
      </c>
    </row>
    <row r="2891" spans="1:3" x14ac:dyDescent="0.25">
      <c r="A2891" s="1">
        <v>43077</v>
      </c>
      <c r="B2891" s="2" t="s">
        <v>4</v>
      </c>
      <c r="C2891">
        <v>103.44000200000001</v>
      </c>
    </row>
    <row r="2892" spans="1:3" x14ac:dyDescent="0.25">
      <c r="A2892" s="1">
        <v>43077</v>
      </c>
      <c r="B2892" s="2" t="s">
        <v>5</v>
      </c>
      <c r="C2892">
        <v>1037.0500489999999</v>
      </c>
    </row>
    <row r="2893" spans="1:3" x14ac:dyDescent="0.25">
      <c r="A2893" s="1">
        <v>43077</v>
      </c>
      <c r="B2893" s="2" t="s">
        <v>6</v>
      </c>
      <c r="C2893">
        <v>63.220001000000003</v>
      </c>
    </row>
    <row r="2894" spans="1:3" x14ac:dyDescent="0.25">
      <c r="A2894" s="1">
        <v>43077</v>
      </c>
      <c r="B2894" s="2" t="s">
        <v>7</v>
      </c>
      <c r="C2894">
        <v>188.53999300000001</v>
      </c>
    </row>
    <row r="2895" spans="1:3" x14ac:dyDescent="0.25">
      <c r="A2895" s="1">
        <v>43077</v>
      </c>
      <c r="B2895" s="2" t="s">
        <v>8</v>
      </c>
      <c r="C2895">
        <v>72.910004000000001</v>
      </c>
    </row>
    <row r="2896" spans="1:3" x14ac:dyDescent="0.25">
      <c r="A2896" s="1">
        <v>43077</v>
      </c>
      <c r="B2896" s="2" t="s">
        <v>9</v>
      </c>
      <c r="C2896">
        <v>49.281269000000002</v>
      </c>
    </row>
    <row r="2897" spans="1:3" x14ac:dyDescent="0.25">
      <c r="A2897" s="1">
        <v>43077</v>
      </c>
      <c r="B2897" s="2" t="s">
        <v>10</v>
      </c>
      <c r="C2897">
        <v>112.980003</v>
      </c>
    </row>
    <row r="2898" spans="1:3" x14ac:dyDescent="0.25">
      <c r="A2898" s="1">
        <v>43077</v>
      </c>
      <c r="B2898" s="2" t="s">
        <v>11</v>
      </c>
      <c r="C2898">
        <v>6840.080078</v>
      </c>
    </row>
    <row r="2899" spans="1:3" x14ac:dyDescent="0.25">
      <c r="A2899" s="1">
        <v>43077</v>
      </c>
      <c r="B2899" s="2" t="s">
        <v>12</v>
      </c>
      <c r="C2899">
        <v>2651.5</v>
      </c>
    </row>
    <row r="2900" spans="1:3" x14ac:dyDescent="0.25">
      <c r="A2900" s="1">
        <v>43077</v>
      </c>
      <c r="B2900" s="2" t="s">
        <v>32</v>
      </c>
      <c r="C2900">
        <v>12643.1</v>
      </c>
    </row>
    <row r="2901" spans="1:3" x14ac:dyDescent="0.25">
      <c r="A2901" s="1">
        <v>43080</v>
      </c>
      <c r="B2901" s="2" t="s">
        <v>1</v>
      </c>
      <c r="C2901">
        <v>174.30999800000001</v>
      </c>
    </row>
    <row r="2902" spans="1:3" x14ac:dyDescent="0.25">
      <c r="A2902" s="1">
        <v>43080</v>
      </c>
      <c r="B2902" s="2" t="s">
        <v>2</v>
      </c>
      <c r="C2902">
        <v>1168.920044</v>
      </c>
    </row>
    <row r="2903" spans="1:3" x14ac:dyDescent="0.25">
      <c r="A2903" s="1">
        <v>43080</v>
      </c>
      <c r="B2903" s="2" t="s">
        <v>3</v>
      </c>
      <c r="C2903">
        <v>25.5</v>
      </c>
    </row>
    <row r="2904" spans="1:3" x14ac:dyDescent="0.25">
      <c r="A2904" s="1">
        <v>43080</v>
      </c>
      <c r="B2904" s="2" t="s">
        <v>4</v>
      </c>
      <c r="C2904">
        <v>104.540001</v>
      </c>
    </row>
    <row r="2905" spans="1:3" x14ac:dyDescent="0.25">
      <c r="A2905" s="1">
        <v>43080</v>
      </c>
      <c r="B2905" s="2" t="s">
        <v>5</v>
      </c>
      <c r="C2905">
        <v>1041.099976</v>
      </c>
    </row>
    <row r="2906" spans="1:3" x14ac:dyDescent="0.25">
      <c r="A2906" s="1">
        <v>43080</v>
      </c>
      <c r="B2906" s="2" t="s">
        <v>6</v>
      </c>
      <c r="C2906">
        <v>62.939999</v>
      </c>
    </row>
    <row r="2907" spans="1:3" x14ac:dyDescent="0.25">
      <c r="A2907" s="1">
        <v>43080</v>
      </c>
      <c r="B2907" s="2" t="s">
        <v>7</v>
      </c>
      <c r="C2907">
        <v>186.220001</v>
      </c>
    </row>
    <row r="2908" spans="1:3" x14ac:dyDescent="0.25">
      <c r="A2908" s="1">
        <v>43080</v>
      </c>
      <c r="B2908" s="2" t="s">
        <v>8</v>
      </c>
      <c r="C2908">
        <v>73.290001000000004</v>
      </c>
    </row>
    <row r="2909" spans="1:3" x14ac:dyDescent="0.25">
      <c r="A2909" s="1">
        <v>43080</v>
      </c>
      <c r="B2909" s="2" t="s">
        <v>9</v>
      </c>
      <c r="C2909">
        <v>49.141243000000003</v>
      </c>
    </row>
    <row r="2910" spans="1:3" x14ac:dyDescent="0.25">
      <c r="A2910" s="1">
        <v>43080</v>
      </c>
      <c r="B2910" s="2" t="s">
        <v>10</v>
      </c>
      <c r="C2910">
        <v>114.32</v>
      </c>
    </row>
    <row r="2911" spans="1:3" x14ac:dyDescent="0.25">
      <c r="A2911" s="1">
        <v>43080</v>
      </c>
      <c r="B2911" s="2" t="s">
        <v>11</v>
      </c>
      <c r="C2911">
        <v>6875.080078</v>
      </c>
    </row>
    <row r="2912" spans="1:3" x14ac:dyDescent="0.25">
      <c r="A2912" s="1">
        <v>43080</v>
      </c>
      <c r="B2912" s="2" t="s">
        <v>12</v>
      </c>
      <c r="C2912">
        <v>2659.99</v>
      </c>
    </row>
    <row r="2913" spans="1:3" x14ac:dyDescent="0.25">
      <c r="A2913" s="1">
        <v>43080</v>
      </c>
      <c r="B2913" s="2" t="s">
        <v>32</v>
      </c>
      <c r="C2913">
        <v>12668.2</v>
      </c>
    </row>
    <row r="2914" spans="1:3" x14ac:dyDescent="0.25">
      <c r="A2914" s="1">
        <v>43081</v>
      </c>
      <c r="B2914" s="2" t="s">
        <v>1</v>
      </c>
      <c r="C2914">
        <v>172.53999300000001</v>
      </c>
    </row>
    <row r="2915" spans="1:3" x14ac:dyDescent="0.25">
      <c r="A2915" s="1">
        <v>43081</v>
      </c>
      <c r="B2915" s="2" t="s">
        <v>2</v>
      </c>
      <c r="C2915">
        <v>1165.079956</v>
      </c>
    </row>
    <row r="2916" spans="1:3" x14ac:dyDescent="0.25">
      <c r="A2916" s="1">
        <v>43081</v>
      </c>
      <c r="B2916" s="2" t="s">
        <v>3</v>
      </c>
      <c r="C2916">
        <v>25.610001</v>
      </c>
    </row>
    <row r="2917" spans="1:3" x14ac:dyDescent="0.25">
      <c r="A2917" s="1">
        <v>43081</v>
      </c>
      <c r="B2917" s="2" t="s">
        <v>4</v>
      </c>
      <c r="C2917">
        <v>103.66999800000001</v>
      </c>
    </row>
    <row r="2918" spans="1:3" x14ac:dyDescent="0.25">
      <c r="A2918" s="1">
        <v>43081</v>
      </c>
      <c r="B2918" s="2" t="s">
        <v>5</v>
      </c>
      <c r="C2918">
        <v>1040.4799800000001</v>
      </c>
    </row>
    <row r="2919" spans="1:3" x14ac:dyDescent="0.25">
      <c r="A2919" s="1">
        <v>43081</v>
      </c>
      <c r="B2919" s="2" t="s">
        <v>6</v>
      </c>
      <c r="C2919">
        <v>62.91</v>
      </c>
    </row>
    <row r="2920" spans="1:3" x14ac:dyDescent="0.25">
      <c r="A2920" s="1">
        <v>43081</v>
      </c>
      <c r="B2920" s="2" t="s">
        <v>7</v>
      </c>
      <c r="C2920">
        <v>185.729996</v>
      </c>
    </row>
    <row r="2921" spans="1:3" x14ac:dyDescent="0.25">
      <c r="A2921" s="1">
        <v>43081</v>
      </c>
      <c r="B2921" s="2" t="s">
        <v>8</v>
      </c>
      <c r="C2921">
        <v>73.620002999999997</v>
      </c>
    </row>
    <row r="2922" spans="1:3" x14ac:dyDescent="0.25">
      <c r="A2922" s="1">
        <v>43081</v>
      </c>
      <c r="B2922" s="2" t="s">
        <v>9</v>
      </c>
      <c r="C2922">
        <v>49.079982999999999</v>
      </c>
    </row>
    <row r="2923" spans="1:3" x14ac:dyDescent="0.25">
      <c r="A2923" s="1">
        <v>43081</v>
      </c>
      <c r="B2923" s="2" t="s">
        <v>10</v>
      </c>
      <c r="C2923">
        <v>114.370003</v>
      </c>
    </row>
    <row r="2924" spans="1:3" x14ac:dyDescent="0.25">
      <c r="A2924" s="1">
        <v>43081</v>
      </c>
      <c r="B2924" s="2" t="s">
        <v>11</v>
      </c>
      <c r="C2924">
        <v>6862.3198240000002</v>
      </c>
    </row>
    <row r="2925" spans="1:3" x14ac:dyDescent="0.25">
      <c r="A2925" s="1">
        <v>43081</v>
      </c>
      <c r="B2925" s="2" t="s">
        <v>12</v>
      </c>
      <c r="C2925">
        <v>2664.11</v>
      </c>
    </row>
    <row r="2926" spans="1:3" x14ac:dyDescent="0.25">
      <c r="A2926" s="1">
        <v>43081</v>
      </c>
      <c r="B2926" s="2" t="s">
        <v>32</v>
      </c>
      <c r="C2926">
        <v>12697.8</v>
      </c>
    </row>
    <row r="2927" spans="1:3" x14ac:dyDescent="0.25">
      <c r="A2927" s="1">
        <v>43082</v>
      </c>
      <c r="B2927" s="2" t="s">
        <v>1</v>
      </c>
      <c r="C2927">
        <v>176.83000200000001</v>
      </c>
    </row>
    <row r="2928" spans="1:3" x14ac:dyDescent="0.25">
      <c r="A2928" s="1">
        <v>43082</v>
      </c>
      <c r="B2928" s="2" t="s">
        <v>2</v>
      </c>
      <c r="C2928">
        <v>1164.130005</v>
      </c>
    </row>
    <row r="2929" spans="1:3" x14ac:dyDescent="0.25">
      <c r="A2929" s="1">
        <v>43082</v>
      </c>
      <c r="B2929" s="2" t="s">
        <v>3</v>
      </c>
      <c r="C2929">
        <v>25.709999</v>
      </c>
    </row>
    <row r="2930" spans="1:3" x14ac:dyDescent="0.25">
      <c r="A2930" s="1">
        <v>43082</v>
      </c>
      <c r="B2930" s="2" t="s">
        <v>4</v>
      </c>
      <c r="C2930">
        <v>103.94000200000001</v>
      </c>
    </row>
    <row r="2931" spans="1:3" x14ac:dyDescent="0.25">
      <c r="A2931" s="1">
        <v>43082</v>
      </c>
      <c r="B2931" s="2" t="s">
        <v>5</v>
      </c>
      <c r="C2931">
        <v>1040.6099850000001</v>
      </c>
    </row>
    <row r="2932" spans="1:3" x14ac:dyDescent="0.25">
      <c r="A2932" s="1">
        <v>43082</v>
      </c>
      <c r="B2932" s="2" t="s">
        <v>6</v>
      </c>
      <c r="C2932">
        <v>63.509998000000003</v>
      </c>
    </row>
    <row r="2933" spans="1:3" x14ac:dyDescent="0.25">
      <c r="A2933" s="1">
        <v>43082</v>
      </c>
      <c r="B2933" s="2" t="s">
        <v>7</v>
      </c>
      <c r="C2933">
        <v>187.86000100000001</v>
      </c>
    </row>
    <row r="2934" spans="1:3" x14ac:dyDescent="0.25">
      <c r="A2934" s="1">
        <v>43082</v>
      </c>
      <c r="B2934" s="2" t="s">
        <v>8</v>
      </c>
      <c r="C2934">
        <v>74.089995999999999</v>
      </c>
    </row>
    <row r="2935" spans="1:3" x14ac:dyDescent="0.25">
      <c r="A2935" s="1">
        <v>43082</v>
      </c>
      <c r="B2935" s="2" t="s">
        <v>9</v>
      </c>
      <c r="C2935">
        <v>49.325031000000003</v>
      </c>
    </row>
    <row r="2936" spans="1:3" x14ac:dyDescent="0.25">
      <c r="A2936" s="1">
        <v>43082</v>
      </c>
      <c r="B2936" s="2" t="s">
        <v>10</v>
      </c>
      <c r="C2936">
        <v>113.779999</v>
      </c>
    </row>
    <row r="2937" spans="1:3" x14ac:dyDescent="0.25">
      <c r="A2937" s="1">
        <v>43082</v>
      </c>
      <c r="B2937" s="2" t="s">
        <v>11</v>
      </c>
      <c r="C2937">
        <v>6875.7998049999997</v>
      </c>
    </row>
    <row r="2938" spans="1:3" x14ac:dyDescent="0.25">
      <c r="A2938" s="1">
        <v>43082</v>
      </c>
      <c r="B2938" s="2" t="s">
        <v>12</v>
      </c>
      <c r="C2938">
        <v>2662.85</v>
      </c>
    </row>
    <row r="2939" spans="1:3" x14ac:dyDescent="0.25">
      <c r="A2939" s="1">
        <v>43082</v>
      </c>
      <c r="B2939" s="2" t="s">
        <v>32</v>
      </c>
      <c r="C2939">
        <v>12699.5</v>
      </c>
    </row>
    <row r="2940" spans="1:3" x14ac:dyDescent="0.25">
      <c r="A2940" s="1">
        <v>43083</v>
      </c>
      <c r="B2940" s="2" t="s">
        <v>1</v>
      </c>
      <c r="C2940">
        <v>175</v>
      </c>
    </row>
    <row r="2941" spans="1:3" x14ac:dyDescent="0.25">
      <c r="A2941" s="1">
        <v>43083</v>
      </c>
      <c r="B2941" s="2" t="s">
        <v>2</v>
      </c>
      <c r="C2941">
        <v>1174.26001</v>
      </c>
    </row>
    <row r="2942" spans="1:3" x14ac:dyDescent="0.25">
      <c r="A2942" s="1">
        <v>43083</v>
      </c>
      <c r="B2942" s="2" t="s">
        <v>3</v>
      </c>
      <c r="C2942">
        <v>25.620000999999998</v>
      </c>
    </row>
    <row r="2943" spans="1:3" x14ac:dyDescent="0.25">
      <c r="A2943" s="1">
        <v>43083</v>
      </c>
      <c r="B2943" s="2" t="s">
        <v>4</v>
      </c>
      <c r="C2943">
        <v>104.239998</v>
      </c>
    </row>
    <row r="2944" spans="1:3" x14ac:dyDescent="0.25">
      <c r="A2944" s="1">
        <v>43083</v>
      </c>
      <c r="B2944" s="2" t="s">
        <v>5</v>
      </c>
      <c r="C2944">
        <v>1049.150024</v>
      </c>
    </row>
    <row r="2945" spans="1:3" x14ac:dyDescent="0.25">
      <c r="A2945" s="1">
        <v>43083</v>
      </c>
      <c r="B2945" s="2" t="s">
        <v>6</v>
      </c>
      <c r="C2945">
        <v>63.130001</v>
      </c>
    </row>
    <row r="2946" spans="1:3" x14ac:dyDescent="0.25">
      <c r="A2946" s="1">
        <v>43083</v>
      </c>
      <c r="B2946" s="2" t="s">
        <v>7</v>
      </c>
      <c r="C2946">
        <v>189.55999800000001</v>
      </c>
    </row>
    <row r="2947" spans="1:3" x14ac:dyDescent="0.25">
      <c r="A2947" s="1">
        <v>43083</v>
      </c>
      <c r="B2947" s="2" t="s">
        <v>8</v>
      </c>
      <c r="C2947">
        <v>74.260002</v>
      </c>
    </row>
    <row r="2948" spans="1:3" x14ac:dyDescent="0.25">
      <c r="A2948" s="1">
        <v>43083</v>
      </c>
      <c r="B2948" s="2" t="s">
        <v>9</v>
      </c>
      <c r="C2948">
        <v>48.537365000000001</v>
      </c>
    </row>
    <row r="2949" spans="1:3" x14ac:dyDescent="0.25">
      <c r="A2949" s="1">
        <v>43083</v>
      </c>
      <c r="B2949" s="2" t="s">
        <v>10</v>
      </c>
      <c r="C2949">
        <v>114.139999</v>
      </c>
    </row>
    <row r="2950" spans="1:3" x14ac:dyDescent="0.25">
      <c r="A2950" s="1">
        <v>43083</v>
      </c>
      <c r="B2950" s="2" t="s">
        <v>11</v>
      </c>
      <c r="C2950">
        <v>6856.5297849999997</v>
      </c>
    </row>
    <row r="2951" spans="1:3" x14ac:dyDescent="0.25">
      <c r="A2951" s="1">
        <v>43083</v>
      </c>
      <c r="B2951" s="2" t="s">
        <v>12</v>
      </c>
      <c r="C2951">
        <v>2652.01</v>
      </c>
    </row>
    <row r="2952" spans="1:3" x14ac:dyDescent="0.25">
      <c r="A2952" s="1">
        <v>43083</v>
      </c>
      <c r="B2952" s="2" t="s">
        <v>32</v>
      </c>
      <c r="C2952">
        <v>12629.1</v>
      </c>
    </row>
    <row r="2953" spans="1:3" x14ac:dyDescent="0.25">
      <c r="A2953" s="1">
        <v>43084</v>
      </c>
      <c r="B2953" s="2" t="s">
        <v>1</v>
      </c>
      <c r="C2953">
        <v>177.509995</v>
      </c>
    </row>
    <row r="2954" spans="1:3" x14ac:dyDescent="0.25">
      <c r="A2954" s="1">
        <v>43084</v>
      </c>
      <c r="B2954" s="2" t="s">
        <v>2</v>
      </c>
      <c r="C2954">
        <v>1179.1400149999999</v>
      </c>
    </row>
    <row r="2955" spans="1:3" x14ac:dyDescent="0.25">
      <c r="A2955" s="1">
        <v>43084</v>
      </c>
      <c r="B2955" s="2" t="s">
        <v>3</v>
      </c>
      <c r="C2955">
        <v>25.780000999999999</v>
      </c>
    </row>
    <row r="2956" spans="1:3" x14ac:dyDescent="0.25">
      <c r="A2956" s="1">
        <v>43084</v>
      </c>
      <c r="B2956" s="2" t="s">
        <v>4</v>
      </c>
      <c r="C2956">
        <v>105.480003</v>
      </c>
    </row>
    <row r="2957" spans="1:3" x14ac:dyDescent="0.25">
      <c r="A2957" s="1">
        <v>43084</v>
      </c>
      <c r="B2957" s="2" t="s">
        <v>5</v>
      </c>
      <c r="C2957">
        <v>1064.1899410000001</v>
      </c>
    </row>
    <row r="2958" spans="1:3" x14ac:dyDescent="0.25">
      <c r="A2958" s="1">
        <v>43084</v>
      </c>
      <c r="B2958" s="2" t="s">
        <v>6</v>
      </c>
      <c r="C2958">
        <v>64.010002</v>
      </c>
    </row>
    <row r="2959" spans="1:3" x14ac:dyDescent="0.25">
      <c r="A2959" s="1">
        <v>43084</v>
      </c>
      <c r="B2959" s="2" t="s">
        <v>7</v>
      </c>
      <c r="C2959">
        <v>190.11999499999999</v>
      </c>
    </row>
    <row r="2960" spans="1:3" x14ac:dyDescent="0.25">
      <c r="A2960" s="1">
        <v>43084</v>
      </c>
      <c r="B2960" s="2" t="s">
        <v>8</v>
      </c>
      <c r="C2960">
        <v>75.650002000000001</v>
      </c>
    </row>
    <row r="2961" spans="1:3" x14ac:dyDescent="0.25">
      <c r="A2961" s="1">
        <v>43084</v>
      </c>
      <c r="B2961" s="2" t="s">
        <v>9</v>
      </c>
      <c r="C2961">
        <v>48.974964</v>
      </c>
    </row>
    <row r="2962" spans="1:3" x14ac:dyDescent="0.25">
      <c r="A2962" s="1">
        <v>43084</v>
      </c>
      <c r="B2962" s="2" t="s">
        <v>10</v>
      </c>
      <c r="C2962">
        <v>115.029999</v>
      </c>
    </row>
    <row r="2963" spans="1:3" x14ac:dyDescent="0.25">
      <c r="A2963" s="1">
        <v>43084</v>
      </c>
      <c r="B2963" s="2" t="s">
        <v>11</v>
      </c>
      <c r="C2963">
        <v>6936.580078</v>
      </c>
    </row>
    <row r="2964" spans="1:3" x14ac:dyDescent="0.25">
      <c r="A2964" s="1">
        <v>43084</v>
      </c>
      <c r="B2964" s="2" t="s">
        <v>12</v>
      </c>
      <c r="C2964">
        <v>2675.81</v>
      </c>
    </row>
    <row r="2965" spans="1:3" x14ac:dyDescent="0.25">
      <c r="A2965" s="1">
        <v>43084</v>
      </c>
      <c r="B2965" s="2" t="s">
        <v>32</v>
      </c>
      <c r="C2965">
        <v>12699.7</v>
      </c>
    </row>
    <row r="2966" spans="1:3" x14ac:dyDescent="0.25">
      <c r="A2966" s="1">
        <v>43087</v>
      </c>
      <c r="B2966" s="2" t="s">
        <v>1</v>
      </c>
      <c r="C2966">
        <v>176.740005</v>
      </c>
    </row>
    <row r="2967" spans="1:3" x14ac:dyDescent="0.25">
      <c r="A2967" s="1">
        <v>43087</v>
      </c>
      <c r="B2967" s="2" t="s">
        <v>2</v>
      </c>
      <c r="C2967">
        <v>1190.579956</v>
      </c>
    </row>
    <row r="2968" spans="1:3" x14ac:dyDescent="0.25">
      <c r="A2968" s="1">
        <v>43087</v>
      </c>
      <c r="B2968" s="2" t="s">
        <v>3</v>
      </c>
      <c r="C2968">
        <v>25.780000999999999</v>
      </c>
    </row>
    <row r="2969" spans="1:3" x14ac:dyDescent="0.25">
      <c r="A2969" s="1">
        <v>43087</v>
      </c>
      <c r="B2969" s="2" t="s">
        <v>4</v>
      </c>
      <c r="C2969">
        <v>105.08000199999999</v>
      </c>
    </row>
    <row r="2970" spans="1:3" x14ac:dyDescent="0.25">
      <c r="A2970" s="1">
        <v>43087</v>
      </c>
      <c r="B2970" s="2" t="s">
        <v>5</v>
      </c>
      <c r="C2970">
        <v>1077.1400149999999</v>
      </c>
    </row>
    <row r="2971" spans="1:3" x14ac:dyDescent="0.25">
      <c r="A2971" s="1">
        <v>43087</v>
      </c>
      <c r="B2971" s="2" t="s">
        <v>6</v>
      </c>
      <c r="C2971">
        <v>64.029999000000004</v>
      </c>
    </row>
    <row r="2972" spans="1:3" x14ac:dyDescent="0.25">
      <c r="A2972" s="1">
        <v>43087</v>
      </c>
      <c r="B2972" s="2" t="s">
        <v>7</v>
      </c>
      <c r="C2972">
        <v>190.41999799999999</v>
      </c>
    </row>
    <row r="2973" spans="1:3" x14ac:dyDescent="0.25">
      <c r="A2973" s="1">
        <v>43087</v>
      </c>
      <c r="B2973" s="2" t="s">
        <v>8</v>
      </c>
      <c r="C2973">
        <v>75.319999999999993</v>
      </c>
    </row>
    <row r="2974" spans="1:3" x14ac:dyDescent="0.25">
      <c r="A2974" s="1">
        <v>43087</v>
      </c>
      <c r="B2974" s="2" t="s">
        <v>9</v>
      </c>
      <c r="C2974">
        <v>49.202511000000001</v>
      </c>
    </row>
    <row r="2975" spans="1:3" x14ac:dyDescent="0.25">
      <c r="A2975" s="1">
        <v>43087</v>
      </c>
      <c r="B2975" s="2" t="s">
        <v>10</v>
      </c>
      <c r="C2975">
        <v>116.099998</v>
      </c>
    </row>
    <row r="2976" spans="1:3" x14ac:dyDescent="0.25">
      <c r="A2976" s="1">
        <v>43087</v>
      </c>
      <c r="B2976" s="2" t="s">
        <v>11</v>
      </c>
      <c r="C2976">
        <v>6994.7597660000001</v>
      </c>
    </row>
    <row r="2977" spans="1:3" x14ac:dyDescent="0.25">
      <c r="A2977" s="1">
        <v>43087</v>
      </c>
      <c r="B2977" s="2" t="s">
        <v>12</v>
      </c>
      <c r="C2977">
        <v>2690.16</v>
      </c>
    </row>
    <row r="2978" spans="1:3" x14ac:dyDescent="0.25">
      <c r="A2978" s="1">
        <v>43087</v>
      </c>
      <c r="B2978" s="2" t="s">
        <v>32</v>
      </c>
      <c r="C2978">
        <v>12785.8</v>
      </c>
    </row>
    <row r="2979" spans="1:3" x14ac:dyDescent="0.25">
      <c r="A2979" s="1">
        <v>43088</v>
      </c>
      <c r="B2979" s="2" t="s">
        <v>1</v>
      </c>
      <c r="C2979">
        <v>174.970001</v>
      </c>
    </row>
    <row r="2980" spans="1:3" x14ac:dyDescent="0.25">
      <c r="A2980" s="1">
        <v>43088</v>
      </c>
      <c r="B2980" s="2" t="s">
        <v>2</v>
      </c>
      <c r="C2980">
        <v>1187.380005</v>
      </c>
    </row>
    <row r="2981" spans="1:3" x14ac:dyDescent="0.25">
      <c r="A2981" s="1">
        <v>43088</v>
      </c>
      <c r="B2981" s="2" t="s">
        <v>3</v>
      </c>
      <c r="C2981">
        <v>25.49</v>
      </c>
    </row>
    <row r="2982" spans="1:3" x14ac:dyDescent="0.25">
      <c r="A2982" s="1">
        <v>43088</v>
      </c>
      <c r="B2982" s="2" t="s">
        <v>4</v>
      </c>
      <c r="C2982">
        <v>104.260002</v>
      </c>
    </row>
    <row r="2983" spans="1:3" x14ac:dyDescent="0.25">
      <c r="A2983" s="1">
        <v>43088</v>
      </c>
      <c r="B2983" s="2" t="s">
        <v>5</v>
      </c>
      <c r="C2983">
        <v>1070.6800539999999</v>
      </c>
    </row>
    <row r="2984" spans="1:3" x14ac:dyDescent="0.25">
      <c r="A2984" s="1">
        <v>43088</v>
      </c>
      <c r="B2984" s="2" t="s">
        <v>6</v>
      </c>
      <c r="C2984">
        <v>64.209998999999996</v>
      </c>
    </row>
    <row r="2985" spans="1:3" x14ac:dyDescent="0.25">
      <c r="A2985" s="1">
        <v>43088</v>
      </c>
      <c r="B2985" s="2" t="s">
        <v>7</v>
      </c>
      <c r="C2985">
        <v>187.020004</v>
      </c>
    </row>
    <row r="2986" spans="1:3" x14ac:dyDescent="0.25">
      <c r="A2986" s="1">
        <v>43088</v>
      </c>
      <c r="B2986" s="2" t="s">
        <v>8</v>
      </c>
      <c r="C2986">
        <v>74.5</v>
      </c>
    </row>
    <row r="2987" spans="1:3" x14ac:dyDescent="0.25">
      <c r="A2987" s="1">
        <v>43088</v>
      </c>
      <c r="B2987" s="2" t="s">
        <v>9</v>
      </c>
      <c r="C2987">
        <v>48.791176</v>
      </c>
    </row>
    <row r="2988" spans="1:3" x14ac:dyDescent="0.25">
      <c r="A2988" s="1">
        <v>43088</v>
      </c>
      <c r="B2988" s="2" t="s">
        <v>10</v>
      </c>
      <c r="C2988">
        <v>115.550003</v>
      </c>
    </row>
    <row r="2989" spans="1:3" x14ac:dyDescent="0.25">
      <c r="A2989" s="1">
        <v>43088</v>
      </c>
      <c r="B2989" s="2" t="s">
        <v>11</v>
      </c>
      <c r="C2989">
        <v>6963.8500979999999</v>
      </c>
    </row>
    <row r="2990" spans="1:3" x14ac:dyDescent="0.25">
      <c r="A2990" s="1">
        <v>43088</v>
      </c>
      <c r="B2990" s="2" t="s">
        <v>12</v>
      </c>
      <c r="C2990">
        <v>2681.47</v>
      </c>
    </row>
    <row r="2991" spans="1:3" x14ac:dyDescent="0.25">
      <c r="A2991" s="1">
        <v>43088</v>
      </c>
      <c r="B2991" s="2" t="s">
        <v>32</v>
      </c>
      <c r="C2991">
        <v>12747.5</v>
      </c>
    </row>
    <row r="2992" spans="1:3" x14ac:dyDescent="0.25">
      <c r="A2992" s="1">
        <v>43089</v>
      </c>
      <c r="B2992" s="2" t="s">
        <v>1</v>
      </c>
      <c r="C2992">
        <v>174.25</v>
      </c>
    </row>
    <row r="2993" spans="1:3" x14ac:dyDescent="0.25">
      <c r="A2993" s="1">
        <v>43089</v>
      </c>
      <c r="B2993" s="2" t="s">
        <v>2</v>
      </c>
      <c r="C2993">
        <v>1177.619995</v>
      </c>
    </row>
    <row r="2994" spans="1:3" x14ac:dyDescent="0.25">
      <c r="A2994" s="1">
        <v>43089</v>
      </c>
      <c r="B2994" s="2" t="s">
        <v>3</v>
      </c>
      <c r="C2994">
        <v>25.370000999999998</v>
      </c>
    </row>
    <row r="2995" spans="1:3" x14ac:dyDescent="0.25">
      <c r="A2995" s="1">
        <v>43089</v>
      </c>
      <c r="B2995" s="2" t="s">
        <v>4</v>
      </c>
      <c r="C2995">
        <v>103.389999</v>
      </c>
    </row>
    <row r="2996" spans="1:3" x14ac:dyDescent="0.25">
      <c r="A2996" s="1">
        <v>43089</v>
      </c>
      <c r="B2996" s="2" t="s">
        <v>5</v>
      </c>
      <c r="C2996">
        <v>1064.9499510000001</v>
      </c>
    </row>
    <row r="2997" spans="1:3" x14ac:dyDescent="0.25">
      <c r="A2997" s="1">
        <v>43089</v>
      </c>
      <c r="B2997" s="2" t="s">
        <v>6</v>
      </c>
      <c r="C2997">
        <v>64.019997000000004</v>
      </c>
    </row>
    <row r="2998" spans="1:3" x14ac:dyDescent="0.25">
      <c r="A2998" s="1">
        <v>43089</v>
      </c>
      <c r="B2998" s="2" t="s">
        <v>7</v>
      </c>
      <c r="C2998">
        <v>188.820007</v>
      </c>
    </row>
    <row r="2999" spans="1:3" x14ac:dyDescent="0.25">
      <c r="A2999" s="1">
        <v>43089</v>
      </c>
      <c r="B2999" s="2" t="s">
        <v>8</v>
      </c>
      <c r="C2999">
        <v>74</v>
      </c>
    </row>
    <row r="3000" spans="1:3" x14ac:dyDescent="0.25">
      <c r="A3000" s="1">
        <v>43089</v>
      </c>
      <c r="B3000" s="2" t="s">
        <v>9</v>
      </c>
      <c r="C3000">
        <v>48.502361000000001</v>
      </c>
    </row>
    <row r="3001" spans="1:3" x14ac:dyDescent="0.25">
      <c r="A3001" s="1">
        <v>43089</v>
      </c>
      <c r="B3001" s="2" t="s">
        <v>10</v>
      </c>
      <c r="C3001">
        <v>116.010002</v>
      </c>
    </row>
    <row r="3002" spans="1:3" x14ac:dyDescent="0.25">
      <c r="A3002" s="1">
        <v>43089</v>
      </c>
      <c r="B3002" s="2" t="s">
        <v>11</v>
      </c>
      <c r="C3002">
        <v>6960.9599609999996</v>
      </c>
    </row>
    <row r="3003" spans="1:3" x14ac:dyDescent="0.25">
      <c r="A3003" s="1">
        <v>43089</v>
      </c>
      <c r="B3003" s="2" t="s">
        <v>12</v>
      </c>
      <c r="C3003">
        <v>2679.25</v>
      </c>
    </row>
    <row r="3004" spans="1:3" x14ac:dyDescent="0.25">
      <c r="A3004" s="1">
        <v>43089</v>
      </c>
      <c r="B3004" s="2" t="s">
        <v>32</v>
      </c>
      <c r="C3004">
        <v>12747.5</v>
      </c>
    </row>
    <row r="3005" spans="1:3" x14ac:dyDescent="0.25">
      <c r="A3005" s="1">
        <v>43090</v>
      </c>
      <c r="B3005" s="2" t="s">
        <v>1</v>
      </c>
      <c r="C3005">
        <v>174.55999800000001</v>
      </c>
    </row>
    <row r="3006" spans="1:3" x14ac:dyDescent="0.25">
      <c r="A3006" s="1">
        <v>43090</v>
      </c>
      <c r="B3006" s="2" t="s">
        <v>2</v>
      </c>
      <c r="C3006">
        <v>1174.76001</v>
      </c>
    </row>
    <row r="3007" spans="1:3" x14ac:dyDescent="0.25">
      <c r="A3007" s="1">
        <v>43090</v>
      </c>
      <c r="B3007" s="2" t="s">
        <v>3</v>
      </c>
      <c r="C3007">
        <v>25.139999</v>
      </c>
    </row>
    <row r="3008" spans="1:3" x14ac:dyDescent="0.25">
      <c r="A3008" s="1">
        <v>43090</v>
      </c>
      <c r="B3008" s="2" t="s">
        <v>4</v>
      </c>
      <c r="C3008">
        <v>103.620003</v>
      </c>
    </row>
    <row r="3009" spans="1:3" x14ac:dyDescent="0.25">
      <c r="A3009" s="1">
        <v>43090</v>
      </c>
      <c r="B3009" s="2" t="s">
        <v>5</v>
      </c>
      <c r="C3009">
        <v>1063.630005</v>
      </c>
    </row>
    <row r="3010" spans="1:3" x14ac:dyDescent="0.25">
      <c r="A3010" s="1">
        <v>43090</v>
      </c>
      <c r="B3010" s="2" t="s">
        <v>6</v>
      </c>
      <c r="C3010">
        <v>63.810001</v>
      </c>
    </row>
    <row r="3011" spans="1:3" x14ac:dyDescent="0.25">
      <c r="A3011" s="1">
        <v>43090</v>
      </c>
      <c r="B3011" s="2" t="s">
        <v>7</v>
      </c>
      <c r="C3011">
        <v>188.61999499999999</v>
      </c>
    </row>
    <row r="3012" spans="1:3" x14ac:dyDescent="0.25">
      <c r="A3012" s="1">
        <v>43090</v>
      </c>
      <c r="B3012" s="2" t="s">
        <v>8</v>
      </c>
      <c r="C3012">
        <v>74.019997000000004</v>
      </c>
    </row>
    <row r="3013" spans="1:3" x14ac:dyDescent="0.25">
      <c r="A3013" s="1">
        <v>43090</v>
      </c>
      <c r="B3013" s="2" t="s">
        <v>9</v>
      </c>
      <c r="C3013">
        <v>48.266067999999997</v>
      </c>
    </row>
    <row r="3014" spans="1:3" x14ac:dyDescent="0.25">
      <c r="A3014" s="1">
        <v>43090</v>
      </c>
      <c r="B3014" s="2" t="s">
        <v>10</v>
      </c>
      <c r="C3014">
        <v>114.19000200000001</v>
      </c>
    </row>
    <row r="3015" spans="1:3" x14ac:dyDescent="0.25">
      <c r="A3015" s="1">
        <v>43090</v>
      </c>
      <c r="B3015" s="2" t="s">
        <v>11</v>
      </c>
      <c r="C3015">
        <v>6965.3598629999997</v>
      </c>
    </row>
    <row r="3016" spans="1:3" x14ac:dyDescent="0.25">
      <c r="A3016" s="1">
        <v>43090</v>
      </c>
      <c r="B3016" s="2" t="s">
        <v>12</v>
      </c>
      <c r="C3016">
        <v>2684.57</v>
      </c>
    </row>
    <row r="3017" spans="1:3" x14ac:dyDescent="0.25">
      <c r="A3017" s="1">
        <v>43090</v>
      </c>
      <c r="B3017" s="2" t="s">
        <v>32</v>
      </c>
      <c r="C3017">
        <v>12800.2</v>
      </c>
    </row>
    <row r="3018" spans="1:3" x14ac:dyDescent="0.25">
      <c r="A3018" s="1">
        <v>43091</v>
      </c>
      <c r="B3018" s="2" t="s">
        <v>1</v>
      </c>
      <c r="C3018">
        <v>175</v>
      </c>
    </row>
    <row r="3019" spans="1:3" x14ac:dyDescent="0.25">
      <c r="A3019" s="1">
        <v>43091</v>
      </c>
      <c r="B3019" s="2" t="s">
        <v>2</v>
      </c>
      <c r="C3019">
        <v>1168.3599850000001</v>
      </c>
    </row>
    <row r="3020" spans="1:3" x14ac:dyDescent="0.25">
      <c r="A3020" s="1">
        <v>43091</v>
      </c>
      <c r="B3020" s="2" t="s">
        <v>3</v>
      </c>
      <c r="C3020">
        <v>25.1</v>
      </c>
    </row>
    <row r="3021" spans="1:3" x14ac:dyDescent="0.25">
      <c r="A3021" s="1">
        <v>43091</v>
      </c>
      <c r="B3021" s="2" t="s">
        <v>4</v>
      </c>
      <c r="C3021">
        <v>102.629997</v>
      </c>
    </row>
    <row r="3022" spans="1:3" x14ac:dyDescent="0.25">
      <c r="A3022" s="1">
        <v>43091</v>
      </c>
      <c r="B3022" s="2" t="s">
        <v>5</v>
      </c>
      <c r="C3022">
        <v>1060.119995</v>
      </c>
    </row>
    <row r="3023" spans="1:3" x14ac:dyDescent="0.25">
      <c r="A3023" s="1">
        <v>43091</v>
      </c>
      <c r="B3023" s="2" t="s">
        <v>6</v>
      </c>
      <c r="C3023">
        <v>63.77</v>
      </c>
    </row>
    <row r="3024" spans="1:3" x14ac:dyDescent="0.25">
      <c r="A3024" s="1">
        <v>43091</v>
      </c>
      <c r="B3024" s="2" t="s">
        <v>7</v>
      </c>
      <c r="C3024">
        <v>189.94000199999999</v>
      </c>
    </row>
    <row r="3025" spans="1:3" x14ac:dyDescent="0.25">
      <c r="A3025" s="1">
        <v>43091</v>
      </c>
      <c r="B3025" s="2" t="s">
        <v>8</v>
      </c>
      <c r="C3025">
        <v>73.889999000000003</v>
      </c>
    </row>
    <row r="3026" spans="1:3" x14ac:dyDescent="0.25">
      <c r="A3026" s="1">
        <v>43091</v>
      </c>
      <c r="B3026" s="2" t="s">
        <v>9</v>
      </c>
      <c r="C3026">
        <v>48.379837000000002</v>
      </c>
    </row>
    <row r="3027" spans="1:3" x14ac:dyDescent="0.25">
      <c r="A3027" s="1">
        <v>43091</v>
      </c>
      <c r="B3027" s="2" t="s">
        <v>10</v>
      </c>
      <c r="C3027">
        <v>113.989998</v>
      </c>
    </row>
    <row r="3028" spans="1:3" x14ac:dyDescent="0.25">
      <c r="A3028" s="1">
        <v>43091</v>
      </c>
      <c r="B3028" s="2" t="s">
        <v>11</v>
      </c>
      <c r="C3028">
        <v>6959.9599609999996</v>
      </c>
    </row>
    <row r="3029" spans="1:3" x14ac:dyDescent="0.25">
      <c r="A3029" s="1">
        <v>43091</v>
      </c>
      <c r="B3029" s="2" t="s">
        <v>12</v>
      </c>
      <c r="C3029">
        <v>2683.34</v>
      </c>
    </row>
    <row r="3030" spans="1:3" x14ac:dyDescent="0.25">
      <c r="A3030" s="1">
        <v>43091</v>
      </c>
      <c r="B3030" s="2" t="s">
        <v>32</v>
      </c>
      <c r="C3030">
        <v>12797.4</v>
      </c>
    </row>
    <row r="3031" spans="1:3" x14ac:dyDescent="0.25">
      <c r="A3031" s="1">
        <v>43095</v>
      </c>
      <c r="B3031" s="2" t="s">
        <v>1</v>
      </c>
      <c r="C3031">
        <v>174.44000199999999</v>
      </c>
    </row>
    <row r="3032" spans="1:3" x14ac:dyDescent="0.25">
      <c r="A3032" s="1">
        <v>43095</v>
      </c>
      <c r="B3032" s="2" t="s">
        <v>2</v>
      </c>
      <c r="C3032">
        <v>1176.76001</v>
      </c>
    </row>
    <row r="3033" spans="1:3" x14ac:dyDescent="0.25">
      <c r="A3033" s="1">
        <v>43095</v>
      </c>
      <c r="B3033" s="2" t="s">
        <v>3</v>
      </c>
      <c r="C3033">
        <v>25.129999000000002</v>
      </c>
    </row>
    <row r="3034" spans="1:3" x14ac:dyDescent="0.25">
      <c r="A3034" s="1">
        <v>43095</v>
      </c>
      <c r="B3034" s="2" t="s">
        <v>4</v>
      </c>
      <c r="C3034">
        <v>102.540001</v>
      </c>
    </row>
    <row r="3035" spans="1:3" x14ac:dyDescent="0.25">
      <c r="A3035" s="1">
        <v>43095</v>
      </c>
      <c r="B3035" s="2" t="s">
        <v>5</v>
      </c>
      <c r="C3035">
        <v>1056.73999</v>
      </c>
    </row>
    <row r="3036" spans="1:3" x14ac:dyDescent="0.25">
      <c r="A3036" s="1">
        <v>43095</v>
      </c>
      <c r="B3036" s="2" t="s">
        <v>6</v>
      </c>
      <c r="C3036">
        <v>63.84</v>
      </c>
    </row>
    <row r="3037" spans="1:3" x14ac:dyDescent="0.25">
      <c r="A3037" s="1">
        <v>43095</v>
      </c>
      <c r="B3037" s="2" t="s">
        <v>7</v>
      </c>
      <c r="C3037">
        <v>187.759995</v>
      </c>
    </row>
    <row r="3038" spans="1:3" x14ac:dyDescent="0.25">
      <c r="A3038" s="1">
        <v>43095</v>
      </c>
      <c r="B3038" s="2" t="s">
        <v>8</v>
      </c>
      <c r="C3038">
        <v>74.269997000000004</v>
      </c>
    </row>
    <row r="3039" spans="1:3" x14ac:dyDescent="0.25">
      <c r="A3039" s="1">
        <v>43095</v>
      </c>
      <c r="B3039" s="2" t="s">
        <v>9</v>
      </c>
      <c r="C3039">
        <v>48.554878000000002</v>
      </c>
    </row>
    <row r="3040" spans="1:3" x14ac:dyDescent="0.25">
      <c r="A3040" s="1">
        <v>43095</v>
      </c>
      <c r="B3040" s="2" t="s">
        <v>10</v>
      </c>
      <c r="C3040">
        <v>113.910004</v>
      </c>
    </row>
    <row r="3041" spans="1:3" x14ac:dyDescent="0.25">
      <c r="A3041" s="1">
        <v>43095</v>
      </c>
      <c r="B3041" s="2" t="s">
        <v>11</v>
      </c>
      <c r="C3041">
        <v>6936.25</v>
      </c>
    </row>
    <row r="3042" spans="1:3" x14ac:dyDescent="0.25">
      <c r="A3042" s="1">
        <v>43095</v>
      </c>
      <c r="B3042" s="2" t="s">
        <v>12</v>
      </c>
      <c r="C3042">
        <v>2680.5</v>
      </c>
    </row>
    <row r="3043" spans="1:3" x14ac:dyDescent="0.25">
      <c r="A3043" s="1">
        <v>43095</v>
      </c>
      <c r="B3043" s="2" t="s">
        <v>32</v>
      </c>
      <c r="C3043">
        <v>12808.9</v>
      </c>
    </row>
    <row r="3044" spans="1:3" x14ac:dyDescent="0.25">
      <c r="A3044" s="1">
        <v>43096</v>
      </c>
      <c r="B3044" s="2" t="s">
        <v>1</v>
      </c>
      <c r="C3044">
        <v>175.36000100000001</v>
      </c>
    </row>
    <row r="3045" spans="1:3" x14ac:dyDescent="0.25">
      <c r="A3045" s="1">
        <v>43096</v>
      </c>
      <c r="B3045" s="2" t="s">
        <v>2</v>
      </c>
      <c r="C3045">
        <v>1182.26001</v>
      </c>
    </row>
    <row r="3046" spans="1:3" x14ac:dyDescent="0.25">
      <c r="A3046" s="1">
        <v>43096</v>
      </c>
      <c r="B3046" s="2" t="s">
        <v>3</v>
      </c>
      <c r="C3046">
        <v>25.200001</v>
      </c>
    </row>
    <row r="3047" spans="1:3" x14ac:dyDescent="0.25">
      <c r="A3047" s="1">
        <v>43096</v>
      </c>
      <c r="B3047" s="2" t="s">
        <v>4</v>
      </c>
      <c r="C3047">
        <v>102.650002</v>
      </c>
    </row>
    <row r="3048" spans="1:3" x14ac:dyDescent="0.25">
      <c r="A3048" s="1">
        <v>43096</v>
      </c>
      <c r="B3048" s="2" t="s">
        <v>5</v>
      </c>
      <c r="C3048">
        <v>1049.369995</v>
      </c>
    </row>
    <row r="3049" spans="1:3" x14ac:dyDescent="0.25">
      <c r="A3049" s="1">
        <v>43096</v>
      </c>
      <c r="B3049" s="2" t="s">
        <v>6</v>
      </c>
      <c r="C3049">
        <v>64.230002999999996</v>
      </c>
    </row>
    <row r="3050" spans="1:3" x14ac:dyDescent="0.25">
      <c r="A3050" s="1">
        <v>43096</v>
      </c>
      <c r="B3050" s="2" t="s">
        <v>7</v>
      </c>
      <c r="C3050">
        <v>186.240005</v>
      </c>
    </row>
    <row r="3051" spans="1:3" x14ac:dyDescent="0.25">
      <c r="A3051" s="1">
        <v>43096</v>
      </c>
      <c r="B3051" s="2" t="s">
        <v>8</v>
      </c>
      <c r="C3051">
        <v>74.589995999999999</v>
      </c>
    </row>
    <row r="3052" spans="1:3" x14ac:dyDescent="0.25">
      <c r="A3052" s="1">
        <v>43096</v>
      </c>
      <c r="B3052" s="2" t="s">
        <v>9</v>
      </c>
      <c r="C3052">
        <v>48.502361000000001</v>
      </c>
    </row>
    <row r="3053" spans="1:3" x14ac:dyDescent="0.25">
      <c r="A3053" s="1">
        <v>43096</v>
      </c>
      <c r="B3053" s="2" t="s">
        <v>10</v>
      </c>
      <c r="C3053">
        <v>114.379997</v>
      </c>
    </row>
    <row r="3054" spans="1:3" x14ac:dyDescent="0.25">
      <c r="A3054" s="1">
        <v>43096</v>
      </c>
      <c r="B3054" s="2" t="s">
        <v>11</v>
      </c>
      <c r="C3054">
        <v>6939.3398440000001</v>
      </c>
    </row>
    <row r="3055" spans="1:3" x14ac:dyDescent="0.25">
      <c r="A3055" s="1">
        <v>43096</v>
      </c>
      <c r="B3055" s="2" t="s">
        <v>12</v>
      </c>
      <c r="C3055">
        <v>2682.62</v>
      </c>
    </row>
    <row r="3056" spans="1:3" x14ac:dyDescent="0.25">
      <c r="A3056" s="1">
        <v>43096</v>
      </c>
      <c r="B3056" s="2" t="s">
        <v>32</v>
      </c>
      <c r="C3056">
        <v>12822</v>
      </c>
    </row>
    <row r="3057" spans="1:3" x14ac:dyDescent="0.25">
      <c r="A3057" s="1">
        <v>43097</v>
      </c>
      <c r="B3057" s="2" t="s">
        <v>1</v>
      </c>
      <c r="C3057">
        <v>175.550003</v>
      </c>
    </row>
    <row r="3058" spans="1:3" x14ac:dyDescent="0.25">
      <c r="A3058" s="1">
        <v>43097</v>
      </c>
      <c r="B3058" s="2" t="s">
        <v>2</v>
      </c>
      <c r="C3058">
        <v>1186.099976</v>
      </c>
    </row>
    <row r="3059" spans="1:3" x14ac:dyDescent="0.25">
      <c r="A3059" s="1">
        <v>43097</v>
      </c>
      <c r="B3059" s="2" t="s">
        <v>3</v>
      </c>
      <c r="C3059">
        <v>25.190000999999999</v>
      </c>
    </row>
    <row r="3060" spans="1:3" x14ac:dyDescent="0.25">
      <c r="A3060" s="1">
        <v>43097</v>
      </c>
      <c r="B3060" s="2" t="s">
        <v>4</v>
      </c>
      <c r="C3060">
        <v>102.790001</v>
      </c>
    </row>
    <row r="3061" spans="1:3" x14ac:dyDescent="0.25">
      <c r="A3061" s="1">
        <v>43097</v>
      </c>
      <c r="B3061" s="2" t="s">
        <v>5</v>
      </c>
      <c r="C3061">
        <v>1048.1400149999999</v>
      </c>
    </row>
    <row r="3062" spans="1:3" x14ac:dyDescent="0.25">
      <c r="A3062" s="1">
        <v>43097</v>
      </c>
      <c r="B3062" s="2" t="s">
        <v>6</v>
      </c>
      <c r="C3062">
        <v>62.919998</v>
      </c>
    </row>
    <row r="3063" spans="1:3" x14ac:dyDescent="0.25">
      <c r="A3063" s="1">
        <v>43097</v>
      </c>
      <c r="B3063" s="2" t="s">
        <v>7</v>
      </c>
      <c r="C3063">
        <v>192.71000699999999</v>
      </c>
    </row>
    <row r="3064" spans="1:3" x14ac:dyDescent="0.25">
      <c r="A3064" s="1">
        <v>43097</v>
      </c>
      <c r="B3064" s="2" t="s">
        <v>8</v>
      </c>
      <c r="C3064">
        <v>74.169998000000007</v>
      </c>
    </row>
    <row r="3065" spans="1:3" x14ac:dyDescent="0.25">
      <c r="A3065" s="1">
        <v>43097</v>
      </c>
      <c r="B3065" s="2" t="s">
        <v>9</v>
      </c>
      <c r="C3065">
        <v>48.406097000000003</v>
      </c>
    </row>
    <row r="3066" spans="1:3" x14ac:dyDescent="0.25">
      <c r="A3066" s="1">
        <v>43097</v>
      </c>
      <c r="B3066" s="2" t="s">
        <v>10</v>
      </c>
      <c r="C3066">
        <v>115.5</v>
      </c>
    </row>
    <row r="3067" spans="1:3" x14ac:dyDescent="0.25">
      <c r="A3067" s="1">
        <v>43097</v>
      </c>
      <c r="B3067" s="2" t="s">
        <v>11</v>
      </c>
      <c r="C3067">
        <v>6950.1601559999999</v>
      </c>
    </row>
    <row r="3068" spans="1:3" x14ac:dyDescent="0.25">
      <c r="A3068" s="1">
        <v>43097</v>
      </c>
      <c r="B3068" s="2" t="s">
        <v>12</v>
      </c>
      <c r="C3068">
        <v>2687.54</v>
      </c>
    </row>
    <row r="3069" spans="1:3" x14ac:dyDescent="0.25">
      <c r="A3069" s="1">
        <v>43097</v>
      </c>
      <c r="B3069" s="2" t="s">
        <v>32</v>
      </c>
      <c r="C3069">
        <v>12853.1</v>
      </c>
    </row>
    <row r="3070" spans="1:3" x14ac:dyDescent="0.25">
      <c r="A3070" s="1">
        <v>43098</v>
      </c>
      <c r="B3070" s="2" t="s">
        <v>1</v>
      </c>
      <c r="C3070">
        <v>175.240005</v>
      </c>
    </row>
    <row r="3071" spans="1:3" x14ac:dyDescent="0.25">
      <c r="A3071" s="1">
        <v>43098</v>
      </c>
      <c r="B3071" s="2" t="s">
        <v>2</v>
      </c>
      <c r="C3071">
        <v>1169.469971</v>
      </c>
    </row>
    <row r="3072" spans="1:3" x14ac:dyDescent="0.25">
      <c r="A3072" s="1">
        <v>43098</v>
      </c>
      <c r="B3072" s="2" t="s">
        <v>3</v>
      </c>
      <c r="C3072">
        <v>24.790001</v>
      </c>
    </row>
    <row r="3073" spans="1:3" x14ac:dyDescent="0.25">
      <c r="A3073" s="1">
        <v>43098</v>
      </c>
      <c r="B3073" s="2" t="s">
        <v>4</v>
      </c>
      <c r="C3073">
        <v>102.230003</v>
      </c>
    </row>
    <row r="3074" spans="1:3" x14ac:dyDescent="0.25">
      <c r="A3074" s="1">
        <v>43098</v>
      </c>
      <c r="B3074" s="2" t="s">
        <v>5</v>
      </c>
      <c r="C3074">
        <v>1046.400024</v>
      </c>
    </row>
    <row r="3075" spans="1:3" x14ac:dyDescent="0.25">
      <c r="A3075" s="1">
        <v>43098</v>
      </c>
      <c r="B3075" s="2" t="s">
        <v>6</v>
      </c>
      <c r="C3075">
        <v>63.290000999999997</v>
      </c>
    </row>
    <row r="3076" spans="1:3" x14ac:dyDescent="0.25">
      <c r="A3076" s="1">
        <v>43098</v>
      </c>
      <c r="B3076" s="2" t="s">
        <v>7</v>
      </c>
      <c r="C3076">
        <v>191.96000699999999</v>
      </c>
    </row>
    <row r="3077" spans="1:3" x14ac:dyDescent="0.25">
      <c r="A3077" s="1">
        <v>43098</v>
      </c>
      <c r="B3077" s="2" t="s">
        <v>8</v>
      </c>
      <c r="C3077">
        <v>73.620002999999997</v>
      </c>
    </row>
    <row r="3078" spans="1:3" x14ac:dyDescent="0.25">
      <c r="A3078" s="1">
        <v>43098</v>
      </c>
      <c r="B3078" s="2" t="s">
        <v>9</v>
      </c>
      <c r="C3078">
        <v>48.432358000000001</v>
      </c>
    </row>
    <row r="3079" spans="1:3" x14ac:dyDescent="0.25">
      <c r="A3079" s="1">
        <v>43098</v>
      </c>
      <c r="B3079" s="2" t="s">
        <v>10</v>
      </c>
      <c r="C3079">
        <v>114.44000200000001</v>
      </c>
    </row>
    <row r="3080" spans="1:3" x14ac:dyDescent="0.25">
      <c r="A3080" s="1">
        <v>43098</v>
      </c>
      <c r="B3080" s="2" t="s">
        <v>11</v>
      </c>
      <c r="C3080">
        <v>6903.3901370000003</v>
      </c>
    </row>
    <row r="3081" spans="1:3" x14ac:dyDescent="0.25">
      <c r="A3081" s="1">
        <v>43098</v>
      </c>
      <c r="B3081" s="2" t="s">
        <v>12</v>
      </c>
      <c r="C3081">
        <v>2673.61</v>
      </c>
    </row>
    <row r="3082" spans="1:3" x14ac:dyDescent="0.25">
      <c r="A3082" s="1">
        <v>43098</v>
      </c>
      <c r="B3082" s="2" t="s">
        <v>32</v>
      </c>
      <c r="C3082">
        <v>12808.8</v>
      </c>
    </row>
    <row r="3083" spans="1:3" x14ac:dyDescent="0.25">
      <c r="A3083" s="1">
        <v>43102</v>
      </c>
      <c r="B3083" s="2" t="s">
        <v>1</v>
      </c>
      <c r="C3083">
        <v>177.699997</v>
      </c>
    </row>
    <row r="3084" spans="1:3" x14ac:dyDescent="0.25">
      <c r="A3084" s="1">
        <v>43102</v>
      </c>
      <c r="B3084" s="2" t="s">
        <v>2</v>
      </c>
      <c r="C3084">
        <v>1189.01001</v>
      </c>
    </row>
    <row r="3085" spans="1:3" x14ac:dyDescent="0.25">
      <c r="A3085" s="1">
        <v>43102</v>
      </c>
      <c r="B3085" s="2" t="s">
        <v>3</v>
      </c>
      <c r="C3085">
        <v>25.280000999999999</v>
      </c>
    </row>
    <row r="3086" spans="1:3" x14ac:dyDescent="0.25">
      <c r="A3086" s="1">
        <v>43102</v>
      </c>
      <c r="B3086" s="2" t="s">
        <v>4</v>
      </c>
      <c r="C3086">
        <v>104.410004</v>
      </c>
    </row>
    <row r="3087" spans="1:3" x14ac:dyDescent="0.25">
      <c r="A3087" s="1">
        <v>43102</v>
      </c>
      <c r="B3087" s="2" t="s">
        <v>5</v>
      </c>
      <c r="C3087">
        <v>1065</v>
      </c>
    </row>
    <row r="3088" spans="1:3" x14ac:dyDescent="0.25">
      <c r="A3088" s="1">
        <v>43102</v>
      </c>
      <c r="B3088" s="2" t="s">
        <v>6</v>
      </c>
      <c r="C3088">
        <v>62.709999000000003</v>
      </c>
    </row>
    <row r="3089" spans="1:3" x14ac:dyDescent="0.25">
      <c r="A3089" s="1">
        <v>43102</v>
      </c>
      <c r="B3089" s="2" t="s">
        <v>7</v>
      </c>
      <c r="C3089">
        <v>201.070007</v>
      </c>
    </row>
    <row r="3090" spans="1:3" x14ac:dyDescent="0.25">
      <c r="A3090" s="1">
        <v>43102</v>
      </c>
      <c r="B3090" s="2" t="s">
        <v>8</v>
      </c>
      <c r="C3090">
        <v>73.839995999999999</v>
      </c>
    </row>
    <row r="3091" spans="1:3" x14ac:dyDescent="0.25">
      <c r="A3091" s="1">
        <v>43102</v>
      </c>
      <c r="B3091" s="2" t="s">
        <v>9</v>
      </c>
      <c r="C3091">
        <v>48.003506000000002</v>
      </c>
    </row>
    <row r="3092" spans="1:3" x14ac:dyDescent="0.25">
      <c r="A3092" s="1">
        <v>43102</v>
      </c>
      <c r="B3092" s="2" t="s">
        <v>10</v>
      </c>
      <c r="C3092">
        <v>109.470001</v>
      </c>
    </row>
    <row r="3093" spans="1:3" x14ac:dyDescent="0.25">
      <c r="A3093" s="1">
        <v>43102</v>
      </c>
      <c r="B3093" s="2" t="s">
        <v>11</v>
      </c>
      <c r="C3093">
        <v>7006.8999020000001</v>
      </c>
    </row>
    <row r="3094" spans="1:3" x14ac:dyDescent="0.25">
      <c r="A3094" s="1">
        <v>43102</v>
      </c>
      <c r="B3094" s="2" t="s">
        <v>12</v>
      </c>
      <c r="C3094">
        <v>2695.81</v>
      </c>
    </row>
    <row r="3095" spans="1:3" x14ac:dyDescent="0.25">
      <c r="A3095" s="1">
        <v>43102</v>
      </c>
      <c r="B3095" s="2" t="s">
        <v>32</v>
      </c>
      <c r="C3095">
        <v>12902.7</v>
      </c>
    </row>
    <row r="3096" spans="1:3" x14ac:dyDescent="0.25">
      <c r="A3096" s="1">
        <v>43103</v>
      </c>
      <c r="B3096" s="2" t="s">
        <v>1</v>
      </c>
      <c r="C3096">
        <v>181.03999300000001</v>
      </c>
    </row>
    <row r="3097" spans="1:3" x14ac:dyDescent="0.25">
      <c r="A3097" s="1">
        <v>43103</v>
      </c>
      <c r="B3097" s="2" t="s">
        <v>2</v>
      </c>
      <c r="C3097">
        <v>1204.1999510000001</v>
      </c>
    </row>
    <row r="3098" spans="1:3" x14ac:dyDescent="0.25">
      <c r="A3098" s="1">
        <v>43103</v>
      </c>
      <c r="B3098" s="2" t="s">
        <v>3</v>
      </c>
      <c r="C3098">
        <v>25.559999000000001</v>
      </c>
    </row>
    <row r="3099" spans="1:3" x14ac:dyDescent="0.25">
      <c r="A3099" s="1">
        <v>43103</v>
      </c>
      <c r="B3099" s="2" t="s">
        <v>4</v>
      </c>
      <c r="C3099">
        <v>105.290001</v>
      </c>
    </row>
    <row r="3100" spans="1:3" x14ac:dyDescent="0.25">
      <c r="A3100" s="1">
        <v>43103</v>
      </c>
      <c r="B3100" s="2" t="s">
        <v>5</v>
      </c>
      <c r="C3100">
        <v>1082.4799800000001</v>
      </c>
    </row>
    <row r="3101" spans="1:3" x14ac:dyDescent="0.25">
      <c r="A3101" s="1">
        <v>43103</v>
      </c>
      <c r="B3101" s="2" t="s">
        <v>6</v>
      </c>
      <c r="C3101">
        <v>63.119999</v>
      </c>
    </row>
    <row r="3102" spans="1:3" x14ac:dyDescent="0.25">
      <c r="A3102" s="1">
        <v>43103</v>
      </c>
      <c r="B3102" s="2" t="s">
        <v>7</v>
      </c>
      <c r="C3102">
        <v>205.050003</v>
      </c>
    </row>
    <row r="3103" spans="1:3" x14ac:dyDescent="0.25">
      <c r="A3103" s="1">
        <v>43103</v>
      </c>
      <c r="B3103" s="2" t="s">
        <v>8</v>
      </c>
      <c r="C3103">
        <v>76.75</v>
      </c>
    </row>
    <row r="3104" spans="1:3" x14ac:dyDescent="0.25">
      <c r="A3104" s="1">
        <v>43103</v>
      </c>
      <c r="B3104" s="2" t="s">
        <v>9</v>
      </c>
      <c r="C3104">
        <v>47.942238000000003</v>
      </c>
    </row>
    <row r="3105" spans="1:3" x14ac:dyDescent="0.25">
      <c r="A3105" s="1">
        <v>43103</v>
      </c>
      <c r="B3105" s="2" t="s">
        <v>10</v>
      </c>
      <c r="C3105">
        <v>110.900002</v>
      </c>
    </row>
    <row r="3106" spans="1:3" x14ac:dyDescent="0.25">
      <c r="A3106" s="1">
        <v>43103</v>
      </c>
      <c r="B3106" s="2" t="s">
        <v>11</v>
      </c>
      <c r="C3106">
        <v>7065.5297849999997</v>
      </c>
    </row>
    <row r="3107" spans="1:3" x14ac:dyDescent="0.25">
      <c r="A3107" s="1">
        <v>43103</v>
      </c>
      <c r="B3107" s="2" t="s">
        <v>12</v>
      </c>
      <c r="C3107">
        <v>2713.06</v>
      </c>
    </row>
    <row r="3108" spans="1:3" x14ac:dyDescent="0.25">
      <c r="A3108" s="1">
        <v>43103</v>
      </c>
      <c r="B3108" s="2" t="s">
        <v>32</v>
      </c>
      <c r="C3108">
        <v>12957.3</v>
      </c>
    </row>
    <row r="3109" spans="1:3" x14ac:dyDescent="0.25">
      <c r="A3109" s="1">
        <v>43104</v>
      </c>
      <c r="B3109" s="2" t="s">
        <v>1</v>
      </c>
      <c r="C3109">
        <v>183.220001</v>
      </c>
    </row>
    <row r="3110" spans="1:3" x14ac:dyDescent="0.25">
      <c r="A3110" s="1">
        <v>43104</v>
      </c>
      <c r="B3110" s="2" t="s">
        <v>2</v>
      </c>
      <c r="C3110">
        <v>1209.589966</v>
      </c>
    </row>
    <row r="3111" spans="1:3" x14ac:dyDescent="0.25">
      <c r="A3111" s="1">
        <v>43104</v>
      </c>
      <c r="B3111" s="2" t="s">
        <v>3</v>
      </c>
      <c r="C3111">
        <v>25.32</v>
      </c>
    </row>
    <row r="3112" spans="1:3" x14ac:dyDescent="0.25">
      <c r="A3112" s="1">
        <v>43104</v>
      </c>
      <c r="B3112" s="2" t="s">
        <v>4</v>
      </c>
      <c r="C3112">
        <v>106.68</v>
      </c>
    </row>
    <row r="3113" spans="1:3" x14ac:dyDescent="0.25">
      <c r="A3113" s="1">
        <v>43104</v>
      </c>
      <c r="B3113" s="2" t="s">
        <v>5</v>
      </c>
      <c r="C3113">
        <v>1086.400024</v>
      </c>
    </row>
    <row r="3114" spans="1:3" x14ac:dyDescent="0.25">
      <c r="A3114" s="1">
        <v>43104</v>
      </c>
      <c r="B3114" s="2" t="s">
        <v>6</v>
      </c>
      <c r="C3114">
        <v>63.360000999999997</v>
      </c>
    </row>
    <row r="3115" spans="1:3" x14ac:dyDescent="0.25">
      <c r="A3115" s="1">
        <v>43104</v>
      </c>
      <c r="B3115" s="2" t="s">
        <v>7</v>
      </c>
      <c r="C3115">
        <v>205.63000500000001</v>
      </c>
    </row>
    <row r="3116" spans="1:3" x14ac:dyDescent="0.25">
      <c r="A3116" s="1">
        <v>43104</v>
      </c>
      <c r="B3116" s="2" t="s">
        <v>8</v>
      </c>
      <c r="C3116">
        <v>76.730002999999996</v>
      </c>
    </row>
    <row r="3117" spans="1:3" x14ac:dyDescent="0.25">
      <c r="A3117" s="1">
        <v>43104</v>
      </c>
      <c r="B3117" s="2" t="s">
        <v>9</v>
      </c>
      <c r="C3117">
        <v>48.231064000000003</v>
      </c>
    </row>
    <row r="3118" spans="1:3" x14ac:dyDescent="0.25">
      <c r="A3118" s="1">
        <v>43104</v>
      </c>
      <c r="B3118" s="2" t="s">
        <v>10</v>
      </c>
      <c r="C3118">
        <v>111.470001</v>
      </c>
    </row>
    <row r="3119" spans="1:3" x14ac:dyDescent="0.25">
      <c r="A3119" s="1">
        <v>43104</v>
      </c>
      <c r="B3119" s="2" t="s">
        <v>11</v>
      </c>
      <c r="C3119">
        <v>7077.9101559999999</v>
      </c>
    </row>
    <row r="3120" spans="1:3" x14ac:dyDescent="0.25">
      <c r="A3120" s="1">
        <v>43104</v>
      </c>
      <c r="B3120" s="2" t="s">
        <v>12</v>
      </c>
      <c r="C3120">
        <v>2723.99</v>
      </c>
    </row>
    <row r="3121" spans="1:3" x14ac:dyDescent="0.25">
      <c r="A3121" s="1">
        <v>43104</v>
      </c>
      <c r="B3121" s="2" t="s">
        <v>32</v>
      </c>
      <c r="C3121">
        <v>13028.5</v>
      </c>
    </row>
    <row r="3122" spans="1:3" x14ac:dyDescent="0.25">
      <c r="A3122" s="1">
        <v>43105</v>
      </c>
      <c r="B3122" s="2" t="s">
        <v>1</v>
      </c>
      <c r="C3122">
        <v>185.33999600000001</v>
      </c>
    </row>
    <row r="3123" spans="1:3" x14ac:dyDescent="0.25">
      <c r="A3123" s="1">
        <v>43105</v>
      </c>
      <c r="B3123" s="2" t="s">
        <v>2</v>
      </c>
      <c r="C3123">
        <v>1229.1400149999999</v>
      </c>
    </row>
    <row r="3124" spans="1:3" x14ac:dyDescent="0.25">
      <c r="A3124" s="1">
        <v>43105</v>
      </c>
      <c r="B3124" s="2" t="s">
        <v>3</v>
      </c>
      <c r="C3124">
        <v>25.969999000000001</v>
      </c>
    </row>
    <row r="3125" spans="1:3" x14ac:dyDescent="0.25">
      <c r="A3125" s="1">
        <v>43105</v>
      </c>
      <c r="B3125" s="2" t="s">
        <v>4</v>
      </c>
      <c r="C3125">
        <v>108.099998</v>
      </c>
    </row>
    <row r="3126" spans="1:3" x14ac:dyDescent="0.25">
      <c r="A3126" s="1">
        <v>43105</v>
      </c>
      <c r="B3126" s="2" t="s">
        <v>5</v>
      </c>
      <c r="C3126">
        <v>1102.2299800000001</v>
      </c>
    </row>
    <row r="3127" spans="1:3" x14ac:dyDescent="0.25">
      <c r="A3127" s="1">
        <v>43105</v>
      </c>
      <c r="B3127" s="2" t="s">
        <v>6</v>
      </c>
      <c r="C3127">
        <v>63.490001999999997</v>
      </c>
    </row>
    <row r="3128" spans="1:3" x14ac:dyDescent="0.25">
      <c r="A3128" s="1">
        <v>43105</v>
      </c>
      <c r="B3128" s="2" t="s">
        <v>7</v>
      </c>
      <c r="C3128">
        <v>209.990005</v>
      </c>
    </row>
    <row r="3129" spans="1:3" x14ac:dyDescent="0.25">
      <c r="A3129" s="1">
        <v>43105</v>
      </c>
      <c r="B3129" s="2" t="s">
        <v>8</v>
      </c>
      <c r="C3129">
        <v>78.699996999999996</v>
      </c>
    </row>
    <row r="3130" spans="1:3" x14ac:dyDescent="0.25">
      <c r="A3130" s="1">
        <v>43105</v>
      </c>
      <c r="B3130" s="2" t="s">
        <v>9</v>
      </c>
      <c r="C3130">
        <v>48.607384000000003</v>
      </c>
    </row>
    <row r="3131" spans="1:3" x14ac:dyDescent="0.25">
      <c r="A3131" s="1">
        <v>43105</v>
      </c>
      <c r="B3131" s="2" t="s">
        <v>10</v>
      </c>
      <c r="C3131">
        <v>113</v>
      </c>
    </row>
    <row r="3132" spans="1:3" x14ac:dyDescent="0.25">
      <c r="A3132" s="1">
        <v>43105</v>
      </c>
      <c r="B3132" s="2" t="s">
        <v>11</v>
      </c>
      <c r="C3132">
        <v>7136.5600590000004</v>
      </c>
    </row>
    <row r="3133" spans="1:3" x14ac:dyDescent="0.25">
      <c r="A3133" s="1">
        <v>43105</v>
      </c>
      <c r="B3133" s="2" t="s">
        <v>12</v>
      </c>
      <c r="C3133">
        <v>2743.15</v>
      </c>
    </row>
    <row r="3134" spans="1:3" x14ac:dyDescent="0.25">
      <c r="A3134" s="1">
        <v>43105</v>
      </c>
      <c r="B3134" s="2" t="s">
        <v>32</v>
      </c>
      <c r="C3134">
        <v>13103.2</v>
      </c>
    </row>
    <row r="3135" spans="1:3" x14ac:dyDescent="0.25">
      <c r="A3135" s="1">
        <v>43108</v>
      </c>
      <c r="B3135" s="2" t="s">
        <v>1</v>
      </c>
      <c r="C3135">
        <v>185.03999300000001</v>
      </c>
    </row>
    <row r="3136" spans="1:3" x14ac:dyDescent="0.25">
      <c r="A3136" s="1">
        <v>43108</v>
      </c>
      <c r="B3136" s="2" t="s">
        <v>2</v>
      </c>
      <c r="C3136">
        <v>1246.869995</v>
      </c>
    </row>
    <row r="3137" spans="1:3" x14ac:dyDescent="0.25">
      <c r="A3137" s="1">
        <v>43108</v>
      </c>
      <c r="B3137" s="2" t="s">
        <v>3</v>
      </c>
      <c r="C3137">
        <v>25.809999000000001</v>
      </c>
    </row>
    <row r="3138" spans="1:3" x14ac:dyDescent="0.25">
      <c r="A3138" s="1">
        <v>43108</v>
      </c>
      <c r="B3138" s="2" t="s">
        <v>4</v>
      </c>
      <c r="C3138">
        <v>108.860001</v>
      </c>
    </row>
    <row r="3139" spans="1:3" x14ac:dyDescent="0.25">
      <c r="A3139" s="1">
        <v>43108</v>
      </c>
      <c r="B3139" s="2" t="s">
        <v>5</v>
      </c>
      <c r="C3139">
        <v>1106.9399410000001</v>
      </c>
    </row>
    <row r="3140" spans="1:3" x14ac:dyDescent="0.25">
      <c r="A3140" s="1">
        <v>43108</v>
      </c>
      <c r="B3140" s="2" t="s">
        <v>6</v>
      </c>
      <c r="C3140">
        <v>64.029999000000004</v>
      </c>
    </row>
    <row r="3141" spans="1:3" x14ac:dyDescent="0.25">
      <c r="A3141" s="1">
        <v>43108</v>
      </c>
      <c r="B3141" s="2" t="s">
        <v>7</v>
      </c>
      <c r="C3141">
        <v>212.050003</v>
      </c>
    </row>
    <row r="3142" spans="1:3" x14ac:dyDescent="0.25">
      <c r="A3142" s="1">
        <v>43108</v>
      </c>
      <c r="B3142" s="2" t="s">
        <v>8</v>
      </c>
      <c r="C3142">
        <v>79.050003000000004</v>
      </c>
    </row>
    <row r="3143" spans="1:3" x14ac:dyDescent="0.25">
      <c r="A3143" s="1">
        <v>43108</v>
      </c>
      <c r="B3143" s="2" t="s">
        <v>9</v>
      </c>
      <c r="C3143">
        <v>48.686152999999997</v>
      </c>
    </row>
    <row r="3144" spans="1:3" x14ac:dyDescent="0.25">
      <c r="A3144" s="1">
        <v>43108</v>
      </c>
      <c r="B3144" s="2" t="s">
        <v>10</v>
      </c>
      <c r="C3144">
        <v>114.30999799999999</v>
      </c>
    </row>
    <row r="3145" spans="1:3" x14ac:dyDescent="0.25">
      <c r="A3145" s="1">
        <v>43108</v>
      </c>
      <c r="B3145" s="2" t="s">
        <v>11</v>
      </c>
      <c r="C3145">
        <v>7157.3901370000003</v>
      </c>
    </row>
    <row r="3146" spans="1:3" x14ac:dyDescent="0.25">
      <c r="A3146" s="1">
        <v>43108</v>
      </c>
      <c r="B3146" s="2" t="s">
        <v>12</v>
      </c>
      <c r="C3146">
        <v>2747.71</v>
      </c>
    </row>
    <row r="3147" spans="1:3" x14ac:dyDescent="0.25">
      <c r="A3147" s="1">
        <v>43108</v>
      </c>
      <c r="B3147" s="2" t="s">
        <v>32</v>
      </c>
      <c r="C3147">
        <v>13114.3</v>
      </c>
    </row>
    <row r="3148" spans="1:3" x14ac:dyDescent="0.25">
      <c r="A3148" s="1">
        <v>43109</v>
      </c>
      <c r="B3148" s="2" t="s">
        <v>1</v>
      </c>
      <c r="C3148">
        <v>186.699997</v>
      </c>
    </row>
    <row r="3149" spans="1:3" x14ac:dyDescent="0.25">
      <c r="A3149" s="1">
        <v>43109</v>
      </c>
      <c r="B3149" s="2" t="s">
        <v>2</v>
      </c>
      <c r="C3149">
        <v>1252.6999510000001</v>
      </c>
    </row>
    <row r="3150" spans="1:3" x14ac:dyDescent="0.25">
      <c r="A3150" s="1">
        <v>43109</v>
      </c>
      <c r="B3150" s="2" t="s">
        <v>3</v>
      </c>
      <c r="C3150">
        <v>27.959999</v>
      </c>
    </row>
    <row r="3151" spans="1:3" x14ac:dyDescent="0.25">
      <c r="A3151" s="1">
        <v>43109</v>
      </c>
      <c r="B3151" s="2" t="s">
        <v>4</v>
      </c>
      <c r="C3151">
        <v>109.150002</v>
      </c>
    </row>
    <row r="3152" spans="1:3" x14ac:dyDescent="0.25">
      <c r="A3152" s="1">
        <v>43109</v>
      </c>
      <c r="B3152" s="2" t="s">
        <v>5</v>
      </c>
      <c r="C3152">
        <v>1106.26001</v>
      </c>
    </row>
    <row r="3153" spans="1:3" x14ac:dyDescent="0.25">
      <c r="A3153" s="1">
        <v>43109</v>
      </c>
      <c r="B3153" s="2" t="s">
        <v>6</v>
      </c>
      <c r="C3153">
        <v>65.480002999999996</v>
      </c>
    </row>
    <row r="3154" spans="1:3" x14ac:dyDescent="0.25">
      <c r="A3154" s="1">
        <v>43109</v>
      </c>
      <c r="B3154" s="2" t="s">
        <v>7</v>
      </c>
      <c r="C3154">
        <v>209.30999800000001</v>
      </c>
    </row>
    <row r="3155" spans="1:3" x14ac:dyDescent="0.25">
      <c r="A3155" s="1">
        <v>43109</v>
      </c>
      <c r="B3155" s="2" t="s">
        <v>8</v>
      </c>
      <c r="C3155">
        <v>79.190002000000007</v>
      </c>
    </row>
    <row r="3156" spans="1:3" x14ac:dyDescent="0.25">
      <c r="A3156" s="1">
        <v>43109</v>
      </c>
      <c r="B3156" s="2" t="s">
        <v>9</v>
      </c>
      <c r="C3156">
        <v>48.196044999999998</v>
      </c>
    </row>
    <row r="3157" spans="1:3" x14ac:dyDescent="0.25">
      <c r="A3157" s="1">
        <v>43109</v>
      </c>
      <c r="B3157" s="2" t="s">
        <v>10</v>
      </c>
      <c r="C3157">
        <v>112.970001</v>
      </c>
    </row>
    <row r="3158" spans="1:3" x14ac:dyDescent="0.25">
      <c r="A3158" s="1">
        <v>43109</v>
      </c>
      <c r="B3158" s="2" t="s">
        <v>11</v>
      </c>
      <c r="C3158">
        <v>7163.580078</v>
      </c>
    </row>
    <row r="3159" spans="1:3" x14ac:dyDescent="0.25">
      <c r="A3159" s="1">
        <v>43109</v>
      </c>
      <c r="B3159" s="2" t="s">
        <v>12</v>
      </c>
      <c r="C3159">
        <v>2751.29</v>
      </c>
    </row>
    <row r="3160" spans="1:3" x14ac:dyDescent="0.25">
      <c r="A3160" s="1">
        <v>43109</v>
      </c>
      <c r="B3160" s="2" t="s">
        <v>32</v>
      </c>
      <c r="C3160">
        <v>13120.8</v>
      </c>
    </row>
    <row r="3161" spans="1:3" x14ac:dyDescent="0.25">
      <c r="A3161" s="1">
        <v>43110</v>
      </c>
      <c r="B3161" s="2" t="s">
        <v>1</v>
      </c>
      <c r="C3161">
        <v>187.11000100000001</v>
      </c>
    </row>
    <row r="3162" spans="1:3" x14ac:dyDescent="0.25">
      <c r="A3162" s="1">
        <v>43110</v>
      </c>
      <c r="B3162" s="2" t="s">
        <v>2</v>
      </c>
      <c r="C3162">
        <v>1254.329956</v>
      </c>
    </row>
    <row r="3163" spans="1:3" x14ac:dyDescent="0.25">
      <c r="A3163" s="1">
        <v>43110</v>
      </c>
      <c r="B3163" s="2" t="s">
        <v>3</v>
      </c>
      <c r="C3163">
        <v>27.52</v>
      </c>
    </row>
    <row r="3164" spans="1:3" x14ac:dyDescent="0.25">
      <c r="A3164" s="1">
        <v>43110</v>
      </c>
      <c r="B3164" s="2" t="s">
        <v>4</v>
      </c>
      <c r="C3164">
        <v>108.800003</v>
      </c>
    </row>
    <row r="3165" spans="1:3" x14ac:dyDescent="0.25">
      <c r="A3165" s="1">
        <v>43110</v>
      </c>
      <c r="B3165" s="2" t="s">
        <v>5</v>
      </c>
      <c r="C3165">
        <v>1102.6099850000001</v>
      </c>
    </row>
    <row r="3166" spans="1:3" x14ac:dyDescent="0.25">
      <c r="A3166" s="1">
        <v>43110</v>
      </c>
      <c r="B3166" s="2" t="s">
        <v>6</v>
      </c>
      <c r="C3166">
        <v>63.59</v>
      </c>
    </row>
    <row r="3167" spans="1:3" x14ac:dyDescent="0.25">
      <c r="A3167" s="1">
        <v>43110</v>
      </c>
      <c r="B3167" s="2" t="s">
        <v>7</v>
      </c>
      <c r="C3167">
        <v>212.520004</v>
      </c>
    </row>
    <row r="3168" spans="1:3" x14ac:dyDescent="0.25">
      <c r="A3168" s="1">
        <v>43110</v>
      </c>
      <c r="B3168" s="2" t="s">
        <v>8</v>
      </c>
      <c r="C3168">
        <v>79.370002999999997</v>
      </c>
    </row>
    <row r="3169" spans="1:3" x14ac:dyDescent="0.25">
      <c r="A3169" s="1">
        <v>43110</v>
      </c>
      <c r="B3169" s="2" t="s">
        <v>9</v>
      </c>
      <c r="C3169">
        <v>47.338374999999999</v>
      </c>
    </row>
    <row r="3170" spans="1:3" x14ac:dyDescent="0.25">
      <c r="A3170" s="1">
        <v>43110</v>
      </c>
      <c r="B3170" s="2" t="s">
        <v>10</v>
      </c>
      <c r="C3170">
        <v>111.959999</v>
      </c>
    </row>
    <row r="3171" spans="1:3" x14ac:dyDescent="0.25">
      <c r="A3171" s="1">
        <v>43110</v>
      </c>
      <c r="B3171" s="2" t="s">
        <v>11</v>
      </c>
      <c r="C3171">
        <v>7153.5698240000002</v>
      </c>
    </row>
    <row r="3172" spans="1:3" x14ac:dyDescent="0.25">
      <c r="A3172" s="1">
        <v>43110</v>
      </c>
      <c r="B3172" s="2" t="s">
        <v>12</v>
      </c>
      <c r="C3172">
        <v>2748.23</v>
      </c>
    </row>
    <row r="3173" spans="1:3" x14ac:dyDescent="0.25">
      <c r="A3173" s="1">
        <v>43110</v>
      </c>
      <c r="B3173" s="2" t="s">
        <v>32</v>
      </c>
      <c r="C3173">
        <v>13106.6</v>
      </c>
    </row>
    <row r="3174" spans="1:3" x14ac:dyDescent="0.25">
      <c r="A3174" s="1">
        <v>43111</v>
      </c>
      <c r="B3174" s="2" t="s">
        <v>1</v>
      </c>
      <c r="C3174">
        <v>188.91999799999999</v>
      </c>
    </row>
    <row r="3175" spans="1:3" x14ac:dyDescent="0.25">
      <c r="A3175" s="1">
        <v>43111</v>
      </c>
      <c r="B3175" s="2" t="s">
        <v>2</v>
      </c>
      <c r="C3175">
        <v>1276.6800539999999</v>
      </c>
    </row>
    <row r="3176" spans="1:3" x14ac:dyDescent="0.25">
      <c r="A3176" s="1">
        <v>43111</v>
      </c>
      <c r="B3176" s="2" t="s">
        <v>3</v>
      </c>
      <c r="C3176">
        <v>27.43</v>
      </c>
    </row>
    <row r="3177" spans="1:3" x14ac:dyDescent="0.25">
      <c r="A3177" s="1">
        <v>43111</v>
      </c>
      <c r="B3177" s="2" t="s">
        <v>4</v>
      </c>
      <c r="C3177">
        <v>109.099998</v>
      </c>
    </row>
    <row r="3178" spans="1:3" x14ac:dyDescent="0.25">
      <c r="A3178" s="1">
        <v>43111</v>
      </c>
      <c r="B3178" s="2" t="s">
        <v>5</v>
      </c>
      <c r="C3178">
        <v>1105.5200199999999</v>
      </c>
    </row>
    <row r="3179" spans="1:3" x14ac:dyDescent="0.25">
      <c r="A3179" s="1">
        <v>43111</v>
      </c>
      <c r="B3179" s="2" t="s">
        <v>6</v>
      </c>
      <c r="C3179">
        <v>63.959999000000003</v>
      </c>
    </row>
    <row r="3180" spans="1:3" x14ac:dyDescent="0.25">
      <c r="A3180" s="1">
        <v>43111</v>
      </c>
      <c r="B3180" s="2" t="s">
        <v>7</v>
      </c>
      <c r="C3180">
        <v>217.240005</v>
      </c>
    </row>
    <row r="3181" spans="1:3" x14ac:dyDescent="0.25">
      <c r="A3181" s="1">
        <v>43111</v>
      </c>
      <c r="B3181" s="2" t="s">
        <v>8</v>
      </c>
      <c r="C3181">
        <v>79.75</v>
      </c>
    </row>
    <row r="3182" spans="1:3" x14ac:dyDescent="0.25">
      <c r="A3182" s="1">
        <v>43111</v>
      </c>
      <c r="B3182" s="2" t="s">
        <v>9</v>
      </c>
      <c r="C3182">
        <v>47.277110999999998</v>
      </c>
    </row>
    <row r="3183" spans="1:3" x14ac:dyDescent="0.25">
      <c r="A3183" s="1">
        <v>43111</v>
      </c>
      <c r="B3183" s="2" t="s">
        <v>10</v>
      </c>
      <c r="C3183">
        <v>112.230003</v>
      </c>
    </row>
    <row r="3184" spans="1:3" x14ac:dyDescent="0.25">
      <c r="A3184" s="1">
        <v>43111</v>
      </c>
      <c r="B3184" s="2" t="s">
        <v>11</v>
      </c>
      <c r="C3184">
        <v>7211.7797849999997</v>
      </c>
    </row>
    <row r="3185" spans="1:3" x14ac:dyDescent="0.25">
      <c r="A3185" s="1">
        <v>43111</v>
      </c>
      <c r="B3185" s="2" t="s">
        <v>12</v>
      </c>
      <c r="C3185">
        <v>2767.56</v>
      </c>
    </row>
    <row r="3186" spans="1:3" x14ac:dyDescent="0.25">
      <c r="A3186" s="1">
        <v>43111</v>
      </c>
      <c r="B3186" s="2" t="s">
        <v>32</v>
      </c>
      <c r="C3186">
        <v>13210.8</v>
      </c>
    </row>
    <row r="3187" spans="1:3" x14ac:dyDescent="0.25">
      <c r="A3187" s="1">
        <v>43112</v>
      </c>
      <c r="B3187" s="2" t="s">
        <v>1</v>
      </c>
      <c r="C3187">
        <v>195.050003</v>
      </c>
    </row>
    <row r="3188" spans="1:3" x14ac:dyDescent="0.25">
      <c r="A3188" s="1">
        <v>43112</v>
      </c>
      <c r="B3188" s="2" t="s">
        <v>2</v>
      </c>
      <c r="C3188">
        <v>1305.1999510000001</v>
      </c>
    </row>
    <row r="3189" spans="1:3" x14ac:dyDescent="0.25">
      <c r="A3189" s="1">
        <v>43112</v>
      </c>
      <c r="B3189" s="2" t="s">
        <v>3</v>
      </c>
      <c r="C3189">
        <v>27.459999</v>
      </c>
    </row>
    <row r="3190" spans="1:3" x14ac:dyDescent="0.25">
      <c r="A3190" s="1">
        <v>43112</v>
      </c>
      <c r="B3190" s="2" t="s">
        <v>4</v>
      </c>
      <c r="C3190">
        <v>110.239998</v>
      </c>
    </row>
    <row r="3191" spans="1:3" x14ac:dyDescent="0.25">
      <c r="A3191" s="1">
        <v>43112</v>
      </c>
      <c r="B3191" s="2" t="s">
        <v>5</v>
      </c>
      <c r="C3191">
        <v>1122.26001</v>
      </c>
    </row>
    <row r="3192" spans="1:3" x14ac:dyDescent="0.25">
      <c r="A3192" s="1">
        <v>43112</v>
      </c>
      <c r="B3192" s="2" t="s">
        <v>6</v>
      </c>
      <c r="C3192">
        <v>63.77</v>
      </c>
    </row>
    <row r="3193" spans="1:3" x14ac:dyDescent="0.25">
      <c r="A3193" s="1">
        <v>43112</v>
      </c>
      <c r="B3193" s="2" t="s">
        <v>7</v>
      </c>
      <c r="C3193">
        <v>221.229996</v>
      </c>
    </row>
    <row r="3194" spans="1:3" x14ac:dyDescent="0.25">
      <c r="A3194" s="1">
        <v>43112</v>
      </c>
      <c r="B3194" s="2" t="s">
        <v>8</v>
      </c>
      <c r="C3194">
        <v>80.540001000000004</v>
      </c>
    </row>
    <row r="3195" spans="1:3" x14ac:dyDescent="0.25">
      <c r="A3195" s="1">
        <v>43112</v>
      </c>
      <c r="B3195" s="2" t="s">
        <v>9</v>
      </c>
      <c r="C3195">
        <v>47.714699000000003</v>
      </c>
    </row>
    <row r="3196" spans="1:3" x14ac:dyDescent="0.25">
      <c r="A3196" s="1">
        <v>43112</v>
      </c>
      <c r="B3196" s="2" t="s">
        <v>10</v>
      </c>
      <c r="C3196">
        <v>113.610001</v>
      </c>
    </row>
    <row r="3197" spans="1:3" x14ac:dyDescent="0.25">
      <c r="A3197" s="1">
        <v>43112</v>
      </c>
      <c r="B3197" s="2" t="s">
        <v>11</v>
      </c>
      <c r="C3197">
        <v>7261.0600590000004</v>
      </c>
    </row>
    <row r="3198" spans="1:3" x14ac:dyDescent="0.25">
      <c r="A3198" s="1">
        <v>43112</v>
      </c>
      <c r="B3198" s="2" t="s">
        <v>12</v>
      </c>
      <c r="C3198">
        <v>2786.24</v>
      </c>
    </row>
    <row r="3199" spans="1:3" x14ac:dyDescent="0.25">
      <c r="A3199" s="1">
        <v>43112</v>
      </c>
      <c r="B3199" s="2" t="s">
        <v>32</v>
      </c>
      <c r="C3199">
        <v>13294.3</v>
      </c>
    </row>
    <row r="3200" spans="1:3" x14ac:dyDescent="0.25">
      <c r="A3200" s="1">
        <v>43116</v>
      </c>
      <c r="B3200" s="2" t="s">
        <v>1</v>
      </c>
      <c r="C3200">
        <v>192.46000699999999</v>
      </c>
    </row>
    <row r="3201" spans="1:3" x14ac:dyDescent="0.25">
      <c r="A3201" s="1">
        <v>43116</v>
      </c>
      <c r="B3201" s="2" t="s">
        <v>2</v>
      </c>
      <c r="C3201">
        <v>1304.8599850000001</v>
      </c>
    </row>
    <row r="3202" spans="1:3" x14ac:dyDescent="0.25">
      <c r="A3202" s="1">
        <v>43116</v>
      </c>
      <c r="B3202" s="2" t="s">
        <v>3</v>
      </c>
      <c r="C3202">
        <v>26.98</v>
      </c>
    </row>
    <row r="3203" spans="1:3" x14ac:dyDescent="0.25">
      <c r="A3203" s="1">
        <v>43116</v>
      </c>
      <c r="B3203" s="2" t="s">
        <v>4</v>
      </c>
      <c r="C3203">
        <v>108.889999</v>
      </c>
    </row>
    <row r="3204" spans="1:3" x14ac:dyDescent="0.25">
      <c r="A3204" s="1">
        <v>43116</v>
      </c>
      <c r="B3204" s="2" t="s">
        <v>5</v>
      </c>
      <c r="C3204">
        <v>1121.76001</v>
      </c>
    </row>
    <row r="3205" spans="1:3" x14ac:dyDescent="0.25">
      <c r="A3205" s="1">
        <v>43116</v>
      </c>
      <c r="B3205" s="2" t="s">
        <v>6</v>
      </c>
      <c r="C3205">
        <v>64.559997999999993</v>
      </c>
    </row>
    <row r="3206" spans="1:3" x14ac:dyDescent="0.25">
      <c r="A3206" s="1">
        <v>43116</v>
      </c>
      <c r="B3206" s="2" t="s">
        <v>7</v>
      </c>
      <c r="C3206">
        <v>221.529999</v>
      </c>
    </row>
    <row r="3207" spans="1:3" x14ac:dyDescent="0.25">
      <c r="A3207" s="1">
        <v>43116</v>
      </c>
      <c r="B3207" s="2" t="s">
        <v>8</v>
      </c>
      <c r="C3207">
        <v>80.419998000000007</v>
      </c>
    </row>
    <row r="3208" spans="1:3" x14ac:dyDescent="0.25">
      <c r="A3208" s="1">
        <v>43116</v>
      </c>
      <c r="B3208" s="2" t="s">
        <v>9</v>
      </c>
      <c r="C3208">
        <v>48.161040999999997</v>
      </c>
    </row>
    <row r="3209" spans="1:3" x14ac:dyDescent="0.25">
      <c r="A3209" s="1">
        <v>43116</v>
      </c>
      <c r="B3209" s="2" t="s">
        <v>10</v>
      </c>
      <c r="C3209">
        <v>112.650002</v>
      </c>
    </row>
    <row r="3210" spans="1:3" x14ac:dyDescent="0.25">
      <c r="A3210" s="1">
        <v>43116</v>
      </c>
      <c r="B3210" s="2" t="s">
        <v>11</v>
      </c>
      <c r="C3210">
        <v>7223.6899409999996</v>
      </c>
    </row>
    <row r="3211" spans="1:3" x14ac:dyDescent="0.25">
      <c r="A3211" s="1">
        <v>43116</v>
      </c>
      <c r="B3211" s="2" t="s">
        <v>12</v>
      </c>
      <c r="C3211">
        <v>2776.42</v>
      </c>
    </row>
    <row r="3212" spans="1:3" x14ac:dyDescent="0.25">
      <c r="A3212" s="1">
        <v>43116</v>
      </c>
      <c r="B3212" s="2" t="s">
        <v>32</v>
      </c>
      <c r="C3212">
        <v>13246.9</v>
      </c>
    </row>
    <row r="3213" spans="1:3" x14ac:dyDescent="0.25">
      <c r="A3213" s="1">
        <v>43117</v>
      </c>
      <c r="B3213" s="2" t="s">
        <v>1</v>
      </c>
      <c r="C3213">
        <v>196.490005</v>
      </c>
    </row>
    <row r="3214" spans="1:3" x14ac:dyDescent="0.25">
      <c r="A3214" s="1">
        <v>43117</v>
      </c>
      <c r="B3214" s="2" t="s">
        <v>2</v>
      </c>
      <c r="C3214">
        <v>1295</v>
      </c>
    </row>
    <row r="3215" spans="1:3" x14ac:dyDescent="0.25">
      <c r="A3215" s="1">
        <v>43117</v>
      </c>
      <c r="B3215" s="2" t="s">
        <v>3</v>
      </c>
      <c r="C3215">
        <v>27.25</v>
      </c>
    </row>
    <row r="3216" spans="1:3" x14ac:dyDescent="0.25">
      <c r="A3216" s="1">
        <v>43117</v>
      </c>
      <c r="B3216" s="2" t="s">
        <v>4</v>
      </c>
      <c r="C3216">
        <v>110.040001</v>
      </c>
    </row>
    <row r="3217" spans="1:3" x14ac:dyDescent="0.25">
      <c r="A3217" s="1">
        <v>43117</v>
      </c>
      <c r="B3217" s="2" t="s">
        <v>5</v>
      </c>
      <c r="C3217">
        <v>1131.9799800000001</v>
      </c>
    </row>
    <row r="3218" spans="1:3" x14ac:dyDescent="0.25">
      <c r="A3218" s="1">
        <v>43117</v>
      </c>
      <c r="B3218" s="2" t="s">
        <v>6</v>
      </c>
      <c r="C3218">
        <v>67.069999999999993</v>
      </c>
    </row>
    <row r="3219" spans="1:3" x14ac:dyDescent="0.25">
      <c r="A3219" s="1">
        <v>43117</v>
      </c>
      <c r="B3219" s="2" t="s">
        <v>7</v>
      </c>
      <c r="C3219">
        <v>217.5</v>
      </c>
    </row>
    <row r="3220" spans="1:3" x14ac:dyDescent="0.25">
      <c r="A3220" s="1">
        <v>43117</v>
      </c>
      <c r="B3220" s="2" t="s">
        <v>8</v>
      </c>
      <c r="C3220">
        <v>82.470000999999996</v>
      </c>
    </row>
    <row r="3221" spans="1:3" x14ac:dyDescent="0.25">
      <c r="A3221" s="1">
        <v>43117</v>
      </c>
      <c r="B3221" s="2" t="s">
        <v>9</v>
      </c>
      <c r="C3221">
        <v>48.773662999999999</v>
      </c>
    </row>
    <row r="3222" spans="1:3" x14ac:dyDescent="0.25">
      <c r="A3222" s="1">
        <v>43117</v>
      </c>
      <c r="B3222" s="2" t="s">
        <v>10</v>
      </c>
      <c r="C3222">
        <v>114</v>
      </c>
    </row>
    <row r="3223" spans="1:3" x14ac:dyDescent="0.25">
      <c r="A3223" s="1">
        <v>43117</v>
      </c>
      <c r="B3223" s="2" t="s">
        <v>11</v>
      </c>
      <c r="C3223">
        <v>7298.2797849999997</v>
      </c>
    </row>
    <row r="3224" spans="1:3" x14ac:dyDescent="0.25">
      <c r="A3224" s="1">
        <v>43117</v>
      </c>
      <c r="B3224" s="2" t="s">
        <v>12</v>
      </c>
      <c r="C3224">
        <v>2802.56</v>
      </c>
    </row>
    <row r="3225" spans="1:3" x14ac:dyDescent="0.25">
      <c r="A3225" s="1">
        <v>43117</v>
      </c>
      <c r="B3225" s="2" t="s">
        <v>32</v>
      </c>
      <c r="C3225">
        <v>13352.4</v>
      </c>
    </row>
    <row r="3226" spans="1:3" x14ac:dyDescent="0.25">
      <c r="A3226" s="1">
        <v>43118</v>
      </c>
      <c r="B3226" s="2" t="s">
        <v>1</v>
      </c>
      <c r="C3226">
        <v>196.199997</v>
      </c>
    </row>
    <row r="3227" spans="1:3" x14ac:dyDescent="0.25">
      <c r="A3227" s="1">
        <v>43118</v>
      </c>
      <c r="B3227" s="2" t="s">
        <v>2</v>
      </c>
      <c r="C3227">
        <v>1293.3199460000001</v>
      </c>
    </row>
    <row r="3228" spans="1:3" x14ac:dyDescent="0.25">
      <c r="A3228" s="1">
        <v>43118</v>
      </c>
      <c r="B3228" s="2" t="s">
        <v>3</v>
      </c>
      <c r="C3228">
        <v>27.4</v>
      </c>
    </row>
    <row r="3229" spans="1:3" x14ac:dyDescent="0.25">
      <c r="A3229" s="1">
        <v>43118</v>
      </c>
      <c r="B3229" s="2" t="s">
        <v>4</v>
      </c>
      <c r="C3229">
        <v>111.769997</v>
      </c>
    </row>
    <row r="3230" spans="1:3" x14ac:dyDescent="0.25">
      <c r="A3230" s="1">
        <v>43118</v>
      </c>
      <c r="B3230" s="2" t="s">
        <v>5</v>
      </c>
      <c r="C3230">
        <v>1129.790039</v>
      </c>
    </row>
    <row r="3231" spans="1:3" x14ac:dyDescent="0.25">
      <c r="A3231" s="1">
        <v>43118</v>
      </c>
      <c r="B3231" s="2" t="s">
        <v>6</v>
      </c>
      <c r="C3231">
        <v>66.470000999999996</v>
      </c>
    </row>
    <row r="3232" spans="1:3" x14ac:dyDescent="0.25">
      <c r="A3232" s="1">
        <v>43118</v>
      </c>
      <c r="B3232" s="2" t="s">
        <v>7</v>
      </c>
      <c r="C3232">
        <v>220.33000200000001</v>
      </c>
    </row>
    <row r="3233" spans="1:3" x14ac:dyDescent="0.25">
      <c r="A3233" s="1">
        <v>43118</v>
      </c>
      <c r="B3233" s="2" t="s">
        <v>8</v>
      </c>
      <c r="C3233">
        <v>82.940002000000007</v>
      </c>
    </row>
    <row r="3234" spans="1:3" x14ac:dyDescent="0.25">
      <c r="A3234" s="1">
        <v>43118</v>
      </c>
      <c r="B3234" s="2" t="s">
        <v>9</v>
      </c>
      <c r="C3234">
        <v>48.896194000000001</v>
      </c>
    </row>
    <row r="3235" spans="1:3" x14ac:dyDescent="0.25">
      <c r="A3235" s="1">
        <v>43118</v>
      </c>
      <c r="B3235" s="2" t="s">
        <v>10</v>
      </c>
      <c r="C3235">
        <v>114.540001</v>
      </c>
    </row>
    <row r="3236" spans="1:3" x14ac:dyDescent="0.25">
      <c r="A3236" s="1">
        <v>43118</v>
      </c>
      <c r="B3236" s="2" t="s">
        <v>11</v>
      </c>
      <c r="C3236">
        <v>7296.0498049999997</v>
      </c>
    </row>
    <row r="3237" spans="1:3" x14ac:dyDescent="0.25">
      <c r="A3237" s="1">
        <v>43118</v>
      </c>
      <c r="B3237" s="2" t="s">
        <v>12</v>
      </c>
      <c r="C3237">
        <v>2798.03</v>
      </c>
    </row>
    <row r="3238" spans="1:3" x14ac:dyDescent="0.25">
      <c r="A3238" s="1">
        <v>43118</v>
      </c>
      <c r="B3238" s="2" t="s">
        <v>32</v>
      </c>
      <c r="C3238">
        <v>13315.9</v>
      </c>
    </row>
    <row r="3239" spans="1:3" x14ac:dyDescent="0.25">
      <c r="A3239" s="1">
        <v>43119</v>
      </c>
      <c r="B3239" s="2" t="s">
        <v>1</v>
      </c>
      <c r="C3239">
        <v>195.729996</v>
      </c>
    </row>
    <row r="3240" spans="1:3" x14ac:dyDescent="0.25">
      <c r="A3240" s="1">
        <v>43119</v>
      </c>
      <c r="B3240" s="2" t="s">
        <v>2</v>
      </c>
      <c r="C3240">
        <v>1294.579956</v>
      </c>
    </row>
    <row r="3241" spans="1:3" x14ac:dyDescent="0.25">
      <c r="A3241" s="1">
        <v>43119</v>
      </c>
      <c r="B3241" s="2" t="s">
        <v>3</v>
      </c>
      <c r="C3241">
        <v>27.65</v>
      </c>
    </row>
    <row r="3242" spans="1:3" x14ac:dyDescent="0.25">
      <c r="A3242" s="1">
        <v>43119</v>
      </c>
      <c r="B3242" s="2" t="s">
        <v>4</v>
      </c>
      <c r="C3242">
        <v>111.93</v>
      </c>
    </row>
    <row r="3243" spans="1:3" x14ac:dyDescent="0.25">
      <c r="A3243" s="1">
        <v>43119</v>
      </c>
      <c r="B3243" s="2" t="s">
        <v>5</v>
      </c>
      <c r="C3243">
        <v>1137.51001</v>
      </c>
    </row>
    <row r="3244" spans="1:3" x14ac:dyDescent="0.25">
      <c r="A3244" s="1">
        <v>43119</v>
      </c>
      <c r="B3244" s="2" t="s">
        <v>6</v>
      </c>
      <c r="C3244">
        <v>66.860000999999997</v>
      </c>
    </row>
    <row r="3245" spans="1:3" x14ac:dyDescent="0.25">
      <c r="A3245" s="1">
        <v>43119</v>
      </c>
      <c r="B3245" s="2" t="s">
        <v>7</v>
      </c>
      <c r="C3245">
        <v>220.46000699999999</v>
      </c>
    </row>
    <row r="3246" spans="1:3" x14ac:dyDescent="0.25">
      <c r="A3246" s="1">
        <v>43119</v>
      </c>
      <c r="B3246" s="2" t="s">
        <v>8</v>
      </c>
      <c r="C3246">
        <v>83.839995999999999</v>
      </c>
    </row>
    <row r="3247" spans="1:3" x14ac:dyDescent="0.25">
      <c r="A3247" s="1">
        <v>43119</v>
      </c>
      <c r="B3247" s="2" t="s">
        <v>9</v>
      </c>
      <c r="C3247">
        <v>49.955162000000001</v>
      </c>
    </row>
    <row r="3248" spans="1:3" x14ac:dyDescent="0.25">
      <c r="A3248" s="1">
        <v>43119</v>
      </c>
      <c r="B3248" s="2" t="s">
        <v>10</v>
      </c>
      <c r="C3248">
        <v>114.480003</v>
      </c>
    </row>
    <row r="3249" spans="1:3" x14ac:dyDescent="0.25">
      <c r="A3249" s="1">
        <v>43119</v>
      </c>
      <c r="B3249" s="2" t="s">
        <v>11</v>
      </c>
      <c r="C3249">
        <v>7336.3798829999996</v>
      </c>
    </row>
    <row r="3250" spans="1:3" x14ac:dyDescent="0.25">
      <c r="A3250" s="1">
        <v>43119</v>
      </c>
      <c r="B3250" s="2" t="s">
        <v>12</v>
      </c>
      <c r="C3250">
        <v>2810.3</v>
      </c>
    </row>
    <row r="3251" spans="1:3" x14ac:dyDescent="0.25">
      <c r="A3251" s="1">
        <v>43119</v>
      </c>
      <c r="B3251" s="2" t="s">
        <v>32</v>
      </c>
      <c r="C3251">
        <v>13384.5</v>
      </c>
    </row>
    <row r="3252" spans="1:3" x14ac:dyDescent="0.25">
      <c r="A3252" s="1">
        <v>43122</v>
      </c>
      <c r="B3252" s="2" t="s">
        <v>1</v>
      </c>
      <c r="C3252">
        <v>197.83999600000001</v>
      </c>
    </row>
    <row r="3253" spans="1:3" x14ac:dyDescent="0.25">
      <c r="A3253" s="1">
        <v>43122</v>
      </c>
      <c r="B3253" s="2" t="s">
        <v>2</v>
      </c>
      <c r="C3253">
        <v>1327.3100589999999</v>
      </c>
    </row>
    <row r="3254" spans="1:3" x14ac:dyDescent="0.25">
      <c r="A3254" s="1">
        <v>43122</v>
      </c>
      <c r="B3254" s="2" t="s">
        <v>3</v>
      </c>
      <c r="C3254">
        <v>27.709999</v>
      </c>
    </row>
    <row r="3255" spans="1:3" x14ac:dyDescent="0.25">
      <c r="A3255" s="1">
        <v>43122</v>
      </c>
      <c r="B3255" s="2" t="s">
        <v>4</v>
      </c>
      <c r="C3255">
        <v>112.889999</v>
      </c>
    </row>
    <row r="3256" spans="1:3" x14ac:dyDescent="0.25">
      <c r="A3256" s="1">
        <v>43122</v>
      </c>
      <c r="B3256" s="2" t="s">
        <v>5</v>
      </c>
      <c r="C3256">
        <v>1155.8100589999999</v>
      </c>
    </row>
    <row r="3257" spans="1:3" x14ac:dyDescent="0.25">
      <c r="A3257" s="1">
        <v>43122</v>
      </c>
      <c r="B3257" s="2" t="s">
        <v>6</v>
      </c>
      <c r="C3257">
        <v>67.769997000000004</v>
      </c>
    </row>
    <row r="3258" spans="1:3" x14ac:dyDescent="0.25">
      <c r="A3258" s="1">
        <v>43122</v>
      </c>
      <c r="B3258" s="2" t="s">
        <v>7</v>
      </c>
      <c r="C3258">
        <v>227.58000200000001</v>
      </c>
    </row>
    <row r="3259" spans="1:3" x14ac:dyDescent="0.25">
      <c r="A3259" s="1">
        <v>43122</v>
      </c>
      <c r="B3259" s="2" t="s">
        <v>8</v>
      </c>
      <c r="C3259">
        <v>83.980002999999996</v>
      </c>
    </row>
    <row r="3260" spans="1:3" x14ac:dyDescent="0.25">
      <c r="A3260" s="1">
        <v>43122</v>
      </c>
      <c r="B3260" s="2" t="s">
        <v>9</v>
      </c>
      <c r="C3260">
        <v>49.9114</v>
      </c>
    </row>
    <row r="3261" spans="1:3" x14ac:dyDescent="0.25">
      <c r="A3261" s="1">
        <v>43122</v>
      </c>
      <c r="B3261" s="2" t="s">
        <v>10</v>
      </c>
      <c r="C3261">
        <v>114.459999</v>
      </c>
    </row>
    <row r="3262" spans="1:3" x14ac:dyDescent="0.25">
      <c r="A3262" s="1">
        <v>43122</v>
      </c>
      <c r="B3262" s="2" t="s">
        <v>11</v>
      </c>
      <c r="C3262">
        <v>7408.0297849999997</v>
      </c>
    </row>
    <row r="3263" spans="1:3" x14ac:dyDescent="0.25">
      <c r="A3263" s="1">
        <v>43122</v>
      </c>
      <c r="B3263" s="2" t="s">
        <v>12</v>
      </c>
      <c r="C3263">
        <v>2832.97</v>
      </c>
    </row>
    <row r="3264" spans="1:3" x14ac:dyDescent="0.25">
      <c r="A3264" s="1">
        <v>43122</v>
      </c>
      <c r="B3264" s="2" t="s">
        <v>32</v>
      </c>
      <c r="C3264">
        <v>13470.4</v>
      </c>
    </row>
    <row r="3265" spans="1:3" x14ac:dyDescent="0.25">
      <c r="A3265" s="1">
        <v>43123</v>
      </c>
      <c r="B3265" s="2" t="s">
        <v>1</v>
      </c>
      <c r="C3265">
        <v>200.08999600000001</v>
      </c>
    </row>
    <row r="3266" spans="1:3" x14ac:dyDescent="0.25">
      <c r="A3266" s="1">
        <v>43123</v>
      </c>
      <c r="B3266" s="2" t="s">
        <v>2</v>
      </c>
      <c r="C3266">
        <v>1362.540039</v>
      </c>
    </row>
    <row r="3267" spans="1:3" x14ac:dyDescent="0.25">
      <c r="A3267" s="1">
        <v>43123</v>
      </c>
      <c r="B3267" s="2" t="s">
        <v>3</v>
      </c>
      <c r="C3267">
        <v>27.82</v>
      </c>
    </row>
    <row r="3268" spans="1:3" x14ac:dyDescent="0.25">
      <c r="A3268" s="1">
        <v>43123</v>
      </c>
      <c r="B3268" s="2" t="s">
        <v>4</v>
      </c>
      <c r="C3268">
        <v>113.239998</v>
      </c>
    </row>
    <row r="3269" spans="1:3" x14ac:dyDescent="0.25">
      <c r="A3269" s="1">
        <v>43123</v>
      </c>
      <c r="B3269" s="2" t="s">
        <v>5</v>
      </c>
      <c r="C3269">
        <v>1169.969971</v>
      </c>
    </row>
    <row r="3270" spans="1:3" x14ac:dyDescent="0.25">
      <c r="A3270" s="1">
        <v>43123</v>
      </c>
      <c r="B3270" s="2" t="s">
        <v>6</v>
      </c>
      <c r="C3270">
        <v>68.449996999999996</v>
      </c>
    </row>
    <row r="3271" spans="1:3" x14ac:dyDescent="0.25">
      <c r="A3271" s="1">
        <v>43123</v>
      </c>
      <c r="B3271" s="2" t="s">
        <v>7</v>
      </c>
      <c r="C3271">
        <v>250.28999300000001</v>
      </c>
    </row>
    <row r="3272" spans="1:3" x14ac:dyDescent="0.25">
      <c r="A3272" s="1">
        <v>43123</v>
      </c>
      <c r="B3272" s="2" t="s">
        <v>8</v>
      </c>
      <c r="C3272">
        <v>84.209998999999996</v>
      </c>
    </row>
    <row r="3273" spans="1:3" x14ac:dyDescent="0.25">
      <c r="A3273" s="1">
        <v>43123</v>
      </c>
      <c r="B3273" s="2" t="s">
        <v>9</v>
      </c>
      <c r="C3273">
        <v>50.191443999999997</v>
      </c>
    </row>
    <row r="3274" spans="1:3" x14ac:dyDescent="0.25">
      <c r="A3274" s="1">
        <v>43123</v>
      </c>
      <c r="B3274" s="2" t="s">
        <v>10</v>
      </c>
      <c r="C3274">
        <v>115.769997</v>
      </c>
    </row>
    <row r="3275" spans="1:3" x14ac:dyDescent="0.25">
      <c r="A3275" s="1">
        <v>43123</v>
      </c>
      <c r="B3275" s="2" t="s">
        <v>11</v>
      </c>
      <c r="C3275">
        <v>7460.2900390000004</v>
      </c>
    </row>
    <row r="3276" spans="1:3" x14ac:dyDescent="0.25">
      <c r="A3276" s="1">
        <v>43123</v>
      </c>
      <c r="B3276" s="2" t="s">
        <v>12</v>
      </c>
      <c r="C3276">
        <v>2839.13</v>
      </c>
    </row>
    <row r="3277" spans="1:3" x14ac:dyDescent="0.25">
      <c r="A3277" s="1">
        <v>43123</v>
      </c>
      <c r="B3277" s="2" t="s">
        <v>32</v>
      </c>
      <c r="C3277">
        <v>13474.1</v>
      </c>
    </row>
    <row r="3278" spans="1:3" x14ac:dyDescent="0.25">
      <c r="A3278" s="1">
        <v>43124</v>
      </c>
      <c r="B3278" s="2" t="s">
        <v>1</v>
      </c>
      <c r="C3278">
        <v>197.779999</v>
      </c>
    </row>
    <row r="3279" spans="1:3" x14ac:dyDescent="0.25">
      <c r="A3279" s="1">
        <v>43124</v>
      </c>
      <c r="B3279" s="2" t="s">
        <v>2</v>
      </c>
      <c r="C3279">
        <v>1357.51001</v>
      </c>
    </row>
    <row r="3280" spans="1:3" x14ac:dyDescent="0.25">
      <c r="A3280" s="1">
        <v>43124</v>
      </c>
      <c r="B3280" s="2" t="s">
        <v>3</v>
      </c>
      <c r="C3280">
        <v>27.91</v>
      </c>
    </row>
    <row r="3281" spans="1:3" x14ac:dyDescent="0.25">
      <c r="A3281" s="1">
        <v>43124</v>
      </c>
      <c r="B3281" s="2" t="s">
        <v>4</v>
      </c>
      <c r="C3281">
        <v>112.849998</v>
      </c>
    </row>
    <row r="3282" spans="1:3" x14ac:dyDescent="0.25">
      <c r="A3282" s="1">
        <v>43124</v>
      </c>
      <c r="B3282" s="2" t="s">
        <v>5</v>
      </c>
      <c r="C3282">
        <v>1164.23999</v>
      </c>
    </row>
    <row r="3283" spans="1:3" x14ac:dyDescent="0.25">
      <c r="A3283" s="1">
        <v>43124</v>
      </c>
      <c r="B3283" s="2" t="s">
        <v>6</v>
      </c>
      <c r="C3283">
        <v>68.279999000000004</v>
      </c>
    </row>
    <row r="3284" spans="1:3" x14ac:dyDescent="0.25">
      <c r="A3284" s="1">
        <v>43124</v>
      </c>
      <c r="B3284" s="2" t="s">
        <v>7</v>
      </c>
      <c r="C3284">
        <v>261.29998799999998</v>
      </c>
    </row>
    <row r="3285" spans="1:3" x14ac:dyDescent="0.25">
      <c r="A3285" s="1">
        <v>43124</v>
      </c>
      <c r="B3285" s="2" t="s">
        <v>8</v>
      </c>
      <c r="C3285">
        <v>83.709998999999996</v>
      </c>
    </row>
    <row r="3286" spans="1:3" x14ac:dyDescent="0.25">
      <c r="A3286" s="1">
        <v>43124</v>
      </c>
      <c r="B3286" s="2" t="s">
        <v>9</v>
      </c>
      <c r="C3286">
        <v>50.462761</v>
      </c>
    </row>
    <row r="3287" spans="1:3" x14ac:dyDescent="0.25">
      <c r="A3287" s="1">
        <v>43124</v>
      </c>
      <c r="B3287" s="2" t="s">
        <v>10</v>
      </c>
      <c r="C3287">
        <v>115.769997</v>
      </c>
    </row>
    <row r="3288" spans="1:3" x14ac:dyDescent="0.25">
      <c r="A3288" s="1">
        <v>43124</v>
      </c>
      <c r="B3288" s="2" t="s">
        <v>11</v>
      </c>
      <c r="C3288">
        <v>7415.0600590000004</v>
      </c>
    </row>
    <row r="3289" spans="1:3" x14ac:dyDescent="0.25">
      <c r="A3289" s="1">
        <v>43124</v>
      </c>
      <c r="B3289" s="2" t="s">
        <v>12</v>
      </c>
      <c r="C3289">
        <v>2837.54</v>
      </c>
    </row>
    <row r="3290" spans="1:3" x14ac:dyDescent="0.25">
      <c r="A3290" s="1">
        <v>43124</v>
      </c>
      <c r="B3290" s="2" t="s">
        <v>32</v>
      </c>
      <c r="C3290">
        <v>13507.7</v>
      </c>
    </row>
    <row r="3291" spans="1:3" x14ac:dyDescent="0.25">
      <c r="A3291" s="1">
        <v>43125</v>
      </c>
      <c r="B3291" s="2" t="s">
        <v>1</v>
      </c>
      <c r="C3291">
        <v>197.509995</v>
      </c>
    </row>
    <row r="3292" spans="1:3" x14ac:dyDescent="0.25">
      <c r="A3292" s="1">
        <v>43125</v>
      </c>
      <c r="B3292" s="2" t="s">
        <v>2</v>
      </c>
      <c r="C3292">
        <v>1377.9499510000001</v>
      </c>
    </row>
    <row r="3293" spans="1:3" x14ac:dyDescent="0.25">
      <c r="A3293" s="1">
        <v>43125</v>
      </c>
      <c r="B3293" s="2" t="s">
        <v>3</v>
      </c>
      <c r="C3293">
        <v>28.26</v>
      </c>
    </row>
    <row r="3294" spans="1:3" x14ac:dyDescent="0.25">
      <c r="A3294" s="1">
        <v>43125</v>
      </c>
      <c r="B3294" s="2" t="s">
        <v>4</v>
      </c>
      <c r="C3294">
        <v>111.959999</v>
      </c>
    </row>
    <row r="3295" spans="1:3" x14ac:dyDescent="0.25">
      <c r="A3295" s="1">
        <v>43125</v>
      </c>
      <c r="B3295" s="2" t="s">
        <v>5</v>
      </c>
      <c r="C3295">
        <v>1170.369995</v>
      </c>
    </row>
    <row r="3296" spans="1:3" x14ac:dyDescent="0.25">
      <c r="A3296" s="1">
        <v>43125</v>
      </c>
      <c r="B3296" s="2" t="s">
        <v>6</v>
      </c>
      <c r="C3296">
        <v>67.800003000000004</v>
      </c>
    </row>
    <row r="3297" spans="1:3" x14ac:dyDescent="0.25">
      <c r="A3297" s="1">
        <v>43125</v>
      </c>
      <c r="B3297" s="2" t="s">
        <v>7</v>
      </c>
      <c r="C3297">
        <v>269.70001200000002</v>
      </c>
    </row>
    <row r="3298" spans="1:3" x14ac:dyDescent="0.25">
      <c r="A3298" s="1">
        <v>43125</v>
      </c>
      <c r="B3298" s="2" t="s">
        <v>8</v>
      </c>
      <c r="C3298">
        <v>84.339995999999999</v>
      </c>
    </row>
    <row r="3299" spans="1:3" x14ac:dyDescent="0.25">
      <c r="A3299" s="1">
        <v>43125</v>
      </c>
      <c r="B3299" s="2" t="s">
        <v>9</v>
      </c>
      <c r="C3299">
        <v>49.640090999999998</v>
      </c>
    </row>
    <row r="3300" spans="1:3" x14ac:dyDescent="0.25">
      <c r="A3300" s="1">
        <v>43125</v>
      </c>
      <c r="B3300" s="2" t="s">
        <v>10</v>
      </c>
      <c r="C3300">
        <v>115.989998</v>
      </c>
    </row>
    <row r="3301" spans="1:3" x14ac:dyDescent="0.25">
      <c r="A3301" s="1">
        <v>43125</v>
      </c>
      <c r="B3301" s="2" t="s">
        <v>11</v>
      </c>
      <c r="C3301">
        <v>7411.1601559999999</v>
      </c>
    </row>
    <row r="3302" spans="1:3" x14ac:dyDescent="0.25">
      <c r="A3302" s="1">
        <v>43125</v>
      </c>
      <c r="B3302" s="2" t="s">
        <v>12</v>
      </c>
      <c r="C3302">
        <v>2839.25</v>
      </c>
    </row>
    <row r="3303" spans="1:3" x14ac:dyDescent="0.25">
      <c r="A3303" s="1">
        <v>43125</v>
      </c>
      <c r="B3303" s="2" t="s">
        <v>32</v>
      </c>
      <c r="C3303">
        <v>13512.7</v>
      </c>
    </row>
    <row r="3304" spans="1:3" x14ac:dyDescent="0.25">
      <c r="A3304" s="1">
        <v>43126</v>
      </c>
      <c r="B3304" s="2" t="s">
        <v>1</v>
      </c>
      <c r="C3304">
        <v>201.300003</v>
      </c>
    </row>
    <row r="3305" spans="1:3" x14ac:dyDescent="0.25">
      <c r="A3305" s="1">
        <v>43126</v>
      </c>
      <c r="B3305" s="2" t="s">
        <v>2</v>
      </c>
      <c r="C3305">
        <v>1402.0500489999999</v>
      </c>
    </row>
    <row r="3306" spans="1:3" x14ac:dyDescent="0.25">
      <c r="A3306" s="1">
        <v>43126</v>
      </c>
      <c r="B3306" s="2" t="s">
        <v>3</v>
      </c>
      <c r="C3306">
        <v>28.42</v>
      </c>
    </row>
    <row r="3307" spans="1:3" x14ac:dyDescent="0.25">
      <c r="A3307" s="1">
        <v>43126</v>
      </c>
      <c r="B3307" s="2" t="s">
        <v>4</v>
      </c>
      <c r="C3307">
        <v>113.699997</v>
      </c>
    </row>
    <row r="3308" spans="1:3" x14ac:dyDescent="0.25">
      <c r="A3308" s="1">
        <v>43126</v>
      </c>
      <c r="B3308" s="2" t="s">
        <v>5</v>
      </c>
      <c r="C3308">
        <v>1175.839966</v>
      </c>
    </row>
    <row r="3309" spans="1:3" x14ac:dyDescent="0.25">
      <c r="A3309" s="1">
        <v>43126</v>
      </c>
      <c r="B3309" s="2" t="s">
        <v>6</v>
      </c>
      <c r="C3309">
        <v>68.910004000000001</v>
      </c>
    </row>
    <row r="3310" spans="1:3" x14ac:dyDescent="0.25">
      <c r="A3310" s="1">
        <v>43126</v>
      </c>
      <c r="B3310" s="2" t="s">
        <v>7</v>
      </c>
      <c r="C3310">
        <v>274.60000600000001</v>
      </c>
    </row>
    <row r="3311" spans="1:3" x14ac:dyDescent="0.25">
      <c r="A3311" s="1">
        <v>43126</v>
      </c>
      <c r="B3311" s="2" t="s">
        <v>8</v>
      </c>
      <c r="C3311">
        <v>85.449996999999996</v>
      </c>
    </row>
    <row r="3312" spans="1:3" x14ac:dyDescent="0.25">
      <c r="A3312" s="1">
        <v>43126</v>
      </c>
      <c r="B3312" s="2" t="s">
        <v>9</v>
      </c>
      <c r="C3312">
        <v>49.920155000000001</v>
      </c>
    </row>
    <row r="3313" spans="1:3" x14ac:dyDescent="0.25">
      <c r="A3313" s="1">
        <v>43126</v>
      </c>
      <c r="B3313" s="2" t="s">
        <v>10</v>
      </c>
      <c r="C3313">
        <v>115.30999799999999</v>
      </c>
    </row>
    <row r="3314" spans="1:3" x14ac:dyDescent="0.25">
      <c r="A3314" s="1">
        <v>43126</v>
      </c>
      <c r="B3314" s="2" t="s">
        <v>11</v>
      </c>
      <c r="C3314">
        <v>7505.7700199999999</v>
      </c>
    </row>
    <row r="3315" spans="1:3" x14ac:dyDescent="0.25">
      <c r="A3315" s="1">
        <v>43126</v>
      </c>
      <c r="B3315" s="2" t="s">
        <v>12</v>
      </c>
      <c r="C3315">
        <v>2872.87</v>
      </c>
    </row>
    <row r="3316" spans="1:3" x14ac:dyDescent="0.25">
      <c r="A3316" s="1">
        <v>43126</v>
      </c>
      <c r="B3316" s="2" t="s">
        <v>32</v>
      </c>
      <c r="C3316">
        <v>13637</v>
      </c>
    </row>
    <row r="3317" spans="1:3" x14ac:dyDescent="0.25">
      <c r="A3317" s="1">
        <v>43129</v>
      </c>
      <c r="B3317" s="2" t="s">
        <v>1</v>
      </c>
      <c r="C3317">
        <v>198.229996</v>
      </c>
    </row>
    <row r="3318" spans="1:3" x14ac:dyDescent="0.25">
      <c r="A3318" s="1">
        <v>43129</v>
      </c>
      <c r="B3318" s="2" t="s">
        <v>2</v>
      </c>
      <c r="C3318">
        <v>1417.6800539999999</v>
      </c>
    </row>
    <row r="3319" spans="1:3" x14ac:dyDescent="0.25">
      <c r="A3319" s="1">
        <v>43129</v>
      </c>
      <c r="B3319" s="2" t="s">
        <v>3</v>
      </c>
      <c r="C3319">
        <v>28.33</v>
      </c>
    </row>
    <row r="3320" spans="1:3" x14ac:dyDescent="0.25">
      <c r="A3320" s="1">
        <v>43129</v>
      </c>
      <c r="B3320" s="2" t="s">
        <v>4</v>
      </c>
      <c r="C3320">
        <v>113.300003</v>
      </c>
    </row>
    <row r="3321" spans="1:3" x14ac:dyDescent="0.25">
      <c r="A3321" s="1">
        <v>43129</v>
      </c>
      <c r="B3321" s="2" t="s">
        <v>5</v>
      </c>
      <c r="C3321">
        <v>1175.579956</v>
      </c>
    </row>
    <row r="3322" spans="1:3" x14ac:dyDescent="0.25">
      <c r="A3322" s="1">
        <v>43129</v>
      </c>
      <c r="B3322" s="2" t="s">
        <v>6</v>
      </c>
      <c r="C3322">
        <v>68.290001000000004</v>
      </c>
    </row>
    <row r="3323" spans="1:3" x14ac:dyDescent="0.25">
      <c r="A3323" s="1">
        <v>43129</v>
      </c>
      <c r="B3323" s="2" t="s">
        <v>7</v>
      </c>
      <c r="C3323">
        <v>284.58999599999999</v>
      </c>
    </row>
    <row r="3324" spans="1:3" x14ac:dyDescent="0.25">
      <c r="A3324" s="1">
        <v>43129</v>
      </c>
      <c r="B3324" s="2" t="s">
        <v>8</v>
      </c>
      <c r="C3324">
        <v>84.309997999999993</v>
      </c>
    </row>
    <row r="3325" spans="1:3" x14ac:dyDescent="0.25">
      <c r="A3325" s="1">
        <v>43129</v>
      </c>
      <c r="B3325" s="2" t="s">
        <v>9</v>
      </c>
      <c r="C3325">
        <v>48.966208999999999</v>
      </c>
    </row>
    <row r="3326" spans="1:3" x14ac:dyDescent="0.25">
      <c r="A3326" s="1">
        <v>43129</v>
      </c>
      <c r="B3326" s="2" t="s">
        <v>10</v>
      </c>
      <c r="C3326">
        <v>112.410004</v>
      </c>
    </row>
    <row r="3327" spans="1:3" x14ac:dyDescent="0.25">
      <c r="A3327" s="1">
        <v>43129</v>
      </c>
      <c r="B3327" s="2" t="s">
        <v>11</v>
      </c>
      <c r="C3327">
        <v>7466.5097660000001</v>
      </c>
    </row>
    <row r="3328" spans="1:3" x14ac:dyDescent="0.25">
      <c r="A3328" s="1">
        <v>43129</v>
      </c>
      <c r="B3328" s="2" t="s">
        <v>12</v>
      </c>
      <c r="C3328">
        <v>2853.53</v>
      </c>
    </row>
    <row r="3329" spans="1:3" x14ac:dyDescent="0.25">
      <c r="A3329" s="1">
        <v>43129</v>
      </c>
      <c r="B3329" s="2" t="s">
        <v>32</v>
      </c>
      <c r="C3329">
        <v>13524.7</v>
      </c>
    </row>
    <row r="3330" spans="1:3" x14ac:dyDescent="0.25">
      <c r="A3330" s="1">
        <v>43130</v>
      </c>
      <c r="B3330" s="2" t="s">
        <v>1</v>
      </c>
      <c r="C3330">
        <v>196.89999399999999</v>
      </c>
    </row>
    <row r="3331" spans="1:3" x14ac:dyDescent="0.25">
      <c r="A3331" s="1">
        <v>43130</v>
      </c>
      <c r="B3331" s="2" t="s">
        <v>2</v>
      </c>
      <c r="C3331">
        <v>1437.8199460000001</v>
      </c>
    </row>
    <row r="3332" spans="1:3" x14ac:dyDescent="0.25">
      <c r="A3332" s="1">
        <v>43130</v>
      </c>
      <c r="B3332" s="2" t="s">
        <v>3</v>
      </c>
      <c r="C3332">
        <v>28.030000999999999</v>
      </c>
    </row>
    <row r="3333" spans="1:3" x14ac:dyDescent="0.25">
      <c r="A3333" s="1">
        <v>43130</v>
      </c>
      <c r="B3333" s="2" t="s">
        <v>4</v>
      </c>
      <c r="C3333">
        <v>112.230003</v>
      </c>
    </row>
    <row r="3334" spans="1:3" x14ac:dyDescent="0.25">
      <c r="A3334" s="1">
        <v>43130</v>
      </c>
      <c r="B3334" s="2" t="s">
        <v>5</v>
      </c>
      <c r="C3334">
        <v>1163.6899410000001</v>
      </c>
    </row>
    <row r="3335" spans="1:3" x14ac:dyDescent="0.25">
      <c r="A3335" s="1">
        <v>43130</v>
      </c>
      <c r="B3335" s="2" t="s">
        <v>6</v>
      </c>
      <c r="C3335">
        <v>67.900002000000001</v>
      </c>
    </row>
    <row r="3336" spans="1:3" x14ac:dyDescent="0.25">
      <c r="A3336" s="1">
        <v>43130</v>
      </c>
      <c r="B3336" s="2" t="s">
        <v>7</v>
      </c>
      <c r="C3336">
        <v>278.79998799999998</v>
      </c>
    </row>
    <row r="3337" spans="1:3" x14ac:dyDescent="0.25">
      <c r="A3337" s="1">
        <v>43130</v>
      </c>
      <c r="B3337" s="2" t="s">
        <v>8</v>
      </c>
      <c r="C3337">
        <v>83.779999000000004</v>
      </c>
    </row>
    <row r="3338" spans="1:3" x14ac:dyDescent="0.25">
      <c r="A3338" s="1">
        <v>43130</v>
      </c>
      <c r="B3338" s="2" t="s">
        <v>9</v>
      </c>
      <c r="C3338">
        <v>49.377536999999997</v>
      </c>
    </row>
    <row r="3339" spans="1:3" x14ac:dyDescent="0.25">
      <c r="A3339" s="1">
        <v>43130</v>
      </c>
      <c r="B3339" s="2" t="s">
        <v>10</v>
      </c>
      <c r="C3339">
        <v>112.150002</v>
      </c>
    </row>
    <row r="3340" spans="1:3" x14ac:dyDescent="0.25">
      <c r="A3340" s="1">
        <v>43130</v>
      </c>
      <c r="B3340" s="2" t="s">
        <v>11</v>
      </c>
      <c r="C3340">
        <v>7402.4799800000001</v>
      </c>
    </row>
    <row r="3341" spans="1:3" x14ac:dyDescent="0.25">
      <c r="A3341" s="1">
        <v>43130</v>
      </c>
      <c r="B3341" s="2" t="s">
        <v>12</v>
      </c>
      <c r="C3341">
        <v>2822.43</v>
      </c>
    </row>
    <row r="3342" spans="1:3" x14ac:dyDescent="0.25">
      <c r="A3342" s="1">
        <v>43130</v>
      </c>
      <c r="B3342" s="2" t="s">
        <v>32</v>
      </c>
      <c r="C3342">
        <v>13375.5</v>
      </c>
    </row>
    <row r="3343" spans="1:3" x14ac:dyDescent="0.25">
      <c r="A3343" s="1">
        <v>43131</v>
      </c>
      <c r="B3343" s="2" t="s">
        <v>1</v>
      </c>
      <c r="C3343">
        <v>199.759995</v>
      </c>
    </row>
    <row r="3344" spans="1:3" x14ac:dyDescent="0.25">
      <c r="A3344" s="1">
        <v>43131</v>
      </c>
      <c r="B3344" s="2" t="s">
        <v>2</v>
      </c>
      <c r="C3344">
        <v>1450.8900149999999</v>
      </c>
    </row>
    <row r="3345" spans="1:3" x14ac:dyDescent="0.25">
      <c r="A3345" s="1">
        <v>43131</v>
      </c>
      <c r="B3345" s="2" t="s">
        <v>3</v>
      </c>
      <c r="C3345">
        <v>27.959999</v>
      </c>
    </row>
    <row r="3346" spans="1:3" x14ac:dyDescent="0.25">
      <c r="A3346" s="1">
        <v>43131</v>
      </c>
      <c r="B3346" s="2" t="s">
        <v>4</v>
      </c>
      <c r="C3346">
        <v>113.910004</v>
      </c>
    </row>
    <row r="3347" spans="1:3" x14ac:dyDescent="0.25">
      <c r="A3347" s="1">
        <v>43131</v>
      </c>
      <c r="B3347" s="2" t="s">
        <v>5</v>
      </c>
      <c r="C3347">
        <v>1169.9399410000001</v>
      </c>
    </row>
    <row r="3348" spans="1:3" x14ac:dyDescent="0.25">
      <c r="A3348" s="1">
        <v>43131</v>
      </c>
      <c r="B3348" s="2" t="s">
        <v>6</v>
      </c>
      <c r="C3348">
        <v>68.230002999999996</v>
      </c>
    </row>
    <row r="3349" spans="1:3" x14ac:dyDescent="0.25">
      <c r="A3349" s="1">
        <v>43131</v>
      </c>
      <c r="B3349" s="2" t="s">
        <v>7</v>
      </c>
      <c r="C3349">
        <v>270.29998799999998</v>
      </c>
    </row>
    <row r="3350" spans="1:3" x14ac:dyDescent="0.25">
      <c r="A3350" s="1">
        <v>43131</v>
      </c>
      <c r="B3350" s="2" t="s">
        <v>8</v>
      </c>
      <c r="C3350">
        <v>85.32</v>
      </c>
    </row>
    <row r="3351" spans="1:3" x14ac:dyDescent="0.25">
      <c r="A3351" s="1">
        <v>43131</v>
      </c>
      <c r="B3351" s="2" t="s">
        <v>9</v>
      </c>
      <c r="C3351">
        <v>49.421303000000002</v>
      </c>
    </row>
    <row r="3352" spans="1:3" x14ac:dyDescent="0.25">
      <c r="A3352" s="1">
        <v>43131</v>
      </c>
      <c r="B3352" s="2" t="s">
        <v>10</v>
      </c>
      <c r="C3352">
        <v>114.91999800000001</v>
      </c>
    </row>
    <row r="3353" spans="1:3" x14ac:dyDescent="0.25">
      <c r="A3353" s="1">
        <v>43131</v>
      </c>
      <c r="B3353" s="2" t="s">
        <v>11</v>
      </c>
      <c r="C3353">
        <v>7411.4799800000001</v>
      </c>
    </row>
    <row r="3354" spans="1:3" x14ac:dyDescent="0.25">
      <c r="A3354" s="1">
        <v>43131</v>
      </c>
      <c r="B3354" s="2" t="s">
        <v>12</v>
      </c>
      <c r="C3354">
        <v>2823.81</v>
      </c>
    </row>
    <row r="3355" spans="1:3" x14ac:dyDescent="0.25">
      <c r="A3355" s="1">
        <v>43131</v>
      </c>
      <c r="B3355" s="2" t="s">
        <v>32</v>
      </c>
      <c r="C3355">
        <v>13368</v>
      </c>
    </row>
    <row r="3356" spans="1:3" x14ac:dyDescent="0.25">
      <c r="A3356" s="1">
        <v>43132</v>
      </c>
      <c r="B3356" s="2" t="s">
        <v>1</v>
      </c>
      <c r="C3356">
        <v>199.38000500000001</v>
      </c>
    </row>
    <row r="3357" spans="1:3" x14ac:dyDescent="0.25">
      <c r="A3357" s="1">
        <v>43132</v>
      </c>
      <c r="B3357" s="2" t="s">
        <v>2</v>
      </c>
      <c r="C3357">
        <v>1390</v>
      </c>
    </row>
    <row r="3358" spans="1:3" x14ac:dyDescent="0.25">
      <c r="A3358" s="1">
        <v>43132</v>
      </c>
      <c r="B3358" s="2" t="s">
        <v>3</v>
      </c>
      <c r="C3358">
        <v>27.629999000000002</v>
      </c>
    </row>
    <row r="3359" spans="1:3" x14ac:dyDescent="0.25">
      <c r="A3359" s="1">
        <v>43132</v>
      </c>
      <c r="B3359" s="2" t="s">
        <v>4</v>
      </c>
      <c r="C3359">
        <v>112.739998</v>
      </c>
    </row>
    <row r="3360" spans="1:3" x14ac:dyDescent="0.25">
      <c r="A3360" s="1">
        <v>43132</v>
      </c>
      <c r="B3360" s="2" t="s">
        <v>5</v>
      </c>
      <c r="C3360">
        <v>1167.6999510000001</v>
      </c>
    </row>
    <row r="3361" spans="1:3" x14ac:dyDescent="0.25">
      <c r="A3361" s="1">
        <v>43132</v>
      </c>
      <c r="B3361" s="2" t="s">
        <v>6</v>
      </c>
      <c r="C3361">
        <v>67.930000000000007</v>
      </c>
    </row>
    <row r="3362" spans="1:3" x14ac:dyDescent="0.25">
      <c r="A3362" s="1">
        <v>43132</v>
      </c>
      <c r="B3362" s="2" t="s">
        <v>7</v>
      </c>
      <c r="C3362">
        <v>265.07000699999998</v>
      </c>
    </row>
    <row r="3363" spans="1:3" x14ac:dyDescent="0.25">
      <c r="A3363" s="1">
        <v>43132</v>
      </c>
      <c r="B3363" s="2" t="s">
        <v>8</v>
      </c>
      <c r="C3363">
        <v>78.400002000000001</v>
      </c>
    </row>
    <row r="3364" spans="1:3" x14ac:dyDescent="0.25">
      <c r="A3364" s="1">
        <v>43132</v>
      </c>
      <c r="B3364" s="2" t="s">
        <v>9</v>
      </c>
      <c r="C3364">
        <v>50.270226000000001</v>
      </c>
    </row>
    <row r="3365" spans="1:3" x14ac:dyDescent="0.25">
      <c r="A3365" s="1">
        <v>43132</v>
      </c>
      <c r="B3365" s="2" t="s">
        <v>10</v>
      </c>
      <c r="C3365">
        <v>114.699997</v>
      </c>
    </row>
    <row r="3366" spans="1:3" x14ac:dyDescent="0.25">
      <c r="A3366" s="1">
        <v>43132</v>
      </c>
      <c r="B3366" s="2" t="s">
        <v>11</v>
      </c>
      <c r="C3366">
        <v>7385.8598629999997</v>
      </c>
    </row>
    <row r="3367" spans="1:3" x14ac:dyDescent="0.25">
      <c r="A3367" s="1">
        <v>43132</v>
      </c>
      <c r="B3367" s="2" t="s">
        <v>12</v>
      </c>
      <c r="C3367">
        <v>2821.98</v>
      </c>
    </row>
    <row r="3368" spans="1:3" x14ac:dyDescent="0.25">
      <c r="A3368" s="1">
        <v>43132</v>
      </c>
      <c r="B3368" s="2" t="s">
        <v>32</v>
      </c>
      <c r="C3368">
        <v>13382</v>
      </c>
    </row>
    <row r="3369" spans="1:3" x14ac:dyDescent="0.25">
      <c r="A3369" s="1">
        <v>43133</v>
      </c>
      <c r="B3369" s="2" t="s">
        <v>1</v>
      </c>
      <c r="C3369">
        <v>195.63999899999999</v>
      </c>
    </row>
    <row r="3370" spans="1:3" x14ac:dyDescent="0.25">
      <c r="A3370" s="1">
        <v>43133</v>
      </c>
      <c r="B3370" s="2" t="s">
        <v>2</v>
      </c>
      <c r="C3370">
        <v>1429.9499510000001</v>
      </c>
    </row>
    <row r="3371" spans="1:3" x14ac:dyDescent="0.25">
      <c r="A3371" s="1">
        <v>43133</v>
      </c>
      <c r="B3371" s="2" t="s">
        <v>3</v>
      </c>
      <c r="C3371">
        <v>27.389999</v>
      </c>
    </row>
    <row r="3372" spans="1:3" x14ac:dyDescent="0.25">
      <c r="A3372" s="1">
        <v>43133</v>
      </c>
      <c r="B3372" s="2" t="s">
        <v>4</v>
      </c>
      <c r="C3372">
        <v>110.779999</v>
      </c>
    </row>
    <row r="3373" spans="1:3" x14ac:dyDescent="0.25">
      <c r="A3373" s="1">
        <v>43133</v>
      </c>
      <c r="B3373" s="2" t="s">
        <v>5</v>
      </c>
      <c r="C3373">
        <v>1111.900024</v>
      </c>
    </row>
    <row r="3374" spans="1:3" x14ac:dyDescent="0.25">
      <c r="A3374" s="1">
        <v>43133</v>
      </c>
      <c r="B3374" s="2" t="s">
        <v>6</v>
      </c>
      <c r="C3374">
        <v>66.629997000000003</v>
      </c>
    </row>
    <row r="3375" spans="1:3" x14ac:dyDescent="0.25">
      <c r="A3375" s="1">
        <v>43133</v>
      </c>
      <c r="B3375" s="2" t="s">
        <v>7</v>
      </c>
      <c r="C3375">
        <v>267.42999300000002</v>
      </c>
    </row>
    <row r="3376" spans="1:3" x14ac:dyDescent="0.25">
      <c r="A3376" s="1">
        <v>43133</v>
      </c>
      <c r="B3376" s="2" t="s">
        <v>8</v>
      </c>
      <c r="C3376">
        <v>76.569999999999993</v>
      </c>
    </row>
    <row r="3377" spans="1:3" x14ac:dyDescent="0.25">
      <c r="A3377" s="1">
        <v>43133</v>
      </c>
      <c r="B3377" s="2" t="s">
        <v>9</v>
      </c>
      <c r="C3377">
        <v>49.666355000000003</v>
      </c>
    </row>
    <row r="3378" spans="1:3" x14ac:dyDescent="0.25">
      <c r="A3378" s="1">
        <v>43133</v>
      </c>
      <c r="B3378" s="2" t="s">
        <v>10</v>
      </c>
      <c r="C3378">
        <v>112.510002</v>
      </c>
    </row>
    <row r="3379" spans="1:3" x14ac:dyDescent="0.25">
      <c r="A3379" s="1">
        <v>43133</v>
      </c>
      <c r="B3379" s="2" t="s">
        <v>11</v>
      </c>
      <c r="C3379">
        <v>7240.9501950000003</v>
      </c>
    </row>
    <row r="3380" spans="1:3" x14ac:dyDescent="0.25">
      <c r="A3380" s="1">
        <v>43133</v>
      </c>
      <c r="B3380" s="2" t="s">
        <v>12</v>
      </c>
      <c r="C3380">
        <v>2762.13</v>
      </c>
    </row>
    <row r="3381" spans="1:3" x14ac:dyDescent="0.25">
      <c r="A3381" s="1">
        <v>43133</v>
      </c>
      <c r="B3381" s="2" t="s">
        <v>32</v>
      </c>
      <c r="C3381">
        <v>13085.3</v>
      </c>
    </row>
    <row r="3382" spans="1:3" x14ac:dyDescent="0.25">
      <c r="A3382" s="1">
        <v>43136</v>
      </c>
      <c r="B3382" s="2" t="s">
        <v>1</v>
      </c>
      <c r="C3382">
        <v>190.270004</v>
      </c>
    </row>
    <row r="3383" spans="1:3" x14ac:dyDescent="0.25">
      <c r="A3383" s="1">
        <v>43136</v>
      </c>
      <c r="B3383" s="2" t="s">
        <v>2</v>
      </c>
      <c r="C3383">
        <v>1390</v>
      </c>
    </row>
    <row r="3384" spans="1:3" x14ac:dyDescent="0.25">
      <c r="A3384" s="1">
        <v>43136</v>
      </c>
      <c r="B3384" s="2" t="s">
        <v>3</v>
      </c>
      <c r="C3384">
        <v>26.4</v>
      </c>
    </row>
    <row r="3385" spans="1:3" x14ac:dyDescent="0.25">
      <c r="A3385" s="1">
        <v>43136</v>
      </c>
      <c r="B3385" s="2" t="s">
        <v>4</v>
      </c>
      <c r="C3385">
        <v>107.650002</v>
      </c>
    </row>
    <row r="3386" spans="1:3" x14ac:dyDescent="0.25">
      <c r="A3386" s="1">
        <v>43136</v>
      </c>
      <c r="B3386" s="2" t="s">
        <v>5</v>
      </c>
      <c r="C3386">
        <v>1055.8000489999999</v>
      </c>
    </row>
    <row r="3387" spans="1:3" x14ac:dyDescent="0.25">
      <c r="A3387" s="1">
        <v>43136</v>
      </c>
      <c r="B3387" s="2" t="s">
        <v>6</v>
      </c>
      <c r="C3387">
        <v>63.849997999999999</v>
      </c>
    </row>
    <row r="3388" spans="1:3" x14ac:dyDescent="0.25">
      <c r="A3388" s="1">
        <v>43136</v>
      </c>
      <c r="B3388" s="2" t="s">
        <v>7</v>
      </c>
      <c r="C3388">
        <v>254.259995</v>
      </c>
    </row>
    <row r="3389" spans="1:3" x14ac:dyDescent="0.25">
      <c r="A3389" s="1">
        <v>43136</v>
      </c>
      <c r="B3389" s="2" t="s">
        <v>8</v>
      </c>
      <c r="C3389">
        <v>74.705001999999993</v>
      </c>
    </row>
    <row r="3390" spans="1:3" x14ac:dyDescent="0.25">
      <c r="A3390" s="1">
        <v>43136</v>
      </c>
      <c r="B3390" s="2" t="s">
        <v>9</v>
      </c>
      <c r="C3390">
        <v>47.189587000000003</v>
      </c>
    </row>
    <row r="3391" spans="1:3" x14ac:dyDescent="0.25">
      <c r="A3391" s="1">
        <v>43136</v>
      </c>
      <c r="B3391" s="2" t="s">
        <v>10</v>
      </c>
      <c r="C3391">
        <v>108.730003</v>
      </c>
    </row>
    <row r="3392" spans="1:3" x14ac:dyDescent="0.25">
      <c r="A3392" s="1">
        <v>43136</v>
      </c>
      <c r="B3392" s="2" t="s">
        <v>11</v>
      </c>
      <c r="C3392">
        <v>6967.5297849999997</v>
      </c>
    </row>
    <row r="3393" spans="1:3" x14ac:dyDescent="0.25">
      <c r="A3393" s="1">
        <v>43136</v>
      </c>
      <c r="B3393" s="2" t="s">
        <v>12</v>
      </c>
      <c r="C3393">
        <v>2648.94</v>
      </c>
    </row>
    <row r="3394" spans="1:3" x14ac:dyDescent="0.25">
      <c r="A3394" s="1">
        <v>43136</v>
      </c>
      <c r="B3394" s="2" t="s">
        <v>32</v>
      </c>
      <c r="C3394">
        <v>12572.9</v>
      </c>
    </row>
    <row r="3395" spans="1:3" x14ac:dyDescent="0.25">
      <c r="A3395" s="1">
        <v>43137</v>
      </c>
      <c r="B3395" s="2" t="s">
        <v>1</v>
      </c>
      <c r="C3395">
        <v>194.470001</v>
      </c>
    </row>
    <row r="3396" spans="1:3" x14ac:dyDescent="0.25">
      <c r="A3396" s="1">
        <v>43137</v>
      </c>
      <c r="B3396" s="2" t="s">
        <v>2</v>
      </c>
      <c r="C3396">
        <v>1442.839966</v>
      </c>
    </row>
    <row r="3397" spans="1:3" x14ac:dyDescent="0.25">
      <c r="A3397" s="1">
        <v>43137</v>
      </c>
      <c r="B3397" s="2" t="s">
        <v>3</v>
      </c>
      <c r="C3397">
        <v>26.719999000000001</v>
      </c>
    </row>
    <row r="3398" spans="1:3" x14ac:dyDescent="0.25">
      <c r="A3398" s="1">
        <v>43137</v>
      </c>
      <c r="B3398" s="2" t="s">
        <v>4</v>
      </c>
      <c r="C3398">
        <v>109.57</v>
      </c>
    </row>
    <row r="3399" spans="1:3" x14ac:dyDescent="0.25">
      <c r="A3399" s="1">
        <v>43137</v>
      </c>
      <c r="B3399" s="2" t="s">
        <v>5</v>
      </c>
      <c r="C3399">
        <v>1080.599976</v>
      </c>
    </row>
    <row r="3400" spans="1:3" x14ac:dyDescent="0.25">
      <c r="A3400" s="1">
        <v>43137</v>
      </c>
      <c r="B3400" s="2" t="s">
        <v>6</v>
      </c>
      <c r="C3400">
        <v>64.209998999999996</v>
      </c>
    </row>
    <row r="3401" spans="1:3" x14ac:dyDescent="0.25">
      <c r="A3401" s="1">
        <v>43137</v>
      </c>
      <c r="B3401" s="2" t="s">
        <v>7</v>
      </c>
      <c r="C3401">
        <v>265.72000100000002</v>
      </c>
    </row>
    <row r="3402" spans="1:3" x14ac:dyDescent="0.25">
      <c r="A3402" s="1">
        <v>43137</v>
      </c>
      <c r="B3402" s="2" t="s">
        <v>8</v>
      </c>
      <c r="C3402">
        <v>75.680000000000007</v>
      </c>
    </row>
    <row r="3403" spans="1:3" x14ac:dyDescent="0.25">
      <c r="A3403" s="1">
        <v>43137</v>
      </c>
      <c r="B3403" s="2" t="s">
        <v>9</v>
      </c>
      <c r="C3403">
        <v>47.653435000000002</v>
      </c>
    </row>
    <row r="3404" spans="1:3" x14ac:dyDescent="0.25">
      <c r="A3404" s="1">
        <v>43137</v>
      </c>
      <c r="B3404" s="2" t="s">
        <v>10</v>
      </c>
      <c r="C3404">
        <v>109.410004</v>
      </c>
    </row>
    <row r="3405" spans="1:3" x14ac:dyDescent="0.25">
      <c r="A3405" s="1">
        <v>43137</v>
      </c>
      <c r="B3405" s="2" t="s">
        <v>11</v>
      </c>
      <c r="C3405">
        <v>7115.8798829999996</v>
      </c>
    </row>
    <row r="3406" spans="1:3" x14ac:dyDescent="0.25">
      <c r="A3406" s="1">
        <v>43137</v>
      </c>
      <c r="B3406" s="2" t="s">
        <v>12</v>
      </c>
      <c r="C3406">
        <v>2695.14</v>
      </c>
    </row>
    <row r="3407" spans="1:3" x14ac:dyDescent="0.25">
      <c r="A3407" s="1">
        <v>43137</v>
      </c>
      <c r="B3407" s="2" t="s">
        <v>32</v>
      </c>
      <c r="C3407">
        <v>12745.5</v>
      </c>
    </row>
    <row r="3408" spans="1:3" x14ac:dyDescent="0.25">
      <c r="A3408" s="1">
        <v>43138</v>
      </c>
      <c r="B3408" s="2" t="s">
        <v>1</v>
      </c>
      <c r="C3408">
        <v>192.33999600000001</v>
      </c>
    </row>
    <row r="3409" spans="1:3" x14ac:dyDescent="0.25">
      <c r="A3409" s="1">
        <v>43138</v>
      </c>
      <c r="B3409" s="2" t="s">
        <v>2</v>
      </c>
      <c r="C3409">
        <v>1416.780029</v>
      </c>
    </row>
    <row r="3410" spans="1:3" x14ac:dyDescent="0.25">
      <c r="A3410" s="1">
        <v>43138</v>
      </c>
      <c r="B3410" s="2" t="s">
        <v>3</v>
      </c>
      <c r="C3410">
        <v>26.32</v>
      </c>
    </row>
    <row r="3411" spans="1:3" x14ac:dyDescent="0.25">
      <c r="A3411" s="1">
        <v>43138</v>
      </c>
      <c r="B3411" s="2" t="s">
        <v>4</v>
      </c>
      <c r="C3411">
        <v>110.050003</v>
      </c>
    </row>
    <row r="3412" spans="1:3" x14ac:dyDescent="0.25">
      <c r="A3412" s="1">
        <v>43138</v>
      </c>
      <c r="B3412" s="2" t="s">
        <v>5</v>
      </c>
      <c r="C3412">
        <v>1048.579956</v>
      </c>
    </row>
    <row r="3413" spans="1:3" x14ac:dyDescent="0.25">
      <c r="A3413" s="1">
        <v>43138</v>
      </c>
      <c r="B3413" s="2" t="s">
        <v>6</v>
      </c>
      <c r="C3413">
        <v>64.550003000000004</v>
      </c>
    </row>
    <row r="3414" spans="1:3" x14ac:dyDescent="0.25">
      <c r="A3414" s="1">
        <v>43138</v>
      </c>
      <c r="B3414" s="2" t="s">
        <v>7</v>
      </c>
      <c r="C3414">
        <v>264.55999800000001</v>
      </c>
    </row>
    <row r="3415" spans="1:3" x14ac:dyDescent="0.25">
      <c r="A3415" s="1">
        <v>43138</v>
      </c>
      <c r="B3415" s="2" t="s">
        <v>8</v>
      </c>
      <c r="C3415">
        <v>75.589995999999999</v>
      </c>
    </row>
    <row r="3416" spans="1:3" x14ac:dyDescent="0.25">
      <c r="A3416" s="1">
        <v>43138</v>
      </c>
      <c r="B3416" s="2" t="s">
        <v>9</v>
      </c>
      <c r="C3416">
        <v>46.927039999999998</v>
      </c>
    </row>
    <row r="3417" spans="1:3" x14ac:dyDescent="0.25">
      <c r="A3417" s="1">
        <v>43138</v>
      </c>
      <c r="B3417" s="2" t="s">
        <v>10</v>
      </c>
      <c r="C3417">
        <v>109.110001</v>
      </c>
    </row>
    <row r="3418" spans="1:3" x14ac:dyDescent="0.25">
      <c r="A3418" s="1">
        <v>43138</v>
      </c>
      <c r="B3418" s="2" t="s">
        <v>11</v>
      </c>
      <c r="C3418">
        <v>7051.9799800000001</v>
      </c>
    </row>
    <row r="3419" spans="1:3" x14ac:dyDescent="0.25">
      <c r="A3419" s="1">
        <v>43138</v>
      </c>
      <c r="B3419" s="2" t="s">
        <v>12</v>
      </c>
      <c r="C3419">
        <v>2681.66</v>
      </c>
    </row>
    <row r="3420" spans="1:3" x14ac:dyDescent="0.25">
      <c r="A3420" s="1">
        <v>43138</v>
      </c>
      <c r="B3420" s="2" t="s">
        <v>32</v>
      </c>
      <c r="C3420">
        <v>12687.2</v>
      </c>
    </row>
    <row r="3421" spans="1:3" x14ac:dyDescent="0.25">
      <c r="A3421" s="1">
        <v>43139</v>
      </c>
      <c r="B3421" s="2" t="s">
        <v>1</v>
      </c>
      <c r="C3421">
        <v>185.16000399999999</v>
      </c>
    </row>
    <row r="3422" spans="1:3" x14ac:dyDescent="0.25">
      <c r="A3422" s="1">
        <v>43139</v>
      </c>
      <c r="B3422" s="2" t="s">
        <v>2</v>
      </c>
      <c r="C3422">
        <v>1350.5</v>
      </c>
    </row>
    <row r="3423" spans="1:3" x14ac:dyDescent="0.25">
      <c r="A3423" s="1">
        <v>43139</v>
      </c>
      <c r="B3423" s="2" t="s">
        <v>3</v>
      </c>
      <c r="C3423">
        <v>25.200001</v>
      </c>
    </row>
    <row r="3424" spans="1:3" x14ac:dyDescent="0.25">
      <c r="A3424" s="1">
        <v>43139</v>
      </c>
      <c r="B3424" s="2" t="s">
        <v>4</v>
      </c>
      <c r="C3424">
        <v>104.029999</v>
      </c>
    </row>
    <row r="3425" spans="1:3" x14ac:dyDescent="0.25">
      <c r="A3425" s="1">
        <v>43139</v>
      </c>
      <c r="B3425" s="2" t="s">
        <v>5</v>
      </c>
      <c r="C3425">
        <v>1001.52002</v>
      </c>
    </row>
    <row r="3426" spans="1:3" x14ac:dyDescent="0.25">
      <c r="A3426" s="1">
        <v>43139</v>
      </c>
      <c r="B3426" s="2" t="s">
        <v>6</v>
      </c>
      <c r="C3426">
        <v>61.990001999999997</v>
      </c>
    </row>
    <row r="3427" spans="1:3" x14ac:dyDescent="0.25">
      <c r="A3427" s="1">
        <v>43139</v>
      </c>
      <c r="B3427" s="2" t="s">
        <v>7</v>
      </c>
      <c r="C3427">
        <v>250.10000600000001</v>
      </c>
    </row>
    <row r="3428" spans="1:3" x14ac:dyDescent="0.25">
      <c r="A3428" s="1">
        <v>43139</v>
      </c>
      <c r="B3428" s="2" t="s">
        <v>8</v>
      </c>
      <c r="C3428">
        <v>72.319999999999993</v>
      </c>
    </row>
    <row r="3429" spans="1:3" x14ac:dyDescent="0.25">
      <c r="A3429" s="1">
        <v>43139</v>
      </c>
      <c r="B3429" s="2" t="s">
        <v>9</v>
      </c>
      <c r="C3429">
        <v>46.165638000000001</v>
      </c>
    </row>
    <row r="3430" spans="1:3" x14ac:dyDescent="0.25">
      <c r="A3430" s="1">
        <v>43139</v>
      </c>
      <c r="B3430" s="2" t="s">
        <v>10</v>
      </c>
      <c r="C3430">
        <v>105.620003</v>
      </c>
    </row>
    <row r="3431" spans="1:3" x14ac:dyDescent="0.25">
      <c r="A3431" s="1">
        <v>43139</v>
      </c>
      <c r="B3431" s="2" t="s">
        <v>11</v>
      </c>
      <c r="C3431">
        <v>6777.1601559999999</v>
      </c>
    </row>
    <row r="3432" spans="1:3" x14ac:dyDescent="0.25">
      <c r="A3432" s="1">
        <v>43139</v>
      </c>
      <c r="B3432" s="2" t="s">
        <v>12</v>
      </c>
      <c r="C3432">
        <v>2581</v>
      </c>
    </row>
    <row r="3433" spans="1:3" x14ac:dyDescent="0.25">
      <c r="A3433" s="1">
        <v>43139</v>
      </c>
      <c r="B3433" s="2" t="s">
        <v>32</v>
      </c>
      <c r="C3433">
        <v>12270.7</v>
      </c>
    </row>
    <row r="3434" spans="1:3" x14ac:dyDescent="0.25">
      <c r="A3434" s="1">
        <v>43140</v>
      </c>
      <c r="B3434" s="2" t="s">
        <v>1</v>
      </c>
      <c r="C3434">
        <v>187.990005</v>
      </c>
    </row>
    <row r="3435" spans="1:3" x14ac:dyDescent="0.25">
      <c r="A3435" s="1">
        <v>43140</v>
      </c>
      <c r="B3435" s="2" t="s">
        <v>2</v>
      </c>
      <c r="C3435">
        <v>1339.599976</v>
      </c>
    </row>
    <row r="3436" spans="1:3" x14ac:dyDescent="0.25">
      <c r="A3436" s="1">
        <v>43140</v>
      </c>
      <c r="B3436" s="2" t="s">
        <v>3</v>
      </c>
      <c r="C3436">
        <v>25.92</v>
      </c>
    </row>
    <row r="3437" spans="1:3" x14ac:dyDescent="0.25">
      <c r="A3437" s="1">
        <v>43140</v>
      </c>
      <c r="B3437" s="2" t="s">
        <v>4</v>
      </c>
      <c r="C3437">
        <v>106.980003</v>
      </c>
    </row>
    <row r="3438" spans="1:3" x14ac:dyDescent="0.25">
      <c r="A3438" s="1">
        <v>43140</v>
      </c>
      <c r="B3438" s="2" t="s">
        <v>5</v>
      </c>
      <c r="C3438">
        <v>1037.780029</v>
      </c>
    </row>
    <row r="3439" spans="1:3" x14ac:dyDescent="0.25">
      <c r="A3439" s="1">
        <v>43140</v>
      </c>
      <c r="B3439" s="2" t="s">
        <v>6</v>
      </c>
      <c r="C3439">
        <v>62.889999000000003</v>
      </c>
    </row>
    <row r="3440" spans="1:3" x14ac:dyDescent="0.25">
      <c r="A3440" s="1">
        <v>43140</v>
      </c>
      <c r="B3440" s="2" t="s">
        <v>7</v>
      </c>
      <c r="C3440">
        <v>249.470001</v>
      </c>
    </row>
    <row r="3441" spans="1:3" x14ac:dyDescent="0.25">
      <c r="A3441" s="1">
        <v>43140</v>
      </c>
      <c r="B3441" s="2" t="s">
        <v>8</v>
      </c>
      <c r="C3441">
        <v>74.75</v>
      </c>
    </row>
    <row r="3442" spans="1:3" x14ac:dyDescent="0.25">
      <c r="A3442" s="1">
        <v>43140</v>
      </c>
      <c r="B3442" s="2" t="s">
        <v>9</v>
      </c>
      <c r="C3442">
        <v>45.850574000000002</v>
      </c>
    </row>
    <row r="3443" spans="1:3" x14ac:dyDescent="0.25">
      <c r="A3443" s="1">
        <v>43140</v>
      </c>
      <c r="B3443" s="2" t="s">
        <v>10</v>
      </c>
      <c r="C3443">
        <v>109.089996</v>
      </c>
    </row>
    <row r="3444" spans="1:3" x14ac:dyDescent="0.25">
      <c r="A3444" s="1">
        <v>43140</v>
      </c>
      <c r="B3444" s="2" t="s">
        <v>11</v>
      </c>
      <c r="C3444">
        <v>6874.4902339999999</v>
      </c>
    </row>
    <row r="3445" spans="1:3" x14ac:dyDescent="0.25">
      <c r="A3445" s="1">
        <v>43140</v>
      </c>
      <c r="B3445" s="2" t="s">
        <v>12</v>
      </c>
      <c r="C3445">
        <v>2619.5500000000002</v>
      </c>
    </row>
    <row r="3446" spans="1:3" x14ac:dyDescent="0.25">
      <c r="A3446" s="1">
        <v>43140</v>
      </c>
      <c r="B3446" s="2" t="s">
        <v>32</v>
      </c>
      <c r="C3446">
        <v>12405.8</v>
      </c>
    </row>
    <row r="3447" spans="1:3" x14ac:dyDescent="0.25">
      <c r="A3447" s="1">
        <v>43143</v>
      </c>
      <c r="B3447" s="2" t="s">
        <v>1</v>
      </c>
      <c r="C3447">
        <v>192.14999399999999</v>
      </c>
    </row>
    <row r="3448" spans="1:3" x14ac:dyDescent="0.25">
      <c r="A3448" s="1">
        <v>43143</v>
      </c>
      <c r="B3448" s="2" t="s">
        <v>2</v>
      </c>
      <c r="C3448">
        <v>1386.2299800000001</v>
      </c>
    </row>
    <row r="3449" spans="1:3" x14ac:dyDescent="0.25">
      <c r="A3449" s="1">
        <v>43143</v>
      </c>
      <c r="B3449" s="2" t="s">
        <v>3</v>
      </c>
      <c r="C3449">
        <v>26.18</v>
      </c>
    </row>
    <row r="3450" spans="1:3" x14ac:dyDescent="0.25">
      <c r="A3450" s="1">
        <v>43143</v>
      </c>
      <c r="B3450" s="2" t="s">
        <v>4</v>
      </c>
      <c r="C3450">
        <v>108.550003</v>
      </c>
    </row>
    <row r="3451" spans="1:3" x14ac:dyDescent="0.25">
      <c r="A3451" s="1">
        <v>43143</v>
      </c>
      <c r="B3451" s="2" t="s">
        <v>5</v>
      </c>
      <c r="C3451">
        <v>1051.9399410000001</v>
      </c>
    </row>
    <row r="3452" spans="1:3" x14ac:dyDescent="0.25">
      <c r="A3452" s="1">
        <v>43143</v>
      </c>
      <c r="B3452" s="2" t="s">
        <v>6</v>
      </c>
      <c r="C3452">
        <v>64.080001999999993</v>
      </c>
    </row>
    <row r="3453" spans="1:3" x14ac:dyDescent="0.25">
      <c r="A3453" s="1">
        <v>43143</v>
      </c>
      <c r="B3453" s="2" t="s">
        <v>7</v>
      </c>
      <c r="C3453">
        <v>257.95001200000002</v>
      </c>
    </row>
    <row r="3454" spans="1:3" x14ac:dyDescent="0.25">
      <c r="A3454" s="1">
        <v>43143</v>
      </c>
      <c r="B3454" s="2" t="s">
        <v>8</v>
      </c>
      <c r="C3454">
        <v>75.279999000000004</v>
      </c>
    </row>
    <row r="3455" spans="1:3" x14ac:dyDescent="0.25">
      <c r="A3455" s="1">
        <v>43143</v>
      </c>
      <c r="B3455" s="2" t="s">
        <v>9</v>
      </c>
      <c r="C3455">
        <v>46.708247999999998</v>
      </c>
    </row>
    <row r="3456" spans="1:3" x14ac:dyDescent="0.25">
      <c r="A3456" s="1">
        <v>43143</v>
      </c>
      <c r="B3456" s="2" t="s">
        <v>10</v>
      </c>
      <c r="C3456">
        <v>111.029999</v>
      </c>
    </row>
    <row r="3457" spans="1:3" x14ac:dyDescent="0.25">
      <c r="A3457" s="1">
        <v>43143</v>
      </c>
      <c r="B3457" s="2" t="s">
        <v>11</v>
      </c>
      <c r="C3457">
        <v>6981.9599609999996</v>
      </c>
    </row>
    <row r="3458" spans="1:3" x14ac:dyDescent="0.25">
      <c r="A3458" s="1">
        <v>43143</v>
      </c>
      <c r="B3458" s="2" t="s">
        <v>12</v>
      </c>
      <c r="C3458">
        <v>2656</v>
      </c>
    </row>
    <row r="3459" spans="1:3" x14ac:dyDescent="0.25">
      <c r="A3459" s="1">
        <v>43143</v>
      </c>
      <c r="B3459" s="2" t="s">
        <v>32</v>
      </c>
      <c r="C3459">
        <v>12560.1</v>
      </c>
    </row>
    <row r="3460" spans="1:3" x14ac:dyDescent="0.25">
      <c r="A3460" s="1">
        <v>43144</v>
      </c>
      <c r="B3460" s="2" t="s">
        <v>1</v>
      </c>
      <c r="C3460">
        <v>193.479996</v>
      </c>
    </row>
    <row r="3461" spans="1:3" x14ac:dyDescent="0.25">
      <c r="A3461" s="1">
        <v>43144</v>
      </c>
      <c r="B3461" s="2" t="s">
        <v>2</v>
      </c>
      <c r="C3461">
        <v>1414.51001</v>
      </c>
    </row>
    <row r="3462" spans="1:3" x14ac:dyDescent="0.25">
      <c r="A3462" s="1">
        <v>43144</v>
      </c>
      <c r="B3462" s="2" t="s">
        <v>3</v>
      </c>
      <c r="C3462">
        <v>26.110001</v>
      </c>
    </row>
    <row r="3463" spans="1:3" x14ac:dyDescent="0.25">
      <c r="A3463" s="1">
        <v>43144</v>
      </c>
      <c r="B3463" s="2" t="s">
        <v>4</v>
      </c>
      <c r="C3463">
        <v>107.69000200000001</v>
      </c>
    </row>
    <row r="3464" spans="1:3" x14ac:dyDescent="0.25">
      <c r="A3464" s="1">
        <v>43144</v>
      </c>
      <c r="B3464" s="2" t="s">
        <v>5</v>
      </c>
      <c r="C3464">
        <v>1052.099976</v>
      </c>
    </row>
    <row r="3465" spans="1:3" x14ac:dyDescent="0.25">
      <c r="A3465" s="1">
        <v>43144</v>
      </c>
      <c r="B3465" s="2" t="s">
        <v>6</v>
      </c>
      <c r="C3465">
        <v>63.389999000000003</v>
      </c>
    </row>
    <row r="3466" spans="1:3" x14ac:dyDescent="0.25">
      <c r="A3466" s="1">
        <v>43144</v>
      </c>
      <c r="B3466" s="2" t="s">
        <v>7</v>
      </c>
      <c r="C3466">
        <v>258.26998900000001</v>
      </c>
    </row>
    <row r="3467" spans="1:3" x14ac:dyDescent="0.25">
      <c r="A3467" s="1">
        <v>43144</v>
      </c>
      <c r="B3467" s="2" t="s">
        <v>8</v>
      </c>
      <c r="C3467">
        <v>74.970000999999996</v>
      </c>
    </row>
    <row r="3468" spans="1:3" x14ac:dyDescent="0.25">
      <c r="A3468" s="1">
        <v>43144</v>
      </c>
      <c r="B3468" s="2" t="s">
        <v>9</v>
      </c>
      <c r="C3468">
        <v>46.454453000000001</v>
      </c>
    </row>
    <row r="3469" spans="1:3" x14ac:dyDescent="0.25">
      <c r="A3469" s="1">
        <v>43144</v>
      </c>
      <c r="B3469" s="2" t="s">
        <v>10</v>
      </c>
      <c r="C3469">
        <v>110.57</v>
      </c>
    </row>
    <row r="3470" spans="1:3" x14ac:dyDescent="0.25">
      <c r="A3470" s="1">
        <v>43144</v>
      </c>
      <c r="B3470" s="2" t="s">
        <v>11</v>
      </c>
      <c r="C3470">
        <v>7013.5097660000001</v>
      </c>
    </row>
    <row r="3471" spans="1:3" x14ac:dyDescent="0.25">
      <c r="A3471" s="1">
        <v>43144</v>
      </c>
      <c r="B3471" s="2" t="s">
        <v>12</v>
      </c>
      <c r="C3471">
        <v>2662.94</v>
      </c>
    </row>
    <row r="3472" spans="1:3" x14ac:dyDescent="0.25">
      <c r="A3472" s="1">
        <v>43144</v>
      </c>
      <c r="B3472" s="2" t="s">
        <v>32</v>
      </c>
      <c r="C3472">
        <v>12574.4</v>
      </c>
    </row>
    <row r="3473" spans="1:3" x14ac:dyDescent="0.25">
      <c r="A3473" s="1">
        <v>43145</v>
      </c>
      <c r="B3473" s="2" t="s">
        <v>1</v>
      </c>
      <c r="C3473">
        <v>197.13000500000001</v>
      </c>
    </row>
    <row r="3474" spans="1:3" x14ac:dyDescent="0.25">
      <c r="A3474" s="1">
        <v>43145</v>
      </c>
      <c r="B3474" s="2" t="s">
        <v>2</v>
      </c>
      <c r="C3474">
        <v>1451.0500489999999</v>
      </c>
    </row>
    <row r="3475" spans="1:3" x14ac:dyDescent="0.25">
      <c r="A3475" s="1">
        <v>43145</v>
      </c>
      <c r="B3475" s="2" t="s">
        <v>3</v>
      </c>
      <c r="C3475">
        <v>26.809999000000001</v>
      </c>
    </row>
    <row r="3476" spans="1:3" x14ac:dyDescent="0.25">
      <c r="A3476" s="1">
        <v>43145</v>
      </c>
      <c r="B3476" s="2" t="s">
        <v>4</v>
      </c>
      <c r="C3476">
        <v>109.019997</v>
      </c>
    </row>
    <row r="3477" spans="1:3" x14ac:dyDescent="0.25">
      <c r="A3477" s="1">
        <v>43145</v>
      </c>
      <c r="B3477" s="2" t="s">
        <v>5</v>
      </c>
      <c r="C3477">
        <v>1069.6999510000001</v>
      </c>
    </row>
    <row r="3478" spans="1:3" x14ac:dyDescent="0.25">
      <c r="A3478" s="1">
        <v>43145</v>
      </c>
      <c r="B3478" s="2" t="s">
        <v>6</v>
      </c>
      <c r="C3478">
        <v>63.900002000000001</v>
      </c>
    </row>
    <row r="3479" spans="1:3" x14ac:dyDescent="0.25">
      <c r="A3479" s="1">
        <v>43145</v>
      </c>
      <c r="B3479" s="2" t="s">
        <v>7</v>
      </c>
      <c r="C3479">
        <v>266</v>
      </c>
    </row>
    <row r="3480" spans="1:3" x14ac:dyDescent="0.25">
      <c r="A3480" s="1">
        <v>43145</v>
      </c>
      <c r="B3480" s="2" t="s">
        <v>8</v>
      </c>
      <c r="C3480">
        <v>77.269997000000004</v>
      </c>
    </row>
    <row r="3481" spans="1:3" x14ac:dyDescent="0.25">
      <c r="A3481" s="1">
        <v>43145</v>
      </c>
      <c r="B3481" s="2" t="s">
        <v>9</v>
      </c>
      <c r="C3481">
        <v>46.646984000000003</v>
      </c>
    </row>
    <row r="3482" spans="1:3" x14ac:dyDescent="0.25">
      <c r="A3482" s="1">
        <v>43145</v>
      </c>
      <c r="B3482" s="2" t="s">
        <v>10</v>
      </c>
      <c r="C3482">
        <v>113.980003</v>
      </c>
    </row>
    <row r="3483" spans="1:3" x14ac:dyDescent="0.25">
      <c r="A3483" s="1">
        <v>43145</v>
      </c>
      <c r="B3483" s="2" t="s">
        <v>11</v>
      </c>
      <c r="C3483">
        <v>7143.6201170000004</v>
      </c>
    </row>
    <row r="3484" spans="1:3" x14ac:dyDescent="0.25">
      <c r="A3484" s="1">
        <v>43145</v>
      </c>
      <c r="B3484" s="2" t="s">
        <v>12</v>
      </c>
      <c r="C3484">
        <v>2698.63</v>
      </c>
    </row>
    <row r="3485" spans="1:3" x14ac:dyDescent="0.25">
      <c r="A3485" s="1">
        <v>43145</v>
      </c>
      <c r="B3485" s="2" t="s">
        <v>32</v>
      </c>
      <c r="C3485">
        <v>12746.7</v>
      </c>
    </row>
    <row r="3486" spans="1:3" x14ac:dyDescent="0.25">
      <c r="A3486" s="1">
        <v>43146</v>
      </c>
      <c r="B3486" s="2" t="s">
        <v>1</v>
      </c>
      <c r="C3486">
        <v>202.970001</v>
      </c>
    </row>
    <row r="3487" spans="1:3" x14ac:dyDescent="0.25">
      <c r="A3487" s="1">
        <v>43146</v>
      </c>
      <c r="B3487" s="2" t="s">
        <v>2</v>
      </c>
      <c r="C3487">
        <v>1461.76001</v>
      </c>
    </row>
    <row r="3488" spans="1:3" x14ac:dyDescent="0.25">
      <c r="A3488" s="1">
        <v>43146</v>
      </c>
      <c r="B3488" s="2" t="s">
        <v>3</v>
      </c>
      <c r="C3488">
        <v>27.09</v>
      </c>
    </row>
    <row r="3489" spans="1:3" x14ac:dyDescent="0.25">
      <c r="A3489" s="1">
        <v>43146</v>
      </c>
      <c r="B3489" s="2" t="s">
        <v>4</v>
      </c>
      <c r="C3489">
        <v>113.120003</v>
      </c>
    </row>
    <row r="3490" spans="1:3" x14ac:dyDescent="0.25">
      <c r="A3490" s="1">
        <v>43146</v>
      </c>
      <c r="B3490" s="2" t="s">
        <v>5</v>
      </c>
      <c r="C3490">
        <v>1089.5200199999999</v>
      </c>
    </row>
    <row r="3491" spans="1:3" x14ac:dyDescent="0.25">
      <c r="A3491" s="1">
        <v>43146</v>
      </c>
      <c r="B3491" s="2" t="s">
        <v>6</v>
      </c>
      <c r="C3491">
        <v>65.610000999999997</v>
      </c>
    </row>
    <row r="3492" spans="1:3" x14ac:dyDescent="0.25">
      <c r="A3492" s="1">
        <v>43146</v>
      </c>
      <c r="B3492" s="2" t="s">
        <v>7</v>
      </c>
      <c r="C3492">
        <v>280.26998900000001</v>
      </c>
    </row>
    <row r="3493" spans="1:3" x14ac:dyDescent="0.25">
      <c r="A3493" s="1">
        <v>43146</v>
      </c>
      <c r="B3493" s="2" t="s">
        <v>8</v>
      </c>
      <c r="C3493">
        <v>78.294998000000007</v>
      </c>
    </row>
    <row r="3494" spans="1:3" x14ac:dyDescent="0.25">
      <c r="A3494" s="1">
        <v>43146</v>
      </c>
      <c r="B3494" s="2" t="s">
        <v>9</v>
      </c>
      <c r="C3494">
        <v>47.454509999999999</v>
      </c>
    </row>
    <row r="3495" spans="1:3" x14ac:dyDescent="0.25">
      <c r="A3495" s="1">
        <v>43146</v>
      </c>
      <c r="B3495" s="2" t="s">
        <v>10</v>
      </c>
      <c r="C3495">
        <v>116.349998</v>
      </c>
    </row>
    <row r="3496" spans="1:3" x14ac:dyDescent="0.25">
      <c r="A3496" s="1">
        <v>43146</v>
      </c>
      <c r="B3496" s="2" t="s">
        <v>11</v>
      </c>
      <c r="C3496">
        <v>7256.4301759999998</v>
      </c>
    </row>
    <row r="3497" spans="1:3" x14ac:dyDescent="0.25">
      <c r="A3497" s="1">
        <v>43146</v>
      </c>
      <c r="B3497" s="2" t="s">
        <v>12</v>
      </c>
      <c r="C3497">
        <v>2731.2</v>
      </c>
    </row>
    <row r="3498" spans="1:3" x14ac:dyDescent="0.25">
      <c r="A3498" s="1">
        <v>43146</v>
      </c>
      <c r="B3498" s="2" t="s">
        <v>32</v>
      </c>
      <c r="C3498">
        <v>12856.9</v>
      </c>
    </row>
    <row r="3499" spans="1:3" x14ac:dyDescent="0.25">
      <c r="A3499" s="1">
        <v>43147</v>
      </c>
      <c r="B3499" s="2" t="s">
        <v>1</v>
      </c>
      <c r="C3499">
        <v>201.55999800000001</v>
      </c>
    </row>
    <row r="3500" spans="1:3" x14ac:dyDescent="0.25">
      <c r="A3500" s="1">
        <v>43147</v>
      </c>
      <c r="B3500" s="2" t="s">
        <v>2</v>
      </c>
      <c r="C3500">
        <v>1448.6899410000001</v>
      </c>
    </row>
    <row r="3501" spans="1:3" x14ac:dyDescent="0.25">
      <c r="A3501" s="1">
        <v>43147</v>
      </c>
      <c r="B3501" s="2" t="s">
        <v>3</v>
      </c>
      <c r="C3501">
        <v>27.200001</v>
      </c>
    </row>
    <row r="3502" spans="1:3" x14ac:dyDescent="0.25">
      <c r="A3502" s="1">
        <v>43147</v>
      </c>
      <c r="B3502" s="2" t="s">
        <v>4</v>
      </c>
      <c r="C3502">
        <v>112.860001</v>
      </c>
    </row>
    <row r="3503" spans="1:3" x14ac:dyDescent="0.25">
      <c r="A3503" s="1">
        <v>43147</v>
      </c>
      <c r="B3503" s="2" t="s">
        <v>5</v>
      </c>
      <c r="C3503">
        <v>1094.8000489999999</v>
      </c>
    </row>
    <row r="3504" spans="1:3" x14ac:dyDescent="0.25">
      <c r="A3504" s="1">
        <v>43147</v>
      </c>
      <c r="B3504" s="2" t="s">
        <v>6</v>
      </c>
      <c r="C3504">
        <v>65.480002999999996</v>
      </c>
    </row>
    <row r="3505" spans="1:3" x14ac:dyDescent="0.25">
      <c r="A3505" s="1">
        <v>43147</v>
      </c>
      <c r="B3505" s="2" t="s">
        <v>7</v>
      </c>
      <c r="C3505">
        <v>278.51998900000001</v>
      </c>
    </row>
    <row r="3506" spans="1:3" x14ac:dyDescent="0.25">
      <c r="A3506" s="1">
        <v>43147</v>
      </c>
      <c r="B3506" s="2" t="s">
        <v>8</v>
      </c>
      <c r="C3506">
        <v>78.370002999999997</v>
      </c>
    </row>
    <row r="3507" spans="1:3" x14ac:dyDescent="0.25">
      <c r="A3507" s="1">
        <v>43147</v>
      </c>
      <c r="B3507" s="2" t="s">
        <v>9</v>
      </c>
      <c r="C3507">
        <v>47.260353000000002</v>
      </c>
    </row>
    <row r="3508" spans="1:3" x14ac:dyDescent="0.25">
      <c r="A3508" s="1">
        <v>43147</v>
      </c>
      <c r="B3508" s="2" t="s">
        <v>10</v>
      </c>
      <c r="C3508">
        <v>120.550003</v>
      </c>
    </row>
    <row r="3509" spans="1:3" x14ac:dyDescent="0.25">
      <c r="A3509" s="1">
        <v>43147</v>
      </c>
      <c r="B3509" s="2" t="s">
        <v>11</v>
      </c>
      <c r="C3509">
        <v>7239.4702150000003</v>
      </c>
    </row>
    <row r="3510" spans="1:3" x14ac:dyDescent="0.25">
      <c r="A3510" s="1">
        <v>43147</v>
      </c>
      <c r="B3510" s="2" t="s">
        <v>12</v>
      </c>
      <c r="C3510">
        <v>2732.22</v>
      </c>
    </row>
    <row r="3511" spans="1:3" x14ac:dyDescent="0.25">
      <c r="A3511" s="1">
        <v>43147</v>
      </c>
      <c r="B3511" s="2" t="s">
        <v>32</v>
      </c>
      <c r="C3511">
        <v>12874.4</v>
      </c>
    </row>
    <row r="3512" spans="1:3" x14ac:dyDescent="0.25">
      <c r="A3512" s="1">
        <v>43151</v>
      </c>
      <c r="B3512" s="2" t="s">
        <v>1</v>
      </c>
      <c r="C3512">
        <v>202.979996</v>
      </c>
    </row>
    <row r="3513" spans="1:3" x14ac:dyDescent="0.25">
      <c r="A3513" s="1">
        <v>43151</v>
      </c>
      <c r="B3513" s="2" t="s">
        <v>2</v>
      </c>
      <c r="C3513">
        <v>1468.349976</v>
      </c>
    </row>
    <row r="3514" spans="1:3" x14ac:dyDescent="0.25">
      <c r="A3514" s="1">
        <v>43151</v>
      </c>
      <c r="B3514" s="2" t="s">
        <v>3</v>
      </c>
      <c r="C3514">
        <v>26.83</v>
      </c>
    </row>
    <row r="3515" spans="1:3" x14ac:dyDescent="0.25">
      <c r="A3515" s="1">
        <v>43151</v>
      </c>
      <c r="B3515" s="2" t="s">
        <v>4</v>
      </c>
      <c r="C3515">
        <v>114.349998</v>
      </c>
    </row>
    <row r="3516" spans="1:3" x14ac:dyDescent="0.25">
      <c r="A3516" s="1">
        <v>43151</v>
      </c>
      <c r="B3516" s="2" t="s">
        <v>5</v>
      </c>
      <c r="C3516">
        <v>1102.459961</v>
      </c>
    </row>
    <row r="3517" spans="1:3" x14ac:dyDescent="0.25">
      <c r="A3517" s="1">
        <v>43151</v>
      </c>
      <c r="B3517" s="2" t="s">
        <v>6</v>
      </c>
      <c r="C3517">
        <v>64.599997999999999</v>
      </c>
    </row>
    <row r="3518" spans="1:3" x14ac:dyDescent="0.25">
      <c r="A3518" s="1">
        <v>43151</v>
      </c>
      <c r="B3518" s="2" t="s">
        <v>7</v>
      </c>
      <c r="C3518">
        <v>278.54998799999998</v>
      </c>
    </row>
    <row r="3519" spans="1:3" x14ac:dyDescent="0.25">
      <c r="A3519" s="1">
        <v>43151</v>
      </c>
      <c r="B3519" s="2" t="s">
        <v>8</v>
      </c>
      <c r="C3519">
        <v>77.059997999999993</v>
      </c>
    </row>
    <row r="3520" spans="1:3" x14ac:dyDescent="0.25">
      <c r="A3520" s="1">
        <v>43151</v>
      </c>
      <c r="B3520" s="2" t="s">
        <v>9</v>
      </c>
      <c r="C3520">
        <v>46.236598999999998</v>
      </c>
    </row>
    <row r="3521" spans="1:3" x14ac:dyDescent="0.25">
      <c r="A3521" s="1">
        <v>43151</v>
      </c>
      <c r="B3521" s="2" t="s">
        <v>10</v>
      </c>
      <c r="C3521">
        <v>116.339996</v>
      </c>
    </row>
    <row r="3522" spans="1:3" x14ac:dyDescent="0.25">
      <c r="A3522" s="1">
        <v>43151</v>
      </c>
      <c r="B3522" s="2" t="s">
        <v>11</v>
      </c>
      <c r="C3522">
        <v>7234.3100590000004</v>
      </c>
    </row>
    <row r="3523" spans="1:3" x14ac:dyDescent="0.25">
      <c r="A3523" s="1">
        <v>43151</v>
      </c>
      <c r="B3523" s="2" t="s">
        <v>12</v>
      </c>
      <c r="C3523">
        <v>2716.26</v>
      </c>
    </row>
    <row r="3524" spans="1:3" x14ac:dyDescent="0.25">
      <c r="A3524" s="1">
        <v>43151</v>
      </c>
      <c r="B3524" s="2" t="s">
        <v>32</v>
      </c>
      <c r="C3524">
        <v>12763.3</v>
      </c>
    </row>
    <row r="3525" spans="1:3" x14ac:dyDescent="0.25">
      <c r="A3525" s="1">
        <v>43152</v>
      </c>
      <c r="B3525" s="2" t="s">
        <v>1</v>
      </c>
      <c r="C3525">
        <v>202.08999600000001</v>
      </c>
    </row>
    <row r="3526" spans="1:3" x14ac:dyDescent="0.25">
      <c r="A3526" s="1">
        <v>43152</v>
      </c>
      <c r="B3526" s="2" t="s">
        <v>2</v>
      </c>
      <c r="C3526">
        <v>1482.920044</v>
      </c>
    </row>
    <row r="3527" spans="1:3" x14ac:dyDescent="0.25">
      <c r="A3527" s="1">
        <v>43152</v>
      </c>
      <c r="B3527" s="2" t="s">
        <v>3</v>
      </c>
      <c r="C3527">
        <v>26.77</v>
      </c>
    </row>
    <row r="3528" spans="1:3" x14ac:dyDescent="0.25">
      <c r="A3528" s="1">
        <v>43152</v>
      </c>
      <c r="B3528" s="2" t="s">
        <v>4</v>
      </c>
      <c r="C3528">
        <v>114.480003</v>
      </c>
    </row>
    <row r="3529" spans="1:3" x14ac:dyDescent="0.25">
      <c r="A3529" s="1">
        <v>43152</v>
      </c>
      <c r="B3529" s="2" t="s">
        <v>5</v>
      </c>
      <c r="C3529">
        <v>1111.339966</v>
      </c>
    </row>
    <row r="3530" spans="1:3" x14ac:dyDescent="0.25">
      <c r="A3530" s="1">
        <v>43152</v>
      </c>
      <c r="B3530" s="2" t="s">
        <v>6</v>
      </c>
      <c r="C3530">
        <v>65.019997000000004</v>
      </c>
    </row>
    <row r="3531" spans="1:3" x14ac:dyDescent="0.25">
      <c r="A3531" s="1">
        <v>43152</v>
      </c>
      <c r="B3531" s="2" t="s">
        <v>7</v>
      </c>
      <c r="C3531">
        <v>281.040009</v>
      </c>
    </row>
    <row r="3532" spans="1:3" x14ac:dyDescent="0.25">
      <c r="A3532" s="1">
        <v>43152</v>
      </c>
      <c r="B3532" s="2" t="s">
        <v>8</v>
      </c>
      <c r="C3532">
        <v>76.510002</v>
      </c>
    </row>
    <row r="3533" spans="1:3" x14ac:dyDescent="0.25">
      <c r="A3533" s="1">
        <v>43152</v>
      </c>
      <c r="B3533" s="2" t="s">
        <v>9</v>
      </c>
      <c r="C3533">
        <v>45.574691999999999</v>
      </c>
    </row>
    <row r="3534" spans="1:3" x14ac:dyDescent="0.25">
      <c r="A3534" s="1">
        <v>43152</v>
      </c>
      <c r="B3534" s="2" t="s">
        <v>10</v>
      </c>
      <c r="C3534">
        <v>115.699997</v>
      </c>
    </row>
    <row r="3535" spans="1:3" x14ac:dyDescent="0.25">
      <c r="A3535" s="1">
        <v>43152</v>
      </c>
      <c r="B3535" s="2" t="s">
        <v>11</v>
      </c>
      <c r="C3535">
        <v>7218.2299800000001</v>
      </c>
    </row>
    <row r="3536" spans="1:3" x14ac:dyDescent="0.25">
      <c r="A3536" s="1">
        <v>43152</v>
      </c>
      <c r="B3536" s="2" t="s">
        <v>12</v>
      </c>
      <c r="C3536">
        <v>2701.33</v>
      </c>
    </row>
    <row r="3537" spans="1:3" x14ac:dyDescent="0.25">
      <c r="A3537" s="1">
        <v>43152</v>
      </c>
      <c r="B3537" s="2" t="s">
        <v>32</v>
      </c>
      <c r="C3537">
        <v>12695.5</v>
      </c>
    </row>
    <row r="3538" spans="1:3" x14ac:dyDescent="0.25">
      <c r="A3538" s="1">
        <v>43153</v>
      </c>
      <c r="B3538" s="2" t="s">
        <v>1</v>
      </c>
      <c r="C3538">
        <v>202.61000100000001</v>
      </c>
    </row>
    <row r="3539" spans="1:3" x14ac:dyDescent="0.25">
      <c r="A3539" s="1">
        <v>43153</v>
      </c>
      <c r="B3539" s="2" t="s">
        <v>2</v>
      </c>
      <c r="C3539">
        <v>1485.339966</v>
      </c>
    </row>
    <row r="3540" spans="1:3" x14ac:dyDescent="0.25">
      <c r="A3540" s="1">
        <v>43153</v>
      </c>
      <c r="B3540" s="2" t="s">
        <v>3</v>
      </c>
      <c r="C3540">
        <v>26.48</v>
      </c>
    </row>
    <row r="3541" spans="1:3" x14ac:dyDescent="0.25">
      <c r="A3541" s="1">
        <v>43153</v>
      </c>
      <c r="B3541" s="2" t="s">
        <v>4</v>
      </c>
      <c r="C3541">
        <v>113</v>
      </c>
    </row>
    <row r="3542" spans="1:3" x14ac:dyDescent="0.25">
      <c r="A3542" s="1">
        <v>43153</v>
      </c>
      <c r="B3542" s="2" t="s">
        <v>5</v>
      </c>
      <c r="C3542">
        <v>1106.630005</v>
      </c>
    </row>
    <row r="3543" spans="1:3" x14ac:dyDescent="0.25">
      <c r="A3543" s="1">
        <v>43153</v>
      </c>
      <c r="B3543" s="2" t="s">
        <v>6</v>
      </c>
      <c r="C3543">
        <v>64.930000000000007</v>
      </c>
    </row>
    <row r="3544" spans="1:3" x14ac:dyDescent="0.25">
      <c r="A3544" s="1">
        <v>43153</v>
      </c>
      <c r="B3544" s="2" t="s">
        <v>7</v>
      </c>
      <c r="C3544">
        <v>278.14001500000001</v>
      </c>
    </row>
    <row r="3545" spans="1:3" x14ac:dyDescent="0.25">
      <c r="A3545" s="1">
        <v>43153</v>
      </c>
      <c r="B3545" s="2" t="s">
        <v>8</v>
      </c>
      <c r="C3545">
        <v>77.699996999999996</v>
      </c>
    </row>
    <row r="3546" spans="1:3" x14ac:dyDescent="0.25">
      <c r="A3546" s="1">
        <v>43153</v>
      </c>
      <c r="B3546" s="2" t="s">
        <v>9</v>
      </c>
      <c r="C3546">
        <v>45.971836000000003</v>
      </c>
    </row>
    <row r="3547" spans="1:3" x14ac:dyDescent="0.25">
      <c r="A3547" s="1">
        <v>43153</v>
      </c>
      <c r="B3547" s="2" t="s">
        <v>10</v>
      </c>
      <c r="C3547">
        <v>114.91999800000001</v>
      </c>
    </row>
    <row r="3548" spans="1:3" x14ac:dyDescent="0.25">
      <c r="A3548" s="1">
        <v>43153</v>
      </c>
      <c r="B3548" s="2" t="s">
        <v>11</v>
      </c>
      <c r="C3548">
        <v>7210.0898440000001</v>
      </c>
    </row>
    <row r="3549" spans="1:3" x14ac:dyDescent="0.25">
      <c r="A3549" s="1">
        <v>43153</v>
      </c>
      <c r="B3549" s="2" t="s">
        <v>12</v>
      </c>
      <c r="C3549">
        <v>2703.96</v>
      </c>
    </row>
    <row r="3550" spans="1:3" x14ac:dyDescent="0.25">
      <c r="A3550" s="1">
        <v>43153</v>
      </c>
      <c r="B3550" s="2" t="s">
        <v>32</v>
      </c>
      <c r="C3550">
        <v>12711.8</v>
      </c>
    </row>
    <row r="3551" spans="1:3" x14ac:dyDescent="0.25">
      <c r="A3551" s="1">
        <v>43154</v>
      </c>
      <c r="B3551" s="2" t="s">
        <v>1</v>
      </c>
      <c r="C3551">
        <v>209.740005</v>
      </c>
    </row>
    <row r="3552" spans="1:3" x14ac:dyDescent="0.25">
      <c r="A3552" s="1">
        <v>43154</v>
      </c>
      <c r="B3552" s="2" t="s">
        <v>2</v>
      </c>
      <c r="C3552">
        <v>1500</v>
      </c>
    </row>
    <row r="3553" spans="1:3" x14ac:dyDescent="0.25">
      <c r="A3553" s="1">
        <v>43154</v>
      </c>
      <c r="B3553" s="2" t="s">
        <v>3</v>
      </c>
      <c r="C3553">
        <v>27.200001</v>
      </c>
    </row>
    <row r="3554" spans="1:3" x14ac:dyDescent="0.25">
      <c r="A3554" s="1">
        <v>43154</v>
      </c>
      <c r="B3554" s="2" t="s">
        <v>4</v>
      </c>
      <c r="C3554">
        <v>114.959999</v>
      </c>
    </row>
    <row r="3555" spans="1:3" x14ac:dyDescent="0.25">
      <c r="A3555" s="1">
        <v>43154</v>
      </c>
      <c r="B3555" s="2" t="s">
        <v>5</v>
      </c>
      <c r="C3555">
        <v>1126.790039</v>
      </c>
    </row>
    <row r="3556" spans="1:3" x14ac:dyDescent="0.25">
      <c r="A3556" s="1">
        <v>43154</v>
      </c>
      <c r="B3556" s="2" t="s">
        <v>6</v>
      </c>
      <c r="C3556">
        <v>65.879997000000003</v>
      </c>
    </row>
    <row r="3557" spans="1:3" x14ac:dyDescent="0.25">
      <c r="A3557" s="1">
        <v>43154</v>
      </c>
      <c r="B3557" s="2" t="s">
        <v>7</v>
      </c>
      <c r="C3557">
        <v>285.92999300000002</v>
      </c>
    </row>
    <row r="3558" spans="1:3" x14ac:dyDescent="0.25">
      <c r="A3558" s="1">
        <v>43154</v>
      </c>
      <c r="B3558" s="2" t="s">
        <v>8</v>
      </c>
      <c r="C3558">
        <v>79.690002000000007</v>
      </c>
    </row>
    <row r="3559" spans="1:3" x14ac:dyDescent="0.25">
      <c r="A3559" s="1">
        <v>43154</v>
      </c>
      <c r="B3559" s="2" t="s">
        <v>9</v>
      </c>
      <c r="C3559">
        <v>46.563144999999999</v>
      </c>
    </row>
    <row r="3560" spans="1:3" x14ac:dyDescent="0.25">
      <c r="A3560" s="1">
        <v>43154</v>
      </c>
      <c r="B3560" s="2" t="s">
        <v>10</v>
      </c>
      <c r="C3560">
        <v>117.639999</v>
      </c>
    </row>
    <row r="3561" spans="1:3" x14ac:dyDescent="0.25">
      <c r="A3561" s="1">
        <v>43154</v>
      </c>
      <c r="B3561" s="2" t="s">
        <v>11</v>
      </c>
      <c r="C3561">
        <v>7337.3901370000003</v>
      </c>
    </row>
    <row r="3562" spans="1:3" x14ac:dyDescent="0.25">
      <c r="A3562" s="1">
        <v>43154</v>
      </c>
      <c r="B3562" s="2" t="s">
        <v>12</v>
      </c>
      <c r="C3562">
        <v>2747.3</v>
      </c>
    </row>
    <row r="3563" spans="1:3" x14ac:dyDescent="0.25">
      <c r="A3563" s="1">
        <v>43154</v>
      </c>
      <c r="B3563" s="2" t="s">
        <v>32</v>
      </c>
      <c r="C3563">
        <v>12884.1</v>
      </c>
    </row>
    <row r="3564" spans="1:3" x14ac:dyDescent="0.25">
      <c r="A3564" s="1">
        <v>43157</v>
      </c>
      <c r="B3564" s="2" t="s">
        <v>1</v>
      </c>
      <c r="C3564">
        <v>212.14999399999999</v>
      </c>
    </row>
    <row r="3565" spans="1:3" x14ac:dyDescent="0.25">
      <c r="A3565" s="1">
        <v>43157</v>
      </c>
      <c r="B3565" s="2" t="s">
        <v>2</v>
      </c>
      <c r="C3565">
        <v>1521.9499510000001</v>
      </c>
    </row>
    <row r="3566" spans="1:3" x14ac:dyDescent="0.25">
      <c r="A3566" s="1">
        <v>43157</v>
      </c>
      <c r="B3566" s="2" t="s">
        <v>3</v>
      </c>
      <c r="C3566">
        <v>27.620000999999998</v>
      </c>
    </row>
    <row r="3567" spans="1:3" x14ac:dyDescent="0.25">
      <c r="A3567" s="1">
        <v>43157</v>
      </c>
      <c r="B3567" s="2" t="s">
        <v>4</v>
      </c>
      <c r="C3567">
        <v>116.650002</v>
      </c>
    </row>
    <row r="3568" spans="1:3" x14ac:dyDescent="0.25">
      <c r="A3568" s="1">
        <v>43157</v>
      </c>
      <c r="B3568" s="2" t="s">
        <v>5</v>
      </c>
      <c r="C3568">
        <v>1143.75</v>
      </c>
    </row>
    <row r="3569" spans="1:3" x14ac:dyDescent="0.25">
      <c r="A3569" s="1">
        <v>43157</v>
      </c>
      <c r="B3569" s="2" t="s">
        <v>6</v>
      </c>
      <c r="C3569">
        <v>65.809997999999993</v>
      </c>
    </row>
    <row r="3570" spans="1:3" x14ac:dyDescent="0.25">
      <c r="A3570" s="1">
        <v>43157</v>
      </c>
      <c r="B3570" s="2" t="s">
        <v>7</v>
      </c>
      <c r="C3570">
        <v>294.16000400000001</v>
      </c>
    </row>
    <row r="3571" spans="1:3" x14ac:dyDescent="0.25">
      <c r="A3571" s="1">
        <v>43157</v>
      </c>
      <c r="B3571" s="2" t="s">
        <v>8</v>
      </c>
      <c r="C3571">
        <v>79.349997999999999</v>
      </c>
    </row>
    <row r="3572" spans="1:3" x14ac:dyDescent="0.25">
      <c r="A3572" s="1">
        <v>43157</v>
      </c>
      <c r="B3572" s="2" t="s">
        <v>9</v>
      </c>
      <c r="C3572">
        <v>47.480991000000003</v>
      </c>
    </row>
    <row r="3573" spans="1:3" x14ac:dyDescent="0.25">
      <c r="A3573" s="1">
        <v>43157</v>
      </c>
      <c r="B3573" s="2" t="s">
        <v>10</v>
      </c>
      <c r="C3573">
        <v>117.25</v>
      </c>
    </row>
    <row r="3574" spans="1:3" x14ac:dyDescent="0.25">
      <c r="A3574" s="1">
        <v>43157</v>
      </c>
      <c r="B3574" s="2" t="s">
        <v>11</v>
      </c>
      <c r="C3574">
        <v>7421.4599609999996</v>
      </c>
    </row>
    <row r="3575" spans="1:3" x14ac:dyDescent="0.25">
      <c r="A3575" s="1">
        <v>43157</v>
      </c>
      <c r="B3575" s="2" t="s">
        <v>12</v>
      </c>
      <c r="C3575">
        <v>2779.6</v>
      </c>
    </row>
    <row r="3576" spans="1:3" x14ac:dyDescent="0.25">
      <c r="A3576" s="1">
        <v>43157</v>
      </c>
      <c r="B3576" s="2" t="s">
        <v>32</v>
      </c>
      <c r="C3576">
        <v>12999.6</v>
      </c>
    </row>
    <row r="3577" spans="1:3" x14ac:dyDescent="0.25">
      <c r="A3577" s="1">
        <v>43158</v>
      </c>
      <c r="B3577" s="2" t="s">
        <v>1</v>
      </c>
      <c r="C3577">
        <v>208.820007</v>
      </c>
    </row>
    <row r="3578" spans="1:3" x14ac:dyDescent="0.25">
      <c r="A3578" s="1">
        <v>43158</v>
      </c>
      <c r="B3578" s="2" t="s">
        <v>2</v>
      </c>
      <c r="C3578">
        <v>1511.9799800000001</v>
      </c>
    </row>
    <row r="3579" spans="1:3" x14ac:dyDescent="0.25">
      <c r="A3579" s="1">
        <v>43158</v>
      </c>
      <c r="B3579" s="2" t="s">
        <v>3</v>
      </c>
      <c r="C3579">
        <v>27.450001</v>
      </c>
    </row>
    <row r="3580" spans="1:3" x14ac:dyDescent="0.25">
      <c r="A3580" s="1">
        <v>43158</v>
      </c>
      <c r="B3580" s="2" t="s">
        <v>4</v>
      </c>
      <c r="C3580">
        <v>116.470001</v>
      </c>
    </row>
    <row r="3581" spans="1:3" x14ac:dyDescent="0.25">
      <c r="A3581" s="1">
        <v>43158</v>
      </c>
      <c r="B3581" s="2" t="s">
        <v>5</v>
      </c>
      <c r="C3581">
        <v>1118.290039</v>
      </c>
    </row>
    <row r="3582" spans="1:3" x14ac:dyDescent="0.25">
      <c r="A3582" s="1">
        <v>43158</v>
      </c>
      <c r="B3582" s="2" t="s">
        <v>6</v>
      </c>
      <c r="C3582">
        <v>64.169998000000007</v>
      </c>
    </row>
    <row r="3583" spans="1:3" x14ac:dyDescent="0.25">
      <c r="A3583" s="1">
        <v>43158</v>
      </c>
      <c r="B3583" s="2" t="s">
        <v>7</v>
      </c>
      <c r="C3583">
        <v>290.60998499999999</v>
      </c>
    </row>
    <row r="3584" spans="1:3" x14ac:dyDescent="0.25">
      <c r="A3584" s="1">
        <v>43158</v>
      </c>
      <c r="B3584" s="2" t="s">
        <v>8</v>
      </c>
      <c r="C3584">
        <v>79.459998999999996</v>
      </c>
    </row>
    <row r="3585" spans="1:3" x14ac:dyDescent="0.25">
      <c r="A3585" s="1">
        <v>43158</v>
      </c>
      <c r="B3585" s="2" t="s">
        <v>9</v>
      </c>
      <c r="C3585">
        <v>45.821807999999997</v>
      </c>
    </row>
    <row r="3586" spans="1:3" x14ac:dyDescent="0.25">
      <c r="A3586" s="1">
        <v>43158</v>
      </c>
      <c r="B3586" s="2" t="s">
        <v>10</v>
      </c>
      <c r="C3586">
        <v>116.410004</v>
      </c>
    </row>
    <row r="3587" spans="1:3" x14ac:dyDescent="0.25">
      <c r="A3587" s="1">
        <v>43158</v>
      </c>
      <c r="B3587" s="2" t="s">
        <v>11</v>
      </c>
      <c r="C3587">
        <v>7330.3500979999999</v>
      </c>
    </row>
    <row r="3588" spans="1:3" x14ac:dyDescent="0.25">
      <c r="A3588" s="1">
        <v>43158</v>
      </c>
      <c r="B3588" s="2" t="s">
        <v>12</v>
      </c>
      <c r="C3588">
        <v>2744.28</v>
      </c>
    </row>
    <row r="3589" spans="1:3" x14ac:dyDescent="0.25">
      <c r="A3589" s="1">
        <v>43158</v>
      </c>
      <c r="B3589" s="2" t="s">
        <v>32</v>
      </c>
      <c r="C3589">
        <v>12819.2</v>
      </c>
    </row>
    <row r="3590" spans="1:3" x14ac:dyDescent="0.25">
      <c r="A3590" s="1">
        <v>43159</v>
      </c>
      <c r="B3590" s="2" t="s">
        <v>1</v>
      </c>
      <c r="C3590">
        <v>209.13000500000001</v>
      </c>
    </row>
    <row r="3591" spans="1:3" x14ac:dyDescent="0.25">
      <c r="A3591" s="1">
        <v>43159</v>
      </c>
      <c r="B3591" s="2" t="s">
        <v>2</v>
      </c>
      <c r="C3591">
        <v>1512.4499510000001</v>
      </c>
    </row>
    <row r="3592" spans="1:3" x14ac:dyDescent="0.25">
      <c r="A3592" s="1">
        <v>43159</v>
      </c>
      <c r="B3592" s="2" t="s">
        <v>3</v>
      </c>
      <c r="C3592">
        <v>27.26</v>
      </c>
    </row>
    <row r="3593" spans="1:3" x14ac:dyDescent="0.25">
      <c r="A3593" s="1">
        <v>43159</v>
      </c>
      <c r="B3593" s="2" t="s">
        <v>4</v>
      </c>
      <c r="C3593">
        <v>116.25</v>
      </c>
    </row>
    <row r="3594" spans="1:3" x14ac:dyDescent="0.25">
      <c r="A3594" s="1">
        <v>43159</v>
      </c>
      <c r="B3594" s="2" t="s">
        <v>5</v>
      </c>
      <c r="C3594">
        <v>1104.7299800000001</v>
      </c>
    </row>
    <row r="3595" spans="1:3" x14ac:dyDescent="0.25">
      <c r="A3595" s="1">
        <v>43159</v>
      </c>
      <c r="B3595" s="2" t="s">
        <v>6</v>
      </c>
      <c r="C3595">
        <v>63.369999</v>
      </c>
    </row>
    <row r="3596" spans="1:3" x14ac:dyDescent="0.25">
      <c r="A3596" s="1">
        <v>43159</v>
      </c>
      <c r="B3596" s="2" t="s">
        <v>7</v>
      </c>
      <c r="C3596">
        <v>291.38000499999998</v>
      </c>
    </row>
    <row r="3597" spans="1:3" x14ac:dyDescent="0.25">
      <c r="A3597" s="1">
        <v>43159</v>
      </c>
      <c r="B3597" s="2" t="s">
        <v>8</v>
      </c>
      <c r="C3597">
        <v>79.410004000000001</v>
      </c>
    </row>
    <row r="3598" spans="1:3" x14ac:dyDescent="0.25">
      <c r="A3598" s="1">
        <v>43159</v>
      </c>
      <c r="B3598" s="2" t="s">
        <v>9</v>
      </c>
      <c r="C3598">
        <v>45.539391000000002</v>
      </c>
    </row>
    <row r="3599" spans="1:3" x14ac:dyDescent="0.25">
      <c r="A3599" s="1">
        <v>43159</v>
      </c>
      <c r="B3599" s="2" t="s">
        <v>10</v>
      </c>
      <c r="C3599">
        <v>116.019997</v>
      </c>
    </row>
    <row r="3600" spans="1:3" x14ac:dyDescent="0.25">
      <c r="A3600" s="1">
        <v>43159</v>
      </c>
      <c r="B3600" s="2" t="s">
        <v>11</v>
      </c>
      <c r="C3600">
        <v>7273.0097660000001</v>
      </c>
    </row>
    <row r="3601" spans="1:3" x14ac:dyDescent="0.25">
      <c r="A3601" s="1">
        <v>43159</v>
      </c>
      <c r="B3601" s="2" t="s">
        <v>12</v>
      </c>
      <c r="C3601">
        <v>2713.83</v>
      </c>
    </row>
    <row r="3602" spans="1:3" x14ac:dyDescent="0.25">
      <c r="A3602" s="1">
        <v>43159</v>
      </c>
      <c r="B3602" s="2" t="s">
        <v>32</v>
      </c>
      <c r="C3602">
        <v>12652.5</v>
      </c>
    </row>
    <row r="3603" spans="1:3" x14ac:dyDescent="0.25">
      <c r="A3603" s="1">
        <v>43160</v>
      </c>
      <c r="B3603" s="2" t="s">
        <v>1</v>
      </c>
      <c r="C3603">
        <v>206.029999</v>
      </c>
    </row>
    <row r="3604" spans="1:3" x14ac:dyDescent="0.25">
      <c r="A3604" s="1">
        <v>43160</v>
      </c>
      <c r="B3604" s="2" t="s">
        <v>2</v>
      </c>
      <c r="C3604">
        <v>1493.4499510000001</v>
      </c>
    </row>
    <row r="3605" spans="1:3" x14ac:dyDescent="0.25">
      <c r="A3605" s="1">
        <v>43160</v>
      </c>
      <c r="B3605" s="2" t="s">
        <v>3</v>
      </c>
      <c r="C3605">
        <v>26.5</v>
      </c>
    </row>
    <row r="3606" spans="1:3" x14ac:dyDescent="0.25">
      <c r="A3606" s="1">
        <v>43160</v>
      </c>
      <c r="B3606" s="2" t="s">
        <v>4</v>
      </c>
      <c r="C3606">
        <v>119.43</v>
      </c>
    </row>
    <row r="3607" spans="1:3" x14ac:dyDescent="0.25">
      <c r="A3607" s="1">
        <v>43160</v>
      </c>
      <c r="B3607" s="2" t="s">
        <v>5</v>
      </c>
      <c r="C3607">
        <v>1069.5200199999999</v>
      </c>
    </row>
    <row r="3608" spans="1:3" x14ac:dyDescent="0.25">
      <c r="A3608" s="1">
        <v>43160</v>
      </c>
      <c r="B3608" s="2" t="s">
        <v>6</v>
      </c>
      <c r="C3608">
        <v>54.220001000000003</v>
      </c>
    </row>
    <row r="3609" spans="1:3" x14ac:dyDescent="0.25">
      <c r="A3609" s="1">
        <v>43160</v>
      </c>
      <c r="B3609" s="2" t="s">
        <v>7</v>
      </c>
      <c r="C3609">
        <v>290.39001500000001</v>
      </c>
    </row>
    <row r="3610" spans="1:3" x14ac:dyDescent="0.25">
      <c r="A3610" s="1">
        <v>43160</v>
      </c>
      <c r="B3610" s="2" t="s">
        <v>8</v>
      </c>
      <c r="C3610">
        <v>78.639999000000003</v>
      </c>
    </row>
    <row r="3611" spans="1:3" x14ac:dyDescent="0.25">
      <c r="A3611" s="1">
        <v>43160</v>
      </c>
      <c r="B3611" s="2" t="s">
        <v>9</v>
      </c>
      <c r="C3611">
        <v>45.186366999999997</v>
      </c>
    </row>
    <row r="3612" spans="1:3" x14ac:dyDescent="0.25">
      <c r="A3612" s="1">
        <v>43160</v>
      </c>
      <c r="B3612" s="2" t="s">
        <v>10</v>
      </c>
      <c r="C3612">
        <v>115.019997</v>
      </c>
    </row>
    <row r="3613" spans="1:3" x14ac:dyDescent="0.25">
      <c r="A3613" s="1">
        <v>43160</v>
      </c>
      <c r="B3613" s="2" t="s">
        <v>11</v>
      </c>
      <c r="C3613">
        <v>7180.5600590000004</v>
      </c>
    </row>
    <row r="3614" spans="1:3" x14ac:dyDescent="0.25">
      <c r="A3614" s="1">
        <v>43160</v>
      </c>
      <c r="B3614" s="2" t="s">
        <v>12</v>
      </c>
      <c r="C3614">
        <v>2677.67</v>
      </c>
    </row>
    <row r="3615" spans="1:3" x14ac:dyDescent="0.25">
      <c r="A3615" s="1">
        <v>43160</v>
      </c>
      <c r="B3615" s="2" t="s">
        <v>32</v>
      </c>
      <c r="C3615">
        <v>12518.7</v>
      </c>
    </row>
    <row r="3616" spans="1:3" x14ac:dyDescent="0.25">
      <c r="A3616" s="1">
        <v>43161</v>
      </c>
      <c r="B3616" s="2" t="s">
        <v>1</v>
      </c>
      <c r="C3616">
        <v>209.78999300000001</v>
      </c>
    </row>
    <row r="3617" spans="1:3" x14ac:dyDescent="0.25">
      <c r="A3617" s="1">
        <v>43161</v>
      </c>
      <c r="B3617" s="2" t="s">
        <v>2</v>
      </c>
      <c r="C3617">
        <v>1500.25</v>
      </c>
    </row>
    <row r="3618" spans="1:3" x14ac:dyDescent="0.25">
      <c r="A3618" s="1">
        <v>43161</v>
      </c>
      <c r="B3618" s="2" t="s">
        <v>3</v>
      </c>
      <c r="C3618">
        <v>26.77</v>
      </c>
    </row>
    <row r="3619" spans="1:3" x14ac:dyDescent="0.25">
      <c r="A3619" s="1">
        <v>43161</v>
      </c>
      <c r="B3619" s="2" t="s">
        <v>4</v>
      </c>
      <c r="C3619">
        <v>121.91999800000001</v>
      </c>
    </row>
    <row r="3620" spans="1:3" x14ac:dyDescent="0.25">
      <c r="A3620" s="1">
        <v>43161</v>
      </c>
      <c r="B3620" s="2" t="s">
        <v>5</v>
      </c>
      <c r="C3620">
        <v>1078.920044</v>
      </c>
    </row>
    <row r="3621" spans="1:3" x14ac:dyDescent="0.25">
      <c r="A3621" s="1">
        <v>43161</v>
      </c>
      <c r="B3621" s="2" t="s">
        <v>6</v>
      </c>
      <c r="C3621">
        <v>54.16</v>
      </c>
    </row>
    <row r="3622" spans="1:3" x14ac:dyDescent="0.25">
      <c r="A3622" s="1">
        <v>43161</v>
      </c>
      <c r="B3622" s="2" t="s">
        <v>7</v>
      </c>
      <c r="C3622">
        <v>301.04998799999998</v>
      </c>
    </row>
    <row r="3623" spans="1:3" x14ac:dyDescent="0.25">
      <c r="A3623" s="1">
        <v>43161</v>
      </c>
      <c r="B3623" s="2" t="s">
        <v>8</v>
      </c>
      <c r="C3623">
        <v>78.870002999999997</v>
      </c>
    </row>
    <row r="3624" spans="1:3" x14ac:dyDescent="0.25">
      <c r="A3624" s="1">
        <v>43161</v>
      </c>
      <c r="B3624" s="2" t="s">
        <v>9</v>
      </c>
      <c r="C3624">
        <v>45.707076999999998</v>
      </c>
    </row>
    <row r="3625" spans="1:3" x14ac:dyDescent="0.25">
      <c r="A3625" s="1">
        <v>43161</v>
      </c>
      <c r="B3625" s="2" t="s">
        <v>10</v>
      </c>
      <c r="C3625">
        <v>115.779999</v>
      </c>
    </row>
    <row r="3626" spans="1:3" x14ac:dyDescent="0.25">
      <c r="A3626" s="1">
        <v>43161</v>
      </c>
      <c r="B3626" s="2" t="s">
        <v>11</v>
      </c>
      <c r="C3626">
        <v>7257.8701170000004</v>
      </c>
    </row>
    <row r="3627" spans="1:3" x14ac:dyDescent="0.25">
      <c r="A3627" s="1">
        <v>43161</v>
      </c>
      <c r="B3627" s="2" t="s">
        <v>12</v>
      </c>
      <c r="C3627">
        <v>2691.25</v>
      </c>
    </row>
    <row r="3628" spans="1:3" x14ac:dyDescent="0.25">
      <c r="A3628" s="1">
        <v>43161</v>
      </c>
      <c r="B3628" s="2" t="s">
        <v>32</v>
      </c>
      <c r="C3628">
        <v>12558</v>
      </c>
    </row>
    <row r="3629" spans="1:3" x14ac:dyDescent="0.25">
      <c r="A3629" s="1">
        <v>43164</v>
      </c>
      <c r="B3629" s="2" t="s">
        <v>1</v>
      </c>
      <c r="C3629">
        <v>211.16000399999999</v>
      </c>
    </row>
    <row r="3630" spans="1:3" x14ac:dyDescent="0.25">
      <c r="A3630" s="1">
        <v>43164</v>
      </c>
      <c r="B3630" s="2" t="s">
        <v>2</v>
      </c>
      <c r="C3630">
        <v>1523.6099850000001</v>
      </c>
    </row>
    <row r="3631" spans="1:3" x14ac:dyDescent="0.25">
      <c r="A3631" s="1">
        <v>43164</v>
      </c>
      <c r="B3631" s="2" t="s">
        <v>3</v>
      </c>
      <c r="C3631">
        <v>27.41</v>
      </c>
    </row>
    <row r="3632" spans="1:3" x14ac:dyDescent="0.25">
      <c r="A3632" s="1">
        <v>43164</v>
      </c>
      <c r="B3632" s="2" t="s">
        <v>4</v>
      </c>
      <c r="C3632">
        <v>122.5</v>
      </c>
    </row>
    <row r="3633" spans="1:3" x14ac:dyDescent="0.25">
      <c r="A3633" s="1">
        <v>43164</v>
      </c>
      <c r="B3633" s="2" t="s">
        <v>5</v>
      </c>
      <c r="C3633">
        <v>1090.9300539999999</v>
      </c>
    </row>
    <row r="3634" spans="1:3" x14ac:dyDescent="0.25">
      <c r="A3634" s="1">
        <v>43164</v>
      </c>
      <c r="B3634" s="2" t="s">
        <v>6</v>
      </c>
      <c r="C3634">
        <v>55.740001999999997</v>
      </c>
    </row>
    <row r="3635" spans="1:3" x14ac:dyDescent="0.25">
      <c r="A3635" s="1">
        <v>43164</v>
      </c>
      <c r="B3635" s="2" t="s">
        <v>7</v>
      </c>
      <c r="C3635">
        <v>315</v>
      </c>
    </row>
    <row r="3636" spans="1:3" x14ac:dyDescent="0.25">
      <c r="A3636" s="1">
        <v>43164</v>
      </c>
      <c r="B3636" s="2" t="s">
        <v>8</v>
      </c>
      <c r="C3636">
        <v>79.069999999999993</v>
      </c>
    </row>
    <row r="3637" spans="1:3" x14ac:dyDescent="0.25">
      <c r="A3637" s="1">
        <v>43164</v>
      </c>
      <c r="B3637" s="2" t="s">
        <v>9</v>
      </c>
      <c r="C3637">
        <v>46.201301999999998</v>
      </c>
    </row>
    <row r="3638" spans="1:3" x14ac:dyDescent="0.25">
      <c r="A3638" s="1">
        <v>43164</v>
      </c>
      <c r="B3638" s="2" t="s">
        <v>10</v>
      </c>
      <c r="C3638">
        <v>117.260002</v>
      </c>
    </row>
    <row r="3639" spans="1:3" x14ac:dyDescent="0.25">
      <c r="A3639" s="1">
        <v>43164</v>
      </c>
      <c r="B3639" s="2" t="s">
        <v>11</v>
      </c>
      <c r="C3639">
        <v>7330.7099609999996</v>
      </c>
    </row>
    <row r="3640" spans="1:3" x14ac:dyDescent="0.25">
      <c r="A3640" s="1">
        <v>43164</v>
      </c>
      <c r="B3640" s="2" t="s">
        <v>12</v>
      </c>
      <c r="C3640">
        <v>2720.94</v>
      </c>
    </row>
    <row r="3641" spans="1:3" x14ac:dyDescent="0.25">
      <c r="A3641" s="1">
        <v>43164</v>
      </c>
      <c r="B3641" s="2" t="s">
        <v>32</v>
      </c>
      <c r="C3641">
        <v>12680.7</v>
      </c>
    </row>
    <row r="3642" spans="1:3" x14ac:dyDescent="0.25">
      <c r="A3642" s="1">
        <v>43165</v>
      </c>
      <c r="B3642" s="2" t="s">
        <v>1</v>
      </c>
      <c r="C3642">
        <v>212.009995</v>
      </c>
    </row>
    <row r="3643" spans="1:3" x14ac:dyDescent="0.25">
      <c r="A3643" s="1">
        <v>43165</v>
      </c>
      <c r="B3643" s="2" t="s">
        <v>2</v>
      </c>
      <c r="C3643">
        <v>1537.6400149999999</v>
      </c>
    </row>
    <row r="3644" spans="1:3" x14ac:dyDescent="0.25">
      <c r="A3644" s="1">
        <v>43165</v>
      </c>
      <c r="B3644" s="2" t="s">
        <v>3</v>
      </c>
      <c r="C3644">
        <v>27.41</v>
      </c>
    </row>
    <row r="3645" spans="1:3" x14ac:dyDescent="0.25">
      <c r="A3645" s="1">
        <v>43165</v>
      </c>
      <c r="B3645" s="2" t="s">
        <v>4</v>
      </c>
      <c r="C3645">
        <v>124.480003</v>
      </c>
    </row>
    <row r="3646" spans="1:3" x14ac:dyDescent="0.25">
      <c r="A3646" s="1">
        <v>43165</v>
      </c>
      <c r="B3646" s="2" t="s">
        <v>5</v>
      </c>
      <c r="C3646">
        <v>1095.0600589999999</v>
      </c>
    </row>
    <row r="3647" spans="1:3" x14ac:dyDescent="0.25">
      <c r="A3647" s="1">
        <v>43165</v>
      </c>
      <c r="B3647" s="2" t="s">
        <v>6</v>
      </c>
      <c r="C3647">
        <v>55.669998</v>
      </c>
    </row>
    <row r="3648" spans="1:3" x14ac:dyDescent="0.25">
      <c r="A3648" s="1">
        <v>43165</v>
      </c>
      <c r="B3648" s="2" t="s">
        <v>7</v>
      </c>
      <c r="C3648">
        <v>325.22000100000002</v>
      </c>
    </row>
    <row r="3649" spans="1:3" x14ac:dyDescent="0.25">
      <c r="A3649" s="1">
        <v>43165</v>
      </c>
      <c r="B3649" s="2" t="s">
        <v>8</v>
      </c>
      <c r="C3649">
        <v>79.230002999999996</v>
      </c>
    </row>
    <row r="3650" spans="1:3" x14ac:dyDescent="0.25">
      <c r="A3650" s="1">
        <v>43165</v>
      </c>
      <c r="B3650" s="2" t="s">
        <v>9</v>
      </c>
      <c r="C3650">
        <v>46.042439000000002</v>
      </c>
    </row>
    <row r="3651" spans="1:3" x14ac:dyDescent="0.25">
      <c r="A3651" s="1">
        <v>43165</v>
      </c>
      <c r="B3651" s="2" t="s">
        <v>10</v>
      </c>
      <c r="C3651">
        <v>117.449997</v>
      </c>
    </row>
    <row r="3652" spans="1:3" x14ac:dyDescent="0.25">
      <c r="A3652" s="1">
        <v>43165</v>
      </c>
      <c r="B3652" s="2" t="s">
        <v>11</v>
      </c>
      <c r="C3652">
        <v>7372.0097660000001</v>
      </c>
    </row>
    <row r="3653" spans="1:3" x14ac:dyDescent="0.25">
      <c r="A3653" s="1">
        <v>43165</v>
      </c>
      <c r="B3653" s="2" t="s">
        <v>12</v>
      </c>
      <c r="C3653">
        <v>2728.12</v>
      </c>
    </row>
    <row r="3654" spans="1:3" x14ac:dyDescent="0.25">
      <c r="A3654" s="1">
        <v>43165</v>
      </c>
      <c r="B3654" s="2" t="s">
        <v>32</v>
      </c>
      <c r="C3654">
        <v>12720.8</v>
      </c>
    </row>
    <row r="3655" spans="1:3" x14ac:dyDescent="0.25">
      <c r="A3655" s="1">
        <v>43166</v>
      </c>
      <c r="B3655" s="2" t="s">
        <v>1</v>
      </c>
      <c r="C3655">
        <v>216.86000100000001</v>
      </c>
    </row>
    <row r="3656" spans="1:3" x14ac:dyDescent="0.25">
      <c r="A3656" s="1">
        <v>43166</v>
      </c>
      <c r="B3656" s="2" t="s">
        <v>2</v>
      </c>
      <c r="C3656">
        <v>1545</v>
      </c>
    </row>
    <row r="3657" spans="1:3" x14ac:dyDescent="0.25">
      <c r="A3657" s="1">
        <v>43166</v>
      </c>
      <c r="B3657" s="2" t="s">
        <v>3</v>
      </c>
      <c r="C3657">
        <v>27.59</v>
      </c>
    </row>
    <row r="3658" spans="1:3" x14ac:dyDescent="0.25">
      <c r="A3658" s="1">
        <v>43166</v>
      </c>
      <c r="B3658" s="2" t="s">
        <v>4</v>
      </c>
      <c r="C3658">
        <v>125.33000199999999</v>
      </c>
    </row>
    <row r="3659" spans="1:3" x14ac:dyDescent="0.25">
      <c r="A3659" s="1">
        <v>43166</v>
      </c>
      <c r="B3659" s="2" t="s">
        <v>5</v>
      </c>
      <c r="C3659">
        <v>1109.6400149999999</v>
      </c>
    </row>
    <row r="3660" spans="1:3" x14ac:dyDescent="0.25">
      <c r="A3660" s="1">
        <v>43166</v>
      </c>
      <c r="B3660" s="2" t="s">
        <v>6</v>
      </c>
      <c r="C3660">
        <v>55.549999</v>
      </c>
    </row>
    <row r="3661" spans="1:3" x14ac:dyDescent="0.25">
      <c r="A3661" s="1">
        <v>43166</v>
      </c>
      <c r="B3661" s="2" t="s">
        <v>7</v>
      </c>
      <c r="C3661">
        <v>321.16000400000001</v>
      </c>
    </row>
    <row r="3662" spans="1:3" x14ac:dyDescent="0.25">
      <c r="A3662" s="1">
        <v>43166</v>
      </c>
      <c r="B3662" s="2" t="s">
        <v>8</v>
      </c>
      <c r="C3662">
        <v>79.519997000000004</v>
      </c>
    </row>
    <row r="3663" spans="1:3" x14ac:dyDescent="0.25">
      <c r="A3663" s="1">
        <v>43166</v>
      </c>
      <c r="B3663" s="2" t="s">
        <v>9</v>
      </c>
      <c r="C3663">
        <v>46.554321000000002</v>
      </c>
    </row>
    <row r="3664" spans="1:3" x14ac:dyDescent="0.25">
      <c r="A3664" s="1">
        <v>43166</v>
      </c>
      <c r="B3664" s="2" t="s">
        <v>10</v>
      </c>
      <c r="C3664">
        <v>117.93</v>
      </c>
    </row>
    <row r="3665" spans="1:3" x14ac:dyDescent="0.25">
      <c r="A3665" s="1">
        <v>43166</v>
      </c>
      <c r="B3665" s="2" t="s">
        <v>11</v>
      </c>
      <c r="C3665">
        <v>7396.6499020000001</v>
      </c>
    </row>
    <row r="3666" spans="1:3" x14ac:dyDescent="0.25">
      <c r="A3666" s="1">
        <v>43166</v>
      </c>
      <c r="B3666" s="2" t="s">
        <v>12</v>
      </c>
      <c r="C3666">
        <v>2726.8</v>
      </c>
    </row>
    <row r="3667" spans="1:3" x14ac:dyDescent="0.25">
      <c r="A3667" s="1">
        <v>43166</v>
      </c>
      <c r="B3667" s="2" t="s">
        <v>32</v>
      </c>
      <c r="C3667">
        <v>12707</v>
      </c>
    </row>
    <row r="3668" spans="1:3" x14ac:dyDescent="0.25">
      <c r="A3668" s="1">
        <v>43167</v>
      </c>
      <c r="B3668" s="2" t="s">
        <v>1</v>
      </c>
      <c r="C3668">
        <v>216.39999399999999</v>
      </c>
    </row>
    <row r="3669" spans="1:3" x14ac:dyDescent="0.25">
      <c r="A3669" s="1">
        <v>43167</v>
      </c>
      <c r="B3669" s="2" t="s">
        <v>2</v>
      </c>
      <c r="C3669">
        <v>1551.8599850000001</v>
      </c>
    </row>
    <row r="3670" spans="1:3" x14ac:dyDescent="0.25">
      <c r="A3670" s="1">
        <v>43167</v>
      </c>
      <c r="B3670" s="2" t="s">
        <v>3</v>
      </c>
      <c r="C3670">
        <v>27.85</v>
      </c>
    </row>
    <row r="3671" spans="1:3" x14ac:dyDescent="0.25">
      <c r="A3671" s="1">
        <v>43167</v>
      </c>
      <c r="B3671" s="2" t="s">
        <v>4</v>
      </c>
      <c r="C3671">
        <v>126.360001</v>
      </c>
    </row>
    <row r="3672" spans="1:3" x14ac:dyDescent="0.25">
      <c r="A3672" s="1">
        <v>43167</v>
      </c>
      <c r="B3672" s="2" t="s">
        <v>5</v>
      </c>
      <c r="C3672">
        <v>1126</v>
      </c>
    </row>
    <row r="3673" spans="1:3" x14ac:dyDescent="0.25">
      <c r="A3673" s="1">
        <v>43167</v>
      </c>
      <c r="B3673" s="2" t="s">
        <v>6</v>
      </c>
      <c r="C3673">
        <v>56.830002</v>
      </c>
    </row>
    <row r="3674" spans="1:3" x14ac:dyDescent="0.25">
      <c r="A3674" s="1">
        <v>43167</v>
      </c>
      <c r="B3674" s="2" t="s">
        <v>7</v>
      </c>
      <c r="C3674">
        <v>317</v>
      </c>
    </row>
    <row r="3675" spans="1:3" x14ac:dyDescent="0.25">
      <c r="A3675" s="1">
        <v>43167</v>
      </c>
      <c r="B3675" s="2" t="s">
        <v>8</v>
      </c>
      <c r="C3675">
        <v>79.870002999999997</v>
      </c>
    </row>
    <row r="3676" spans="1:3" x14ac:dyDescent="0.25">
      <c r="A3676" s="1">
        <v>43167</v>
      </c>
      <c r="B3676" s="2" t="s">
        <v>9</v>
      </c>
      <c r="C3676">
        <v>47.419204999999998</v>
      </c>
    </row>
    <row r="3677" spans="1:3" x14ac:dyDescent="0.25">
      <c r="A3677" s="1">
        <v>43167</v>
      </c>
      <c r="B3677" s="2" t="s">
        <v>10</v>
      </c>
      <c r="C3677">
        <v>118.349998</v>
      </c>
    </row>
    <row r="3678" spans="1:3" x14ac:dyDescent="0.25">
      <c r="A3678" s="1">
        <v>43167</v>
      </c>
      <c r="B3678" s="2" t="s">
        <v>11</v>
      </c>
      <c r="C3678">
        <v>7427.9501950000003</v>
      </c>
    </row>
    <row r="3679" spans="1:3" x14ac:dyDescent="0.25">
      <c r="A3679" s="1">
        <v>43167</v>
      </c>
      <c r="B3679" s="2" t="s">
        <v>12</v>
      </c>
      <c r="C3679">
        <v>2738.97</v>
      </c>
    </row>
    <row r="3680" spans="1:3" x14ac:dyDescent="0.25">
      <c r="A3680" s="1">
        <v>43167</v>
      </c>
      <c r="B3680" s="2" t="s">
        <v>32</v>
      </c>
      <c r="C3680">
        <v>12745</v>
      </c>
    </row>
    <row r="3681" spans="1:3" x14ac:dyDescent="0.25">
      <c r="A3681" s="1">
        <v>43168</v>
      </c>
      <c r="B3681" s="2" t="s">
        <v>1</v>
      </c>
      <c r="C3681">
        <v>221.11000100000001</v>
      </c>
    </row>
    <row r="3682" spans="1:3" x14ac:dyDescent="0.25">
      <c r="A3682" s="1">
        <v>43168</v>
      </c>
      <c r="B3682" s="2" t="s">
        <v>2</v>
      </c>
      <c r="C3682">
        <v>1578.8900149999999</v>
      </c>
    </row>
    <row r="3683" spans="1:3" x14ac:dyDescent="0.25">
      <c r="A3683" s="1">
        <v>43168</v>
      </c>
      <c r="B3683" s="2" t="s">
        <v>3</v>
      </c>
      <c r="C3683">
        <v>28.540001</v>
      </c>
    </row>
    <row r="3684" spans="1:3" x14ac:dyDescent="0.25">
      <c r="A3684" s="1">
        <v>43168</v>
      </c>
      <c r="B3684" s="2" t="s">
        <v>4</v>
      </c>
      <c r="C3684">
        <v>127.410004</v>
      </c>
    </row>
    <row r="3685" spans="1:3" x14ac:dyDescent="0.25">
      <c r="A3685" s="1">
        <v>43168</v>
      </c>
      <c r="B3685" s="2" t="s">
        <v>5</v>
      </c>
      <c r="C3685">
        <v>1160.040039</v>
      </c>
    </row>
    <row r="3686" spans="1:3" x14ac:dyDescent="0.25">
      <c r="A3686" s="1">
        <v>43168</v>
      </c>
      <c r="B3686" s="2" t="s">
        <v>6</v>
      </c>
      <c r="C3686">
        <v>58.060001</v>
      </c>
    </row>
    <row r="3687" spans="1:3" x14ac:dyDescent="0.25">
      <c r="A3687" s="1">
        <v>43168</v>
      </c>
      <c r="B3687" s="2" t="s">
        <v>7</v>
      </c>
      <c r="C3687">
        <v>331.44000199999999</v>
      </c>
    </row>
    <row r="3688" spans="1:3" x14ac:dyDescent="0.25">
      <c r="A3688" s="1">
        <v>43168</v>
      </c>
      <c r="B3688" s="2" t="s">
        <v>8</v>
      </c>
      <c r="C3688">
        <v>80.709998999999996</v>
      </c>
    </row>
    <row r="3689" spans="1:3" x14ac:dyDescent="0.25">
      <c r="A3689" s="1">
        <v>43168</v>
      </c>
      <c r="B3689" s="2" t="s">
        <v>9</v>
      </c>
      <c r="C3689">
        <v>47.692802</v>
      </c>
    </row>
    <row r="3690" spans="1:3" x14ac:dyDescent="0.25">
      <c r="A3690" s="1">
        <v>43168</v>
      </c>
      <c r="B3690" s="2" t="s">
        <v>10</v>
      </c>
      <c r="C3690">
        <v>120.459999</v>
      </c>
    </row>
    <row r="3691" spans="1:3" x14ac:dyDescent="0.25">
      <c r="A3691" s="1">
        <v>43168</v>
      </c>
      <c r="B3691" s="2" t="s">
        <v>11</v>
      </c>
      <c r="C3691">
        <v>7560.8100590000004</v>
      </c>
    </row>
    <row r="3692" spans="1:3" x14ac:dyDescent="0.25">
      <c r="A3692" s="1">
        <v>43168</v>
      </c>
      <c r="B3692" s="2" t="s">
        <v>12</v>
      </c>
      <c r="C3692">
        <v>2786.57</v>
      </c>
    </row>
    <row r="3693" spans="1:3" x14ac:dyDescent="0.25">
      <c r="A3693" s="1">
        <v>43168</v>
      </c>
      <c r="B3693" s="2" t="s">
        <v>32</v>
      </c>
      <c r="C3693">
        <v>12918.8</v>
      </c>
    </row>
    <row r="3694" spans="1:3" x14ac:dyDescent="0.25">
      <c r="A3694" s="1">
        <v>43171</v>
      </c>
      <c r="B3694" s="2" t="s">
        <v>1</v>
      </c>
      <c r="C3694">
        <v>220.94000199999999</v>
      </c>
    </row>
    <row r="3695" spans="1:3" x14ac:dyDescent="0.25">
      <c r="A3695" s="1">
        <v>43171</v>
      </c>
      <c r="B3695" s="2" t="s">
        <v>2</v>
      </c>
      <c r="C3695">
        <v>1598.3900149999999</v>
      </c>
    </row>
    <row r="3696" spans="1:3" x14ac:dyDescent="0.25">
      <c r="A3696" s="1">
        <v>43171</v>
      </c>
      <c r="B3696" s="2" t="s">
        <v>3</v>
      </c>
      <c r="C3696">
        <v>28.540001</v>
      </c>
    </row>
    <row r="3697" spans="1:3" x14ac:dyDescent="0.25">
      <c r="A3697" s="1">
        <v>43171</v>
      </c>
      <c r="B3697" s="2" t="s">
        <v>4</v>
      </c>
      <c r="C3697">
        <v>126.779999</v>
      </c>
    </row>
    <row r="3698" spans="1:3" x14ac:dyDescent="0.25">
      <c r="A3698" s="1">
        <v>43171</v>
      </c>
      <c r="B3698" s="2" t="s">
        <v>5</v>
      </c>
      <c r="C3698">
        <v>1164.5</v>
      </c>
    </row>
    <row r="3699" spans="1:3" x14ac:dyDescent="0.25">
      <c r="A3699" s="1">
        <v>43171</v>
      </c>
      <c r="B3699" s="2" t="s">
        <v>6</v>
      </c>
      <c r="C3699">
        <v>58.43</v>
      </c>
    </row>
    <row r="3700" spans="1:3" x14ac:dyDescent="0.25">
      <c r="A3700" s="1">
        <v>43171</v>
      </c>
      <c r="B3700" s="2" t="s">
        <v>7</v>
      </c>
      <c r="C3700">
        <v>321.29998799999998</v>
      </c>
    </row>
    <row r="3701" spans="1:3" x14ac:dyDescent="0.25">
      <c r="A3701" s="1">
        <v>43171</v>
      </c>
      <c r="B3701" s="2" t="s">
        <v>8</v>
      </c>
      <c r="C3701">
        <v>80.599997999999999</v>
      </c>
    </row>
    <row r="3702" spans="1:3" x14ac:dyDescent="0.25">
      <c r="A3702" s="1">
        <v>43171</v>
      </c>
      <c r="B3702" s="2" t="s">
        <v>9</v>
      </c>
      <c r="C3702">
        <v>47.533938999999997</v>
      </c>
    </row>
    <row r="3703" spans="1:3" x14ac:dyDescent="0.25">
      <c r="A3703" s="1">
        <v>43171</v>
      </c>
      <c r="B3703" s="2" t="s">
        <v>10</v>
      </c>
      <c r="C3703">
        <v>120.239998</v>
      </c>
    </row>
    <row r="3704" spans="1:3" x14ac:dyDescent="0.25">
      <c r="A3704" s="1">
        <v>43171</v>
      </c>
      <c r="B3704" s="2" t="s">
        <v>11</v>
      </c>
      <c r="C3704">
        <v>7588.3198240000002</v>
      </c>
    </row>
    <row r="3705" spans="1:3" x14ac:dyDescent="0.25">
      <c r="A3705" s="1">
        <v>43171</v>
      </c>
      <c r="B3705" s="2" t="s">
        <v>12</v>
      </c>
      <c r="C3705">
        <v>2783.02</v>
      </c>
    </row>
    <row r="3706" spans="1:3" x14ac:dyDescent="0.25">
      <c r="A3706" s="1">
        <v>43171</v>
      </c>
      <c r="B3706" s="2" t="s">
        <v>32</v>
      </c>
      <c r="C3706">
        <v>12898.4</v>
      </c>
    </row>
    <row r="3707" spans="1:3" x14ac:dyDescent="0.25">
      <c r="A3707" s="1">
        <v>43172</v>
      </c>
      <c r="B3707" s="2" t="s">
        <v>1</v>
      </c>
      <c r="C3707">
        <v>219.759995</v>
      </c>
    </row>
    <row r="3708" spans="1:3" x14ac:dyDescent="0.25">
      <c r="A3708" s="1">
        <v>43172</v>
      </c>
      <c r="B3708" s="2" t="s">
        <v>2</v>
      </c>
      <c r="C3708">
        <v>1588.1800539999999</v>
      </c>
    </row>
    <row r="3709" spans="1:3" x14ac:dyDescent="0.25">
      <c r="A3709" s="1">
        <v>43172</v>
      </c>
      <c r="B3709" s="2" t="s">
        <v>3</v>
      </c>
      <c r="C3709">
        <v>28.43</v>
      </c>
    </row>
    <row r="3710" spans="1:3" x14ac:dyDescent="0.25">
      <c r="A3710" s="1">
        <v>43172</v>
      </c>
      <c r="B3710" s="2" t="s">
        <v>4</v>
      </c>
      <c r="C3710">
        <v>126.730003</v>
      </c>
    </row>
    <row r="3711" spans="1:3" x14ac:dyDescent="0.25">
      <c r="A3711" s="1">
        <v>43172</v>
      </c>
      <c r="B3711" s="2" t="s">
        <v>5</v>
      </c>
      <c r="C3711">
        <v>1138.170044</v>
      </c>
    </row>
    <row r="3712" spans="1:3" x14ac:dyDescent="0.25">
      <c r="A3712" s="1">
        <v>43172</v>
      </c>
      <c r="B3712" s="2" t="s">
        <v>6</v>
      </c>
      <c r="C3712">
        <v>58.689999</v>
      </c>
    </row>
    <row r="3713" spans="1:3" x14ac:dyDescent="0.25">
      <c r="A3713" s="1">
        <v>43172</v>
      </c>
      <c r="B3713" s="2" t="s">
        <v>7</v>
      </c>
      <c r="C3713">
        <v>315.88000499999998</v>
      </c>
    </row>
    <row r="3714" spans="1:3" x14ac:dyDescent="0.25">
      <c r="A3714" s="1">
        <v>43172</v>
      </c>
      <c r="B3714" s="2" t="s">
        <v>8</v>
      </c>
      <c r="C3714">
        <v>80.199996999999996</v>
      </c>
    </row>
    <row r="3715" spans="1:3" x14ac:dyDescent="0.25">
      <c r="A3715" s="1">
        <v>43172</v>
      </c>
      <c r="B3715" s="2" t="s">
        <v>9</v>
      </c>
      <c r="C3715">
        <v>46.801430000000003</v>
      </c>
    </row>
    <row r="3716" spans="1:3" x14ac:dyDescent="0.25">
      <c r="A3716" s="1">
        <v>43172</v>
      </c>
      <c r="B3716" s="2" t="s">
        <v>10</v>
      </c>
      <c r="C3716">
        <v>120.510002</v>
      </c>
    </row>
    <row r="3717" spans="1:3" x14ac:dyDescent="0.25">
      <c r="A3717" s="1">
        <v>43172</v>
      </c>
      <c r="B3717" s="2" t="s">
        <v>11</v>
      </c>
      <c r="C3717">
        <v>7511.0097660000001</v>
      </c>
    </row>
    <row r="3718" spans="1:3" x14ac:dyDescent="0.25">
      <c r="A3718" s="1">
        <v>43172</v>
      </c>
      <c r="B3718" s="2" t="s">
        <v>12</v>
      </c>
      <c r="C3718">
        <v>2765.31</v>
      </c>
    </row>
    <row r="3719" spans="1:3" x14ac:dyDescent="0.25">
      <c r="A3719" s="1">
        <v>43172</v>
      </c>
      <c r="B3719" s="2" t="s">
        <v>32</v>
      </c>
      <c r="C3719">
        <v>12831.8</v>
      </c>
    </row>
    <row r="3720" spans="1:3" x14ac:dyDescent="0.25">
      <c r="A3720" s="1">
        <v>43173</v>
      </c>
      <c r="B3720" s="2" t="s">
        <v>1</v>
      </c>
      <c r="C3720">
        <v>218.44000199999999</v>
      </c>
    </row>
    <row r="3721" spans="1:3" x14ac:dyDescent="0.25">
      <c r="A3721" s="1">
        <v>43173</v>
      </c>
      <c r="B3721" s="2" t="s">
        <v>2</v>
      </c>
      <c r="C3721">
        <v>1591</v>
      </c>
    </row>
    <row r="3722" spans="1:3" x14ac:dyDescent="0.25">
      <c r="A3722" s="1">
        <v>43173</v>
      </c>
      <c r="B3722" s="2" t="s">
        <v>3</v>
      </c>
      <c r="C3722">
        <v>28.01</v>
      </c>
    </row>
    <row r="3723" spans="1:3" x14ac:dyDescent="0.25">
      <c r="A3723" s="1">
        <v>43173</v>
      </c>
      <c r="B3723" s="2" t="s">
        <v>4</v>
      </c>
      <c r="C3723">
        <v>127.989998</v>
      </c>
    </row>
    <row r="3724" spans="1:3" x14ac:dyDescent="0.25">
      <c r="A3724" s="1">
        <v>43173</v>
      </c>
      <c r="B3724" s="2" t="s">
        <v>5</v>
      </c>
      <c r="C3724">
        <v>1149.48999</v>
      </c>
    </row>
    <row r="3725" spans="1:3" x14ac:dyDescent="0.25">
      <c r="A3725" s="1">
        <v>43173</v>
      </c>
      <c r="B3725" s="2" t="s">
        <v>6</v>
      </c>
      <c r="C3725">
        <v>58.73</v>
      </c>
    </row>
    <row r="3726" spans="1:3" x14ac:dyDescent="0.25">
      <c r="A3726" s="1">
        <v>43173</v>
      </c>
      <c r="B3726" s="2" t="s">
        <v>7</v>
      </c>
      <c r="C3726">
        <v>321.54998799999998</v>
      </c>
    </row>
    <row r="3727" spans="1:3" x14ac:dyDescent="0.25">
      <c r="A3727" s="1">
        <v>43173</v>
      </c>
      <c r="B3727" s="2" t="s">
        <v>8</v>
      </c>
      <c r="C3727">
        <v>83.309997999999993</v>
      </c>
    </row>
    <row r="3728" spans="1:3" x14ac:dyDescent="0.25">
      <c r="A3728" s="1">
        <v>43173</v>
      </c>
      <c r="B3728" s="2" t="s">
        <v>9</v>
      </c>
      <c r="C3728">
        <v>47.075023999999999</v>
      </c>
    </row>
    <row r="3729" spans="1:3" x14ac:dyDescent="0.25">
      <c r="A3729" s="1">
        <v>43173</v>
      </c>
      <c r="B3729" s="2" t="s">
        <v>10</v>
      </c>
      <c r="C3729">
        <v>123.010002</v>
      </c>
    </row>
    <row r="3730" spans="1:3" x14ac:dyDescent="0.25">
      <c r="A3730" s="1">
        <v>43173</v>
      </c>
      <c r="B3730" s="2" t="s">
        <v>11</v>
      </c>
      <c r="C3730">
        <v>7496.8100590000004</v>
      </c>
    </row>
    <row r="3731" spans="1:3" x14ac:dyDescent="0.25">
      <c r="A3731" s="1">
        <v>43173</v>
      </c>
      <c r="B3731" s="2" t="s">
        <v>12</v>
      </c>
      <c r="C3731">
        <v>2749.48</v>
      </c>
    </row>
    <row r="3732" spans="1:3" x14ac:dyDescent="0.25">
      <c r="A3732" s="1">
        <v>43173</v>
      </c>
      <c r="B3732" s="2" t="s">
        <v>32</v>
      </c>
      <c r="C3732">
        <v>12762.7</v>
      </c>
    </row>
    <row r="3733" spans="1:3" x14ac:dyDescent="0.25">
      <c r="A3733" s="1">
        <v>43174</v>
      </c>
      <c r="B3733" s="2" t="s">
        <v>1</v>
      </c>
      <c r="C3733">
        <v>218.86999499999999</v>
      </c>
    </row>
    <row r="3734" spans="1:3" x14ac:dyDescent="0.25">
      <c r="A3734" s="1">
        <v>43174</v>
      </c>
      <c r="B3734" s="2" t="s">
        <v>2</v>
      </c>
      <c r="C3734">
        <v>1582.3199460000001</v>
      </c>
    </row>
    <row r="3735" spans="1:3" x14ac:dyDescent="0.25">
      <c r="A3735" s="1">
        <v>43174</v>
      </c>
      <c r="B3735" s="2" t="s">
        <v>3</v>
      </c>
      <c r="C3735">
        <v>27.84</v>
      </c>
    </row>
    <row r="3736" spans="1:3" x14ac:dyDescent="0.25">
      <c r="A3736" s="1">
        <v>43174</v>
      </c>
      <c r="B3736" s="2" t="s">
        <v>4</v>
      </c>
      <c r="C3736">
        <v>127.220001</v>
      </c>
    </row>
    <row r="3737" spans="1:3" x14ac:dyDescent="0.25">
      <c r="A3737" s="1">
        <v>43174</v>
      </c>
      <c r="B3737" s="2" t="s">
        <v>5</v>
      </c>
      <c r="C3737">
        <v>1149.579956</v>
      </c>
    </row>
    <row r="3738" spans="1:3" x14ac:dyDescent="0.25">
      <c r="A3738" s="1">
        <v>43174</v>
      </c>
      <c r="B3738" s="2" t="s">
        <v>6</v>
      </c>
      <c r="C3738">
        <v>58.189999</v>
      </c>
    </row>
    <row r="3739" spans="1:3" x14ac:dyDescent="0.25">
      <c r="A3739" s="1">
        <v>43174</v>
      </c>
      <c r="B3739" s="2" t="s">
        <v>7</v>
      </c>
      <c r="C3739">
        <v>321.08999599999999</v>
      </c>
    </row>
    <row r="3740" spans="1:3" x14ac:dyDescent="0.25">
      <c r="A3740" s="1">
        <v>43174</v>
      </c>
      <c r="B3740" s="2" t="s">
        <v>8</v>
      </c>
      <c r="C3740">
        <v>82.57</v>
      </c>
    </row>
    <row r="3741" spans="1:3" x14ac:dyDescent="0.25">
      <c r="A3741" s="1">
        <v>43174</v>
      </c>
      <c r="B3741" s="2" t="s">
        <v>9</v>
      </c>
      <c r="C3741">
        <v>46.104213999999999</v>
      </c>
    </row>
    <row r="3742" spans="1:3" x14ac:dyDescent="0.25">
      <c r="A3742" s="1">
        <v>43174</v>
      </c>
      <c r="B3742" s="2" t="s">
        <v>10</v>
      </c>
      <c r="C3742">
        <v>125.30999799999999</v>
      </c>
    </row>
    <row r="3743" spans="1:3" x14ac:dyDescent="0.25">
      <c r="A3743" s="1">
        <v>43174</v>
      </c>
      <c r="B3743" s="2" t="s">
        <v>11</v>
      </c>
      <c r="C3743">
        <v>7481.7402339999999</v>
      </c>
    </row>
    <row r="3744" spans="1:3" x14ac:dyDescent="0.25">
      <c r="A3744" s="1">
        <v>43174</v>
      </c>
      <c r="B3744" s="2" t="s">
        <v>12</v>
      </c>
      <c r="C3744">
        <v>2747.33</v>
      </c>
    </row>
    <row r="3745" spans="1:3" x14ac:dyDescent="0.25">
      <c r="A3745" s="1">
        <v>43174</v>
      </c>
      <c r="B3745" s="2" t="s">
        <v>32</v>
      </c>
      <c r="C3745">
        <v>12743.6</v>
      </c>
    </row>
    <row r="3746" spans="1:3" x14ac:dyDescent="0.25">
      <c r="A3746" s="1">
        <v>43175</v>
      </c>
      <c r="B3746" s="2" t="s">
        <v>1</v>
      </c>
      <c r="C3746">
        <v>225.550003</v>
      </c>
    </row>
    <row r="3747" spans="1:3" x14ac:dyDescent="0.25">
      <c r="A3747" s="1">
        <v>43175</v>
      </c>
      <c r="B3747" s="2" t="s">
        <v>2</v>
      </c>
      <c r="C3747">
        <v>1571.6800539999999</v>
      </c>
    </row>
    <row r="3748" spans="1:3" x14ac:dyDescent="0.25">
      <c r="A3748" s="1">
        <v>43175</v>
      </c>
      <c r="B3748" s="2" t="s">
        <v>3</v>
      </c>
      <c r="C3748">
        <v>27.93</v>
      </c>
    </row>
    <row r="3749" spans="1:3" x14ac:dyDescent="0.25">
      <c r="A3749" s="1">
        <v>43175</v>
      </c>
      <c r="B3749" s="2" t="s">
        <v>4</v>
      </c>
      <c r="C3749">
        <v>125.970001</v>
      </c>
    </row>
    <row r="3750" spans="1:3" x14ac:dyDescent="0.25">
      <c r="A3750" s="1">
        <v>43175</v>
      </c>
      <c r="B3750" s="2" t="s">
        <v>5</v>
      </c>
      <c r="C3750">
        <v>1135.7299800000001</v>
      </c>
    </row>
    <row r="3751" spans="1:3" x14ac:dyDescent="0.25">
      <c r="A3751" s="1">
        <v>43175</v>
      </c>
      <c r="B3751" s="2" t="s">
        <v>6</v>
      </c>
      <c r="C3751">
        <v>58.639999000000003</v>
      </c>
    </row>
    <row r="3752" spans="1:3" x14ac:dyDescent="0.25">
      <c r="A3752" s="1">
        <v>43175</v>
      </c>
      <c r="B3752" s="2" t="s">
        <v>7</v>
      </c>
      <c r="C3752">
        <v>318.45001200000002</v>
      </c>
    </row>
    <row r="3753" spans="1:3" x14ac:dyDescent="0.25">
      <c r="A3753" s="1">
        <v>43175</v>
      </c>
      <c r="B3753" s="2" t="s">
        <v>8</v>
      </c>
      <c r="C3753">
        <v>82.160004000000001</v>
      </c>
    </row>
    <row r="3754" spans="1:3" x14ac:dyDescent="0.25">
      <c r="A3754" s="1">
        <v>43175</v>
      </c>
      <c r="B3754" s="2" t="s">
        <v>9</v>
      </c>
      <c r="C3754">
        <v>46.368980000000001</v>
      </c>
    </row>
    <row r="3755" spans="1:3" x14ac:dyDescent="0.25">
      <c r="A3755" s="1">
        <v>43175</v>
      </c>
      <c r="B3755" s="2" t="s">
        <v>10</v>
      </c>
      <c r="C3755">
        <v>125.91999800000001</v>
      </c>
    </row>
    <row r="3756" spans="1:3" x14ac:dyDescent="0.25">
      <c r="A3756" s="1">
        <v>43175</v>
      </c>
      <c r="B3756" s="2" t="s">
        <v>11</v>
      </c>
      <c r="C3756">
        <v>7481.9902339999999</v>
      </c>
    </row>
    <row r="3757" spans="1:3" x14ac:dyDescent="0.25">
      <c r="A3757" s="1">
        <v>43175</v>
      </c>
      <c r="B3757" s="2" t="s">
        <v>12</v>
      </c>
      <c r="C3757">
        <v>2752.01</v>
      </c>
    </row>
    <row r="3758" spans="1:3" x14ac:dyDescent="0.25">
      <c r="A3758" s="1">
        <v>43175</v>
      </c>
      <c r="B3758" s="2" t="s">
        <v>32</v>
      </c>
      <c r="C3758">
        <v>12784.4</v>
      </c>
    </row>
    <row r="3759" spans="1:3" x14ac:dyDescent="0.25">
      <c r="A3759" s="1">
        <v>43178</v>
      </c>
      <c r="B3759" s="2" t="s">
        <v>1</v>
      </c>
      <c r="C3759">
        <v>222.179993</v>
      </c>
    </row>
    <row r="3760" spans="1:3" x14ac:dyDescent="0.25">
      <c r="A3760" s="1">
        <v>43178</v>
      </c>
      <c r="B3760" s="2" t="s">
        <v>2</v>
      </c>
      <c r="C3760">
        <v>1544.9300539999999</v>
      </c>
    </row>
    <row r="3761" spans="1:3" x14ac:dyDescent="0.25">
      <c r="A3761" s="1">
        <v>43178</v>
      </c>
      <c r="B3761" s="2" t="s">
        <v>3</v>
      </c>
      <c r="C3761">
        <v>27.620000999999998</v>
      </c>
    </row>
    <row r="3762" spans="1:3" x14ac:dyDescent="0.25">
      <c r="A3762" s="1">
        <v>43178</v>
      </c>
      <c r="B3762" s="2" t="s">
        <v>4</v>
      </c>
      <c r="C3762">
        <v>124.980003</v>
      </c>
    </row>
    <row r="3763" spans="1:3" x14ac:dyDescent="0.25">
      <c r="A3763" s="1">
        <v>43178</v>
      </c>
      <c r="B3763" s="2" t="s">
        <v>5</v>
      </c>
      <c r="C3763">
        <v>1099.8199460000001</v>
      </c>
    </row>
    <row r="3764" spans="1:3" x14ac:dyDescent="0.25">
      <c r="A3764" s="1">
        <v>43178</v>
      </c>
      <c r="B3764" s="2" t="s">
        <v>6</v>
      </c>
      <c r="C3764">
        <v>58.27</v>
      </c>
    </row>
    <row r="3765" spans="1:3" x14ac:dyDescent="0.25">
      <c r="A3765" s="1">
        <v>43178</v>
      </c>
      <c r="B3765" s="2" t="s">
        <v>7</v>
      </c>
      <c r="C3765">
        <v>313.48001099999999</v>
      </c>
    </row>
    <row r="3766" spans="1:3" x14ac:dyDescent="0.25">
      <c r="A3766" s="1">
        <v>43178</v>
      </c>
      <c r="B3766" s="2" t="s">
        <v>8</v>
      </c>
      <c r="C3766">
        <v>80.300003000000004</v>
      </c>
    </row>
    <row r="3767" spans="1:3" x14ac:dyDescent="0.25">
      <c r="A3767" s="1">
        <v>43178</v>
      </c>
      <c r="B3767" s="2" t="s">
        <v>9</v>
      </c>
      <c r="C3767">
        <v>46.519011999999996</v>
      </c>
    </row>
    <row r="3768" spans="1:3" x14ac:dyDescent="0.25">
      <c r="A3768" s="1">
        <v>43178</v>
      </c>
      <c r="B3768" s="2" t="s">
        <v>10</v>
      </c>
      <c r="C3768">
        <v>124.220001</v>
      </c>
    </row>
    <row r="3769" spans="1:3" x14ac:dyDescent="0.25">
      <c r="A3769" s="1">
        <v>43178</v>
      </c>
      <c r="B3769" s="2" t="s">
        <v>11</v>
      </c>
      <c r="C3769">
        <v>7344.2402339999999</v>
      </c>
    </row>
    <row r="3770" spans="1:3" x14ac:dyDescent="0.25">
      <c r="A3770" s="1">
        <v>43178</v>
      </c>
      <c r="B3770" s="2" t="s">
        <v>12</v>
      </c>
      <c r="C3770">
        <v>2712.92</v>
      </c>
    </row>
    <row r="3771" spans="1:3" x14ac:dyDescent="0.25">
      <c r="A3771" s="1">
        <v>43178</v>
      </c>
      <c r="B3771" s="2" t="s">
        <v>32</v>
      </c>
      <c r="C3771">
        <v>12651.5</v>
      </c>
    </row>
    <row r="3772" spans="1:3" x14ac:dyDescent="0.25">
      <c r="A3772" s="1">
        <v>43179</v>
      </c>
      <c r="B3772" s="2" t="s">
        <v>1</v>
      </c>
      <c r="C3772">
        <v>229.75</v>
      </c>
    </row>
    <row r="3773" spans="1:3" x14ac:dyDescent="0.25">
      <c r="A3773" s="1">
        <v>43179</v>
      </c>
      <c r="B3773" s="2" t="s">
        <v>2</v>
      </c>
      <c r="C3773">
        <v>1586.51001</v>
      </c>
    </row>
    <row r="3774" spans="1:3" x14ac:dyDescent="0.25">
      <c r="A3774" s="1">
        <v>43179</v>
      </c>
      <c r="B3774" s="2" t="s">
        <v>3</v>
      </c>
      <c r="C3774">
        <v>27.67</v>
      </c>
    </row>
    <row r="3775" spans="1:3" x14ac:dyDescent="0.25">
      <c r="A3775" s="1">
        <v>43179</v>
      </c>
      <c r="B3775" s="2" t="s">
        <v>4</v>
      </c>
      <c r="C3775">
        <v>125.120003</v>
      </c>
    </row>
    <row r="3776" spans="1:3" x14ac:dyDescent="0.25">
      <c r="A3776" s="1">
        <v>43179</v>
      </c>
      <c r="B3776" s="2" t="s">
        <v>5</v>
      </c>
      <c r="C3776">
        <v>1097.709961</v>
      </c>
    </row>
    <row r="3777" spans="1:3" x14ac:dyDescent="0.25">
      <c r="A3777" s="1">
        <v>43179</v>
      </c>
      <c r="B3777" s="2" t="s">
        <v>6</v>
      </c>
      <c r="C3777">
        <v>58.68</v>
      </c>
    </row>
    <row r="3778" spans="1:3" x14ac:dyDescent="0.25">
      <c r="A3778" s="1">
        <v>43179</v>
      </c>
      <c r="B3778" s="2" t="s">
        <v>7</v>
      </c>
      <c r="C3778">
        <v>317.5</v>
      </c>
    </row>
    <row r="3779" spans="1:3" x14ac:dyDescent="0.25">
      <c r="A3779" s="1">
        <v>43179</v>
      </c>
      <c r="B3779" s="2" t="s">
        <v>8</v>
      </c>
      <c r="C3779">
        <v>80.860000999999997</v>
      </c>
    </row>
    <row r="3780" spans="1:3" x14ac:dyDescent="0.25">
      <c r="A3780" s="1">
        <v>43179</v>
      </c>
      <c r="B3780" s="2" t="s">
        <v>9</v>
      </c>
      <c r="C3780">
        <v>46.563144999999999</v>
      </c>
    </row>
    <row r="3781" spans="1:3" x14ac:dyDescent="0.25">
      <c r="A3781" s="1">
        <v>43179</v>
      </c>
      <c r="B3781" s="2" t="s">
        <v>10</v>
      </c>
      <c r="C3781">
        <v>125.199997</v>
      </c>
    </row>
    <row r="3782" spans="1:3" x14ac:dyDescent="0.25">
      <c r="A3782" s="1">
        <v>43179</v>
      </c>
      <c r="B3782" s="2" t="s">
        <v>11</v>
      </c>
      <c r="C3782">
        <v>7364.2998049999997</v>
      </c>
    </row>
    <row r="3783" spans="1:3" x14ac:dyDescent="0.25">
      <c r="A3783" s="1">
        <v>43179</v>
      </c>
      <c r="B3783" s="2" t="s">
        <v>12</v>
      </c>
      <c r="C3783">
        <v>2716.94</v>
      </c>
    </row>
    <row r="3784" spans="1:3" x14ac:dyDescent="0.25">
      <c r="A3784" s="1">
        <v>43179</v>
      </c>
      <c r="B3784" s="2" t="s">
        <v>32</v>
      </c>
      <c r="C3784">
        <v>12663.6</v>
      </c>
    </row>
    <row r="3785" spans="1:3" x14ac:dyDescent="0.25">
      <c r="A3785" s="1">
        <v>43180</v>
      </c>
      <c r="B3785" s="2" t="s">
        <v>1</v>
      </c>
      <c r="C3785">
        <v>226.85000600000001</v>
      </c>
    </row>
    <row r="3786" spans="1:3" x14ac:dyDescent="0.25">
      <c r="A3786" s="1">
        <v>43180</v>
      </c>
      <c r="B3786" s="2" t="s">
        <v>2</v>
      </c>
      <c r="C3786">
        <v>1581.8599850000001</v>
      </c>
    </row>
    <row r="3787" spans="1:3" x14ac:dyDescent="0.25">
      <c r="A3787" s="1">
        <v>43180</v>
      </c>
      <c r="B3787" s="2" t="s">
        <v>3</v>
      </c>
      <c r="C3787">
        <v>27.66</v>
      </c>
    </row>
    <row r="3788" spans="1:3" x14ac:dyDescent="0.25">
      <c r="A3788" s="1">
        <v>43180</v>
      </c>
      <c r="B3788" s="2" t="s">
        <v>4</v>
      </c>
      <c r="C3788">
        <v>121.699997</v>
      </c>
    </row>
    <row r="3789" spans="1:3" x14ac:dyDescent="0.25">
      <c r="A3789" s="1">
        <v>43180</v>
      </c>
      <c r="B3789" s="2" t="s">
        <v>5</v>
      </c>
      <c r="C3789">
        <v>1090.880005</v>
      </c>
    </row>
    <row r="3790" spans="1:3" x14ac:dyDescent="0.25">
      <c r="A3790" s="1">
        <v>43180</v>
      </c>
      <c r="B3790" s="2" t="s">
        <v>6</v>
      </c>
      <c r="C3790">
        <v>58.080002</v>
      </c>
    </row>
    <row r="3791" spans="1:3" x14ac:dyDescent="0.25">
      <c r="A3791" s="1">
        <v>43180</v>
      </c>
      <c r="B3791" s="2" t="s">
        <v>7</v>
      </c>
      <c r="C3791">
        <v>316.48001099999999</v>
      </c>
    </row>
    <row r="3792" spans="1:3" x14ac:dyDescent="0.25">
      <c r="A3792" s="1">
        <v>43180</v>
      </c>
      <c r="B3792" s="2" t="s">
        <v>8</v>
      </c>
      <c r="C3792">
        <v>81.040001000000004</v>
      </c>
    </row>
    <row r="3793" spans="1:3" x14ac:dyDescent="0.25">
      <c r="A3793" s="1">
        <v>43180</v>
      </c>
      <c r="B3793" s="2" t="s">
        <v>9</v>
      </c>
      <c r="C3793">
        <v>46.271895999999998</v>
      </c>
    </row>
    <row r="3794" spans="1:3" x14ac:dyDescent="0.25">
      <c r="A3794" s="1">
        <v>43180</v>
      </c>
      <c r="B3794" s="2" t="s">
        <v>10</v>
      </c>
      <c r="C3794">
        <v>124.599998</v>
      </c>
    </row>
    <row r="3795" spans="1:3" x14ac:dyDescent="0.25">
      <c r="A3795" s="1">
        <v>43180</v>
      </c>
      <c r="B3795" s="2" t="s">
        <v>11</v>
      </c>
      <c r="C3795">
        <v>7345.2900390000004</v>
      </c>
    </row>
    <row r="3796" spans="1:3" x14ac:dyDescent="0.25">
      <c r="A3796" s="1">
        <v>43180</v>
      </c>
      <c r="B3796" s="2" t="s">
        <v>12</v>
      </c>
      <c r="C3796">
        <v>2711.93</v>
      </c>
    </row>
    <row r="3797" spans="1:3" x14ac:dyDescent="0.25">
      <c r="A3797" s="1">
        <v>43180</v>
      </c>
      <c r="B3797" s="2" t="s">
        <v>32</v>
      </c>
      <c r="C3797">
        <v>12683.8</v>
      </c>
    </row>
    <row r="3798" spans="1:3" x14ac:dyDescent="0.25">
      <c r="A3798" s="1">
        <v>43181</v>
      </c>
      <c r="B3798" s="2" t="s">
        <v>1</v>
      </c>
      <c r="C3798">
        <v>220.520004</v>
      </c>
    </row>
    <row r="3799" spans="1:3" x14ac:dyDescent="0.25">
      <c r="A3799" s="1">
        <v>43181</v>
      </c>
      <c r="B3799" s="2" t="s">
        <v>2</v>
      </c>
      <c r="C3799">
        <v>1544.920044</v>
      </c>
    </row>
    <row r="3800" spans="1:3" x14ac:dyDescent="0.25">
      <c r="A3800" s="1">
        <v>43181</v>
      </c>
      <c r="B3800" s="2" t="s">
        <v>3</v>
      </c>
      <c r="C3800">
        <v>26.940000999999999</v>
      </c>
    </row>
    <row r="3801" spans="1:3" x14ac:dyDescent="0.25">
      <c r="A3801" s="1">
        <v>43181</v>
      </c>
      <c r="B3801" s="2" t="s">
        <v>4</v>
      </c>
      <c r="C3801">
        <v>118.040001</v>
      </c>
    </row>
    <row r="3802" spans="1:3" x14ac:dyDescent="0.25">
      <c r="A3802" s="1">
        <v>43181</v>
      </c>
      <c r="B3802" s="2" t="s">
        <v>5</v>
      </c>
      <c r="C3802">
        <v>1049.079956</v>
      </c>
    </row>
    <row r="3803" spans="1:3" x14ac:dyDescent="0.25">
      <c r="A3803" s="1">
        <v>43181</v>
      </c>
      <c r="B3803" s="2" t="s">
        <v>6</v>
      </c>
      <c r="C3803">
        <v>56.779998999999997</v>
      </c>
    </row>
    <row r="3804" spans="1:3" x14ac:dyDescent="0.25">
      <c r="A3804" s="1">
        <v>43181</v>
      </c>
      <c r="B3804" s="2" t="s">
        <v>7</v>
      </c>
      <c r="C3804">
        <v>306.70001200000002</v>
      </c>
    </row>
    <row r="3805" spans="1:3" x14ac:dyDescent="0.25">
      <c r="A3805" s="1">
        <v>43181</v>
      </c>
      <c r="B3805" s="2" t="s">
        <v>8</v>
      </c>
      <c r="C3805">
        <v>78.559997999999993</v>
      </c>
    </row>
    <row r="3806" spans="1:3" x14ac:dyDescent="0.25">
      <c r="A3806" s="1">
        <v>43181</v>
      </c>
      <c r="B3806" s="2" t="s">
        <v>9</v>
      </c>
      <c r="C3806">
        <v>46.395457999999998</v>
      </c>
    </row>
    <row r="3807" spans="1:3" x14ac:dyDescent="0.25">
      <c r="A3807" s="1">
        <v>43181</v>
      </c>
      <c r="B3807" s="2" t="s">
        <v>10</v>
      </c>
      <c r="C3807">
        <v>122.650002</v>
      </c>
    </row>
    <row r="3808" spans="1:3" x14ac:dyDescent="0.25">
      <c r="A3808" s="1">
        <v>43181</v>
      </c>
      <c r="B3808" s="2" t="s">
        <v>11</v>
      </c>
      <c r="C3808">
        <v>7166.6801759999998</v>
      </c>
    </row>
    <row r="3809" spans="1:3" x14ac:dyDescent="0.25">
      <c r="A3809" s="1">
        <v>43181</v>
      </c>
      <c r="B3809" s="2" t="s">
        <v>12</v>
      </c>
      <c r="C3809">
        <v>2643.69</v>
      </c>
    </row>
    <row r="3810" spans="1:3" x14ac:dyDescent="0.25">
      <c r="A3810" s="1">
        <v>43181</v>
      </c>
      <c r="B3810" s="2" t="s">
        <v>32</v>
      </c>
      <c r="C3810">
        <v>12377.4</v>
      </c>
    </row>
    <row r="3811" spans="1:3" x14ac:dyDescent="0.25">
      <c r="A3811" s="1">
        <v>43182</v>
      </c>
      <c r="B3811" s="2" t="s">
        <v>1</v>
      </c>
      <c r="C3811">
        <v>215.020004</v>
      </c>
    </row>
    <row r="3812" spans="1:3" x14ac:dyDescent="0.25">
      <c r="A3812" s="1">
        <v>43182</v>
      </c>
      <c r="B3812" s="2" t="s">
        <v>2</v>
      </c>
      <c r="C3812">
        <v>1495.5600589999999</v>
      </c>
    </row>
    <row r="3813" spans="1:3" x14ac:dyDescent="0.25">
      <c r="A3813" s="1">
        <v>43182</v>
      </c>
      <c r="B3813" s="2" t="s">
        <v>3</v>
      </c>
      <c r="C3813">
        <v>26.299999</v>
      </c>
    </row>
    <row r="3814" spans="1:3" x14ac:dyDescent="0.25">
      <c r="A3814" s="1">
        <v>43182</v>
      </c>
      <c r="B3814" s="2" t="s">
        <v>4</v>
      </c>
      <c r="C3814">
        <v>114.43</v>
      </c>
    </row>
    <row r="3815" spans="1:3" x14ac:dyDescent="0.25">
      <c r="A3815" s="1">
        <v>43182</v>
      </c>
      <c r="B3815" s="2" t="s">
        <v>5</v>
      </c>
      <c r="C3815">
        <v>1021.570007</v>
      </c>
    </row>
    <row r="3816" spans="1:3" x14ac:dyDescent="0.25">
      <c r="A3816" s="1">
        <v>43182</v>
      </c>
      <c r="B3816" s="2" t="s">
        <v>6</v>
      </c>
      <c r="C3816">
        <v>55.860000999999997</v>
      </c>
    </row>
    <row r="3817" spans="1:3" x14ac:dyDescent="0.25">
      <c r="A3817" s="1">
        <v>43182</v>
      </c>
      <c r="B3817" s="2" t="s">
        <v>7</v>
      </c>
      <c r="C3817">
        <v>300.94000199999999</v>
      </c>
    </row>
    <row r="3818" spans="1:3" x14ac:dyDescent="0.25">
      <c r="A3818" s="1">
        <v>43182</v>
      </c>
      <c r="B3818" s="2" t="s">
        <v>8</v>
      </c>
      <c r="C3818">
        <v>76.440002000000007</v>
      </c>
    </row>
    <row r="3819" spans="1:3" x14ac:dyDescent="0.25">
      <c r="A3819" s="1">
        <v>43182</v>
      </c>
      <c r="B3819" s="2" t="s">
        <v>9</v>
      </c>
      <c r="C3819">
        <v>46.404285000000002</v>
      </c>
    </row>
    <row r="3820" spans="1:3" x14ac:dyDescent="0.25">
      <c r="A3820" s="1">
        <v>43182</v>
      </c>
      <c r="B3820" s="2" t="s">
        <v>10</v>
      </c>
      <c r="C3820">
        <v>119.480003</v>
      </c>
    </row>
    <row r="3821" spans="1:3" x14ac:dyDescent="0.25">
      <c r="A3821" s="1">
        <v>43182</v>
      </c>
      <c r="B3821" s="2" t="s">
        <v>11</v>
      </c>
      <c r="C3821">
        <v>6992.669922</v>
      </c>
    </row>
    <row r="3822" spans="1:3" x14ac:dyDescent="0.25">
      <c r="A3822" s="1">
        <v>43182</v>
      </c>
      <c r="B3822" s="2" t="s">
        <v>12</v>
      </c>
      <c r="C3822">
        <v>2588.2600000000002</v>
      </c>
    </row>
    <row r="3823" spans="1:3" x14ac:dyDescent="0.25">
      <c r="A3823" s="1">
        <v>43182</v>
      </c>
      <c r="B3823" s="2" t="s">
        <v>32</v>
      </c>
      <c r="C3823">
        <v>12177.7</v>
      </c>
    </row>
    <row r="3824" spans="1:3" x14ac:dyDescent="0.25">
      <c r="A3824" s="1">
        <v>43185</v>
      </c>
      <c r="B3824" s="2" t="s">
        <v>1</v>
      </c>
      <c r="C3824">
        <v>228.91000399999999</v>
      </c>
    </row>
    <row r="3825" spans="1:3" x14ac:dyDescent="0.25">
      <c r="A3825" s="1">
        <v>43185</v>
      </c>
      <c r="B3825" s="2" t="s">
        <v>2</v>
      </c>
      <c r="C3825">
        <v>1555.8599850000001</v>
      </c>
    </row>
    <row r="3826" spans="1:3" x14ac:dyDescent="0.25">
      <c r="A3826" s="1">
        <v>43185</v>
      </c>
      <c r="B3826" s="2" t="s">
        <v>3</v>
      </c>
      <c r="C3826">
        <v>27.25</v>
      </c>
    </row>
    <row r="3827" spans="1:3" x14ac:dyDescent="0.25">
      <c r="A3827" s="1">
        <v>43185</v>
      </c>
      <c r="B3827" s="2" t="s">
        <v>4</v>
      </c>
      <c r="C3827">
        <v>118.970001</v>
      </c>
    </row>
    <row r="3828" spans="1:3" x14ac:dyDescent="0.25">
      <c r="A3828" s="1">
        <v>43185</v>
      </c>
      <c r="B3828" s="2" t="s">
        <v>5</v>
      </c>
      <c r="C3828">
        <v>1053.209961</v>
      </c>
    </row>
    <row r="3829" spans="1:3" x14ac:dyDescent="0.25">
      <c r="A3829" s="1">
        <v>43185</v>
      </c>
      <c r="B3829" s="2" t="s">
        <v>6</v>
      </c>
      <c r="C3829">
        <v>56.869999</v>
      </c>
    </row>
    <row r="3830" spans="1:3" x14ac:dyDescent="0.25">
      <c r="A3830" s="1">
        <v>43185</v>
      </c>
      <c r="B3830" s="2" t="s">
        <v>7</v>
      </c>
      <c r="C3830">
        <v>320.35000600000001</v>
      </c>
    </row>
    <row r="3831" spans="1:3" x14ac:dyDescent="0.25">
      <c r="A3831" s="1">
        <v>43185</v>
      </c>
      <c r="B3831" s="2" t="s">
        <v>8</v>
      </c>
      <c r="C3831">
        <v>78.949996999999996</v>
      </c>
    </row>
    <row r="3832" spans="1:3" x14ac:dyDescent="0.25">
      <c r="A3832" s="1">
        <v>43185</v>
      </c>
      <c r="B3832" s="2" t="s">
        <v>9</v>
      </c>
      <c r="C3832">
        <v>46.810257</v>
      </c>
    </row>
    <row r="3833" spans="1:3" x14ac:dyDescent="0.25">
      <c r="A3833" s="1">
        <v>43185</v>
      </c>
      <c r="B3833" s="2" t="s">
        <v>10</v>
      </c>
      <c r="C3833">
        <v>121.470001</v>
      </c>
    </row>
    <row r="3834" spans="1:3" x14ac:dyDescent="0.25">
      <c r="A3834" s="1">
        <v>43185</v>
      </c>
      <c r="B3834" s="2" t="s">
        <v>11</v>
      </c>
      <c r="C3834">
        <v>7220.5400390000004</v>
      </c>
    </row>
    <row r="3835" spans="1:3" x14ac:dyDescent="0.25">
      <c r="A3835" s="1">
        <v>43185</v>
      </c>
      <c r="B3835" s="2" t="s">
        <v>12</v>
      </c>
      <c r="C3835">
        <v>2658.55</v>
      </c>
    </row>
    <row r="3836" spans="1:3" x14ac:dyDescent="0.25">
      <c r="A3836" s="1">
        <v>43185</v>
      </c>
      <c r="B3836" s="2" t="s">
        <v>32</v>
      </c>
      <c r="C3836">
        <v>12433.2</v>
      </c>
    </row>
    <row r="3837" spans="1:3" x14ac:dyDescent="0.25">
      <c r="A3837" s="1">
        <v>43186</v>
      </c>
      <c r="B3837" s="2" t="s">
        <v>1</v>
      </c>
      <c r="C3837">
        <v>213.800003</v>
      </c>
    </row>
    <row r="3838" spans="1:3" x14ac:dyDescent="0.25">
      <c r="A3838" s="1">
        <v>43186</v>
      </c>
      <c r="B3838" s="2" t="s">
        <v>2</v>
      </c>
      <c r="C3838">
        <v>1497.0500489999999</v>
      </c>
    </row>
    <row r="3839" spans="1:3" x14ac:dyDescent="0.25">
      <c r="A3839" s="1">
        <v>43186</v>
      </c>
      <c r="B3839" s="2" t="s">
        <v>3</v>
      </c>
      <c r="C3839">
        <v>27.030000999999999</v>
      </c>
    </row>
    <row r="3840" spans="1:3" x14ac:dyDescent="0.25">
      <c r="A3840" s="1">
        <v>43186</v>
      </c>
      <c r="B3840" s="2" t="s">
        <v>4</v>
      </c>
      <c r="C3840">
        <v>113.80999799999999</v>
      </c>
    </row>
    <row r="3841" spans="1:3" x14ac:dyDescent="0.25">
      <c r="A3841" s="1">
        <v>43186</v>
      </c>
      <c r="B3841" s="2" t="s">
        <v>5</v>
      </c>
      <c r="C3841">
        <v>1005.099976</v>
      </c>
    </row>
    <row r="3842" spans="1:3" x14ac:dyDescent="0.25">
      <c r="A3842" s="1">
        <v>43186</v>
      </c>
      <c r="B3842" s="2" t="s">
        <v>6</v>
      </c>
      <c r="C3842">
        <v>56.25</v>
      </c>
    </row>
    <row r="3843" spans="1:3" x14ac:dyDescent="0.25">
      <c r="A3843" s="1">
        <v>43186</v>
      </c>
      <c r="B3843" s="2" t="s">
        <v>7</v>
      </c>
      <c r="C3843">
        <v>300.69000199999999</v>
      </c>
    </row>
    <row r="3844" spans="1:3" x14ac:dyDescent="0.25">
      <c r="A3844" s="1">
        <v>43186</v>
      </c>
      <c r="B3844" s="2" t="s">
        <v>8</v>
      </c>
      <c r="C3844">
        <v>76.309997999999993</v>
      </c>
    </row>
    <row r="3845" spans="1:3" x14ac:dyDescent="0.25">
      <c r="A3845" s="1">
        <v>43186</v>
      </c>
      <c r="B3845" s="2" t="s">
        <v>9</v>
      </c>
      <c r="C3845">
        <v>46.766128999999999</v>
      </c>
    </row>
    <row r="3846" spans="1:3" x14ac:dyDescent="0.25">
      <c r="A3846" s="1">
        <v>43186</v>
      </c>
      <c r="B3846" s="2" t="s">
        <v>10</v>
      </c>
      <c r="C3846">
        <v>117.480003</v>
      </c>
    </row>
    <row r="3847" spans="1:3" x14ac:dyDescent="0.25">
      <c r="A3847" s="1">
        <v>43186</v>
      </c>
      <c r="B3847" s="2" t="s">
        <v>11</v>
      </c>
      <c r="C3847">
        <v>7008.8100590000004</v>
      </c>
    </row>
    <row r="3848" spans="1:3" x14ac:dyDescent="0.25">
      <c r="A3848" s="1">
        <v>43186</v>
      </c>
      <c r="B3848" s="2" t="s">
        <v>12</v>
      </c>
      <c r="C3848">
        <v>2612.62</v>
      </c>
    </row>
    <row r="3849" spans="1:3" x14ac:dyDescent="0.25">
      <c r="A3849" s="1">
        <v>43186</v>
      </c>
      <c r="B3849" s="2" t="s">
        <v>32</v>
      </c>
      <c r="C3849">
        <v>12302.5</v>
      </c>
    </row>
    <row r="3850" spans="1:3" x14ac:dyDescent="0.25">
      <c r="A3850" s="1">
        <v>43187</v>
      </c>
      <c r="B3850" s="2" t="s">
        <v>1</v>
      </c>
      <c r="C3850">
        <v>212.53999300000001</v>
      </c>
    </row>
    <row r="3851" spans="1:3" x14ac:dyDescent="0.25">
      <c r="A3851" s="1">
        <v>43187</v>
      </c>
      <c r="B3851" s="2" t="s">
        <v>2</v>
      </c>
      <c r="C3851">
        <v>1431.420044</v>
      </c>
    </row>
    <row r="3852" spans="1:3" x14ac:dyDescent="0.25">
      <c r="A3852" s="1">
        <v>43187</v>
      </c>
      <c r="B3852" s="2" t="s">
        <v>3</v>
      </c>
      <c r="C3852">
        <v>26.68</v>
      </c>
    </row>
    <row r="3853" spans="1:3" x14ac:dyDescent="0.25">
      <c r="A3853" s="1">
        <v>43187</v>
      </c>
      <c r="B3853" s="2" t="s">
        <v>4</v>
      </c>
      <c r="C3853">
        <v>112.879997</v>
      </c>
    </row>
    <row r="3854" spans="1:3" x14ac:dyDescent="0.25">
      <c r="A3854" s="1">
        <v>43187</v>
      </c>
      <c r="B3854" s="2" t="s">
        <v>5</v>
      </c>
      <c r="C3854">
        <v>1004.559998</v>
      </c>
    </row>
    <row r="3855" spans="1:3" x14ac:dyDescent="0.25">
      <c r="A3855" s="1">
        <v>43187</v>
      </c>
      <c r="B3855" s="2" t="s">
        <v>6</v>
      </c>
      <c r="C3855">
        <v>56.240001999999997</v>
      </c>
    </row>
    <row r="3856" spans="1:3" x14ac:dyDescent="0.25">
      <c r="A3856" s="1">
        <v>43187</v>
      </c>
      <c r="B3856" s="2" t="s">
        <v>7</v>
      </c>
      <c r="C3856">
        <v>285.76998900000001</v>
      </c>
    </row>
    <row r="3857" spans="1:3" x14ac:dyDescent="0.25">
      <c r="A3857" s="1">
        <v>43187</v>
      </c>
      <c r="B3857" s="2" t="s">
        <v>8</v>
      </c>
      <c r="C3857">
        <v>75.059997999999993</v>
      </c>
    </row>
    <row r="3858" spans="1:3" x14ac:dyDescent="0.25">
      <c r="A3858" s="1">
        <v>43187</v>
      </c>
      <c r="B3858" s="2" t="s">
        <v>9</v>
      </c>
      <c r="C3858">
        <v>48.628295999999999</v>
      </c>
    </row>
    <row r="3859" spans="1:3" x14ac:dyDescent="0.25">
      <c r="A3859" s="1">
        <v>43187</v>
      </c>
      <c r="B3859" s="2" t="s">
        <v>10</v>
      </c>
      <c r="C3859">
        <v>116.400002</v>
      </c>
    </row>
    <row r="3860" spans="1:3" x14ac:dyDescent="0.25">
      <c r="A3860" s="1">
        <v>43187</v>
      </c>
      <c r="B3860" s="2" t="s">
        <v>11</v>
      </c>
      <c r="C3860">
        <v>6949.2299800000001</v>
      </c>
    </row>
    <row r="3861" spans="1:3" x14ac:dyDescent="0.25">
      <c r="A3861" s="1">
        <v>43187</v>
      </c>
      <c r="B3861" s="2" t="s">
        <v>12</v>
      </c>
      <c r="C3861">
        <v>2605</v>
      </c>
    </row>
    <row r="3862" spans="1:3" x14ac:dyDescent="0.25">
      <c r="A3862" s="1">
        <v>43187</v>
      </c>
      <c r="B3862" s="2" t="s">
        <v>32</v>
      </c>
      <c r="C3862">
        <v>12308.9</v>
      </c>
    </row>
    <row r="3863" spans="1:3" x14ac:dyDescent="0.25">
      <c r="A3863" s="1">
        <v>43188</v>
      </c>
      <c r="B3863" s="2" t="s">
        <v>1</v>
      </c>
      <c r="C3863">
        <v>216.08000200000001</v>
      </c>
    </row>
    <row r="3864" spans="1:3" x14ac:dyDescent="0.25">
      <c r="A3864" s="1">
        <v>43188</v>
      </c>
      <c r="B3864" s="2" t="s">
        <v>2</v>
      </c>
      <c r="C3864">
        <v>1447.339966</v>
      </c>
    </row>
    <row r="3865" spans="1:3" x14ac:dyDescent="0.25">
      <c r="A3865" s="1">
        <v>43188</v>
      </c>
      <c r="B3865" s="2" t="s">
        <v>3</v>
      </c>
      <c r="C3865">
        <v>27.32</v>
      </c>
    </row>
    <row r="3866" spans="1:3" x14ac:dyDescent="0.25">
      <c r="A3866" s="1">
        <v>43188</v>
      </c>
      <c r="B3866" s="2" t="s">
        <v>4</v>
      </c>
      <c r="C3866">
        <v>116.300003</v>
      </c>
    </row>
    <row r="3867" spans="1:3" x14ac:dyDescent="0.25">
      <c r="A3867" s="1">
        <v>43188</v>
      </c>
      <c r="B3867" s="2" t="s">
        <v>5</v>
      </c>
      <c r="C3867">
        <v>1031.790039</v>
      </c>
    </row>
    <row r="3868" spans="1:3" x14ac:dyDescent="0.25">
      <c r="A3868" s="1">
        <v>43188</v>
      </c>
      <c r="B3868" s="2" t="s">
        <v>6</v>
      </c>
      <c r="C3868">
        <v>57.209999000000003</v>
      </c>
    </row>
    <row r="3869" spans="1:3" x14ac:dyDescent="0.25">
      <c r="A3869" s="1">
        <v>43188</v>
      </c>
      <c r="B3869" s="2" t="s">
        <v>7</v>
      </c>
      <c r="C3869">
        <v>295.35000600000001</v>
      </c>
    </row>
    <row r="3870" spans="1:3" x14ac:dyDescent="0.25">
      <c r="A3870" s="1">
        <v>43188</v>
      </c>
      <c r="B3870" s="2" t="s">
        <v>8</v>
      </c>
      <c r="C3870">
        <v>75.870002999999997</v>
      </c>
    </row>
    <row r="3871" spans="1:3" x14ac:dyDescent="0.25">
      <c r="A3871" s="1">
        <v>43188</v>
      </c>
      <c r="B3871" s="2" t="s">
        <v>9</v>
      </c>
      <c r="C3871">
        <v>49.034267</v>
      </c>
    </row>
    <row r="3872" spans="1:3" x14ac:dyDescent="0.25">
      <c r="A3872" s="1">
        <v>43188</v>
      </c>
      <c r="B3872" s="2" t="s">
        <v>10</v>
      </c>
      <c r="C3872">
        <v>118.55999799999999</v>
      </c>
    </row>
    <row r="3873" spans="1:3" x14ac:dyDescent="0.25">
      <c r="A3873" s="1">
        <v>43188</v>
      </c>
      <c r="B3873" s="2" t="s">
        <v>11</v>
      </c>
      <c r="C3873">
        <v>7063.4501950000003</v>
      </c>
    </row>
    <row r="3874" spans="1:3" x14ac:dyDescent="0.25">
      <c r="A3874" s="1">
        <v>43188</v>
      </c>
      <c r="B3874" s="2" t="s">
        <v>12</v>
      </c>
      <c r="C3874">
        <v>2640.87</v>
      </c>
    </row>
    <row r="3875" spans="1:3" x14ac:dyDescent="0.25">
      <c r="A3875" s="1">
        <v>43188</v>
      </c>
      <c r="B3875" s="2" t="s">
        <v>32</v>
      </c>
      <c r="C3875">
        <v>12452.1</v>
      </c>
    </row>
    <row r="3876" spans="1:3" x14ac:dyDescent="0.25">
      <c r="A3876" s="1">
        <v>43192</v>
      </c>
      <c r="B3876" s="2" t="s">
        <v>1</v>
      </c>
      <c r="C3876">
        <v>212.279999</v>
      </c>
    </row>
    <row r="3877" spans="1:3" x14ac:dyDescent="0.25">
      <c r="A3877" s="1">
        <v>43192</v>
      </c>
      <c r="B3877" s="2" t="s">
        <v>2</v>
      </c>
      <c r="C3877">
        <v>1371.98999</v>
      </c>
    </row>
    <row r="3878" spans="1:3" x14ac:dyDescent="0.25">
      <c r="A3878" s="1">
        <v>43192</v>
      </c>
      <c r="B3878" s="2" t="s">
        <v>3</v>
      </c>
      <c r="C3878">
        <v>26.84</v>
      </c>
    </row>
    <row r="3879" spans="1:3" x14ac:dyDescent="0.25">
      <c r="A3879" s="1">
        <v>43192</v>
      </c>
      <c r="B3879" s="2" t="s">
        <v>4</v>
      </c>
      <c r="C3879">
        <v>115.300003</v>
      </c>
    </row>
    <row r="3880" spans="1:3" x14ac:dyDescent="0.25">
      <c r="A3880" s="1">
        <v>43192</v>
      </c>
      <c r="B3880" s="2" t="s">
        <v>5</v>
      </c>
      <c r="C3880">
        <v>1006.469971</v>
      </c>
    </row>
    <row r="3881" spans="1:3" x14ac:dyDescent="0.25">
      <c r="A3881" s="1">
        <v>43192</v>
      </c>
      <c r="B3881" s="2" t="s">
        <v>6</v>
      </c>
      <c r="C3881">
        <v>55.619999</v>
      </c>
    </row>
    <row r="3882" spans="1:3" x14ac:dyDescent="0.25">
      <c r="A3882" s="1">
        <v>43192</v>
      </c>
      <c r="B3882" s="2" t="s">
        <v>7</v>
      </c>
      <c r="C3882">
        <v>280.290009</v>
      </c>
    </row>
    <row r="3883" spans="1:3" x14ac:dyDescent="0.25">
      <c r="A3883" s="1">
        <v>43192</v>
      </c>
      <c r="B3883" s="2" t="s">
        <v>8</v>
      </c>
      <c r="C3883">
        <v>75</v>
      </c>
    </row>
    <row r="3884" spans="1:3" x14ac:dyDescent="0.25">
      <c r="A3884" s="1">
        <v>43192</v>
      </c>
      <c r="B3884" s="2" t="s">
        <v>9</v>
      </c>
      <c r="C3884">
        <v>48.284106999999999</v>
      </c>
    </row>
    <row r="3885" spans="1:3" x14ac:dyDescent="0.25">
      <c r="A3885" s="1">
        <v>43192</v>
      </c>
      <c r="B3885" s="2" t="s">
        <v>10</v>
      </c>
      <c r="C3885">
        <v>115.739998</v>
      </c>
    </row>
    <row r="3886" spans="1:3" x14ac:dyDescent="0.25">
      <c r="A3886" s="1">
        <v>43192</v>
      </c>
      <c r="B3886" s="2" t="s">
        <v>11</v>
      </c>
      <c r="C3886">
        <v>6870.1201170000004</v>
      </c>
    </row>
    <row r="3887" spans="1:3" x14ac:dyDescent="0.25">
      <c r="A3887" s="1">
        <v>43192</v>
      </c>
      <c r="B3887" s="2" t="s">
        <v>12</v>
      </c>
      <c r="C3887">
        <v>2581.88</v>
      </c>
    </row>
    <row r="3888" spans="1:3" x14ac:dyDescent="0.25">
      <c r="A3888" s="1">
        <v>43192</v>
      </c>
      <c r="B3888" s="2" t="s">
        <v>32</v>
      </c>
      <c r="C3888">
        <v>12216.7</v>
      </c>
    </row>
    <row r="3889" spans="1:3" x14ac:dyDescent="0.25">
      <c r="A3889" s="1">
        <v>43193</v>
      </c>
      <c r="B3889" s="2" t="s">
        <v>1</v>
      </c>
      <c r="C3889">
        <v>215.929993</v>
      </c>
    </row>
    <row r="3890" spans="1:3" x14ac:dyDescent="0.25">
      <c r="A3890" s="1">
        <v>43193</v>
      </c>
      <c r="B3890" s="2" t="s">
        <v>2</v>
      </c>
      <c r="C3890">
        <v>1392.0500489999999</v>
      </c>
    </row>
    <row r="3891" spans="1:3" x14ac:dyDescent="0.25">
      <c r="A3891" s="1">
        <v>43193</v>
      </c>
      <c r="B3891" s="2" t="s">
        <v>3</v>
      </c>
      <c r="C3891">
        <v>27.459999</v>
      </c>
    </row>
    <row r="3892" spans="1:3" x14ac:dyDescent="0.25">
      <c r="A3892" s="1">
        <v>43193</v>
      </c>
      <c r="B3892" s="2" t="s">
        <v>4</v>
      </c>
      <c r="C3892">
        <v>116.489998</v>
      </c>
    </row>
    <row r="3893" spans="1:3" x14ac:dyDescent="0.25">
      <c r="A3893" s="1">
        <v>43193</v>
      </c>
      <c r="B3893" s="2" t="s">
        <v>5</v>
      </c>
      <c r="C3893">
        <v>1013.409973</v>
      </c>
    </row>
    <row r="3894" spans="1:3" x14ac:dyDescent="0.25">
      <c r="A3894" s="1">
        <v>43193</v>
      </c>
      <c r="B3894" s="2" t="s">
        <v>6</v>
      </c>
      <c r="C3894">
        <v>55.73</v>
      </c>
    </row>
    <row r="3895" spans="1:3" x14ac:dyDescent="0.25">
      <c r="A3895" s="1">
        <v>43193</v>
      </c>
      <c r="B3895" s="2" t="s">
        <v>7</v>
      </c>
      <c r="C3895">
        <v>283.67001299999998</v>
      </c>
    </row>
    <row r="3896" spans="1:3" x14ac:dyDescent="0.25">
      <c r="A3896" s="1">
        <v>43193</v>
      </c>
      <c r="B3896" s="2" t="s">
        <v>8</v>
      </c>
      <c r="C3896">
        <v>74.559997999999993</v>
      </c>
    </row>
    <row r="3897" spans="1:3" x14ac:dyDescent="0.25">
      <c r="A3897" s="1">
        <v>43193</v>
      </c>
      <c r="B3897" s="2" t="s">
        <v>9</v>
      </c>
      <c r="C3897">
        <v>48.804810000000003</v>
      </c>
    </row>
    <row r="3898" spans="1:3" x14ac:dyDescent="0.25">
      <c r="A3898" s="1">
        <v>43193</v>
      </c>
      <c r="B3898" s="2" t="s">
        <v>10</v>
      </c>
      <c r="C3898">
        <v>117.150002</v>
      </c>
    </row>
    <row r="3899" spans="1:3" x14ac:dyDescent="0.25">
      <c r="A3899" s="1">
        <v>43193</v>
      </c>
      <c r="B3899" s="2" t="s">
        <v>11</v>
      </c>
      <c r="C3899">
        <v>6941.2797849999997</v>
      </c>
    </row>
    <row r="3900" spans="1:3" x14ac:dyDescent="0.25">
      <c r="A3900" s="1">
        <v>43193</v>
      </c>
      <c r="B3900" s="2" t="s">
        <v>12</v>
      </c>
      <c r="C3900">
        <v>2614.4499999999998</v>
      </c>
    </row>
    <row r="3901" spans="1:3" x14ac:dyDescent="0.25">
      <c r="A3901" s="1">
        <v>43193</v>
      </c>
      <c r="B3901" s="2" t="s">
        <v>32</v>
      </c>
      <c r="C3901">
        <v>12367.1</v>
      </c>
    </row>
    <row r="3902" spans="1:3" x14ac:dyDescent="0.25">
      <c r="A3902" s="1">
        <v>43194</v>
      </c>
      <c r="B3902" s="2" t="s">
        <v>1</v>
      </c>
      <c r="C3902">
        <v>225.050003</v>
      </c>
    </row>
    <row r="3903" spans="1:3" x14ac:dyDescent="0.25">
      <c r="A3903" s="1">
        <v>43194</v>
      </c>
      <c r="B3903" s="2" t="s">
        <v>2</v>
      </c>
      <c r="C3903">
        <v>1410.5699460000001</v>
      </c>
    </row>
    <row r="3904" spans="1:3" x14ac:dyDescent="0.25">
      <c r="A3904" s="1">
        <v>43194</v>
      </c>
      <c r="B3904" s="2" t="s">
        <v>3</v>
      </c>
      <c r="C3904">
        <v>27.74</v>
      </c>
    </row>
    <row r="3905" spans="1:3" x14ac:dyDescent="0.25">
      <c r="A3905" s="1">
        <v>43194</v>
      </c>
      <c r="B3905" s="2" t="s">
        <v>4</v>
      </c>
      <c r="C3905">
        <v>119.480003</v>
      </c>
    </row>
    <row r="3906" spans="1:3" x14ac:dyDescent="0.25">
      <c r="A3906" s="1">
        <v>43194</v>
      </c>
      <c r="B3906" s="2" t="s">
        <v>5</v>
      </c>
      <c r="C3906">
        <v>1025.1400149999999</v>
      </c>
    </row>
    <row r="3907" spans="1:3" x14ac:dyDescent="0.25">
      <c r="A3907" s="1">
        <v>43194</v>
      </c>
      <c r="B3907" s="2" t="s">
        <v>6</v>
      </c>
      <c r="C3907">
        <v>56.77</v>
      </c>
    </row>
    <row r="3908" spans="1:3" x14ac:dyDescent="0.25">
      <c r="A3908" s="1">
        <v>43194</v>
      </c>
      <c r="B3908" s="2" t="s">
        <v>7</v>
      </c>
      <c r="C3908">
        <v>288.94000199999999</v>
      </c>
    </row>
    <row r="3909" spans="1:3" x14ac:dyDescent="0.25">
      <c r="A3909" s="1">
        <v>43194</v>
      </c>
      <c r="B3909" s="2" t="s">
        <v>8</v>
      </c>
      <c r="C3909">
        <v>74.779999000000004</v>
      </c>
    </row>
    <row r="3910" spans="1:3" x14ac:dyDescent="0.25">
      <c r="A3910" s="1">
        <v>43194</v>
      </c>
      <c r="B3910" s="2" t="s">
        <v>9</v>
      </c>
      <c r="C3910">
        <v>49.775615999999999</v>
      </c>
    </row>
    <row r="3911" spans="1:3" x14ac:dyDescent="0.25">
      <c r="A3911" s="1">
        <v>43194</v>
      </c>
      <c r="B3911" s="2" t="s">
        <v>10</v>
      </c>
      <c r="C3911">
        <v>117.839996</v>
      </c>
    </row>
    <row r="3912" spans="1:3" x14ac:dyDescent="0.25">
      <c r="A3912" s="1">
        <v>43194</v>
      </c>
      <c r="B3912" s="2" t="s">
        <v>11</v>
      </c>
      <c r="C3912">
        <v>7042.1098629999997</v>
      </c>
    </row>
    <row r="3913" spans="1:3" x14ac:dyDescent="0.25">
      <c r="A3913" s="1">
        <v>43194</v>
      </c>
      <c r="B3913" s="2" t="s">
        <v>12</v>
      </c>
      <c r="C3913">
        <v>2644.69</v>
      </c>
    </row>
    <row r="3914" spans="1:3" x14ac:dyDescent="0.25">
      <c r="A3914" s="1">
        <v>43194</v>
      </c>
      <c r="B3914" s="2" t="s">
        <v>32</v>
      </c>
      <c r="C3914">
        <v>12466.5</v>
      </c>
    </row>
    <row r="3915" spans="1:3" x14ac:dyDescent="0.25">
      <c r="A3915" s="1">
        <v>43195</v>
      </c>
      <c r="B3915" s="2" t="s">
        <v>1</v>
      </c>
      <c r="C3915">
        <v>223.53999300000001</v>
      </c>
    </row>
    <row r="3916" spans="1:3" x14ac:dyDescent="0.25">
      <c r="A3916" s="1">
        <v>43195</v>
      </c>
      <c r="B3916" s="2" t="s">
        <v>2</v>
      </c>
      <c r="C3916">
        <v>1451.75</v>
      </c>
    </row>
    <row r="3917" spans="1:3" x14ac:dyDescent="0.25">
      <c r="A3917" s="1">
        <v>43195</v>
      </c>
      <c r="B3917" s="2" t="s">
        <v>3</v>
      </c>
      <c r="C3917">
        <v>28.09</v>
      </c>
    </row>
    <row r="3918" spans="1:3" x14ac:dyDescent="0.25">
      <c r="A3918" s="1">
        <v>43195</v>
      </c>
      <c r="B3918" s="2" t="s">
        <v>4</v>
      </c>
      <c r="C3918">
        <v>119.040001</v>
      </c>
    </row>
    <row r="3919" spans="1:3" x14ac:dyDescent="0.25">
      <c r="A3919" s="1">
        <v>43195</v>
      </c>
      <c r="B3919" s="2" t="s">
        <v>5</v>
      </c>
      <c r="C3919">
        <v>1027.8100589999999</v>
      </c>
    </row>
    <row r="3920" spans="1:3" x14ac:dyDescent="0.25">
      <c r="A3920" s="1">
        <v>43195</v>
      </c>
      <c r="B3920" s="2" t="s">
        <v>6</v>
      </c>
      <c r="C3920">
        <v>57.41</v>
      </c>
    </row>
    <row r="3921" spans="1:3" x14ac:dyDescent="0.25">
      <c r="A3921" s="1">
        <v>43195</v>
      </c>
      <c r="B3921" s="2" t="s">
        <v>7</v>
      </c>
      <c r="C3921">
        <v>293.97000100000002</v>
      </c>
    </row>
    <row r="3922" spans="1:3" x14ac:dyDescent="0.25">
      <c r="A3922" s="1">
        <v>43195</v>
      </c>
      <c r="B3922" s="2" t="s">
        <v>8</v>
      </c>
      <c r="C3922">
        <v>76.949996999999996</v>
      </c>
    </row>
    <row r="3923" spans="1:3" x14ac:dyDescent="0.25">
      <c r="A3923" s="1">
        <v>43195</v>
      </c>
      <c r="B3923" s="2" t="s">
        <v>9</v>
      </c>
      <c r="C3923">
        <v>49.828564</v>
      </c>
    </row>
    <row r="3924" spans="1:3" x14ac:dyDescent="0.25">
      <c r="A3924" s="1">
        <v>43195</v>
      </c>
      <c r="B3924" s="2" t="s">
        <v>10</v>
      </c>
      <c r="C3924">
        <v>119.220001</v>
      </c>
    </row>
    <row r="3925" spans="1:3" x14ac:dyDescent="0.25">
      <c r="A3925" s="1">
        <v>43195</v>
      </c>
      <c r="B3925" s="2" t="s">
        <v>11</v>
      </c>
      <c r="C3925">
        <v>7076.5498049999997</v>
      </c>
    </row>
    <row r="3926" spans="1:3" x14ac:dyDescent="0.25">
      <c r="A3926" s="1">
        <v>43195</v>
      </c>
      <c r="B3926" s="2" t="s">
        <v>12</v>
      </c>
      <c r="C3926">
        <v>2662.84</v>
      </c>
    </row>
    <row r="3927" spans="1:3" x14ac:dyDescent="0.25">
      <c r="A3927" s="1">
        <v>43195</v>
      </c>
      <c r="B3927" s="2" t="s">
        <v>32</v>
      </c>
      <c r="C3927">
        <v>12571.9</v>
      </c>
    </row>
    <row r="3928" spans="1:3" x14ac:dyDescent="0.25">
      <c r="A3928" s="1">
        <v>43196</v>
      </c>
      <c r="B3928" s="2" t="s">
        <v>1</v>
      </c>
      <c r="C3928">
        <v>218.61000100000001</v>
      </c>
    </row>
    <row r="3929" spans="1:3" x14ac:dyDescent="0.25">
      <c r="A3929" s="1">
        <v>43196</v>
      </c>
      <c r="B3929" s="2" t="s">
        <v>2</v>
      </c>
      <c r="C3929">
        <v>1405.2299800000001</v>
      </c>
    </row>
    <row r="3930" spans="1:3" x14ac:dyDescent="0.25">
      <c r="A3930" s="1">
        <v>43196</v>
      </c>
      <c r="B3930" s="2" t="s">
        <v>3</v>
      </c>
      <c r="C3930">
        <v>27.35</v>
      </c>
    </row>
    <row r="3931" spans="1:3" x14ac:dyDescent="0.25">
      <c r="A3931" s="1">
        <v>43196</v>
      </c>
      <c r="B3931" s="2" t="s">
        <v>4</v>
      </c>
      <c r="C3931">
        <v>116.099998</v>
      </c>
    </row>
    <row r="3932" spans="1:3" x14ac:dyDescent="0.25">
      <c r="A3932" s="1">
        <v>43196</v>
      </c>
      <c r="B3932" s="2" t="s">
        <v>5</v>
      </c>
      <c r="C3932">
        <v>1007.039978</v>
      </c>
    </row>
    <row r="3933" spans="1:3" x14ac:dyDescent="0.25">
      <c r="A3933" s="1">
        <v>43196</v>
      </c>
      <c r="B3933" s="2" t="s">
        <v>6</v>
      </c>
      <c r="C3933">
        <v>55.93</v>
      </c>
    </row>
    <row r="3934" spans="1:3" x14ac:dyDescent="0.25">
      <c r="A3934" s="1">
        <v>43196</v>
      </c>
      <c r="B3934" s="2" t="s">
        <v>7</v>
      </c>
      <c r="C3934">
        <v>288.85000600000001</v>
      </c>
    </row>
    <row r="3935" spans="1:3" x14ac:dyDescent="0.25">
      <c r="A3935" s="1">
        <v>43196</v>
      </c>
      <c r="B3935" s="2" t="s">
        <v>8</v>
      </c>
      <c r="C3935">
        <v>73.860000999999997</v>
      </c>
    </row>
    <row r="3936" spans="1:3" x14ac:dyDescent="0.25">
      <c r="A3936" s="1">
        <v>43196</v>
      </c>
      <c r="B3936" s="2" t="s">
        <v>9</v>
      </c>
      <c r="C3936">
        <v>49.766784999999999</v>
      </c>
    </row>
    <row r="3937" spans="1:3" x14ac:dyDescent="0.25">
      <c r="A3937" s="1">
        <v>43196</v>
      </c>
      <c r="B3937" s="2" t="s">
        <v>10</v>
      </c>
      <c r="C3937">
        <v>117.69000200000001</v>
      </c>
    </row>
    <row r="3938" spans="1:3" x14ac:dyDescent="0.25">
      <c r="A3938" s="1">
        <v>43196</v>
      </c>
      <c r="B3938" s="2" t="s">
        <v>11</v>
      </c>
      <c r="C3938">
        <v>6915.1098629999997</v>
      </c>
    </row>
    <row r="3939" spans="1:3" x14ac:dyDescent="0.25">
      <c r="A3939" s="1">
        <v>43196</v>
      </c>
      <c r="B3939" s="2" t="s">
        <v>12</v>
      </c>
      <c r="C3939">
        <v>2604.4699999999998</v>
      </c>
    </row>
    <row r="3940" spans="1:3" x14ac:dyDescent="0.25">
      <c r="A3940" s="1">
        <v>43196</v>
      </c>
      <c r="B3940" s="2" t="s">
        <v>32</v>
      </c>
      <c r="C3940">
        <v>12349.1</v>
      </c>
    </row>
    <row r="3941" spans="1:3" x14ac:dyDescent="0.25">
      <c r="A3941" s="1">
        <v>43199</v>
      </c>
      <c r="B3941" s="2" t="s">
        <v>1</v>
      </c>
      <c r="C3941">
        <v>219.16999799999999</v>
      </c>
    </row>
    <row r="3942" spans="1:3" x14ac:dyDescent="0.25">
      <c r="A3942" s="1">
        <v>43199</v>
      </c>
      <c r="B3942" s="2" t="s">
        <v>2</v>
      </c>
      <c r="C3942">
        <v>1406.079956</v>
      </c>
    </row>
    <row r="3943" spans="1:3" x14ac:dyDescent="0.25">
      <c r="A3943" s="1">
        <v>43199</v>
      </c>
      <c r="B3943" s="2" t="s">
        <v>3</v>
      </c>
      <c r="C3943">
        <v>27.51</v>
      </c>
    </row>
    <row r="3944" spans="1:3" x14ac:dyDescent="0.25">
      <c r="A3944" s="1">
        <v>43199</v>
      </c>
      <c r="B3944" s="2" t="s">
        <v>4</v>
      </c>
      <c r="C3944">
        <v>117.19000200000001</v>
      </c>
    </row>
    <row r="3945" spans="1:3" x14ac:dyDescent="0.25">
      <c r="A3945" s="1">
        <v>43199</v>
      </c>
      <c r="B3945" s="2" t="s">
        <v>5</v>
      </c>
      <c r="C3945">
        <v>1015.450012</v>
      </c>
    </row>
    <row r="3946" spans="1:3" x14ac:dyDescent="0.25">
      <c r="A3946" s="1">
        <v>43199</v>
      </c>
      <c r="B3946" s="2" t="s">
        <v>6</v>
      </c>
      <c r="C3946">
        <v>56.23</v>
      </c>
    </row>
    <row r="3947" spans="1:3" x14ac:dyDescent="0.25">
      <c r="A3947" s="1">
        <v>43199</v>
      </c>
      <c r="B3947" s="2" t="s">
        <v>7</v>
      </c>
      <c r="C3947">
        <v>289.92999300000002</v>
      </c>
    </row>
    <row r="3948" spans="1:3" x14ac:dyDescent="0.25">
      <c r="A3948" s="1">
        <v>43199</v>
      </c>
      <c r="B3948" s="2" t="s">
        <v>8</v>
      </c>
      <c r="C3948">
        <v>75.190002000000007</v>
      </c>
    </row>
    <row r="3949" spans="1:3" x14ac:dyDescent="0.25">
      <c r="A3949" s="1">
        <v>43199</v>
      </c>
      <c r="B3949" s="2" t="s">
        <v>9</v>
      </c>
      <c r="C3949">
        <v>49.722664000000002</v>
      </c>
    </row>
    <row r="3950" spans="1:3" x14ac:dyDescent="0.25">
      <c r="A3950" s="1">
        <v>43199</v>
      </c>
      <c r="B3950" s="2" t="s">
        <v>10</v>
      </c>
      <c r="C3950">
        <v>118.300003</v>
      </c>
    </row>
    <row r="3951" spans="1:3" x14ac:dyDescent="0.25">
      <c r="A3951" s="1">
        <v>43199</v>
      </c>
      <c r="B3951" s="2" t="s">
        <v>11</v>
      </c>
      <c r="C3951">
        <v>6950.3398440000001</v>
      </c>
    </row>
    <row r="3952" spans="1:3" x14ac:dyDescent="0.25">
      <c r="A3952" s="1">
        <v>43199</v>
      </c>
      <c r="B3952" s="2" t="s">
        <v>12</v>
      </c>
      <c r="C3952">
        <v>2613.16</v>
      </c>
    </row>
    <row r="3953" spans="1:3" x14ac:dyDescent="0.25">
      <c r="A3953" s="1">
        <v>43199</v>
      </c>
      <c r="B3953" s="2" t="s">
        <v>32</v>
      </c>
      <c r="C3953">
        <v>12380.5</v>
      </c>
    </row>
    <row r="3954" spans="1:3" x14ac:dyDescent="0.25">
      <c r="A3954" s="1">
        <v>43200</v>
      </c>
      <c r="B3954" s="2" t="s">
        <v>1</v>
      </c>
      <c r="C3954">
        <v>224.529999</v>
      </c>
    </row>
    <row r="3955" spans="1:3" x14ac:dyDescent="0.25">
      <c r="A3955" s="1">
        <v>43200</v>
      </c>
      <c r="B3955" s="2" t="s">
        <v>2</v>
      </c>
      <c r="C3955">
        <v>1436.219971</v>
      </c>
    </row>
    <row r="3956" spans="1:3" x14ac:dyDescent="0.25">
      <c r="A3956" s="1">
        <v>43200</v>
      </c>
      <c r="B3956" s="2" t="s">
        <v>3</v>
      </c>
      <c r="C3956">
        <v>27.9</v>
      </c>
    </row>
    <row r="3957" spans="1:3" x14ac:dyDescent="0.25">
      <c r="A3957" s="1">
        <v>43200</v>
      </c>
      <c r="B3957" s="2" t="s">
        <v>4</v>
      </c>
      <c r="C3957">
        <v>119.489998</v>
      </c>
    </row>
    <row r="3958" spans="1:3" x14ac:dyDescent="0.25">
      <c r="A3958" s="1">
        <v>43200</v>
      </c>
      <c r="B3958" s="2" t="s">
        <v>5</v>
      </c>
      <c r="C3958">
        <v>1031.6400149999999</v>
      </c>
    </row>
    <row r="3959" spans="1:3" x14ac:dyDescent="0.25">
      <c r="A3959" s="1">
        <v>43200</v>
      </c>
      <c r="B3959" s="2" t="s">
        <v>6</v>
      </c>
      <c r="C3959">
        <v>56.32</v>
      </c>
    </row>
    <row r="3960" spans="1:3" x14ac:dyDescent="0.25">
      <c r="A3960" s="1">
        <v>43200</v>
      </c>
      <c r="B3960" s="2" t="s">
        <v>7</v>
      </c>
      <c r="C3960">
        <v>298.07000699999998</v>
      </c>
    </row>
    <row r="3961" spans="1:3" x14ac:dyDescent="0.25">
      <c r="A3961" s="1">
        <v>43200</v>
      </c>
      <c r="B3961" s="2" t="s">
        <v>8</v>
      </c>
      <c r="C3961">
        <v>76.790001000000004</v>
      </c>
    </row>
    <row r="3962" spans="1:3" x14ac:dyDescent="0.25">
      <c r="A3962" s="1">
        <v>43200</v>
      </c>
      <c r="B3962" s="2" t="s">
        <v>9</v>
      </c>
      <c r="C3962">
        <v>49.449066000000002</v>
      </c>
    </row>
    <row r="3963" spans="1:3" x14ac:dyDescent="0.25">
      <c r="A3963" s="1">
        <v>43200</v>
      </c>
      <c r="B3963" s="2" t="s">
        <v>10</v>
      </c>
      <c r="C3963">
        <v>120.529999</v>
      </c>
    </row>
    <row r="3964" spans="1:3" x14ac:dyDescent="0.25">
      <c r="A3964" s="1">
        <v>43200</v>
      </c>
      <c r="B3964" s="2" t="s">
        <v>11</v>
      </c>
      <c r="C3964">
        <v>7094.2998049999997</v>
      </c>
    </row>
    <row r="3965" spans="1:3" x14ac:dyDescent="0.25">
      <c r="A3965" s="1">
        <v>43200</v>
      </c>
      <c r="B3965" s="2" t="s">
        <v>12</v>
      </c>
      <c r="C3965">
        <v>2656.87</v>
      </c>
    </row>
    <row r="3966" spans="1:3" x14ac:dyDescent="0.25">
      <c r="A3966" s="1">
        <v>43200</v>
      </c>
      <c r="B3966" s="2" t="s">
        <v>32</v>
      </c>
      <c r="C3966">
        <v>12566</v>
      </c>
    </row>
    <row r="3967" spans="1:3" x14ac:dyDescent="0.25">
      <c r="A3967" s="1">
        <v>43201</v>
      </c>
      <c r="B3967" s="2" t="s">
        <v>1</v>
      </c>
      <c r="C3967">
        <v>223.63000500000001</v>
      </c>
    </row>
    <row r="3968" spans="1:3" x14ac:dyDescent="0.25">
      <c r="A3968" s="1">
        <v>43201</v>
      </c>
      <c r="B3968" s="2" t="s">
        <v>2</v>
      </c>
      <c r="C3968">
        <v>1427.0500489999999</v>
      </c>
    </row>
    <row r="3969" spans="1:3" x14ac:dyDescent="0.25">
      <c r="A3969" s="1">
        <v>43201</v>
      </c>
      <c r="B3969" s="2" t="s">
        <v>3</v>
      </c>
      <c r="C3969">
        <v>27.93</v>
      </c>
    </row>
    <row r="3970" spans="1:3" x14ac:dyDescent="0.25">
      <c r="A3970" s="1">
        <v>43201</v>
      </c>
      <c r="B3970" s="2" t="s">
        <v>4</v>
      </c>
      <c r="C3970">
        <v>119.160004</v>
      </c>
    </row>
    <row r="3971" spans="1:3" x14ac:dyDescent="0.25">
      <c r="A3971" s="1">
        <v>43201</v>
      </c>
      <c r="B3971" s="2" t="s">
        <v>5</v>
      </c>
      <c r="C3971">
        <v>1019.969971</v>
      </c>
    </row>
    <row r="3972" spans="1:3" x14ac:dyDescent="0.25">
      <c r="A3972" s="1">
        <v>43201</v>
      </c>
      <c r="B3972" s="2" t="s">
        <v>6</v>
      </c>
      <c r="C3972">
        <v>56.220001000000003</v>
      </c>
    </row>
    <row r="3973" spans="1:3" x14ac:dyDescent="0.25">
      <c r="A3973" s="1">
        <v>43201</v>
      </c>
      <c r="B3973" s="2" t="s">
        <v>7</v>
      </c>
      <c r="C3973">
        <v>303.67001299999998</v>
      </c>
    </row>
    <row r="3974" spans="1:3" x14ac:dyDescent="0.25">
      <c r="A3974" s="1">
        <v>43201</v>
      </c>
      <c r="B3974" s="2" t="s">
        <v>8</v>
      </c>
      <c r="C3974">
        <v>76.5</v>
      </c>
    </row>
    <row r="3975" spans="1:3" x14ac:dyDescent="0.25">
      <c r="A3975" s="1">
        <v>43201</v>
      </c>
      <c r="B3975" s="2" t="s">
        <v>9</v>
      </c>
      <c r="C3975">
        <v>49.316696</v>
      </c>
    </row>
    <row r="3976" spans="1:3" x14ac:dyDescent="0.25">
      <c r="A3976" s="1">
        <v>43201</v>
      </c>
      <c r="B3976" s="2" t="s">
        <v>10</v>
      </c>
      <c r="C3976">
        <v>120.389999</v>
      </c>
    </row>
    <row r="3977" spans="1:3" x14ac:dyDescent="0.25">
      <c r="A3977" s="1">
        <v>43201</v>
      </c>
      <c r="B3977" s="2" t="s">
        <v>11</v>
      </c>
      <c r="C3977">
        <v>7069.0297849999997</v>
      </c>
    </row>
    <row r="3978" spans="1:3" x14ac:dyDescent="0.25">
      <c r="A3978" s="1">
        <v>43201</v>
      </c>
      <c r="B3978" s="2" t="s">
        <v>12</v>
      </c>
      <c r="C3978">
        <v>2642.19</v>
      </c>
    </row>
    <row r="3979" spans="1:3" x14ac:dyDescent="0.25">
      <c r="A3979" s="1">
        <v>43201</v>
      </c>
      <c r="B3979" s="2" t="s">
        <v>32</v>
      </c>
      <c r="C3979">
        <v>12514.6</v>
      </c>
    </row>
    <row r="3980" spans="1:3" x14ac:dyDescent="0.25">
      <c r="A3980" s="1">
        <v>43202</v>
      </c>
      <c r="B3980" s="2" t="s">
        <v>1</v>
      </c>
      <c r="C3980">
        <v>226.96000699999999</v>
      </c>
    </row>
    <row r="3981" spans="1:3" x14ac:dyDescent="0.25">
      <c r="A3981" s="1">
        <v>43202</v>
      </c>
      <c r="B3981" s="2" t="s">
        <v>2</v>
      </c>
      <c r="C3981">
        <v>1448.5</v>
      </c>
    </row>
    <row r="3982" spans="1:3" x14ac:dyDescent="0.25">
      <c r="A3982" s="1">
        <v>43202</v>
      </c>
      <c r="B3982" s="2" t="s">
        <v>3</v>
      </c>
      <c r="C3982">
        <v>28.23</v>
      </c>
    </row>
    <row r="3983" spans="1:3" x14ac:dyDescent="0.25">
      <c r="A3983" s="1">
        <v>43202</v>
      </c>
      <c r="B3983" s="2" t="s">
        <v>4</v>
      </c>
      <c r="C3983">
        <v>121.400002</v>
      </c>
    </row>
    <row r="3984" spans="1:3" x14ac:dyDescent="0.25">
      <c r="A3984" s="1">
        <v>43202</v>
      </c>
      <c r="B3984" s="2" t="s">
        <v>5</v>
      </c>
      <c r="C3984">
        <v>1032.51001</v>
      </c>
    </row>
    <row r="3985" spans="1:3" x14ac:dyDescent="0.25">
      <c r="A3985" s="1">
        <v>43202</v>
      </c>
      <c r="B3985" s="2" t="s">
        <v>6</v>
      </c>
      <c r="C3985">
        <v>56.529998999999997</v>
      </c>
    </row>
    <row r="3986" spans="1:3" x14ac:dyDescent="0.25">
      <c r="A3986" s="1">
        <v>43202</v>
      </c>
      <c r="B3986" s="2" t="s">
        <v>7</v>
      </c>
      <c r="C3986">
        <v>309.25</v>
      </c>
    </row>
    <row r="3987" spans="1:3" x14ac:dyDescent="0.25">
      <c r="A3987" s="1">
        <v>43202</v>
      </c>
      <c r="B3987" s="2" t="s">
        <v>8</v>
      </c>
      <c r="C3987">
        <v>77.459998999999996</v>
      </c>
    </row>
    <row r="3988" spans="1:3" x14ac:dyDescent="0.25">
      <c r="A3988" s="1">
        <v>43202</v>
      </c>
      <c r="B3988" s="2" t="s">
        <v>9</v>
      </c>
      <c r="C3988">
        <v>49.184299000000003</v>
      </c>
    </row>
    <row r="3989" spans="1:3" x14ac:dyDescent="0.25">
      <c r="A3989" s="1">
        <v>43202</v>
      </c>
      <c r="B3989" s="2" t="s">
        <v>10</v>
      </c>
      <c r="C3989">
        <v>121.709999</v>
      </c>
    </row>
    <row r="3990" spans="1:3" x14ac:dyDescent="0.25">
      <c r="A3990" s="1">
        <v>43202</v>
      </c>
      <c r="B3990" s="2" t="s">
        <v>11</v>
      </c>
      <c r="C3990">
        <v>7140.25</v>
      </c>
    </row>
    <row r="3991" spans="1:3" x14ac:dyDescent="0.25">
      <c r="A3991" s="1">
        <v>43202</v>
      </c>
      <c r="B3991" s="2" t="s">
        <v>12</v>
      </c>
      <c r="C3991">
        <v>2663.99</v>
      </c>
    </row>
    <row r="3992" spans="1:3" x14ac:dyDescent="0.25">
      <c r="A3992" s="1">
        <v>43202</v>
      </c>
      <c r="B3992" s="2" t="s">
        <v>32</v>
      </c>
      <c r="C3992">
        <v>12580.2</v>
      </c>
    </row>
    <row r="3993" spans="1:3" x14ac:dyDescent="0.25">
      <c r="A3993" s="1">
        <v>43203</v>
      </c>
      <c r="B3993" s="2" t="s">
        <v>1</v>
      </c>
      <c r="C3993">
        <v>224.05999800000001</v>
      </c>
    </row>
    <row r="3994" spans="1:3" x14ac:dyDescent="0.25">
      <c r="A3994" s="1">
        <v>43203</v>
      </c>
      <c r="B3994" s="2" t="s">
        <v>2</v>
      </c>
      <c r="C3994">
        <v>1430.790039</v>
      </c>
    </row>
    <row r="3995" spans="1:3" x14ac:dyDescent="0.25">
      <c r="A3995" s="1">
        <v>43203</v>
      </c>
      <c r="B3995" s="2" t="s">
        <v>3</v>
      </c>
      <c r="C3995">
        <v>28.309999000000001</v>
      </c>
    </row>
    <row r="3996" spans="1:3" x14ac:dyDescent="0.25">
      <c r="A3996" s="1">
        <v>43203</v>
      </c>
      <c r="B3996" s="2" t="s">
        <v>4</v>
      </c>
      <c r="C3996">
        <v>119.010002</v>
      </c>
    </row>
    <row r="3997" spans="1:3" x14ac:dyDescent="0.25">
      <c r="A3997" s="1">
        <v>43203</v>
      </c>
      <c r="B3997" s="2" t="s">
        <v>5</v>
      </c>
      <c r="C3997">
        <v>1029.2700199999999</v>
      </c>
    </row>
    <row r="3998" spans="1:3" x14ac:dyDescent="0.25">
      <c r="A3998" s="1">
        <v>43203</v>
      </c>
      <c r="B3998" s="2" t="s">
        <v>6</v>
      </c>
      <c r="C3998">
        <v>56.68</v>
      </c>
    </row>
    <row r="3999" spans="1:3" x14ac:dyDescent="0.25">
      <c r="A3999" s="1">
        <v>43203</v>
      </c>
      <c r="B3999" s="2" t="s">
        <v>7</v>
      </c>
      <c r="C3999">
        <v>311.64999399999999</v>
      </c>
    </row>
    <row r="4000" spans="1:3" x14ac:dyDescent="0.25">
      <c r="A4000" s="1">
        <v>43203</v>
      </c>
      <c r="B4000" s="2" t="s">
        <v>8</v>
      </c>
      <c r="C4000">
        <v>77.269997000000004</v>
      </c>
    </row>
    <row r="4001" spans="1:3" x14ac:dyDescent="0.25">
      <c r="A4001" s="1">
        <v>43203</v>
      </c>
      <c r="B4001" s="2" t="s">
        <v>9</v>
      </c>
      <c r="C4001">
        <v>49.475552</v>
      </c>
    </row>
    <row r="4002" spans="1:3" x14ac:dyDescent="0.25">
      <c r="A4002" s="1">
        <v>43203</v>
      </c>
      <c r="B4002" s="2" t="s">
        <v>10</v>
      </c>
      <c r="C4002">
        <v>122</v>
      </c>
    </row>
    <row r="4003" spans="1:3" x14ac:dyDescent="0.25">
      <c r="A4003" s="1">
        <v>43203</v>
      </c>
      <c r="B4003" s="2" t="s">
        <v>11</v>
      </c>
      <c r="C4003">
        <v>7106.6499020000001</v>
      </c>
    </row>
    <row r="4004" spans="1:3" x14ac:dyDescent="0.25">
      <c r="A4004" s="1">
        <v>43203</v>
      </c>
      <c r="B4004" s="2" t="s">
        <v>12</v>
      </c>
      <c r="C4004">
        <v>2656.3</v>
      </c>
    </row>
    <row r="4005" spans="1:3" x14ac:dyDescent="0.25">
      <c r="A4005" s="1">
        <v>43203</v>
      </c>
      <c r="B4005" s="2" t="s">
        <v>32</v>
      </c>
      <c r="C4005">
        <v>12546</v>
      </c>
    </row>
    <row r="4006" spans="1:3" x14ac:dyDescent="0.25">
      <c r="A4006" s="1">
        <v>43206</v>
      </c>
      <c r="B4006" s="2" t="s">
        <v>1</v>
      </c>
      <c r="C4006">
        <v>226.520004</v>
      </c>
    </row>
    <row r="4007" spans="1:3" x14ac:dyDescent="0.25">
      <c r="A4007" s="1">
        <v>43206</v>
      </c>
      <c r="B4007" s="2" t="s">
        <v>2</v>
      </c>
      <c r="C4007">
        <v>1441.5</v>
      </c>
    </row>
    <row r="4008" spans="1:3" x14ac:dyDescent="0.25">
      <c r="A4008" s="1">
        <v>43206</v>
      </c>
      <c r="B4008" s="2" t="s">
        <v>3</v>
      </c>
      <c r="C4008">
        <v>28.83</v>
      </c>
    </row>
    <row r="4009" spans="1:3" x14ac:dyDescent="0.25">
      <c r="A4009" s="1">
        <v>43206</v>
      </c>
      <c r="B4009" s="2" t="s">
        <v>4</v>
      </c>
      <c r="C4009">
        <v>119.410004</v>
      </c>
    </row>
    <row r="4010" spans="1:3" x14ac:dyDescent="0.25">
      <c r="A4010" s="1">
        <v>43206</v>
      </c>
      <c r="B4010" s="2" t="s">
        <v>5</v>
      </c>
      <c r="C4010">
        <v>1037.9799800000001</v>
      </c>
    </row>
    <row r="4011" spans="1:3" x14ac:dyDescent="0.25">
      <c r="A4011" s="1">
        <v>43206</v>
      </c>
      <c r="B4011" s="2" t="s">
        <v>6</v>
      </c>
      <c r="C4011">
        <v>56.98</v>
      </c>
    </row>
    <row r="4012" spans="1:3" x14ac:dyDescent="0.25">
      <c r="A4012" s="1">
        <v>43206</v>
      </c>
      <c r="B4012" s="2" t="s">
        <v>7</v>
      </c>
      <c r="C4012">
        <v>307.77999899999998</v>
      </c>
    </row>
    <row r="4013" spans="1:3" x14ac:dyDescent="0.25">
      <c r="A4013" s="1">
        <v>43206</v>
      </c>
      <c r="B4013" s="2" t="s">
        <v>8</v>
      </c>
      <c r="C4013">
        <v>77.800003000000004</v>
      </c>
    </row>
    <row r="4014" spans="1:3" x14ac:dyDescent="0.25">
      <c r="A4014" s="1">
        <v>43206</v>
      </c>
      <c r="B4014" s="2" t="s">
        <v>9</v>
      </c>
      <c r="C4014">
        <v>49.502026000000001</v>
      </c>
    </row>
    <row r="4015" spans="1:3" x14ac:dyDescent="0.25">
      <c r="A4015" s="1">
        <v>43206</v>
      </c>
      <c r="B4015" s="2" t="s">
        <v>10</v>
      </c>
      <c r="C4015">
        <v>123.790001</v>
      </c>
    </row>
    <row r="4016" spans="1:3" x14ac:dyDescent="0.25">
      <c r="A4016" s="1">
        <v>43206</v>
      </c>
      <c r="B4016" s="2" t="s">
        <v>11</v>
      </c>
      <c r="C4016">
        <v>7156.2797849999997</v>
      </c>
    </row>
    <row r="4017" spans="1:3" x14ac:dyDescent="0.25">
      <c r="A4017" s="1">
        <v>43206</v>
      </c>
      <c r="B4017" s="2" t="s">
        <v>12</v>
      </c>
      <c r="C4017">
        <v>2677.84</v>
      </c>
    </row>
    <row r="4018" spans="1:3" x14ac:dyDescent="0.25">
      <c r="A4018" s="1">
        <v>43206</v>
      </c>
      <c r="B4018" s="2" t="s">
        <v>32</v>
      </c>
      <c r="C4018">
        <v>12628.2</v>
      </c>
    </row>
    <row r="4019" spans="1:3" x14ac:dyDescent="0.25">
      <c r="A4019" s="1">
        <v>43207</v>
      </c>
      <c r="B4019" s="2" t="s">
        <v>1</v>
      </c>
      <c r="C4019">
        <v>231.16000399999999</v>
      </c>
    </row>
    <row r="4020" spans="1:3" x14ac:dyDescent="0.25">
      <c r="A4020" s="1">
        <v>43207</v>
      </c>
      <c r="B4020" s="2" t="s">
        <v>2</v>
      </c>
      <c r="C4020">
        <v>1503.829956</v>
      </c>
    </row>
    <row r="4021" spans="1:3" x14ac:dyDescent="0.25">
      <c r="A4021" s="1">
        <v>43207</v>
      </c>
      <c r="B4021" s="2" t="s">
        <v>3</v>
      </c>
      <c r="C4021">
        <v>28.860001</v>
      </c>
    </row>
    <row r="4022" spans="1:3" x14ac:dyDescent="0.25">
      <c r="A4022" s="1">
        <v>43207</v>
      </c>
      <c r="B4022" s="2" t="s">
        <v>4</v>
      </c>
      <c r="C4022">
        <v>123.349998</v>
      </c>
    </row>
    <row r="4023" spans="1:3" x14ac:dyDescent="0.25">
      <c r="A4023" s="1">
        <v>43207</v>
      </c>
      <c r="B4023" s="2" t="s">
        <v>5</v>
      </c>
      <c r="C4023">
        <v>1074.160034</v>
      </c>
    </row>
    <row r="4024" spans="1:3" x14ac:dyDescent="0.25">
      <c r="A4024" s="1">
        <v>43207</v>
      </c>
      <c r="B4024" s="2" t="s">
        <v>6</v>
      </c>
      <c r="C4024">
        <v>57.68</v>
      </c>
    </row>
    <row r="4025" spans="1:3" x14ac:dyDescent="0.25">
      <c r="A4025" s="1">
        <v>43207</v>
      </c>
      <c r="B4025" s="2" t="s">
        <v>7</v>
      </c>
      <c r="C4025">
        <v>336.05999800000001</v>
      </c>
    </row>
    <row r="4026" spans="1:3" x14ac:dyDescent="0.25">
      <c r="A4026" s="1">
        <v>43207</v>
      </c>
      <c r="B4026" s="2" t="s">
        <v>8</v>
      </c>
      <c r="C4026">
        <v>80.029999000000004</v>
      </c>
    </row>
    <row r="4027" spans="1:3" x14ac:dyDescent="0.25">
      <c r="A4027" s="1">
        <v>43207</v>
      </c>
      <c r="B4027" s="2" t="s">
        <v>9</v>
      </c>
      <c r="C4027">
        <v>49.590279000000002</v>
      </c>
    </row>
    <row r="4028" spans="1:3" x14ac:dyDescent="0.25">
      <c r="A4028" s="1">
        <v>43207</v>
      </c>
      <c r="B4028" s="2" t="s">
        <v>10</v>
      </c>
      <c r="C4028">
        <v>125.760002</v>
      </c>
    </row>
    <row r="4029" spans="1:3" x14ac:dyDescent="0.25">
      <c r="A4029" s="1">
        <v>43207</v>
      </c>
      <c r="B4029" s="2" t="s">
        <v>11</v>
      </c>
      <c r="C4029">
        <v>7281.1000979999999</v>
      </c>
    </row>
    <row r="4030" spans="1:3" x14ac:dyDescent="0.25">
      <c r="A4030" s="1">
        <v>43207</v>
      </c>
      <c r="B4030" s="2" t="s">
        <v>12</v>
      </c>
      <c r="C4030">
        <v>2706.39</v>
      </c>
    </row>
    <row r="4031" spans="1:3" x14ac:dyDescent="0.25">
      <c r="A4031" s="1">
        <v>43207</v>
      </c>
      <c r="B4031" s="2" t="s">
        <v>32</v>
      </c>
      <c r="C4031">
        <v>12705.8</v>
      </c>
    </row>
    <row r="4032" spans="1:3" x14ac:dyDescent="0.25">
      <c r="A4032" s="1">
        <v>43208</v>
      </c>
      <c r="B4032" s="2" t="s">
        <v>1</v>
      </c>
      <c r="C4032">
        <v>231.10000600000001</v>
      </c>
    </row>
    <row r="4033" spans="1:3" x14ac:dyDescent="0.25">
      <c r="A4033" s="1">
        <v>43208</v>
      </c>
      <c r="B4033" s="2" t="s">
        <v>2</v>
      </c>
      <c r="C4033">
        <v>1527.839966</v>
      </c>
    </row>
    <row r="4034" spans="1:3" x14ac:dyDescent="0.25">
      <c r="A4034" s="1">
        <v>43208</v>
      </c>
      <c r="B4034" s="2" t="s">
        <v>3</v>
      </c>
      <c r="C4034">
        <v>28.940000999999999</v>
      </c>
    </row>
    <row r="4035" spans="1:3" x14ac:dyDescent="0.25">
      <c r="A4035" s="1">
        <v>43208</v>
      </c>
      <c r="B4035" s="2" t="s">
        <v>4</v>
      </c>
      <c r="C4035">
        <v>124.459999</v>
      </c>
    </row>
    <row r="4036" spans="1:3" x14ac:dyDescent="0.25">
      <c r="A4036" s="1">
        <v>43208</v>
      </c>
      <c r="B4036" s="2" t="s">
        <v>5</v>
      </c>
      <c r="C4036">
        <v>1072.079956</v>
      </c>
    </row>
    <row r="4037" spans="1:3" x14ac:dyDescent="0.25">
      <c r="A4037" s="1">
        <v>43208</v>
      </c>
      <c r="B4037" s="2" t="s">
        <v>6</v>
      </c>
      <c r="C4037">
        <v>57.470001000000003</v>
      </c>
    </row>
    <row r="4038" spans="1:3" x14ac:dyDescent="0.25">
      <c r="A4038" s="1">
        <v>43208</v>
      </c>
      <c r="B4038" s="2" t="s">
        <v>7</v>
      </c>
      <c r="C4038">
        <v>334.51998900000001</v>
      </c>
    </row>
    <row r="4039" spans="1:3" x14ac:dyDescent="0.25">
      <c r="A4039" s="1">
        <v>43208</v>
      </c>
      <c r="B4039" s="2" t="s">
        <v>8</v>
      </c>
      <c r="C4039">
        <v>80.339995999999999</v>
      </c>
    </row>
    <row r="4040" spans="1:3" x14ac:dyDescent="0.25">
      <c r="A4040" s="1">
        <v>43208</v>
      </c>
      <c r="B4040" s="2" t="s">
        <v>9</v>
      </c>
      <c r="C4040">
        <v>49.563805000000002</v>
      </c>
    </row>
    <row r="4041" spans="1:3" x14ac:dyDescent="0.25">
      <c r="A4041" s="1">
        <v>43208</v>
      </c>
      <c r="B4041" s="2" t="s">
        <v>10</v>
      </c>
      <c r="C4041">
        <v>126.639999</v>
      </c>
    </row>
    <row r="4042" spans="1:3" x14ac:dyDescent="0.25">
      <c r="A4042" s="1">
        <v>43208</v>
      </c>
      <c r="B4042" s="2" t="s">
        <v>11</v>
      </c>
      <c r="C4042">
        <v>7295.2402339999999</v>
      </c>
    </row>
    <row r="4043" spans="1:3" x14ac:dyDescent="0.25">
      <c r="A4043" s="1">
        <v>43208</v>
      </c>
      <c r="B4043" s="2" t="s">
        <v>12</v>
      </c>
      <c r="C4043">
        <v>2708.64</v>
      </c>
    </row>
    <row r="4044" spans="1:3" x14ac:dyDescent="0.25">
      <c r="A4044" s="1">
        <v>43208</v>
      </c>
      <c r="B4044" s="2" t="s">
        <v>32</v>
      </c>
      <c r="C4044">
        <v>12732.8</v>
      </c>
    </row>
    <row r="4045" spans="1:3" x14ac:dyDescent="0.25">
      <c r="A4045" s="1">
        <v>43209</v>
      </c>
      <c r="B4045" s="2" t="s">
        <v>1</v>
      </c>
      <c r="C4045">
        <v>227.61999499999999</v>
      </c>
    </row>
    <row r="4046" spans="1:3" x14ac:dyDescent="0.25">
      <c r="A4046" s="1">
        <v>43209</v>
      </c>
      <c r="B4046" s="2" t="s">
        <v>2</v>
      </c>
      <c r="C4046">
        <v>1556.910034</v>
      </c>
    </row>
    <row r="4047" spans="1:3" x14ac:dyDescent="0.25">
      <c r="A4047" s="1">
        <v>43209</v>
      </c>
      <c r="B4047" s="2" t="s">
        <v>3</v>
      </c>
      <c r="C4047">
        <v>28.889999</v>
      </c>
    </row>
    <row r="4048" spans="1:3" x14ac:dyDescent="0.25">
      <c r="A4048" s="1">
        <v>43209</v>
      </c>
      <c r="B4048" s="2" t="s">
        <v>4</v>
      </c>
      <c r="C4048">
        <v>124.05999799999999</v>
      </c>
    </row>
    <row r="4049" spans="1:3" x14ac:dyDescent="0.25">
      <c r="A4049" s="1">
        <v>43209</v>
      </c>
      <c r="B4049" s="2" t="s">
        <v>5</v>
      </c>
      <c r="C4049">
        <v>1087.6999510000001</v>
      </c>
    </row>
    <row r="4050" spans="1:3" x14ac:dyDescent="0.25">
      <c r="A4050" s="1">
        <v>43209</v>
      </c>
      <c r="B4050" s="2" t="s">
        <v>6</v>
      </c>
      <c r="C4050">
        <v>57.310001</v>
      </c>
    </row>
    <row r="4051" spans="1:3" x14ac:dyDescent="0.25">
      <c r="A4051" s="1">
        <v>43209</v>
      </c>
      <c r="B4051" s="2" t="s">
        <v>7</v>
      </c>
      <c r="C4051">
        <v>332.70001200000002</v>
      </c>
    </row>
    <row r="4052" spans="1:3" x14ac:dyDescent="0.25">
      <c r="A4052" s="1">
        <v>43209</v>
      </c>
      <c r="B4052" s="2" t="s">
        <v>8</v>
      </c>
      <c r="C4052">
        <v>79.680000000000007</v>
      </c>
    </row>
    <row r="4053" spans="1:3" x14ac:dyDescent="0.25">
      <c r="A4053" s="1">
        <v>43209</v>
      </c>
      <c r="B4053" s="2" t="s">
        <v>9</v>
      </c>
      <c r="C4053">
        <v>48.310589</v>
      </c>
    </row>
    <row r="4054" spans="1:3" x14ac:dyDescent="0.25">
      <c r="A4054" s="1">
        <v>43209</v>
      </c>
      <c r="B4054" s="2" t="s">
        <v>10</v>
      </c>
      <c r="C4054">
        <v>125.19000200000001</v>
      </c>
    </row>
    <row r="4055" spans="1:3" x14ac:dyDescent="0.25">
      <c r="A4055" s="1">
        <v>43209</v>
      </c>
      <c r="B4055" s="2" t="s">
        <v>11</v>
      </c>
      <c r="C4055">
        <v>7238.0600590000004</v>
      </c>
    </row>
    <row r="4056" spans="1:3" x14ac:dyDescent="0.25">
      <c r="A4056" s="1">
        <v>43209</v>
      </c>
      <c r="B4056" s="2" t="s">
        <v>12</v>
      </c>
      <c r="C4056">
        <v>2693.13</v>
      </c>
    </row>
    <row r="4057" spans="1:3" x14ac:dyDescent="0.25">
      <c r="A4057" s="1">
        <v>43209</v>
      </c>
      <c r="B4057" s="2" t="s">
        <v>32</v>
      </c>
      <c r="C4057">
        <v>12671.5</v>
      </c>
    </row>
    <row r="4058" spans="1:3" x14ac:dyDescent="0.25">
      <c r="A4058" s="1">
        <v>43210</v>
      </c>
      <c r="B4058" s="2" t="s">
        <v>1</v>
      </c>
      <c r="C4058">
        <v>225.240005</v>
      </c>
    </row>
    <row r="4059" spans="1:3" x14ac:dyDescent="0.25">
      <c r="A4059" s="1">
        <v>43210</v>
      </c>
      <c r="B4059" s="2" t="s">
        <v>2</v>
      </c>
      <c r="C4059">
        <v>1527.48999</v>
      </c>
    </row>
    <row r="4060" spans="1:3" x14ac:dyDescent="0.25">
      <c r="A4060" s="1">
        <v>43210</v>
      </c>
      <c r="B4060" s="2" t="s">
        <v>3</v>
      </c>
      <c r="C4060">
        <v>28.84</v>
      </c>
    </row>
    <row r="4061" spans="1:3" x14ac:dyDescent="0.25">
      <c r="A4061" s="1">
        <v>43210</v>
      </c>
      <c r="B4061" s="2" t="s">
        <v>4</v>
      </c>
      <c r="C4061">
        <v>122.82</v>
      </c>
    </row>
    <row r="4062" spans="1:3" x14ac:dyDescent="0.25">
      <c r="A4062" s="1">
        <v>43210</v>
      </c>
      <c r="B4062" s="2" t="s">
        <v>5</v>
      </c>
      <c r="C4062">
        <v>1072.959961</v>
      </c>
    </row>
    <row r="4063" spans="1:3" x14ac:dyDescent="0.25">
      <c r="A4063" s="1">
        <v>43210</v>
      </c>
      <c r="B4063" s="2" t="s">
        <v>6</v>
      </c>
      <c r="C4063">
        <v>56.5</v>
      </c>
    </row>
    <row r="4064" spans="1:3" x14ac:dyDescent="0.25">
      <c r="A4064" s="1">
        <v>43210</v>
      </c>
      <c r="B4064" s="2" t="s">
        <v>7</v>
      </c>
      <c r="C4064">
        <v>327.76998900000001</v>
      </c>
    </row>
    <row r="4065" spans="1:3" x14ac:dyDescent="0.25">
      <c r="A4065" s="1">
        <v>43210</v>
      </c>
      <c r="B4065" s="2" t="s">
        <v>8</v>
      </c>
      <c r="C4065">
        <v>78.730002999999996</v>
      </c>
    </row>
    <row r="4066" spans="1:3" x14ac:dyDescent="0.25">
      <c r="A4066" s="1">
        <v>43210</v>
      </c>
      <c r="B4066" s="2" t="s">
        <v>9</v>
      </c>
      <c r="C4066">
        <v>47.781052000000003</v>
      </c>
    </row>
    <row r="4067" spans="1:3" x14ac:dyDescent="0.25">
      <c r="A4067" s="1">
        <v>43210</v>
      </c>
      <c r="B4067" s="2" t="s">
        <v>10</v>
      </c>
      <c r="C4067">
        <v>124.790001</v>
      </c>
    </row>
    <row r="4068" spans="1:3" x14ac:dyDescent="0.25">
      <c r="A4068" s="1">
        <v>43210</v>
      </c>
      <c r="B4068" s="2" t="s">
        <v>11</v>
      </c>
      <c r="C4068">
        <v>7146.1298829999996</v>
      </c>
    </row>
    <row r="4069" spans="1:3" x14ac:dyDescent="0.25">
      <c r="A4069" s="1">
        <v>43210</v>
      </c>
      <c r="B4069" s="2" t="s">
        <v>12</v>
      </c>
      <c r="C4069">
        <v>2670.14</v>
      </c>
    </row>
    <row r="4070" spans="1:3" x14ac:dyDescent="0.25">
      <c r="A4070" s="1">
        <v>43210</v>
      </c>
      <c r="B4070" s="2" t="s">
        <v>32</v>
      </c>
      <c r="C4070">
        <v>12607.2</v>
      </c>
    </row>
    <row r="4071" spans="1:3" x14ac:dyDescent="0.25">
      <c r="A4071" s="1">
        <v>43213</v>
      </c>
      <c r="B4071" s="2" t="s">
        <v>1</v>
      </c>
      <c r="C4071">
        <v>225.300003</v>
      </c>
    </row>
    <row r="4072" spans="1:3" x14ac:dyDescent="0.25">
      <c r="A4072" s="1">
        <v>43213</v>
      </c>
      <c r="B4072" s="2" t="s">
        <v>2</v>
      </c>
      <c r="C4072">
        <v>1517.8599850000001</v>
      </c>
    </row>
    <row r="4073" spans="1:3" x14ac:dyDescent="0.25">
      <c r="A4073" s="1">
        <v>43213</v>
      </c>
      <c r="B4073" s="2" t="s">
        <v>3</v>
      </c>
      <c r="C4073">
        <v>28.82</v>
      </c>
    </row>
    <row r="4074" spans="1:3" x14ac:dyDescent="0.25">
      <c r="A4074" s="1">
        <v>43213</v>
      </c>
      <c r="B4074" s="2" t="s">
        <v>4</v>
      </c>
      <c r="C4074">
        <v>121.889999</v>
      </c>
    </row>
    <row r="4075" spans="1:3" x14ac:dyDescent="0.25">
      <c r="A4075" s="1">
        <v>43213</v>
      </c>
      <c r="B4075" s="2" t="s">
        <v>5</v>
      </c>
      <c r="C4075">
        <v>1067.4499510000001</v>
      </c>
    </row>
    <row r="4076" spans="1:3" x14ac:dyDescent="0.25">
      <c r="A4076" s="1">
        <v>43213</v>
      </c>
      <c r="B4076" s="2" t="s">
        <v>6</v>
      </c>
      <c r="C4076">
        <v>56.869999</v>
      </c>
    </row>
    <row r="4077" spans="1:3" x14ac:dyDescent="0.25">
      <c r="A4077" s="1">
        <v>43213</v>
      </c>
      <c r="B4077" s="2" t="s">
        <v>7</v>
      </c>
      <c r="C4077">
        <v>318.69000199999999</v>
      </c>
    </row>
    <row r="4078" spans="1:3" x14ac:dyDescent="0.25">
      <c r="A4078" s="1">
        <v>43213</v>
      </c>
      <c r="B4078" s="2" t="s">
        <v>8</v>
      </c>
      <c r="C4078">
        <v>78.209998999999996</v>
      </c>
    </row>
    <row r="4079" spans="1:3" x14ac:dyDescent="0.25">
      <c r="A4079" s="1">
        <v>43213</v>
      </c>
      <c r="B4079" s="2" t="s">
        <v>9</v>
      </c>
      <c r="C4079">
        <v>47.569248000000002</v>
      </c>
    </row>
    <row r="4080" spans="1:3" x14ac:dyDescent="0.25">
      <c r="A4080" s="1">
        <v>43213</v>
      </c>
      <c r="B4080" s="2" t="s">
        <v>10</v>
      </c>
      <c r="C4080">
        <v>123.879997</v>
      </c>
    </row>
    <row r="4081" spans="1:3" x14ac:dyDescent="0.25">
      <c r="A4081" s="1">
        <v>43213</v>
      </c>
      <c r="B4081" s="2" t="s">
        <v>11</v>
      </c>
      <c r="C4081">
        <v>7128.6000979999999</v>
      </c>
    </row>
    <row r="4082" spans="1:3" x14ac:dyDescent="0.25">
      <c r="A4082" s="1">
        <v>43213</v>
      </c>
      <c r="B4082" s="2" t="s">
        <v>12</v>
      </c>
      <c r="C4082">
        <v>2670.29</v>
      </c>
    </row>
    <row r="4083" spans="1:3" x14ac:dyDescent="0.25">
      <c r="A4083" s="1">
        <v>43213</v>
      </c>
      <c r="B4083" s="2" t="s">
        <v>32</v>
      </c>
      <c r="C4083">
        <v>12610.8</v>
      </c>
    </row>
    <row r="4084" spans="1:3" x14ac:dyDescent="0.25">
      <c r="A4084" s="1">
        <v>43214</v>
      </c>
      <c r="B4084" s="2" t="s">
        <v>1</v>
      </c>
      <c r="C4084">
        <v>217.88999899999999</v>
      </c>
    </row>
    <row r="4085" spans="1:3" x14ac:dyDescent="0.25">
      <c r="A4085" s="1">
        <v>43214</v>
      </c>
      <c r="B4085" s="2" t="s">
        <v>2</v>
      </c>
      <c r="C4085">
        <v>1460.089966</v>
      </c>
    </row>
    <row r="4086" spans="1:3" x14ac:dyDescent="0.25">
      <c r="A4086" s="1">
        <v>43214</v>
      </c>
      <c r="B4086" s="2" t="s">
        <v>3</v>
      </c>
      <c r="C4086">
        <v>28.5</v>
      </c>
    </row>
    <row r="4087" spans="1:3" x14ac:dyDescent="0.25">
      <c r="A4087" s="1">
        <v>43214</v>
      </c>
      <c r="B4087" s="2" t="s">
        <v>4</v>
      </c>
      <c r="C4087">
        <v>117.879997</v>
      </c>
    </row>
    <row r="4088" spans="1:3" x14ac:dyDescent="0.25">
      <c r="A4088" s="1">
        <v>43214</v>
      </c>
      <c r="B4088" s="2" t="s">
        <v>5</v>
      </c>
      <c r="C4088">
        <v>1019.97998</v>
      </c>
    </row>
    <row r="4089" spans="1:3" x14ac:dyDescent="0.25">
      <c r="A4089" s="1">
        <v>43214</v>
      </c>
      <c r="B4089" s="2" t="s">
        <v>6</v>
      </c>
      <c r="C4089">
        <v>55.73</v>
      </c>
    </row>
    <row r="4090" spans="1:3" x14ac:dyDescent="0.25">
      <c r="A4090" s="1">
        <v>43214</v>
      </c>
      <c r="B4090" s="2" t="s">
        <v>7</v>
      </c>
      <c r="C4090">
        <v>307.01998900000001</v>
      </c>
    </row>
    <row r="4091" spans="1:3" x14ac:dyDescent="0.25">
      <c r="A4091" s="1">
        <v>43214</v>
      </c>
      <c r="B4091" s="2" t="s">
        <v>8</v>
      </c>
      <c r="C4091">
        <v>75.279999000000004</v>
      </c>
    </row>
    <row r="4092" spans="1:3" x14ac:dyDescent="0.25">
      <c r="A4092" s="1">
        <v>43214</v>
      </c>
      <c r="B4092" s="2" t="s">
        <v>9</v>
      </c>
      <c r="C4092">
        <v>48.266457000000003</v>
      </c>
    </row>
    <row r="4093" spans="1:3" x14ac:dyDescent="0.25">
      <c r="A4093" s="1">
        <v>43214</v>
      </c>
      <c r="B4093" s="2" t="s">
        <v>10</v>
      </c>
      <c r="C4093">
        <v>118</v>
      </c>
    </row>
    <row r="4094" spans="1:3" x14ac:dyDescent="0.25">
      <c r="A4094" s="1">
        <v>43214</v>
      </c>
      <c r="B4094" s="2" t="s">
        <v>11</v>
      </c>
      <c r="C4094">
        <v>7007.3500979999999</v>
      </c>
    </row>
    <row r="4095" spans="1:3" x14ac:dyDescent="0.25">
      <c r="A4095" s="1">
        <v>43214</v>
      </c>
      <c r="B4095" s="2" t="s">
        <v>12</v>
      </c>
      <c r="C4095">
        <v>2634.56</v>
      </c>
    </row>
    <row r="4096" spans="1:3" x14ac:dyDescent="0.25">
      <c r="A4096" s="1">
        <v>43214</v>
      </c>
      <c r="B4096" s="2" t="s">
        <v>32</v>
      </c>
      <c r="C4096">
        <v>12514</v>
      </c>
    </row>
    <row r="4097" spans="1:3" x14ac:dyDescent="0.25">
      <c r="A4097" s="1">
        <v>43215</v>
      </c>
      <c r="B4097" s="2" t="s">
        <v>1</v>
      </c>
      <c r="C4097">
        <v>217.320007</v>
      </c>
    </row>
    <row r="4098" spans="1:3" x14ac:dyDescent="0.25">
      <c r="A4098" s="1">
        <v>43215</v>
      </c>
      <c r="B4098" s="2" t="s">
        <v>2</v>
      </c>
      <c r="C4098">
        <v>1460.170044</v>
      </c>
    </row>
    <row r="4099" spans="1:3" x14ac:dyDescent="0.25">
      <c r="A4099" s="1">
        <v>43215</v>
      </c>
      <c r="B4099" s="2" t="s">
        <v>3</v>
      </c>
      <c r="C4099">
        <v>29.42</v>
      </c>
    </row>
    <row r="4100" spans="1:3" x14ac:dyDescent="0.25">
      <c r="A4100" s="1">
        <v>43215</v>
      </c>
      <c r="B4100" s="2" t="s">
        <v>4</v>
      </c>
      <c r="C4100">
        <v>117.32</v>
      </c>
    </row>
    <row r="4101" spans="1:3" x14ac:dyDescent="0.25">
      <c r="A4101" s="1">
        <v>43215</v>
      </c>
      <c r="B4101" s="2" t="s">
        <v>5</v>
      </c>
      <c r="C4101">
        <v>1021.179993</v>
      </c>
    </row>
    <row r="4102" spans="1:3" x14ac:dyDescent="0.25">
      <c r="A4102" s="1">
        <v>43215</v>
      </c>
      <c r="B4102" s="2" t="s">
        <v>6</v>
      </c>
      <c r="C4102">
        <v>54.41</v>
      </c>
    </row>
    <row r="4103" spans="1:3" x14ac:dyDescent="0.25">
      <c r="A4103" s="1">
        <v>43215</v>
      </c>
      <c r="B4103" s="2" t="s">
        <v>7</v>
      </c>
      <c r="C4103">
        <v>305.76001000000002</v>
      </c>
    </row>
    <row r="4104" spans="1:3" x14ac:dyDescent="0.25">
      <c r="A4104" s="1">
        <v>43215</v>
      </c>
      <c r="B4104" s="2" t="s">
        <v>8</v>
      </c>
      <c r="C4104">
        <v>74</v>
      </c>
    </row>
    <row r="4105" spans="1:3" x14ac:dyDescent="0.25">
      <c r="A4105" s="1">
        <v>43215</v>
      </c>
      <c r="B4105" s="2" t="s">
        <v>9</v>
      </c>
      <c r="C4105">
        <v>48.284106999999999</v>
      </c>
    </row>
    <row r="4106" spans="1:3" x14ac:dyDescent="0.25">
      <c r="A4106" s="1">
        <v>43215</v>
      </c>
      <c r="B4106" s="2" t="s">
        <v>10</v>
      </c>
      <c r="C4106">
        <v>118.610001</v>
      </c>
    </row>
    <row r="4107" spans="1:3" x14ac:dyDescent="0.25">
      <c r="A4107" s="1">
        <v>43215</v>
      </c>
      <c r="B4107" s="2" t="s">
        <v>11</v>
      </c>
      <c r="C4107">
        <v>7003.7402339999999</v>
      </c>
    </row>
    <row r="4108" spans="1:3" x14ac:dyDescent="0.25">
      <c r="A4108" s="1">
        <v>43215</v>
      </c>
      <c r="B4108" s="2" t="s">
        <v>12</v>
      </c>
      <c r="C4108">
        <v>2639.4</v>
      </c>
    </row>
    <row r="4109" spans="1:3" x14ac:dyDescent="0.25">
      <c r="A4109" s="1">
        <v>43215</v>
      </c>
      <c r="B4109" s="2" t="s">
        <v>32</v>
      </c>
      <c r="C4109">
        <v>12517.9</v>
      </c>
    </row>
    <row r="4110" spans="1:3" x14ac:dyDescent="0.25">
      <c r="A4110" s="1">
        <v>43216</v>
      </c>
      <c r="B4110" s="2" t="s">
        <v>1</v>
      </c>
      <c r="C4110">
        <v>221.91000399999999</v>
      </c>
    </row>
    <row r="4111" spans="1:3" x14ac:dyDescent="0.25">
      <c r="A4111" s="1">
        <v>43216</v>
      </c>
      <c r="B4111" s="2" t="s">
        <v>2</v>
      </c>
      <c r="C4111">
        <v>1517.959961</v>
      </c>
    </row>
    <row r="4112" spans="1:3" x14ac:dyDescent="0.25">
      <c r="A4112" s="1">
        <v>43216</v>
      </c>
      <c r="B4112" s="2" t="s">
        <v>3</v>
      </c>
      <c r="C4112">
        <v>29.450001</v>
      </c>
    </row>
    <row r="4113" spans="1:3" x14ac:dyDescent="0.25">
      <c r="A4113" s="1">
        <v>43216</v>
      </c>
      <c r="B4113" s="2" t="s">
        <v>4</v>
      </c>
      <c r="C4113">
        <v>120.83000199999999</v>
      </c>
    </row>
    <row r="4114" spans="1:3" x14ac:dyDescent="0.25">
      <c r="A4114" s="1">
        <v>43216</v>
      </c>
      <c r="B4114" s="2" t="s">
        <v>5</v>
      </c>
      <c r="C4114">
        <v>1040.040039</v>
      </c>
    </row>
    <row r="4115" spans="1:3" x14ac:dyDescent="0.25">
      <c r="A4115" s="1">
        <v>43216</v>
      </c>
      <c r="B4115" s="2" t="s">
        <v>6</v>
      </c>
      <c r="C4115">
        <v>55.099997999999999</v>
      </c>
    </row>
    <row r="4116" spans="1:3" x14ac:dyDescent="0.25">
      <c r="A4116" s="1">
        <v>43216</v>
      </c>
      <c r="B4116" s="2" t="s">
        <v>7</v>
      </c>
      <c r="C4116">
        <v>313.98001099999999</v>
      </c>
    </row>
    <row r="4117" spans="1:3" x14ac:dyDescent="0.25">
      <c r="A4117" s="1">
        <v>43216</v>
      </c>
      <c r="B4117" s="2" t="s">
        <v>8</v>
      </c>
      <c r="C4117">
        <v>76.029999000000004</v>
      </c>
    </row>
    <row r="4118" spans="1:3" x14ac:dyDescent="0.25">
      <c r="A4118" s="1">
        <v>43216</v>
      </c>
      <c r="B4118" s="2" t="s">
        <v>9</v>
      </c>
      <c r="C4118">
        <v>48.698901999999997</v>
      </c>
    </row>
    <row r="4119" spans="1:3" x14ac:dyDescent="0.25">
      <c r="A4119" s="1">
        <v>43216</v>
      </c>
      <c r="B4119" s="2" t="s">
        <v>10</v>
      </c>
      <c r="C4119">
        <v>120.900002</v>
      </c>
    </row>
    <row r="4120" spans="1:3" x14ac:dyDescent="0.25">
      <c r="A4120" s="1">
        <v>43216</v>
      </c>
      <c r="B4120" s="2" t="s">
        <v>11</v>
      </c>
      <c r="C4120">
        <v>7118.6801759999998</v>
      </c>
    </row>
    <row r="4121" spans="1:3" x14ac:dyDescent="0.25">
      <c r="A4121" s="1">
        <v>43216</v>
      </c>
      <c r="B4121" s="2" t="s">
        <v>12</v>
      </c>
      <c r="C4121">
        <v>2666.94</v>
      </c>
    </row>
    <row r="4122" spans="1:3" x14ac:dyDescent="0.25">
      <c r="A4122" s="1">
        <v>43216</v>
      </c>
      <c r="B4122" s="2" t="s">
        <v>32</v>
      </c>
      <c r="C4122">
        <v>12582.9</v>
      </c>
    </row>
    <row r="4123" spans="1:3" x14ac:dyDescent="0.25">
      <c r="A4123" s="1">
        <v>43217</v>
      </c>
      <c r="B4123" s="2" t="s">
        <v>1</v>
      </c>
      <c r="C4123">
        <v>221.89999399999999</v>
      </c>
    </row>
    <row r="4124" spans="1:3" x14ac:dyDescent="0.25">
      <c r="A4124" s="1">
        <v>43217</v>
      </c>
      <c r="B4124" s="2" t="s">
        <v>2</v>
      </c>
      <c r="C4124">
        <v>1572.619995</v>
      </c>
    </row>
    <row r="4125" spans="1:3" x14ac:dyDescent="0.25">
      <c r="A4125" s="1">
        <v>43217</v>
      </c>
      <c r="B4125" s="2" t="s">
        <v>3</v>
      </c>
      <c r="C4125">
        <v>29.23</v>
      </c>
    </row>
    <row r="4126" spans="1:3" x14ac:dyDescent="0.25">
      <c r="A4126" s="1">
        <v>43217</v>
      </c>
      <c r="B4126" s="2" t="s">
        <v>4</v>
      </c>
      <c r="C4126">
        <v>120.220001</v>
      </c>
    </row>
    <row r="4127" spans="1:3" x14ac:dyDescent="0.25">
      <c r="A4127" s="1">
        <v>43217</v>
      </c>
      <c r="B4127" s="2" t="s">
        <v>5</v>
      </c>
      <c r="C4127">
        <v>1030.0500489999999</v>
      </c>
    </row>
    <row r="4128" spans="1:3" x14ac:dyDescent="0.25">
      <c r="A4128" s="1">
        <v>43217</v>
      </c>
      <c r="B4128" s="2" t="s">
        <v>6</v>
      </c>
      <c r="C4128">
        <v>56.189999</v>
      </c>
    </row>
    <row r="4129" spans="1:3" x14ac:dyDescent="0.25">
      <c r="A4129" s="1">
        <v>43217</v>
      </c>
      <c r="B4129" s="2" t="s">
        <v>7</v>
      </c>
      <c r="C4129">
        <v>311.76001000000002</v>
      </c>
    </row>
    <row r="4130" spans="1:3" x14ac:dyDescent="0.25">
      <c r="A4130" s="1">
        <v>43217</v>
      </c>
      <c r="B4130" s="2" t="s">
        <v>8</v>
      </c>
      <c r="C4130">
        <v>74.129997000000003</v>
      </c>
    </row>
    <row r="4131" spans="1:3" x14ac:dyDescent="0.25">
      <c r="A4131" s="1">
        <v>43217</v>
      </c>
      <c r="B4131" s="2" t="s">
        <v>9</v>
      </c>
      <c r="C4131">
        <v>49.307865</v>
      </c>
    </row>
    <row r="4132" spans="1:3" x14ac:dyDescent="0.25">
      <c r="A4132" s="1">
        <v>43217</v>
      </c>
      <c r="B4132" s="2" t="s">
        <v>10</v>
      </c>
      <c r="C4132">
        <v>118.300003</v>
      </c>
    </row>
    <row r="4133" spans="1:3" x14ac:dyDescent="0.25">
      <c r="A4133" s="1">
        <v>43217</v>
      </c>
      <c r="B4133" s="2" t="s">
        <v>11</v>
      </c>
      <c r="C4133">
        <v>7119.7998049999997</v>
      </c>
    </row>
    <row r="4134" spans="1:3" x14ac:dyDescent="0.25">
      <c r="A4134" s="1">
        <v>43217</v>
      </c>
      <c r="B4134" s="2" t="s">
        <v>12</v>
      </c>
      <c r="C4134">
        <v>2669.91</v>
      </c>
    </row>
    <row r="4135" spans="1:3" x14ac:dyDescent="0.25">
      <c r="A4135" s="1">
        <v>43217</v>
      </c>
      <c r="B4135" s="2" t="s">
        <v>32</v>
      </c>
      <c r="C4135">
        <v>12594</v>
      </c>
    </row>
    <row r="4136" spans="1:3" x14ac:dyDescent="0.25">
      <c r="A4136" s="1">
        <v>43220</v>
      </c>
      <c r="B4136" s="2" t="s">
        <v>1</v>
      </c>
      <c r="C4136">
        <v>221.60000600000001</v>
      </c>
    </row>
    <row r="4137" spans="1:3" x14ac:dyDescent="0.25">
      <c r="A4137" s="1">
        <v>43220</v>
      </c>
      <c r="B4137" s="2" t="s">
        <v>2</v>
      </c>
      <c r="C4137">
        <v>1566.130005</v>
      </c>
    </row>
    <row r="4138" spans="1:3" x14ac:dyDescent="0.25">
      <c r="A4138" s="1">
        <v>43220</v>
      </c>
      <c r="B4138" s="2" t="s">
        <v>3</v>
      </c>
      <c r="C4138">
        <v>28.719999000000001</v>
      </c>
    </row>
    <row r="4139" spans="1:3" x14ac:dyDescent="0.25">
      <c r="A4139" s="1">
        <v>43220</v>
      </c>
      <c r="B4139" s="2" t="s">
        <v>4</v>
      </c>
      <c r="C4139">
        <v>120.989998</v>
      </c>
    </row>
    <row r="4140" spans="1:3" x14ac:dyDescent="0.25">
      <c r="A4140" s="1">
        <v>43220</v>
      </c>
      <c r="B4140" s="2" t="s">
        <v>5</v>
      </c>
      <c r="C4140">
        <v>1017.330017</v>
      </c>
    </row>
    <row r="4141" spans="1:3" x14ac:dyDescent="0.25">
      <c r="A4141" s="1">
        <v>43220</v>
      </c>
      <c r="B4141" s="2" t="s">
        <v>6</v>
      </c>
      <c r="C4141">
        <v>55</v>
      </c>
    </row>
    <row r="4142" spans="1:3" x14ac:dyDescent="0.25">
      <c r="A4142" s="1">
        <v>43220</v>
      </c>
      <c r="B4142" s="2" t="s">
        <v>7</v>
      </c>
      <c r="C4142">
        <v>312.459991</v>
      </c>
    </row>
    <row r="4143" spans="1:3" x14ac:dyDescent="0.25">
      <c r="A4143" s="1">
        <v>43220</v>
      </c>
      <c r="B4143" s="2" t="s">
        <v>8</v>
      </c>
      <c r="C4143">
        <v>74.610000999999997</v>
      </c>
    </row>
    <row r="4144" spans="1:3" x14ac:dyDescent="0.25">
      <c r="A4144" s="1">
        <v>43220</v>
      </c>
      <c r="B4144" s="2" t="s">
        <v>9</v>
      </c>
      <c r="C4144">
        <v>49.396110999999998</v>
      </c>
    </row>
    <row r="4145" spans="1:3" x14ac:dyDescent="0.25">
      <c r="A4145" s="1">
        <v>43220</v>
      </c>
      <c r="B4145" s="2" t="s">
        <v>10</v>
      </c>
      <c r="C4145">
        <v>117.41999800000001</v>
      </c>
    </row>
    <row r="4146" spans="1:3" x14ac:dyDescent="0.25">
      <c r="A4146" s="1">
        <v>43220</v>
      </c>
      <c r="B4146" s="2" t="s">
        <v>11</v>
      </c>
      <c r="C4146">
        <v>7066.2700199999999</v>
      </c>
    </row>
    <row r="4147" spans="1:3" x14ac:dyDescent="0.25">
      <c r="A4147" s="1">
        <v>43220</v>
      </c>
      <c r="B4147" s="2" t="s">
        <v>12</v>
      </c>
      <c r="C4147">
        <v>2648.05</v>
      </c>
    </row>
    <row r="4148" spans="1:3" x14ac:dyDescent="0.25">
      <c r="A4148" s="1">
        <v>43220</v>
      </c>
      <c r="B4148" s="2" t="s">
        <v>32</v>
      </c>
      <c r="C4148">
        <v>12515.4</v>
      </c>
    </row>
    <row r="4149" spans="1:3" x14ac:dyDescent="0.25">
      <c r="A4149" s="1">
        <v>43221</v>
      </c>
      <c r="B4149" s="2" t="s">
        <v>1</v>
      </c>
      <c r="C4149">
        <v>224.08000200000001</v>
      </c>
    </row>
    <row r="4150" spans="1:3" x14ac:dyDescent="0.25">
      <c r="A4150" s="1">
        <v>43221</v>
      </c>
      <c r="B4150" s="2" t="s">
        <v>2</v>
      </c>
      <c r="C4150">
        <v>1582.26001</v>
      </c>
    </row>
    <row r="4151" spans="1:3" x14ac:dyDescent="0.25">
      <c r="A4151" s="1">
        <v>43221</v>
      </c>
      <c r="B4151" s="2" t="s">
        <v>3</v>
      </c>
      <c r="C4151">
        <v>29.48</v>
      </c>
    </row>
    <row r="4152" spans="1:3" x14ac:dyDescent="0.25">
      <c r="A4152" s="1">
        <v>43221</v>
      </c>
      <c r="B4152" s="2" t="s">
        <v>4</v>
      </c>
      <c r="C4152">
        <v>123.110001</v>
      </c>
    </row>
    <row r="4153" spans="1:3" x14ac:dyDescent="0.25">
      <c r="A4153" s="1">
        <v>43221</v>
      </c>
      <c r="B4153" s="2" t="s">
        <v>5</v>
      </c>
      <c r="C4153">
        <v>1037.3100589999999</v>
      </c>
    </row>
    <row r="4154" spans="1:3" x14ac:dyDescent="0.25">
      <c r="A4154" s="1">
        <v>43221</v>
      </c>
      <c r="B4154" s="2" t="s">
        <v>6</v>
      </c>
      <c r="C4154">
        <v>55.200001</v>
      </c>
    </row>
    <row r="4155" spans="1:3" x14ac:dyDescent="0.25">
      <c r="A4155" s="1">
        <v>43221</v>
      </c>
      <c r="B4155" s="2" t="s">
        <v>7</v>
      </c>
      <c r="C4155">
        <v>313.29998799999998</v>
      </c>
    </row>
    <row r="4156" spans="1:3" x14ac:dyDescent="0.25">
      <c r="A4156" s="1">
        <v>43221</v>
      </c>
      <c r="B4156" s="2" t="s">
        <v>8</v>
      </c>
      <c r="C4156">
        <v>74.809997999999993</v>
      </c>
    </row>
    <row r="4157" spans="1:3" x14ac:dyDescent="0.25">
      <c r="A4157" s="1">
        <v>43221</v>
      </c>
      <c r="B4157" s="2" t="s">
        <v>9</v>
      </c>
      <c r="C4157">
        <v>48.884231999999997</v>
      </c>
    </row>
    <row r="4158" spans="1:3" x14ac:dyDescent="0.25">
      <c r="A4158" s="1">
        <v>43221</v>
      </c>
      <c r="B4158" s="2" t="s">
        <v>10</v>
      </c>
      <c r="C4158">
        <v>117.94000200000001</v>
      </c>
    </row>
    <row r="4159" spans="1:3" x14ac:dyDescent="0.25">
      <c r="A4159" s="1">
        <v>43221</v>
      </c>
      <c r="B4159" s="2" t="s">
        <v>11</v>
      </c>
      <c r="C4159">
        <v>7130.7001950000003</v>
      </c>
    </row>
    <row r="4160" spans="1:3" x14ac:dyDescent="0.25">
      <c r="A4160" s="1">
        <v>43221</v>
      </c>
      <c r="B4160" s="2" t="s">
        <v>12</v>
      </c>
      <c r="C4160">
        <v>2654.8</v>
      </c>
    </row>
    <row r="4161" spans="1:3" x14ac:dyDescent="0.25">
      <c r="A4161" s="1">
        <v>43221</v>
      </c>
      <c r="B4161" s="2" t="s">
        <v>32</v>
      </c>
      <c r="C4161">
        <v>12493</v>
      </c>
    </row>
    <row r="4162" spans="1:3" x14ac:dyDescent="0.25">
      <c r="A4162" s="1">
        <v>43222</v>
      </c>
      <c r="B4162" s="2" t="s">
        <v>1</v>
      </c>
      <c r="C4162">
        <v>221.10000600000001</v>
      </c>
    </row>
    <row r="4163" spans="1:3" x14ac:dyDescent="0.25">
      <c r="A4163" s="1">
        <v>43222</v>
      </c>
      <c r="B4163" s="2" t="s">
        <v>2</v>
      </c>
      <c r="C4163">
        <v>1569.6800539999999</v>
      </c>
    </row>
    <row r="4164" spans="1:3" x14ac:dyDescent="0.25">
      <c r="A4164" s="1">
        <v>43222</v>
      </c>
      <c r="B4164" s="2" t="s">
        <v>3</v>
      </c>
      <c r="C4164">
        <v>29.27</v>
      </c>
    </row>
    <row r="4165" spans="1:3" x14ac:dyDescent="0.25">
      <c r="A4165" s="1">
        <v>43222</v>
      </c>
      <c r="B4165" s="2" t="s">
        <v>4</v>
      </c>
      <c r="C4165">
        <v>122.82</v>
      </c>
    </row>
    <row r="4166" spans="1:3" x14ac:dyDescent="0.25">
      <c r="A4166" s="1">
        <v>43222</v>
      </c>
      <c r="B4166" s="2" t="s">
        <v>5</v>
      </c>
      <c r="C4166">
        <v>1024.380005</v>
      </c>
    </row>
    <row r="4167" spans="1:3" x14ac:dyDescent="0.25">
      <c r="A4167" s="1">
        <v>43222</v>
      </c>
      <c r="B4167" s="2" t="s">
        <v>6</v>
      </c>
      <c r="C4167">
        <v>52.720001000000003</v>
      </c>
    </row>
    <row r="4168" spans="1:3" x14ac:dyDescent="0.25">
      <c r="A4168" s="1">
        <v>43222</v>
      </c>
      <c r="B4168" s="2" t="s">
        <v>7</v>
      </c>
      <c r="C4168">
        <v>313.35998499999999</v>
      </c>
    </row>
    <row r="4169" spans="1:3" x14ac:dyDescent="0.25">
      <c r="A4169" s="1">
        <v>43222</v>
      </c>
      <c r="B4169" s="2" t="s">
        <v>8</v>
      </c>
      <c r="C4169">
        <v>71.730002999999996</v>
      </c>
    </row>
    <row r="4170" spans="1:3" x14ac:dyDescent="0.25">
      <c r="A4170" s="1">
        <v>43222</v>
      </c>
      <c r="B4170" s="2" t="s">
        <v>9</v>
      </c>
      <c r="C4170">
        <v>47.454509999999999</v>
      </c>
    </row>
    <row r="4171" spans="1:3" x14ac:dyDescent="0.25">
      <c r="A4171" s="1">
        <v>43222</v>
      </c>
      <c r="B4171" s="2" t="s">
        <v>10</v>
      </c>
      <c r="C4171">
        <v>118.050003</v>
      </c>
    </row>
    <row r="4172" spans="1:3" x14ac:dyDescent="0.25">
      <c r="A4172" s="1">
        <v>43222</v>
      </c>
      <c r="B4172" s="2" t="s">
        <v>11</v>
      </c>
      <c r="C4172">
        <v>7100.8999020000001</v>
      </c>
    </row>
    <row r="4173" spans="1:3" x14ac:dyDescent="0.25">
      <c r="A4173" s="1">
        <v>43222</v>
      </c>
      <c r="B4173" s="2" t="s">
        <v>12</v>
      </c>
      <c r="C4173">
        <v>2635.67</v>
      </c>
    </row>
    <row r="4174" spans="1:3" x14ac:dyDescent="0.25">
      <c r="A4174" s="1">
        <v>43222</v>
      </c>
      <c r="B4174" s="2" t="s">
        <v>32</v>
      </c>
      <c r="C4174">
        <v>12418.1</v>
      </c>
    </row>
    <row r="4175" spans="1:3" x14ac:dyDescent="0.25">
      <c r="A4175" s="1">
        <v>43223</v>
      </c>
      <c r="B4175" s="2" t="s">
        <v>1</v>
      </c>
      <c r="C4175">
        <v>226.050003</v>
      </c>
    </row>
    <row r="4176" spans="1:3" x14ac:dyDescent="0.25">
      <c r="A4176" s="1">
        <v>43223</v>
      </c>
      <c r="B4176" s="2" t="s">
        <v>2</v>
      </c>
      <c r="C4176">
        <v>1572.079956</v>
      </c>
    </row>
    <row r="4177" spans="1:3" x14ac:dyDescent="0.25">
      <c r="A4177" s="1">
        <v>43223</v>
      </c>
      <c r="B4177" s="2" t="s">
        <v>3</v>
      </c>
      <c r="C4177">
        <v>29.43</v>
      </c>
    </row>
    <row r="4178" spans="1:3" x14ac:dyDescent="0.25">
      <c r="A4178" s="1">
        <v>43223</v>
      </c>
      <c r="B4178" s="2" t="s">
        <v>4</v>
      </c>
      <c r="C4178">
        <v>124.410004</v>
      </c>
    </row>
    <row r="4179" spans="1:3" x14ac:dyDescent="0.25">
      <c r="A4179" s="1">
        <v>43223</v>
      </c>
      <c r="B4179" s="2" t="s">
        <v>5</v>
      </c>
      <c r="C4179">
        <v>1023.719971</v>
      </c>
    </row>
    <row r="4180" spans="1:3" x14ac:dyDescent="0.25">
      <c r="A4180" s="1">
        <v>43223</v>
      </c>
      <c r="B4180" s="2" t="s">
        <v>6</v>
      </c>
      <c r="C4180">
        <v>52.310001</v>
      </c>
    </row>
    <row r="4181" spans="1:3" x14ac:dyDescent="0.25">
      <c r="A4181" s="1">
        <v>43223</v>
      </c>
      <c r="B4181" s="2" t="s">
        <v>7</v>
      </c>
      <c r="C4181">
        <v>311.69000199999999</v>
      </c>
    </row>
    <row r="4182" spans="1:3" x14ac:dyDescent="0.25">
      <c r="A4182" s="1">
        <v>43223</v>
      </c>
      <c r="B4182" s="2" t="s">
        <v>8</v>
      </c>
      <c r="C4182">
        <v>73.449996999999996</v>
      </c>
    </row>
    <row r="4183" spans="1:3" x14ac:dyDescent="0.25">
      <c r="A4183" s="1">
        <v>43223</v>
      </c>
      <c r="B4183" s="2" t="s">
        <v>9</v>
      </c>
      <c r="C4183">
        <v>47.756393000000003</v>
      </c>
    </row>
    <row r="4184" spans="1:3" x14ac:dyDescent="0.25">
      <c r="A4184" s="1">
        <v>43223</v>
      </c>
      <c r="B4184" s="2" t="s">
        <v>10</v>
      </c>
      <c r="C4184">
        <v>120</v>
      </c>
    </row>
    <row r="4185" spans="1:3" x14ac:dyDescent="0.25">
      <c r="A4185" s="1">
        <v>43223</v>
      </c>
      <c r="B4185" s="2" t="s">
        <v>11</v>
      </c>
      <c r="C4185">
        <v>7088.1499020000001</v>
      </c>
    </row>
    <row r="4186" spans="1:3" x14ac:dyDescent="0.25">
      <c r="A4186" s="1">
        <v>43223</v>
      </c>
      <c r="B4186" s="2" t="s">
        <v>12</v>
      </c>
      <c r="C4186">
        <v>2629.73</v>
      </c>
    </row>
    <row r="4187" spans="1:3" x14ac:dyDescent="0.25">
      <c r="A4187" s="1">
        <v>43223</v>
      </c>
      <c r="B4187" s="2" t="s">
        <v>32</v>
      </c>
      <c r="C4187">
        <v>12392.5</v>
      </c>
    </row>
    <row r="4188" spans="1:3" x14ac:dyDescent="0.25">
      <c r="A4188" s="1">
        <v>43224</v>
      </c>
      <c r="B4188" s="2" t="s">
        <v>1</v>
      </c>
      <c r="C4188">
        <v>228.509995</v>
      </c>
    </row>
    <row r="4189" spans="1:3" x14ac:dyDescent="0.25">
      <c r="A4189" s="1">
        <v>43224</v>
      </c>
      <c r="B4189" s="2" t="s">
        <v>2</v>
      </c>
      <c r="C4189">
        <v>1580.9499510000001</v>
      </c>
    </row>
    <row r="4190" spans="1:3" x14ac:dyDescent="0.25">
      <c r="A4190" s="1">
        <v>43224</v>
      </c>
      <c r="B4190" s="2" t="s">
        <v>3</v>
      </c>
      <c r="C4190">
        <v>29.549999</v>
      </c>
    </row>
    <row r="4191" spans="1:3" x14ac:dyDescent="0.25">
      <c r="A4191" s="1">
        <v>43224</v>
      </c>
      <c r="B4191" s="2" t="s">
        <v>4</v>
      </c>
      <c r="C4191">
        <v>125.120003</v>
      </c>
    </row>
    <row r="4192" spans="1:3" x14ac:dyDescent="0.25">
      <c r="A4192" s="1">
        <v>43224</v>
      </c>
      <c r="B4192" s="2" t="s">
        <v>5</v>
      </c>
      <c r="C4192">
        <v>1048.209961</v>
      </c>
    </row>
    <row r="4193" spans="1:3" x14ac:dyDescent="0.25">
      <c r="A4193" s="1">
        <v>43224</v>
      </c>
      <c r="B4193" s="2" t="s">
        <v>6</v>
      </c>
      <c r="C4193">
        <v>52.759998000000003</v>
      </c>
    </row>
    <row r="4194" spans="1:3" x14ac:dyDescent="0.25">
      <c r="A4194" s="1">
        <v>43224</v>
      </c>
      <c r="B4194" s="2" t="s">
        <v>7</v>
      </c>
      <c r="C4194">
        <v>320.08999599999999</v>
      </c>
    </row>
    <row r="4195" spans="1:3" x14ac:dyDescent="0.25">
      <c r="A4195" s="1">
        <v>43224</v>
      </c>
      <c r="B4195" s="2" t="s">
        <v>8</v>
      </c>
      <c r="C4195">
        <v>73.989998</v>
      </c>
    </row>
    <row r="4196" spans="1:3" x14ac:dyDescent="0.25">
      <c r="A4196" s="1">
        <v>43224</v>
      </c>
      <c r="B4196" s="2" t="s">
        <v>9</v>
      </c>
      <c r="C4196">
        <v>48.121482999999998</v>
      </c>
    </row>
    <row r="4197" spans="1:3" x14ac:dyDescent="0.25">
      <c r="A4197" s="1">
        <v>43224</v>
      </c>
      <c r="B4197" s="2" t="s">
        <v>10</v>
      </c>
      <c r="C4197">
        <v>122.30999799999999</v>
      </c>
    </row>
    <row r="4198" spans="1:3" x14ac:dyDescent="0.25">
      <c r="A4198" s="1">
        <v>43224</v>
      </c>
      <c r="B4198" s="2" t="s">
        <v>11</v>
      </c>
      <c r="C4198">
        <v>7209.6201170000004</v>
      </c>
    </row>
    <row r="4199" spans="1:3" x14ac:dyDescent="0.25">
      <c r="A4199" s="1">
        <v>43224</v>
      </c>
      <c r="B4199" s="2" t="s">
        <v>12</v>
      </c>
      <c r="C4199">
        <v>2663.42</v>
      </c>
    </row>
    <row r="4200" spans="1:3" x14ac:dyDescent="0.25">
      <c r="A4200" s="1">
        <v>43224</v>
      </c>
      <c r="B4200" s="2" t="s">
        <v>32</v>
      </c>
      <c r="C4200">
        <v>12493.3</v>
      </c>
    </row>
    <row r="4201" spans="1:3" x14ac:dyDescent="0.25">
      <c r="A4201" s="1">
        <v>43227</v>
      </c>
      <c r="B4201" s="2" t="s">
        <v>1</v>
      </c>
      <c r="C4201">
        <v>230.990005</v>
      </c>
    </row>
    <row r="4202" spans="1:3" x14ac:dyDescent="0.25">
      <c r="A4202" s="1">
        <v>43227</v>
      </c>
      <c r="B4202" s="2" t="s">
        <v>2</v>
      </c>
      <c r="C4202">
        <v>1600.1400149999999</v>
      </c>
    </row>
    <row r="4203" spans="1:3" x14ac:dyDescent="0.25">
      <c r="A4203" s="1">
        <v>43227</v>
      </c>
      <c r="B4203" s="2" t="s">
        <v>3</v>
      </c>
      <c r="C4203">
        <v>29.940000999999999</v>
      </c>
    </row>
    <row r="4204" spans="1:3" x14ac:dyDescent="0.25">
      <c r="A4204" s="1">
        <v>43227</v>
      </c>
      <c r="B4204" s="2" t="s">
        <v>4</v>
      </c>
      <c r="C4204">
        <v>126.970001</v>
      </c>
    </row>
    <row r="4205" spans="1:3" x14ac:dyDescent="0.25">
      <c r="A4205" s="1">
        <v>43227</v>
      </c>
      <c r="B4205" s="2" t="s">
        <v>5</v>
      </c>
      <c r="C4205">
        <v>1054.790039</v>
      </c>
    </row>
    <row r="4206" spans="1:3" x14ac:dyDescent="0.25">
      <c r="A4206" s="1">
        <v>43227</v>
      </c>
      <c r="B4206" s="2" t="s">
        <v>6</v>
      </c>
      <c r="C4206">
        <v>53.310001</v>
      </c>
    </row>
    <row r="4207" spans="1:3" x14ac:dyDescent="0.25">
      <c r="A4207" s="1">
        <v>43227</v>
      </c>
      <c r="B4207" s="2" t="s">
        <v>7</v>
      </c>
      <c r="C4207">
        <v>326.26001000000002</v>
      </c>
    </row>
    <row r="4208" spans="1:3" x14ac:dyDescent="0.25">
      <c r="A4208" s="1">
        <v>43227</v>
      </c>
      <c r="B4208" s="2" t="s">
        <v>8</v>
      </c>
      <c r="C4208">
        <v>74.669998000000007</v>
      </c>
    </row>
    <row r="4209" spans="1:3" x14ac:dyDescent="0.25">
      <c r="A4209" s="1">
        <v>43227</v>
      </c>
      <c r="B4209" s="2" t="s">
        <v>9</v>
      </c>
      <c r="C4209">
        <v>48.085869000000002</v>
      </c>
    </row>
    <row r="4210" spans="1:3" x14ac:dyDescent="0.25">
      <c r="A4210" s="1">
        <v>43227</v>
      </c>
      <c r="B4210" s="2" t="s">
        <v>10</v>
      </c>
      <c r="C4210">
        <v>122.41999800000001</v>
      </c>
    </row>
    <row r="4211" spans="1:3" x14ac:dyDescent="0.25">
      <c r="A4211" s="1">
        <v>43227</v>
      </c>
      <c r="B4211" s="2" t="s">
        <v>11</v>
      </c>
      <c r="C4211">
        <v>7265.2099609999996</v>
      </c>
    </row>
    <row r="4212" spans="1:3" x14ac:dyDescent="0.25">
      <c r="A4212" s="1">
        <v>43227</v>
      </c>
      <c r="B4212" s="2" t="s">
        <v>12</v>
      </c>
      <c r="C4212">
        <v>2672.63</v>
      </c>
    </row>
    <row r="4213" spans="1:3" x14ac:dyDescent="0.25">
      <c r="A4213" s="1">
        <v>43227</v>
      </c>
      <c r="B4213" s="2" t="s">
        <v>32</v>
      </c>
      <c r="C4213">
        <v>12519.8</v>
      </c>
    </row>
    <row r="4214" spans="1:3" x14ac:dyDescent="0.25">
      <c r="A4214" s="1">
        <v>43228</v>
      </c>
      <c r="B4214" s="2" t="s">
        <v>1</v>
      </c>
      <c r="C4214">
        <v>234.55999800000001</v>
      </c>
    </row>
    <row r="4215" spans="1:3" x14ac:dyDescent="0.25">
      <c r="A4215" s="1">
        <v>43228</v>
      </c>
      <c r="B4215" s="2" t="s">
        <v>2</v>
      </c>
      <c r="C4215">
        <v>1592.3900149999999</v>
      </c>
    </row>
    <row r="4216" spans="1:3" x14ac:dyDescent="0.25">
      <c r="A4216" s="1">
        <v>43228</v>
      </c>
      <c r="B4216" s="2" t="s">
        <v>3</v>
      </c>
      <c r="C4216">
        <v>29.83</v>
      </c>
    </row>
    <row r="4217" spans="1:3" x14ac:dyDescent="0.25">
      <c r="A4217" s="1">
        <v>43228</v>
      </c>
      <c r="B4217" s="2" t="s">
        <v>4</v>
      </c>
      <c r="C4217">
        <v>128.75</v>
      </c>
    </row>
    <row r="4218" spans="1:3" x14ac:dyDescent="0.25">
      <c r="A4218" s="1">
        <v>43228</v>
      </c>
      <c r="B4218" s="2" t="s">
        <v>5</v>
      </c>
      <c r="C4218">
        <v>1053.910034</v>
      </c>
    </row>
    <row r="4219" spans="1:3" x14ac:dyDescent="0.25">
      <c r="A4219" s="1">
        <v>43228</v>
      </c>
      <c r="B4219" s="2" t="s">
        <v>6</v>
      </c>
      <c r="C4219">
        <v>53.080002</v>
      </c>
    </row>
    <row r="4220" spans="1:3" x14ac:dyDescent="0.25">
      <c r="A4220" s="1">
        <v>43228</v>
      </c>
      <c r="B4220" s="2" t="s">
        <v>7</v>
      </c>
      <c r="C4220">
        <v>326.89001500000001</v>
      </c>
    </row>
    <row r="4221" spans="1:3" x14ac:dyDescent="0.25">
      <c r="A4221" s="1">
        <v>43228</v>
      </c>
      <c r="B4221" s="2" t="s">
        <v>8</v>
      </c>
      <c r="C4221">
        <v>75.720000999999996</v>
      </c>
    </row>
    <row r="4222" spans="1:3" x14ac:dyDescent="0.25">
      <c r="A4222" s="1">
        <v>43228</v>
      </c>
      <c r="B4222" s="2" t="s">
        <v>9</v>
      </c>
      <c r="C4222">
        <v>48.735905000000002</v>
      </c>
    </row>
    <row r="4223" spans="1:3" x14ac:dyDescent="0.25">
      <c r="A4223" s="1">
        <v>43228</v>
      </c>
      <c r="B4223" s="2" t="s">
        <v>10</v>
      </c>
      <c r="C4223">
        <v>122.66999800000001</v>
      </c>
    </row>
    <row r="4224" spans="1:3" x14ac:dyDescent="0.25">
      <c r="A4224" s="1">
        <v>43228</v>
      </c>
      <c r="B4224" s="2" t="s">
        <v>11</v>
      </c>
      <c r="C4224">
        <v>7266.8999020000001</v>
      </c>
    </row>
    <row r="4225" spans="1:3" x14ac:dyDescent="0.25">
      <c r="A4225" s="1">
        <v>43228</v>
      </c>
      <c r="B4225" s="2" t="s">
        <v>12</v>
      </c>
      <c r="C4225">
        <v>2671.92</v>
      </c>
    </row>
    <row r="4226" spans="1:3" x14ac:dyDescent="0.25">
      <c r="A4226" s="1">
        <v>43228</v>
      </c>
      <c r="B4226" s="2" t="s">
        <v>32</v>
      </c>
      <c r="C4226">
        <v>12520.2</v>
      </c>
    </row>
    <row r="4227" spans="1:3" x14ac:dyDescent="0.25">
      <c r="A4227" s="1">
        <v>43229</v>
      </c>
      <c r="B4227" s="2" t="s">
        <v>1</v>
      </c>
      <c r="C4227">
        <v>239.740005</v>
      </c>
    </row>
    <row r="4228" spans="1:3" x14ac:dyDescent="0.25">
      <c r="A4228" s="1">
        <v>43229</v>
      </c>
      <c r="B4228" s="2" t="s">
        <v>2</v>
      </c>
      <c r="C4228">
        <v>1608</v>
      </c>
    </row>
    <row r="4229" spans="1:3" x14ac:dyDescent="0.25">
      <c r="A4229" s="1">
        <v>43229</v>
      </c>
      <c r="B4229" s="2" t="s">
        <v>3</v>
      </c>
      <c r="C4229">
        <v>29.83</v>
      </c>
    </row>
    <row r="4230" spans="1:3" x14ac:dyDescent="0.25">
      <c r="A4230" s="1">
        <v>43229</v>
      </c>
      <c r="B4230" s="2" t="s">
        <v>4</v>
      </c>
      <c r="C4230">
        <v>129.729996</v>
      </c>
    </row>
    <row r="4231" spans="1:3" x14ac:dyDescent="0.25">
      <c r="A4231" s="1">
        <v>43229</v>
      </c>
      <c r="B4231" s="2" t="s">
        <v>5</v>
      </c>
      <c r="C4231">
        <v>1082.76001</v>
      </c>
    </row>
    <row r="4232" spans="1:3" x14ac:dyDescent="0.25">
      <c r="A4232" s="1">
        <v>43229</v>
      </c>
      <c r="B4232" s="2" t="s">
        <v>6</v>
      </c>
      <c r="C4232">
        <v>49.110000999999997</v>
      </c>
    </row>
    <row r="4233" spans="1:3" x14ac:dyDescent="0.25">
      <c r="A4233" s="1">
        <v>43229</v>
      </c>
      <c r="B4233" s="2" t="s">
        <v>7</v>
      </c>
      <c r="C4233">
        <v>330.29998799999998</v>
      </c>
    </row>
    <row r="4234" spans="1:3" x14ac:dyDescent="0.25">
      <c r="A4234" s="1">
        <v>43229</v>
      </c>
      <c r="B4234" s="2" t="s">
        <v>8</v>
      </c>
      <c r="C4234">
        <v>77.010002</v>
      </c>
    </row>
    <row r="4235" spans="1:3" x14ac:dyDescent="0.25">
      <c r="A4235" s="1">
        <v>43229</v>
      </c>
      <c r="B4235" s="2" t="s">
        <v>9</v>
      </c>
      <c r="C4235">
        <v>49.457199000000003</v>
      </c>
    </row>
    <row r="4236" spans="1:3" x14ac:dyDescent="0.25">
      <c r="A4236" s="1">
        <v>43229</v>
      </c>
      <c r="B4236" s="2" t="s">
        <v>10</v>
      </c>
      <c r="C4236">
        <v>123.33000199999999</v>
      </c>
    </row>
    <row r="4237" spans="1:3" x14ac:dyDescent="0.25">
      <c r="A4237" s="1">
        <v>43229</v>
      </c>
      <c r="B4237" s="2" t="s">
        <v>11</v>
      </c>
      <c r="C4237">
        <v>7339.9101559999999</v>
      </c>
    </row>
    <row r="4238" spans="1:3" x14ac:dyDescent="0.25">
      <c r="A4238" s="1">
        <v>43229</v>
      </c>
      <c r="B4238" s="2" t="s">
        <v>12</v>
      </c>
      <c r="C4238">
        <v>2697.79</v>
      </c>
    </row>
    <row r="4239" spans="1:3" x14ac:dyDescent="0.25">
      <c r="A4239" s="1">
        <v>43229</v>
      </c>
      <c r="B4239" s="2" t="s">
        <v>32</v>
      </c>
      <c r="C4239">
        <v>12632.5</v>
      </c>
    </row>
    <row r="4240" spans="1:3" x14ac:dyDescent="0.25">
      <c r="A4240" s="1">
        <v>43230</v>
      </c>
      <c r="B4240" s="2" t="s">
        <v>1</v>
      </c>
      <c r="C4240">
        <v>241.14999399999999</v>
      </c>
    </row>
    <row r="4241" spans="1:3" x14ac:dyDescent="0.25">
      <c r="A4241" s="1">
        <v>43230</v>
      </c>
      <c r="B4241" s="2" t="s">
        <v>2</v>
      </c>
      <c r="C4241">
        <v>1609.079956</v>
      </c>
    </row>
    <row r="4242" spans="1:3" x14ac:dyDescent="0.25">
      <c r="A4242" s="1">
        <v>43230</v>
      </c>
      <c r="B4242" s="2" t="s">
        <v>3</v>
      </c>
      <c r="C4242">
        <v>30.280000999999999</v>
      </c>
    </row>
    <row r="4243" spans="1:3" x14ac:dyDescent="0.25">
      <c r="A4243" s="1">
        <v>43230</v>
      </c>
      <c r="B4243" s="2" t="s">
        <v>4</v>
      </c>
      <c r="C4243">
        <v>130.61999499999999</v>
      </c>
    </row>
    <row r="4244" spans="1:3" x14ac:dyDescent="0.25">
      <c r="A4244" s="1">
        <v>43230</v>
      </c>
      <c r="B4244" s="2" t="s">
        <v>5</v>
      </c>
      <c r="C4244">
        <v>1097.5699460000001</v>
      </c>
    </row>
    <row r="4245" spans="1:3" x14ac:dyDescent="0.25">
      <c r="A4245" s="1">
        <v>43230</v>
      </c>
      <c r="B4245" s="2" t="s">
        <v>6</v>
      </c>
      <c r="C4245">
        <v>50.060001</v>
      </c>
    </row>
    <row r="4246" spans="1:3" x14ac:dyDescent="0.25">
      <c r="A4246" s="1">
        <v>43230</v>
      </c>
      <c r="B4246" s="2" t="s">
        <v>7</v>
      </c>
      <c r="C4246">
        <v>329.60000600000001</v>
      </c>
    </row>
    <row r="4247" spans="1:3" x14ac:dyDescent="0.25">
      <c r="A4247" s="1">
        <v>43230</v>
      </c>
      <c r="B4247" s="2" t="s">
        <v>8</v>
      </c>
      <c r="C4247">
        <v>79.190002000000007</v>
      </c>
    </row>
    <row r="4248" spans="1:3" x14ac:dyDescent="0.25">
      <c r="A4248" s="1">
        <v>43230</v>
      </c>
      <c r="B4248" s="2" t="s">
        <v>9</v>
      </c>
      <c r="C4248">
        <v>49.759971999999998</v>
      </c>
    </row>
    <row r="4249" spans="1:3" x14ac:dyDescent="0.25">
      <c r="A4249" s="1">
        <v>43230</v>
      </c>
      <c r="B4249" s="2" t="s">
        <v>10</v>
      </c>
      <c r="C4249">
        <v>124.589996</v>
      </c>
    </row>
    <row r="4250" spans="1:3" x14ac:dyDescent="0.25">
      <c r="A4250" s="1">
        <v>43230</v>
      </c>
      <c r="B4250" s="2" t="s">
        <v>11</v>
      </c>
      <c r="C4250">
        <v>7404.9702150000003</v>
      </c>
    </row>
    <row r="4251" spans="1:3" x14ac:dyDescent="0.25">
      <c r="A4251" s="1">
        <v>43230</v>
      </c>
      <c r="B4251" s="2" t="s">
        <v>12</v>
      </c>
      <c r="C4251">
        <v>2723.07</v>
      </c>
    </row>
    <row r="4252" spans="1:3" x14ac:dyDescent="0.25">
      <c r="A4252" s="1">
        <v>43230</v>
      </c>
      <c r="B4252" s="2" t="s">
        <v>32</v>
      </c>
      <c r="C4252">
        <v>12731.6</v>
      </c>
    </row>
    <row r="4253" spans="1:3" x14ac:dyDescent="0.25">
      <c r="A4253" s="1">
        <v>43231</v>
      </c>
      <c r="B4253" s="2" t="s">
        <v>1</v>
      </c>
      <c r="C4253">
        <v>241.88000500000001</v>
      </c>
    </row>
    <row r="4254" spans="1:3" x14ac:dyDescent="0.25">
      <c r="A4254" s="1">
        <v>43231</v>
      </c>
      <c r="B4254" s="2" t="s">
        <v>2</v>
      </c>
      <c r="C4254">
        <v>1602.910034</v>
      </c>
    </row>
    <row r="4255" spans="1:3" x14ac:dyDescent="0.25">
      <c r="A4255" s="1">
        <v>43231</v>
      </c>
      <c r="B4255" s="2" t="s">
        <v>3</v>
      </c>
      <c r="C4255">
        <v>29.969999000000001</v>
      </c>
    </row>
    <row r="4256" spans="1:3" x14ac:dyDescent="0.25">
      <c r="A4256" s="1">
        <v>43231</v>
      </c>
      <c r="B4256" s="2" t="s">
        <v>4</v>
      </c>
      <c r="C4256">
        <v>130.63000500000001</v>
      </c>
    </row>
    <row r="4257" spans="1:3" x14ac:dyDescent="0.25">
      <c r="A4257" s="1">
        <v>43231</v>
      </c>
      <c r="B4257" s="2" t="s">
        <v>5</v>
      </c>
      <c r="C4257">
        <v>1098.26001</v>
      </c>
    </row>
    <row r="4258" spans="1:3" x14ac:dyDescent="0.25">
      <c r="A4258" s="1">
        <v>43231</v>
      </c>
      <c r="B4258" s="2" t="s">
        <v>6</v>
      </c>
      <c r="C4258">
        <v>49.27</v>
      </c>
    </row>
    <row r="4259" spans="1:3" x14ac:dyDescent="0.25">
      <c r="A4259" s="1">
        <v>43231</v>
      </c>
      <c r="B4259" s="2" t="s">
        <v>7</v>
      </c>
      <c r="C4259">
        <v>326.459991</v>
      </c>
    </row>
    <row r="4260" spans="1:3" x14ac:dyDescent="0.25">
      <c r="A4260" s="1">
        <v>43231</v>
      </c>
      <c r="B4260" s="2" t="s">
        <v>8</v>
      </c>
      <c r="C4260">
        <v>79.199996999999996</v>
      </c>
    </row>
    <row r="4261" spans="1:3" x14ac:dyDescent="0.25">
      <c r="A4261" s="1">
        <v>43231</v>
      </c>
      <c r="B4261" s="2" t="s">
        <v>9</v>
      </c>
      <c r="C4261">
        <v>49.795586</v>
      </c>
    </row>
    <row r="4262" spans="1:3" x14ac:dyDescent="0.25">
      <c r="A4262" s="1">
        <v>43231</v>
      </c>
      <c r="B4262" s="2" t="s">
        <v>10</v>
      </c>
      <c r="C4262">
        <v>125.650002</v>
      </c>
    </row>
    <row r="4263" spans="1:3" x14ac:dyDescent="0.25">
      <c r="A4263" s="1">
        <v>43231</v>
      </c>
      <c r="B4263" s="2" t="s">
        <v>11</v>
      </c>
      <c r="C4263">
        <v>7402.8798829999996</v>
      </c>
    </row>
    <row r="4264" spans="1:3" x14ac:dyDescent="0.25">
      <c r="A4264" s="1">
        <v>43231</v>
      </c>
      <c r="B4264" s="2" t="s">
        <v>12</v>
      </c>
      <c r="C4264">
        <v>2727.72</v>
      </c>
    </row>
    <row r="4265" spans="1:3" x14ac:dyDescent="0.25">
      <c r="A4265" s="1">
        <v>43231</v>
      </c>
      <c r="B4265" s="2" t="s">
        <v>32</v>
      </c>
      <c r="C4265">
        <v>12761.8</v>
      </c>
    </row>
    <row r="4266" spans="1:3" x14ac:dyDescent="0.25">
      <c r="A4266" s="1">
        <v>43234</v>
      </c>
      <c r="B4266" s="2" t="s">
        <v>1</v>
      </c>
      <c r="C4266">
        <v>238.36999499999999</v>
      </c>
    </row>
    <row r="4267" spans="1:3" x14ac:dyDescent="0.25">
      <c r="A4267" s="1">
        <v>43234</v>
      </c>
      <c r="B4267" s="2" t="s">
        <v>2</v>
      </c>
      <c r="C4267">
        <v>1601.540039</v>
      </c>
    </row>
    <row r="4268" spans="1:3" x14ac:dyDescent="0.25">
      <c r="A4268" s="1">
        <v>43234</v>
      </c>
      <c r="B4268" s="2" t="s">
        <v>3</v>
      </c>
      <c r="C4268">
        <v>29.860001</v>
      </c>
    </row>
    <row r="4269" spans="1:3" x14ac:dyDescent="0.25">
      <c r="A4269" s="1">
        <v>43234</v>
      </c>
      <c r="B4269" s="2" t="s">
        <v>4</v>
      </c>
      <c r="C4269">
        <v>127.69000200000001</v>
      </c>
    </row>
    <row r="4270" spans="1:3" x14ac:dyDescent="0.25">
      <c r="A4270" s="1">
        <v>43234</v>
      </c>
      <c r="B4270" s="2" t="s">
        <v>5</v>
      </c>
      <c r="C4270">
        <v>1100.1999510000001</v>
      </c>
    </row>
    <row r="4271" spans="1:3" x14ac:dyDescent="0.25">
      <c r="A4271" s="1">
        <v>43234</v>
      </c>
      <c r="B4271" s="2" t="s">
        <v>6</v>
      </c>
      <c r="C4271">
        <v>48.93</v>
      </c>
    </row>
    <row r="4272" spans="1:3" x14ac:dyDescent="0.25">
      <c r="A4272" s="1">
        <v>43234</v>
      </c>
      <c r="B4272" s="2" t="s">
        <v>7</v>
      </c>
      <c r="C4272">
        <v>328.52999899999998</v>
      </c>
    </row>
    <row r="4273" spans="1:3" x14ac:dyDescent="0.25">
      <c r="A4273" s="1">
        <v>43234</v>
      </c>
      <c r="B4273" s="2" t="s">
        <v>8</v>
      </c>
      <c r="C4273">
        <v>78.809997999999993</v>
      </c>
    </row>
    <row r="4274" spans="1:3" x14ac:dyDescent="0.25">
      <c r="A4274" s="1">
        <v>43234</v>
      </c>
      <c r="B4274" s="2" t="s">
        <v>9</v>
      </c>
      <c r="C4274">
        <v>49.893532</v>
      </c>
    </row>
    <row r="4275" spans="1:3" x14ac:dyDescent="0.25">
      <c r="A4275" s="1">
        <v>43234</v>
      </c>
      <c r="B4275" s="2" t="s">
        <v>10</v>
      </c>
      <c r="C4275">
        <v>126.650002</v>
      </c>
    </row>
    <row r="4276" spans="1:3" x14ac:dyDescent="0.25">
      <c r="A4276" s="1">
        <v>43234</v>
      </c>
      <c r="B4276" s="2" t="s">
        <v>11</v>
      </c>
      <c r="C4276">
        <v>7411.3198240000002</v>
      </c>
    </row>
    <row r="4277" spans="1:3" x14ac:dyDescent="0.25">
      <c r="A4277" s="1">
        <v>43234</v>
      </c>
      <c r="B4277" s="2" t="s">
        <v>12</v>
      </c>
      <c r="C4277">
        <v>2730.13</v>
      </c>
    </row>
    <row r="4278" spans="1:3" x14ac:dyDescent="0.25">
      <c r="A4278" s="1">
        <v>43234</v>
      </c>
      <c r="B4278" s="2" t="s">
        <v>32</v>
      </c>
      <c r="C4278">
        <v>12772</v>
      </c>
    </row>
    <row r="4279" spans="1:3" x14ac:dyDescent="0.25">
      <c r="A4279" s="1">
        <v>43235</v>
      </c>
      <c r="B4279" s="2" t="s">
        <v>1</v>
      </c>
      <c r="C4279">
        <v>236.60000600000001</v>
      </c>
    </row>
    <row r="4280" spans="1:3" x14ac:dyDescent="0.25">
      <c r="A4280" s="1">
        <v>43235</v>
      </c>
      <c r="B4280" s="2" t="s">
        <v>2</v>
      </c>
      <c r="C4280">
        <v>1576.119995</v>
      </c>
    </row>
    <row r="4281" spans="1:3" x14ac:dyDescent="0.25">
      <c r="A4281" s="1">
        <v>43235</v>
      </c>
      <c r="B4281" s="2" t="s">
        <v>3</v>
      </c>
      <c r="C4281">
        <v>29.620000999999998</v>
      </c>
    </row>
    <row r="4282" spans="1:3" x14ac:dyDescent="0.25">
      <c r="A4282" s="1">
        <v>43235</v>
      </c>
      <c r="B4282" s="2" t="s">
        <v>4</v>
      </c>
      <c r="C4282">
        <v>128.13000500000001</v>
      </c>
    </row>
    <row r="4283" spans="1:3" x14ac:dyDescent="0.25">
      <c r="A4283" s="1">
        <v>43235</v>
      </c>
      <c r="B4283" s="2" t="s">
        <v>5</v>
      </c>
      <c r="C4283">
        <v>1079.2299800000001</v>
      </c>
    </row>
    <row r="4284" spans="1:3" x14ac:dyDescent="0.25">
      <c r="A4284" s="1">
        <v>43235</v>
      </c>
      <c r="B4284" s="2" t="s">
        <v>6</v>
      </c>
      <c r="C4284">
        <v>48.200001</v>
      </c>
    </row>
    <row r="4285" spans="1:3" x14ac:dyDescent="0.25">
      <c r="A4285" s="1">
        <v>43235</v>
      </c>
      <c r="B4285" s="2" t="s">
        <v>7</v>
      </c>
      <c r="C4285">
        <v>326.13000499999998</v>
      </c>
    </row>
    <row r="4286" spans="1:3" x14ac:dyDescent="0.25">
      <c r="A4286" s="1">
        <v>43235</v>
      </c>
      <c r="B4286" s="2" t="s">
        <v>8</v>
      </c>
      <c r="C4286">
        <v>77.790001000000004</v>
      </c>
    </row>
    <row r="4287" spans="1:3" x14ac:dyDescent="0.25">
      <c r="A4287" s="1">
        <v>43235</v>
      </c>
      <c r="B4287" s="2" t="s">
        <v>9</v>
      </c>
      <c r="C4287">
        <v>49.350346000000002</v>
      </c>
    </row>
    <row r="4288" spans="1:3" x14ac:dyDescent="0.25">
      <c r="A4288" s="1">
        <v>43235</v>
      </c>
      <c r="B4288" s="2" t="s">
        <v>10</v>
      </c>
      <c r="C4288">
        <v>126.660004</v>
      </c>
    </row>
    <row r="4289" spans="1:3" x14ac:dyDescent="0.25">
      <c r="A4289" s="1">
        <v>43235</v>
      </c>
      <c r="B4289" s="2" t="s">
        <v>11</v>
      </c>
      <c r="C4289">
        <v>7351.6298829999996</v>
      </c>
    </row>
    <row r="4290" spans="1:3" x14ac:dyDescent="0.25">
      <c r="A4290" s="1">
        <v>43235</v>
      </c>
      <c r="B4290" s="2" t="s">
        <v>12</v>
      </c>
      <c r="C4290">
        <v>2711.45</v>
      </c>
    </row>
    <row r="4291" spans="1:3" x14ac:dyDescent="0.25">
      <c r="A4291" s="1">
        <v>43235</v>
      </c>
      <c r="B4291" s="2" t="s">
        <v>32</v>
      </c>
      <c r="C4291">
        <v>12704.6</v>
      </c>
    </row>
    <row r="4292" spans="1:3" x14ac:dyDescent="0.25">
      <c r="A4292" s="1">
        <v>43236</v>
      </c>
      <c r="B4292" s="2" t="s">
        <v>1</v>
      </c>
      <c r="C4292">
        <v>237.38999899999999</v>
      </c>
    </row>
    <row r="4293" spans="1:3" x14ac:dyDescent="0.25">
      <c r="A4293" s="1">
        <v>43236</v>
      </c>
      <c r="B4293" s="2" t="s">
        <v>2</v>
      </c>
      <c r="C4293">
        <v>1587.280029</v>
      </c>
    </row>
    <row r="4294" spans="1:3" x14ac:dyDescent="0.25">
      <c r="A4294" s="1">
        <v>43236</v>
      </c>
      <c r="B4294" s="2" t="s">
        <v>3</v>
      </c>
      <c r="C4294">
        <v>29.969999000000001</v>
      </c>
    </row>
    <row r="4295" spans="1:3" x14ac:dyDescent="0.25">
      <c r="A4295" s="1">
        <v>43236</v>
      </c>
      <c r="B4295" s="2" t="s">
        <v>4</v>
      </c>
      <c r="C4295">
        <v>128.770004</v>
      </c>
    </row>
    <row r="4296" spans="1:3" x14ac:dyDescent="0.25">
      <c r="A4296" s="1">
        <v>43236</v>
      </c>
      <c r="B4296" s="2" t="s">
        <v>5</v>
      </c>
      <c r="C4296">
        <v>1081.7700199999999</v>
      </c>
    </row>
    <row r="4297" spans="1:3" x14ac:dyDescent="0.25">
      <c r="A4297" s="1">
        <v>43236</v>
      </c>
      <c r="B4297" s="2" t="s">
        <v>6</v>
      </c>
      <c r="C4297">
        <v>48.09</v>
      </c>
    </row>
    <row r="4298" spans="1:3" x14ac:dyDescent="0.25">
      <c r="A4298" s="1">
        <v>43236</v>
      </c>
      <c r="B4298" s="2" t="s">
        <v>7</v>
      </c>
      <c r="C4298">
        <v>328.19000199999999</v>
      </c>
    </row>
    <row r="4299" spans="1:3" x14ac:dyDescent="0.25">
      <c r="A4299" s="1">
        <v>43236</v>
      </c>
      <c r="B4299" s="2" t="s">
        <v>8</v>
      </c>
      <c r="C4299">
        <v>77.819999999999993</v>
      </c>
    </row>
    <row r="4300" spans="1:3" x14ac:dyDescent="0.25">
      <c r="A4300" s="1">
        <v>43236</v>
      </c>
      <c r="B4300" s="2" t="s">
        <v>9</v>
      </c>
      <c r="C4300">
        <v>49.092101999999997</v>
      </c>
    </row>
    <row r="4301" spans="1:3" x14ac:dyDescent="0.25">
      <c r="A4301" s="1">
        <v>43236</v>
      </c>
      <c r="B4301" s="2" t="s">
        <v>10</v>
      </c>
      <c r="C4301">
        <v>127.120003</v>
      </c>
    </row>
    <row r="4302" spans="1:3" x14ac:dyDescent="0.25">
      <c r="A4302" s="1">
        <v>43236</v>
      </c>
      <c r="B4302" s="2" t="s">
        <v>11</v>
      </c>
      <c r="C4302">
        <v>7398.2998049999997</v>
      </c>
    </row>
    <row r="4303" spans="1:3" x14ac:dyDescent="0.25">
      <c r="A4303" s="1">
        <v>43236</v>
      </c>
      <c r="B4303" s="2" t="s">
        <v>12</v>
      </c>
      <c r="C4303">
        <v>2722.46</v>
      </c>
    </row>
    <row r="4304" spans="1:3" x14ac:dyDescent="0.25">
      <c r="A4304" s="1">
        <v>43236</v>
      </c>
      <c r="B4304" s="2" t="s">
        <v>32</v>
      </c>
      <c r="C4304">
        <v>12743.8</v>
      </c>
    </row>
    <row r="4305" spans="1:3" x14ac:dyDescent="0.25">
      <c r="A4305" s="1">
        <v>43237</v>
      </c>
      <c r="B4305" s="2" t="s">
        <v>1</v>
      </c>
      <c r="C4305">
        <v>236.85000600000001</v>
      </c>
    </row>
    <row r="4306" spans="1:3" x14ac:dyDescent="0.25">
      <c r="A4306" s="1">
        <v>43237</v>
      </c>
      <c r="B4306" s="2" t="s">
        <v>2</v>
      </c>
      <c r="C4306">
        <v>1581.76001</v>
      </c>
    </row>
    <row r="4307" spans="1:3" x14ac:dyDescent="0.25">
      <c r="A4307" s="1">
        <v>43237</v>
      </c>
      <c r="B4307" s="2" t="s">
        <v>3</v>
      </c>
      <c r="C4307">
        <v>30.32</v>
      </c>
    </row>
    <row r="4308" spans="1:3" x14ac:dyDescent="0.25">
      <c r="A4308" s="1">
        <v>43237</v>
      </c>
      <c r="B4308" s="2" t="s">
        <v>4</v>
      </c>
      <c r="C4308">
        <v>126.050003</v>
      </c>
    </row>
    <row r="4309" spans="1:3" x14ac:dyDescent="0.25">
      <c r="A4309" s="1">
        <v>43237</v>
      </c>
      <c r="B4309" s="2" t="s">
        <v>5</v>
      </c>
      <c r="C4309">
        <v>1078.589966</v>
      </c>
    </row>
    <row r="4310" spans="1:3" x14ac:dyDescent="0.25">
      <c r="A4310" s="1">
        <v>43237</v>
      </c>
      <c r="B4310" s="2" t="s">
        <v>6</v>
      </c>
      <c r="C4310">
        <v>48.57</v>
      </c>
    </row>
    <row r="4311" spans="1:3" x14ac:dyDescent="0.25">
      <c r="A4311" s="1">
        <v>43237</v>
      </c>
      <c r="B4311" s="2" t="s">
        <v>7</v>
      </c>
      <c r="C4311">
        <v>325.22000100000002</v>
      </c>
    </row>
    <row r="4312" spans="1:3" x14ac:dyDescent="0.25">
      <c r="A4312" s="1">
        <v>43237</v>
      </c>
      <c r="B4312" s="2" t="s">
        <v>8</v>
      </c>
      <c r="C4312">
        <v>79.190002000000007</v>
      </c>
    </row>
    <row r="4313" spans="1:3" x14ac:dyDescent="0.25">
      <c r="A4313" s="1">
        <v>43237</v>
      </c>
      <c r="B4313" s="2" t="s">
        <v>9</v>
      </c>
      <c r="C4313">
        <v>49.216766</v>
      </c>
    </row>
    <row r="4314" spans="1:3" x14ac:dyDescent="0.25">
      <c r="A4314" s="1">
        <v>43237</v>
      </c>
      <c r="B4314" s="2" t="s">
        <v>10</v>
      </c>
      <c r="C4314">
        <v>127.360001</v>
      </c>
    </row>
    <row r="4315" spans="1:3" x14ac:dyDescent="0.25">
      <c r="A4315" s="1">
        <v>43237</v>
      </c>
      <c r="B4315" s="2" t="s">
        <v>11</v>
      </c>
      <c r="C4315">
        <v>7382.4702150000003</v>
      </c>
    </row>
    <row r="4316" spans="1:3" x14ac:dyDescent="0.25">
      <c r="A4316" s="1">
        <v>43237</v>
      </c>
      <c r="B4316" s="2" t="s">
        <v>12</v>
      </c>
      <c r="C4316">
        <v>2720.13</v>
      </c>
    </row>
    <row r="4317" spans="1:3" x14ac:dyDescent="0.25">
      <c r="A4317" s="1">
        <v>43237</v>
      </c>
      <c r="B4317" s="2" t="s">
        <v>32</v>
      </c>
      <c r="C4317">
        <v>12747.8</v>
      </c>
    </row>
    <row r="4318" spans="1:3" x14ac:dyDescent="0.25">
      <c r="A4318" s="1">
        <v>43238</v>
      </c>
      <c r="B4318" s="2" t="s">
        <v>1</v>
      </c>
      <c r="C4318">
        <v>238.08999600000001</v>
      </c>
    </row>
    <row r="4319" spans="1:3" x14ac:dyDescent="0.25">
      <c r="A4319" s="1">
        <v>43238</v>
      </c>
      <c r="B4319" s="2" t="s">
        <v>2</v>
      </c>
      <c r="C4319">
        <v>1574.369995</v>
      </c>
    </row>
    <row r="4320" spans="1:3" x14ac:dyDescent="0.25">
      <c r="A4320" s="1">
        <v>43238</v>
      </c>
      <c r="B4320" s="2" t="s">
        <v>3</v>
      </c>
      <c r="C4320">
        <v>30.450001</v>
      </c>
    </row>
    <row r="4321" spans="1:3" x14ac:dyDescent="0.25">
      <c r="A4321" s="1">
        <v>43238</v>
      </c>
      <c r="B4321" s="2" t="s">
        <v>4</v>
      </c>
      <c r="C4321">
        <v>126.959999</v>
      </c>
    </row>
    <row r="4322" spans="1:3" x14ac:dyDescent="0.25">
      <c r="A4322" s="1">
        <v>43238</v>
      </c>
      <c r="B4322" s="2" t="s">
        <v>5</v>
      </c>
      <c r="C4322">
        <v>1066.3599850000001</v>
      </c>
    </row>
    <row r="4323" spans="1:3" x14ac:dyDescent="0.25">
      <c r="A4323" s="1">
        <v>43238</v>
      </c>
      <c r="B4323" s="2" t="s">
        <v>6</v>
      </c>
      <c r="C4323">
        <v>49.470001000000003</v>
      </c>
    </row>
    <row r="4324" spans="1:3" x14ac:dyDescent="0.25">
      <c r="A4324" s="1">
        <v>43238</v>
      </c>
      <c r="B4324" s="2" t="s">
        <v>7</v>
      </c>
      <c r="C4324">
        <v>324.17999300000002</v>
      </c>
    </row>
    <row r="4325" spans="1:3" x14ac:dyDescent="0.25">
      <c r="A4325" s="1">
        <v>43238</v>
      </c>
      <c r="B4325" s="2" t="s">
        <v>8</v>
      </c>
      <c r="C4325">
        <v>80.790001000000004</v>
      </c>
    </row>
    <row r="4326" spans="1:3" x14ac:dyDescent="0.25">
      <c r="A4326" s="1">
        <v>43238</v>
      </c>
      <c r="B4326" s="2" t="s">
        <v>9</v>
      </c>
      <c r="C4326">
        <v>49.662010000000002</v>
      </c>
    </row>
    <row r="4327" spans="1:3" x14ac:dyDescent="0.25">
      <c r="A4327" s="1">
        <v>43238</v>
      </c>
      <c r="B4327" s="2" t="s">
        <v>10</v>
      </c>
      <c r="C4327">
        <v>127.66999800000001</v>
      </c>
    </row>
    <row r="4328" spans="1:3" x14ac:dyDescent="0.25">
      <c r="A4328" s="1">
        <v>43238</v>
      </c>
      <c r="B4328" s="2" t="s">
        <v>11</v>
      </c>
      <c r="C4328">
        <v>7354.3398440000001</v>
      </c>
    </row>
    <row r="4329" spans="1:3" x14ac:dyDescent="0.25">
      <c r="A4329" s="1">
        <v>43238</v>
      </c>
      <c r="B4329" s="2" t="s">
        <v>12</v>
      </c>
      <c r="C4329">
        <v>2712.97</v>
      </c>
    </row>
    <row r="4330" spans="1:3" x14ac:dyDescent="0.25">
      <c r="A4330" s="1">
        <v>43238</v>
      </c>
      <c r="B4330" s="2" t="s">
        <v>32</v>
      </c>
      <c r="C4330">
        <v>12717.4</v>
      </c>
    </row>
    <row r="4331" spans="1:3" x14ac:dyDescent="0.25">
      <c r="A4331" s="1">
        <v>43241</v>
      </c>
      <c r="B4331" s="2" t="s">
        <v>1</v>
      </c>
      <c r="C4331">
        <v>238.10000600000001</v>
      </c>
    </row>
    <row r="4332" spans="1:3" x14ac:dyDescent="0.25">
      <c r="A4332" s="1">
        <v>43241</v>
      </c>
      <c r="B4332" s="2" t="s">
        <v>2</v>
      </c>
      <c r="C4332">
        <v>1585.459961</v>
      </c>
    </row>
    <row r="4333" spans="1:3" x14ac:dyDescent="0.25">
      <c r="A4333" s="1">
        <v>43241</v>
      </c>
      <c r="B4333" s="2" t="s">
        <v>3</v>
      </c>
      <c r="C4333">
        <v>30.65</v>
      </c>
    </row>
    <row r="4334" spans="1:3" x14ac:dyDescent="0.25">
      <c r="A4334" s="1">
        <v>43241</v>
      </c>
      <c r="B4334" s="2" t="s">
        <v>4</v>
      </c>
      <c r="C4334">
        <v>126.370003</v>
      </c>
    </row>
    <row r="4335" spans="1:3" x14ac:dyDescent="0.25">
      <c r="A4335" s="1">
        <v>43241</v>
      </c>
      <c r="B4335" s="2" t="s">
        <v>5</v>
      </c>
      <c r="C4335">
        <v>1079.579956</v>
      </c>
    </row>
    <row r="4336" spans="1:3" x14ac:dyDescent="0.25">
      <c r="A4336" s="1">
        <v>43241</v>
      </c>
      <c r="B4336" s="2" t="s">
        <v>6</v>
      </c>
      <c r="C4336">
        <v>49.91</v>
      </c>
    </row>
    <row r="4337" spans="1:3" x14ac:dyDescent="0.25">
      <c r="A4337" s="1">
        <v>43241</v>
      </c>
      <c r="B4337" s="2" t="s">
        <v>7</v>
      </c>
      <c r="C4337">
        <v>331.82000699999998</v>
      </c>
    </row>
    <row r="4338" spans="1:3" x14ac:dyDescent="0.25">
      <c r="A4338" s="1">
        <v>43241</v>
      </c>
      <c r="B4338" s="2" t="s">
        <v>8</v>
      </c>
      <c r="C4338">
        <v>81.25</v>
      </c>
    </row>
    <row r="4339" spans="1:3" x14ac:dyDescent="0.25">
      <c r="A4339" s="1">
        <v>43241</v>
      </c>
      <c r="B4339" s="2" t="s">
        <v>9</v>
      </c>
      <c r="C4339">
        <v>49.902442999999998</v>
      </c>
    </row>
    <row r="4340" spans="1:3" x14ac:dyDescent="0.25">
      <c r="A4340" s="1">
        <v>43241</v>
      </c>
      <c r="B4340" s="2" t="s">
        <v>10</v>
      </c>
      <c r="C4340">
        <v>128.320007</v>
      </c>
    </row>
    <row r="4341" spans="1:3" x14ac:dyDescent="0.25">
      <c r="A4341" s="1">
        <v>43241</v>
      </c>
      <c r="B4341" s="2" t="s">
        <v>11</v>
      </c>
      <c r="C4341">
        <v>7394.0400390000004</v>
      </c>
    </row>
    <row r="4342" spans="1:3" x14ac:dyDescent="0.25">
      <c r="A4342" s="1">
        <v>43241</v>
      </c>
      <c r="B4342" s="2" t="s">
        <v>12</v>
      </c>
      <c r="C4342">
        <v>2733.01</v>
      </c>
    </row>
    <row r="4343" spans="1:3" x14ac:dyDescent="0.25">
      <c r="A4343" s="1">
        <v>43241</v>
      </c>
      <c r="B4343" s="2" t="s">
        <v>32</v>
      </c>
      <c r="C4343">
        <v>12804</v>
      </c>
    </row>
    <row r="4344" spans="1:3" x14ac:dyDescent="0.25">
      <c r="A4344" s="1">
        <v>43242</v>
      </c>
      <c r="B4344" s="2" t="s">
        <v>1</v>
      </c>
      <c r="C4344">
        <v>238.78999300000001</v>
      </c>
    </row>
    <row r="4345" spans="1:3" x14ac:dyDescent="0.25">
      <c r="A4345" s="1">
        <v>43242</v>
      </c>
      <c r="B4345" s="2" t="s">
        <v>2</v>
      </c>
      <c r="C4345">
        <v>1581.400024</v>
      </c>
    </row>
    <row r="4346" spans="1:3" x14ac:dyDescent="0.25">
      <c r="A4346" s="1">
        <v>43242</v>
      </c>
      <c r="B4346" s="2" t="s">
        <v>3</v>
      </c>
      <c r="C4346">
        <v>30.27</v>
      </c>
    </row>
    <row r="4347" spans="1:3" x14ac:dyDescent="0.25">
      <c r="A4347" s="1">
        <v>43242</v>
      </c>
      <c r="B4347" s="2" t="s">
        <v>4</v>
      </c>
      <c r="C4347">
        <v>125.44000200000001</v>
      </c>
    </row>
    <row r="4348" spans="1:3" x14ac:dyDescent="0.25">
      <c r="A4348" s="1">
        <v>43242</v>
      </c>
      <c r="B4348" s="2" t="s">
        <v>5</v>
      </c>
      <c r="C4348">
        <v>1069.7299800000001</v>
      </c>
    </row>
    <row r="4349" spans="1:3" x14ac:dyDescent="0.25">
      <c r="A4349" s="1">
        <v>43242</v>
      </c>
      <c r="B4349" s="2" t="s">
        <v>6</v>
      </c>
      <c r="C4349">
        <v>49.68</v>
      </c>
    </row>
    <row r="4350" spans="1:3" x14ac:dyDescent="0.25">
      <c r="A4350" s="1">
        <v>43242</v>
      </c>
      <c r="B4350" s="2" t="s">
        <v>7</v>
      </c>
      <c r="C4350">
        <v>331.61999500000002</v>
      </c>
    </row>
    <row r="4351" spans="1:3" x14ac:dyDescent="0.25">
      <c r="A4351" s="1">
        <v>43242</v>
      </c>
      <c r="B4351" s="2" t="s">
        <v>8</v>
      </c>
      <c r="C4351">
        <v>80.620002999999997</v>
      </c>
    </row>
    <row r="4352" spans="1:3" x14ac:dyDescent="0.25">
      <c r="A4352" s="1">
        <v>43242</v>
      </c>
      <c r="B4352" s="2" t="s">
        <v>9</v>
      </c>
      <c r="C4352">
        <v>50.009300000000003</v>
      </c>
    </row>
    <row r="4353" spans="1:3" x14ac:dyDescent="0.25">
      <c r="A4353" s="1">
        <v>43242</v>
      </c>
      <c r="B4353" s="2" t="s">
        <v>10</v>
      </c>
      <c r="C4353">
        <v>127.839996</v>
      </c>
    </row>
    <row r="4354" spans="1:3" x14ac:dyDescent="0.25">
      <c r="A4354" s="1">
        <v>43242</v>
      </c>
      <c r="B4354" s="2" t="s">
        <v>11</v>
      </c>
      <c r="C4354">
        <v>7378.4599609999996</v>
      </c>
    </row>
    <row r="4355" spans="1:3" x14ac:dyDescent="0.25">
      <c r="A4355" s="1">
        <v>43242</v>
      </c>
      <c r="B4355" s="2" t="s">
        <v>12</v>
      </c>
      <c r="C4355">
        <v>2724.44</v>
      </c>
    </row>
    <row r="4356" spans="1:3" x14ac:dyDescent="0.25">
      <c r="A4356" s="1">
        <v>43242</v>
      </c>
      <c r="B4356" s="2" t="s">
        <v>32</v>
      </c>
      <c r="C4356">
        <v>12766.7</v>
      </c>
    </row>
    <row r="4357" spans="1:3" x14ac:dyDescent="0.25">
      <c r="A4357" s="1">
        <v>43243</v>
      </c>
      <c r="B4357" s="2" t="s">
        <v>1</v>
      </c>
      <c r="C4357">
        <v>243.91000399999999</v>
      </c>
    </row>
    <row r="4358" spans="1:3" x14ac:dyDescent="0.25">
      <c r="A4358" s="1">
        <v>43243</v>
      </c>
      <c r="B4358" s="2" t="s">
        <v>2</v>
      </c>
      <c r="C4358">
        <v>1601.8599850000001</v>
      </c>
    </row>
    <row r="4359" spans="1:3" x14ac:dyDescent="0.25">
      <c r="A4359" s="1">
        <v>43243</v>
      </c>
      <c r="B4359" s="2" t="s">
        <v>3</v>
      </c>
      <c r="C4359">
        <v>30.459999</v>
      </c>
    </row>
    <row r="4360" spans="1:3" x14ac:dyDescent="0.25">
      <c r="A4360" s="1">
        <v>43243</v>
      </c>
      <c r="B4360" s="2" t="s">
        <v>4</v>
      </c>
      <c r="C4360">
        <v>128.08999600000001</v>
      </c>
    </row>
    <row r="4361" spans="1:3" x14ac:dyDescent="0.25">
      <c r="A4361" s="1">
        <v>43243</v>
      </c>
      <c r="B4361" s="2" t="s">
        <v>5</v>
      </c>
      <c r="C4361">
        <v>1079.6899410000001</v>
      </c>
    </row>
    <row r="4362" spans="1:3" x14ac:dyDescent="0.25">
      <c r="A4362" s="1">
        <v>43243</v>
      </c>
      <c r="B4362" s="2" t="s">
        <v>6</v>
      </c>
      <c r="C4362">
        <v>50.009998000000003</v>
      </c>
    </row>
    <row r="4363" spans="1:3" x14ac:dyDescent="0.25">
      <c r="A4363" s="1">
        <v>43243</v>
      </c>
      <c r="B4363" s="2" t="s">
        <v>7</v>
      </c>
      <c r="C4363">
        <v>344.72000100000002</v>
      </c>
    </row>
    <row r="4364" spans="1:3" x14ac:dyDescent="0.25">
      <c r="A4364" s="1">
        <v>43243</v>
      </c>
      <c r="B4364" s="2" t="s">
        <v>8</v>
      </c>
      <c r="C4364">
        <v>81.080001999999993</v>
      </c>
    </row>
    <row r="4365" spans="1:3" x14ac:dyDescent="0.25">
      <c r="A4365" s="1">
        <v>43243</v>
      </c>
      <c r="B4365" s="2" t="s">
        <v>9</v>
      </c>
      <c r="C4365">
        <v>49.849013999999997</v>
      </c>
    </row>
    <row r="4366" spans="1:3" x14ac:dyDescent="0.25">
      <c r="A4366" s="1">
        <v>43243</v>
      </c>
      <c r="B4366" s="2" t="s">
        <v>10</v>
      </c>
      <c r="C4366">
        <v>128.21000699999999</v>
      </c>
    </row>
    <row r="4367" spans="1:3" x14ac:dyDescent="0.25">
      <c r="A4367" s="1">
        <v>43243</v>
      </c>
      <c r="B4367" s="2" t="s">
        <v>11</v>
      </c>
      <c r="C4367">
        <v>7425.9599609999996</v>
      </c>
    </row>
    <row r="4368" spans="1:3" x14ac:dyDescent="0.25">
      <c r="A4368" s="1">
        <v>43243</v>
      </c>
      <c r="B4368" s="2" t="s">
        <v>12</v>
      </c>
      <c r="C4368">
        <v>2733.29</v>
      </c>
    </row>
    <row r="4369" spans="1:3" x14ac:dyDescent="0.25">
      <c r="A4369" s="1">
        <v>43243</v>
      </c>
      <c r="B4369" s="2" t="s">
        <v>32</v>
      </c>
      <c r="C4369">
        <v>12743.4</v>
      </c>
    </row>
    <row r="4370" spans="1:3" x14ac:dyDescent="0.25">
      <c r="A4370" s="1">
        <v>43244</v>
      </c>
      <c r="B4370" s="2" t="s">
        <v>1</v>
      </c>
      <c r="C4370">
        <v>245.14999399999999</v>
      </c>
    </row>
    <row r="4371" spans="1:3" x14ac:dyDescent="0.25">
      <c r="A4371" s="1">
        <v>43244</v>
      </c>
      <c r="B4371" s="2" t="s">
        <v>2</v>
      </c>
      <c r="C4371">
        <v>1603.0699460000001</v>
      </c>
    </row>
    <row r="4372" spans="1:3" x14ac:dyDescent="0.25">
      <c r="A4372" s="1">
        <v>43244</v>
      </c>
      <c r="B4372" s="2" t="s">
        <v>3</v>
      </c>
      <c r="C4372">
        <v>30.4</v>
      </c>
    </row>
    <row r="4373" spans="1:3" x14ac:dyDescent="0.25">
      <c r="A4373" s="1">
        <v>43244</v>
      </c>
      <c r="B4373" s="2" t="s">
        <v>4</v>
      </c>
      <c r="C4373">
        <v>128.740005</v>
      </c>
    </row>
    <row r="4374" spans="1:3" x14ac:dyDescent="0.25">
      <c r="A4374" s="1">
        <v>43244</v>
      </c>
      <c r="B4374" s="2" t="s">
        <v>5</v>
      </c>
      <c r="C4374">
        <v>1079.23999</v>
      </c>
    </row>
    <row r="4375" spans="1:3" x14ac:dyDescent="0.25">
      <c r="A4375" s="1">
        <v>43244</v>
      </c>
      <c r="B4375" s="2" t="s">
        <v>6</v>
      </c>
      <c r="C4375">
        <v>49.619999</v>
      </c>
    </row>
    <row r="4376" spans="1:3" x14ac:dyDescent="0.25">
      <c r="A4376" s="1">
        <v>43244</v>
      </c>
      <c r="B4376" s="2" t="s">
        <v>7</v>
      </c>
      <c r="C4376">
        <v>349.290009</v>
      </c>
    </row>
    <row r="4377" spans="1:3" x14ac:dyDescent="0.25">
      <c r="A4377" s="1">
        <v>43244</v>
      </c>
      <c r="B4377" s="2" t="s">
        <v>8</v>
      </c>
      <c r="C4377">
        <v>81.550003000000004</v>
      </c>
    </row>
    <row r="4378" spans="1:3" x14ac:dyDescent="0.25">
      <c r="A4378" s="1">
        <v>43244</v>
      </c>
      <c r="B4378" s="2" t="s">
        <v>9</v>
      </c>
      <c r="C4378">
        <v>49.688724999999998</v>
      </c>
    </row>
    <row r="4379" spans="1:3" x14ac:dyDescent="0.25">
      <c r="A4379" s="1">
        <v>43244</v>
      </c>
      <c r="B4379" s="2" t="s">
        <v>10</v>
      </c>
      <c r="C4379">
        <v>128.16999799999999</v>
      </c>
    </row>
    <row r="4380" spans="1:3" x14ac:dyDescent="0.25">
      <c r="A4380" s="1">
        <v>43244</v>
      </c>
      <c r="B4380" s="2" t="s">
        <v>11</v>
      </c>
      <c r="C4380">
        <v>7424.4301759999998</v>
      </c>
    </row>
    <row r="4381" spans="1:3" x14ac:dyDescent="0.25">
      <c r="A4381" s="1">
        <v>43244</v>
      </c>
      <c r="B4381" s="2" t="s">
        <v>12</v>
      </c>
      <c r="C4381">
        <v>2727.76</v>
      </c>
    </row>
    <row r="4382" spans="1:3" x14ac:dyDescent="0.25">
      <c r="A4382" s="1">
        <v>43244</v>
      </c>
      <c r="B4382" s="2" t="s">
        <v>32</v>
      </c>
      <c r="C4382">
        <v>12696.7</v>
      </c>
    </row>
    <row r="4383" spans="1:3" x14ac:dyDescent="0.25">
      <c r="A4383" s="1">
        <v>43245</v>
      </c>
      <c r="B4383" s="2" t="s">
        <v>1</v>
      </c>
      <c r="C4383">
        <v>243.55999800000001</v>
      </c>
    </row>
    <row r="4384" spans="1:3" x14ac:dyDescent="0.25">
      <c r="A4384" s="1">
        <v>43245</v>
      </c>
      <c r="B4384" s="2" t="s">
        <v>2</v>
      </c>
      <c r="C4384">
        <v>1610.150024</v>
      </c>
    </row>
    <row r="4385" spans="1:3" x14ac:dyDescent="0.25">
      <c r="A4385" s="1">
        <v>43245</v>
      </c>
      <c r="B4385" s="2" t="s">
        <v>3</v>
      </c>
      <c r="C4385">
        <v>30.309999000000001</v>
      </c>
    </row>
    <row r="4386" spans="1:3" x14ac:dyDescent="0.25">
      <c r="A4386" s="1">
        <v>43245</v>
      </c>
      <c r="B4386" s="2" t="s">
        <v>4</v>
      </c>
      <c r="C4386">
        <v>127.959999</v>
      </c>
    </row>
    <row r="4387" spans="1:3" x14ac:dyDescent="0.25">
      <c r="A4387" s="1">
        <v>43245</v>
      </c>
      <c r="B4387" s="2" t="s">
        <v>5</v>
      </c>
      <c r="C4387">
        <v>1075.660034</v>
      </c>
    </row>
    <row r="4388" spans="1:3" x14ac:dyDescent="0.25">
      <c r="A4388" s="1">
        <v>43245</v>
      </c>
      <c r="B4388" s="2" t="s">
        <v>6</v>
      </c>
      <c r="C4388">
        <v>49.66</v>
      </c>
    </row>
    <row r="4389" spans="1:3" x14ac:dyDescent="0.25">
      <c r="A4389" s="1">
        <v>43245</v>
      </c>
      <c r="B4389" s="2" t="s">
        <v>7</v>
      </c>
      <c r="C4389">
        <v>351.290009</v>
      </c>
    </row>
    <row r="4390" spans="1:3" x14ac:dyDescent="0.25">
      <c r="A4390" s="1">
        <v>43245</v>
      </c>
      <c r="B4390" s="2" t="s">
        <v>8</v>
      </c>
      <c r="C4390">
        <v>80.959998999999996</v>
      </c>
    </row>
    <row r="4391" spans="1:3" x14ac:dyDescent="0.25">
      <c r="A4391" s="1">
        <v>43245</v>
      </c>
      <c r="B4391" s="2" t="s">
        <v>9</v>
      </c>
      <c r="C4391">
        <v>49.555160999999998</v>
      </c>
    </row>
    <row r="4392" spans="1:3" x14ac:dyDescent="0.25">
      <c r="A4392" s="1">
        <v>43245</v>
      </c>
      <c r="B4392" s="2" t="s">
        <v>10</v>
      </c>
      <c r="C4392">
        <v>128.509995</v>
      </c>
    </row>
    <row r="4393" spans="1:3" x14ac:dyDescent="0.25">
      <c r="A4393" s="1">
        <v>43245</v>
      </c>
      <c r="B4393" s="2" t="s">
        <v>11</v>
      </c>
      <c r="C4393">
        <v>7433.8500979999999</v>
      </c>
    </row>
    <row r="4394" spans="1:3" x14ac:dyDescent="0.25">
      <c r="A4394" s="1">
        <v>43245</v>
      </c>
      <c r="B4394" s="2" t="s">
        <v>12</v>
      </c>
      <c r="C4394">
        <v>2721.33</v>
      </c>
    </row>
    <row r="4395" spans="1:3" x14ac:dyDescent="0.25">
      <c r="A4395" s="1">
        <v>43245</v>
      </c>
      <c r="B4395" s="2" t="s">
        <v>32</v>
      </c>
      <c r="C4395">
        <v>12634.9</v>
      </c>
    </row>
    <row r="4396" spans="1:3" x14ac:dyDescent="0.25">
      <c r="A4396" s="1">
        <v>43249</v>
      </c>
      <c r="B4396" s="2" t="s">
        <v>1</v>
      </c>
      <c r="C4396">
        <v>242.19000199999999</v>
      </c>
    </row>
    <row r="4397" spans="1:3" x14ac:dyDescent="0.25">
      <c r="A4397" s="1">
        <v>43249</v>
      </c>
      <c r="B4397" s="2" t="s">
        <v>2</v>
      </c>
      <c r="C4397">
        <v>1612.869995</v>
      </c>
    </row>
    <row r="4398" spans="1:3" x14ac:dyDescent="0.25">
      <c r="A4398" s="1">
        <v>43249</v>
      </c>
      <c r="B4398" s="2" t="s">
        <v>3</v>
      </c>
      <c r="C4398">
        <v>30.200001</v>
      </c>
    </row>
    <row r="4399" spans="1:3" x14ac:dyDescent="0.25">
      <c r="A4399" s="1">
        <v>43249</v>
      </c>
      <c r="B4399" s="2" t="s">
        <v>4</v>
      </c>
      <c r="C4399">
        <v>126.879997</v>
      </c>
    </row>
    <row r="4400" spans="1:3" x14ac:dyDescent="0.25">
      <c r="A4400" s="1">
        <v>43249</v>
      </c>
      <c r="B4400" s="2" t="s">
        <v>5</v>
      </c>
      <c r="C4400">
        <v>1060.3199460000001</v>
      </c>
    </row>
    <row r="4401" spans="1:3" x14ac:dyDescent="0.25">
      <c r="A4401" s="1">
        <v>43249</v>
      </c>
      <c r="B4401" s="2" t="s">
        <v>6</v>
      </c>
      <c r="C4401">
        <v>49.290000999999997</v>
      </c>
    </row>
    <row r="4402" spans="1:3" x14ac:dyDescent="0.25">
      <c r="A4402" s="1">
        <v>43249</v>
      </c>
      <c r="B4402" s="2" t="s">
        <v>7</v>
      </c>
      <c r="C4402">
        <v>349.73001099999999</v>
      </c>
    </row>
    <row r="4403" spans="1:3" x14ac:dyDescent="0.25">
      <c r="A4403" s="1">
        <v>43249</v>
      </c>
      <c r="B4403" s="2" t="s">
        <v>8</v>
      </c>
      <c r="C4403">
        <v>80.730002999999996</v>
      </c>
    </row>
    <row r="4404" spans="1:3" x14ac:dyDescent="0.25">
      <c r="A4404" s="1">
        <v>43249</v>
      </c>
      <c r="B4404" s="2" t="s">
        <v>9</v>
      </c>
      <c r="C4404">
        <v>49.118823999999996</v>
      </c>
    </row>
    <row r="4405" spans="1:3" x14ac:dyDescent="0.25">
      <c r="A4405" s="1">
        <v>43249</v>
      </c>
      <c r="B4405" s="2" t="s">
        <v>10</v>
      </c>
      <c r="C4405">
        <v>128.88999899999999</v>
      </c>
    </row>
    <row r="4406" spans="1:3" x14ac:dyDescent="0.25">
      <c r="A4406" s="1">
        <v>43249</v>
      </c>
      <c r="B4406" s="2" t="s">
        <v>11</v>
      </c>
      <c r="C4406">
        <v>7396.5898440000001</v>
      </c>
    </row>
    <row r="4407" spans="1:3" x14ac:dyDescent="0.25">
      <c r="A4407" s="1">
        <v>43249</v>
      </c>
      <c r="B4407" s="2" t="s">
        <v>12</v>
      </c>
      <c r="C4407">
        <v>2689.86</v>
      </c>
    </row>
    <row r="4408" spans="1:3" x14ac:dyDescent="0.25">
      <c r="A4408" s="1">
        <v>43249</v>
      </c>
      <c r="B4408" s="2" t="s">
        <v>32</v>
      </c>
      <c r="C4408">
        <v>12442.7</v>
      </c>
    </row>
    <row r="4409" spans="1:3" x14ac:dyDescent="0.25">
      <c r="A4409" s="1">
        <v>43250</v>
      </c>
      <c r="B4409" s="2" t="s">
        <v>1</v>
      </c>
      <c r="C4409">
        <v>247.39999399999999</v>
      </c>
    </row>
    <row r="4410" spans="1:3" x14ac:dyDescent="0.25">
      <c r="A4410" s="1">
        <v>43250</v>
      </c>
      <c r="B4410" s="2" t="s">
        <v>2</v>
      </c>
      <c r="C4410">
        <v>1624.8900149999999</v>
      </c>
    </row>
    <row r="4411" spans="1:3" x14ac:dyDescent="0.25">
      <c r="A4411" s="1">
        <v>43250</v>
      </c>
      <c r="B4411" s="2" t="s">
        <v>3</v>
      </c>
      <c r="C4411">
        <v>30.51</v>
      </c>
    </row>
    <row r="4412" spans="1:3" x14ac:dyDescent="0.25">
      <c r="A4412" s="1">
        <v>43250</v>
      </c>
      <c r="B4412" s="2" t="s">
        <v>4</v>
      </c>
      <c r="C4412">
        <v>129.300003</v>
      </c>
    </row>
    <row r="4413" spans="1:3" x14ac:dyDescent="0.25">
      <c r="A4413" s="1">
        <v>43250</v>
      </c>
      <c r="B4413" s="2" t="s">
        <v>5</v>
      </c>
      <c r="C4413">
        <v>1067.8000489999999</v>
      </c>
    </row>
    <row r="4414" spans="1:3" x14ac:dyDescent="0.25">
      <c r="A4414" s="1">
        <v>43250</v>
      </c>
      <c r="B4414" s="2" t="s">
        <v>6</v>
      </c>
      <c r="C4414">
        <v>51.959999000000003</v>
      </c>
    </row>
    <row r="4415" spans="1:3" x14ac:dyDescent="0.25">
      <c r="A4415" s="1">
        <v>43250</v>
      </c>
      <c r="B4415" s="2" t="s">
        <v>7</v>
      </c>
      <c r="C4415">
        <v>353.540009</v>
      </c>
    </row>
    <row r="4416" spans="1:3" x14ac:dyDescent="0.25">
      <c r="A4416" s="1">
        <v>43250</v>
      </c>
      <c r="B4416" s="2" t="s">
        <v>8</v>
      </c>
      <c r="C4416">
        <v>81.599997999999999</v>
      </c>
    </row>
    <row r="4417" spans="1:3" x14ac:dyDescent="0.25">
      <c r="A4417" s="1">
        <v>43250</v>
      </c>
      <c r="B4417" s="2" t="s">
        <v>9</v>
      </c>
      <c r="C4417">
        <v>49.920257999999997</v>
      </c>
    </row>
    <row r="4418" spans="1:3" x14ac:dyDescent="0.25">
      <c r="A4418" s="1">
        <v>43250</v>
      </c>
      <c r="B4418" s="2" t="s">
        <v>10</v>
      </c>
      <c r="C4418">
        <v>130.740005</v>
      </c>
    </row>
    <row r="4419" spans="1:3" x14ac:dyDescent="0.25">
      <c r="A4419" s="1">
        <v>43250</v>
      </c>
      <c r="B4419" s="2" t="s">
        <v>11</v>
      </c>
      <c r="C4419">
        <v>7462.4501950000003</v>
      </c>
    </row>
    <row r="4420" spans="1:3" x14ac:dyDescent="0.25">
      <c r="A4420" s="1">
        <v>43250</v>
      </c>
      <c r="B4420" s="2" t="s">
        <v>12</v>
      </c>
      <c r="C4420">
        <v>2724.01</v>
      </c>
    </row>
    <row r="4421" spans="1:3" x14ac:dyDescent="0.25">
      <c r="A4421" s="1">
        <v>43250</v>
      </c>
      <c r="B4421" s="2" t="s">
        <v>32</v>
      </c>
      <c r="C4421">
        <v>12625.9</v>
      </c>
    </row>
    <row r="4422" spans="1:3" x14ac:dyDescent="0.25">
      <c r="A4422" s="1">
        <v>43251</v>
      </c>
      <c r="B4422" s="2" t="s">
        <v>1</v>
      </c>
      <c r="C4422">
        <v>249.279999</v>
      </c>
    </row>
    <row r="4423" spans="1:3" x14ac:dyDescent="0.25">
      <c r="A4423" s="1">
        <v>43251</v>
      </c>
      <c r="B4423" s="2" t="s">
        <v>2</v>
      </c>
      <c r="C4423">
        <v>1629.619995</v>
      </c>
    </row>
    <row r="4424" spans="1:3" x14ac:dyDescent="0.25">
      <c r="A4424" s="1">
        <v>43251</v>
      </c>
      <c r="B4424" s="2" t="s">
        <v>3</v>
      </c>
      <c r="C4424">
        <v>30.389999</v>
      </c>
    </row>
    <row r="4425" spans="1:3" x14ac:dyDescent="0.25">
      <c r="A4425" s="1">
        <v>43251</v>
      </c>
      <c r="B4425" s="2" t="s">
        <v>4</v>
      </c>
      <c r="C4425">
        <v>129.33000200000001</v>
      </c>
    </row>
    <row r="4426" spans="1:3" x14ac:dyDescent="0.25">
      <c r="A4426" s="1">
        <v>43251</v>
      </c>
      <c r="B4426" s="2" t="s">
        <v>5</v>
      </c>
      <c r="C4426">
        <v>1084.98999</v>
      </c>
    </row>
    <row r="4427" spans="1:3" x14ac:dyDescent="0.25">
      <c r="A4427" s="1">
        <v>43251</v>
      </c>
      <c r="B4427" s="2" t="s">
        <v>6</v>
      </c>
      <c r="C4427">
        <v>51.16</v>
      </c>
    </row>
    <row r="4428" spans="1:3" x14ac:dyDescent="0.25">
      <c r="A4428" s="1">
        <v>43251</v>
      </c>
      <c r="B4428" s="2" t="s">
        <v>7</v>
      </c>
      <c r="C4428">
        <v>351.60000600000001</v>
      </c>
    </row>
    <row r="4429" spans="1:3" x14ac:dyDescent="0.25">
      <c r="A4429" s="1">
        <v>43251</v>
      </c>
      <c r="B4429" s="2" t="s">
        <v>8</v>
      </c>
      <c r="C4429">
        <v>82.07</v>
      </c>
    </row>
    <row r="4430" spans="1:3" x14ac:dyDescent="0.25">
      <c r="A4430" s="1">
        <v>43251</v>
      </c>
      <c r="B4430" s="2" t="s">
        <v>9</v>
      </c>
      <c r="C4430">
        <v>49.225681000000002</v>
      </c>
    </row>
    <row r="4431" spans="1:3" x14ac:dyDescent="0.25">
      <c r="A4431" s="1">
        <v>43251</v>
      </c>
      <c r="B4431" s="2" t="s">
        <v>10</v>
      </c>
      <c r="C4431">
        <v>130.44000199999999</v>
      </c>
    </row>
    <row r="4432" spans="1:3" x14ac:dyDescent="0.25">
      <c r="A4432" s="1">
        <v>43251</v>
      </c>
      <c r="B4432" s="2" t="s">
        <v>11</v>
      </c>
      <c r="C4432">
        <v>7442.1201170000004</v>
      </c>
    </row>
    <row r="4433" spans="1:3" x14ac:dyDescent="0.25">
      <c r="A4433" s="1">
        <v>43251</v>
      </c>
      <c r="B4433" s="2" t="s">
        <v>12</v>
      </c>
      <c r="C4433">
        <v>2705.27</v>
      </c>
    </row>
    <row r="4434" spans="1:3" x14ac:dyDescent="0.25">
      <c r="A4434" s="1">
        <v>43251</v>
      </c>
      <c r="B4434" s="2" t="s">
        <v>32</v>
      </c>
      <c r="C4434">
        <v>12527.1</v>
      </c>
    </row>
    <row r="4435" spans="1:3" x14ac:dyDescent="0.25">
      <c r="A4435" s="1">
        <v>43252</v>
      </c>
      <c r="B4435" s="2" t="s">
        <v>1</v>
      </c>
      <c r="C4435">
        <v>251.30999800000001</v>
      </c>
    </row>
    <row r="4436" spans="1:3" x14ac:dyDescent="0.25">
      <c r="A4436" s="1">
        <v>43252</v>
      </c>
      <c r="B4436" s="2" t="s">
        <v>2</v>
      </c>
      <c r="C4436">
        <v>1641.540039</v>
      </c>
    </row>
    <row r="4437" spans="1:3" x14ac:dyDescent="0.25">
      <c r="A4437" s="1">
        <v>43252</v>
      </c>
      <c r="B4437" s="2" t="s">
        <v>3</v>
      </c>
      <c r="C4437">
        <v>30.59</v>
      </c>
    </row>
    <row r="4438" spans="1:3" x14ac:dyDescent="0.25">
      <c r="A4438" s="1">
        <v>43252</v>
      </c>
      <c r="B4438" s="2" t="s">
        <v>4</v>
      </c>
      <c r="C4438">
        <v>130.520004</v>
      </c>
    </row>
    <row r="4439" spans="1:3" x14ac:dyDescent="0.25">
      <c r="A4439" s="1">
        <v>43252</v>
      </c>
      <c r="B4439" s="2" t="s">
        <v>5</v>
      </c>
      <c r="C4439">
        <v>1119.5</v>
      </c>
    </row>
    <row r="4440" spans="1:3" x14ac:dyDescent="0.25">
      <c r="A4440" s="1">
        <v>43252</v>
      </c>
      <c r="B4440" s="2" t="s">
        <v>6</v>
      </c>
      <c r="C4440">
        <v>51.5</v>
      </c>
    </row>
    <row r="4441" spans="1:3" x14ac:dyDescent="0.25">
      <c r="A4441" s="1">
        <v>43252</v>
      </c>
      <c r="B4441" s="2" t="s">
        <v>7</v>
      </c>
      <c r="C4441">
        <v>359.92999300000002</v>
      </c>
    </row>
    <row r="4442" spans="1:3" x14ac:dyDescent="0.25">
      <c r="A4442" s="1">
        <v>43252</v>
      </c>
      <c r="B4442" s="2" t="s">
        <v>8</v>
      </c>
      <c r="C4442">
        <v>83.25</v>
      </c>
    </row>
    <row r="4443" spans="1:3" x14ac:dyDescent="0.25">
      <c r="A4443" s="1">
        <v>43252</v>
      </c>
      <c r="B4443" s="2" t="s">
        <v>9</v>
      </c>
      <c r="C4443">
        <v>49.305824000000001</v>
      </c>
    </row>
    <row r="4444" spans="1:3" x14ac:dyDescent="0.25">
      <c r="A4444" s="1">
        <v>43252</v>
      </c>
      <c r="B4444" s="2" t="s">
        <v>10</v>
      </c>
      <c r="C4444">
        <v>132.570007</v>
      </c>
    </row>
    <row r="4445" spans="1:3" x14ac:dyDescent="0.25">
      <c r="A4445" s="1">
        <v>43252</v>
      </c>
      <c r="B4445" s="2" t="s">
        <v>11</v>
      </c>
      <c r="C4445">
        <v>7554.330078</v>
      </c>
    </row>
    <row r="4446" spans="1:3" x14ac:dyDescent="0.25">
      <c r="A4446" s="1">
        <v>43252</v>
      </c>
      <c r="B4446" s="2" t="s">
        <v>12</v>
      </c>
      <c r="C4446">
        <v>2734.62</v>
      </c>
    </row>
    <row r="4447" spans="1:3" x14ac:dyDescent="0.25">
      <c r="A4447" s="1">
        <v>43252</v>
      </c>
      <c r="B4447" s="2" t="s">
        <v>32</v>
      </c>
      <c r="C4447">
        <v>12620.8</v>
      </c>
    </row>
    <row r="4448" spans="1:3" x14ac:dyDescent="0.25">
      <c r="A4448" s="1">
        <v>43255</v>
      </c>
      <c r="B4448" s="2" t="s">
        <v>1</v>
      </c>
      <c r="C4448">
        <v>253.33999600000001</v>
      </c>
    </row>
    <row r="4449" spans="1:3" x14ac:dyDescent="0.25">
      <c r="A4449" s="1">
        <v>43255</v>
      </c>
      <c r="B4449" s="2" t="s">
        <v>2</v>
      </c>
      <c r="C4449">
        <v>1665.2700199999999</v>
      </c>
    </row>
    <row r="4450" spans="1:3" x14ac:dyDescent="0.25">
      <c r="A4450" s="1">
        <v>43255</v>
      </c>
      <c r="B4450" s="2" t="s">
        <v>3</v>
      </c>
      <c r="C4450">
        <v>30.6</v>
      </c>
    </row>
    <row r="4451" spans="1:3" x14ac:dyDescent="0.25">
      <c r="A4451" s="1">
        <v>43255</v>
      </c>
      <c r="B4451" s="2" t="s">
        <v>4</v>
      </c>
      <c r="C4451">
        <v>132.64999399999999</v>
      </c>
    </row>
    <row r="4452" spans="1:3" x14ac:dyDescent="0.25">
      <c r="A4452" s="1">
        <v>43255</v>
      </c>
      <c r="B4452" s="2" t="s">
        <v>5</v>
      </c>
      <c r="C4452">
        <v>1139.290039</v>
      </c>
    </row>
    <row r="4453" spans="1:3" x14ac:dyDescent="0.25">
      <c r="A4453" s="1">
        <v>43255</v>
      </c>
      <c r="B4453" s="2" t="s">
        <v>6</v>
      </c>
      <c r="C4453">
        <v>51.790000999999997</v>
      </c>
    </row>
    <row r="4454" spans="1:3" x14ac:dyDescent="0.25">
      <c r="A4454" s="1">
        <v>43255</v>
      </c>
      <c r="B4454" s="2" t="s">
        <v>7</v>
      </c>
      <c r="C4454">
        <v>361.80999800000001</v>
      </c>
    </row>
    <row r="4455" spans="1:3" x14ac:dyDescent="0.25">
      <c r="A4455" s="1">
        <v>43255</v>
      </c>
      <c r="B4455" s="2" t="s">
        <v>8</v>
      </c>
      <c r="C4455">
        <v>84.57</v>
      </c>
    </row>
    <row r="4456" spans="1:3" x14ac:dyDescent="0.25">
      <c r="A4456" s="1">
        <v>43255</v>
      </c>
      <c r="B4456" s="2" t="s">
        <v>9</v>
      </c>
      <c r="C4456">
        <v>49.537345999999999</v>
      </c>
    </row>
    <row r="4457" spans="1:3" x14ac:dyDescent="0.25">
      <c r="A4457" s="1">
        <v>43255</v>
      </c>
      <c r="B4457" s="2" t="s">
        <v>10</v>
      </c>
      <c r="C4457">
        <v>134.86999499999999</v>
      </c>
    </row>
    <row r="4458" spans="1:3" x14ac:dyDescent="0.25">
      <c r="A4458" s="1">
        <v>43255</v>
      </c>
      <c r="B4458" s="2" t="s">
        <v>11</v>
      </c>
      <c r="C4458">
        <v>7606.4599609999996</v>
      </c>
    </row>
    <row r="4459" spans="1:3" x14ac:dyDescent="0.25">
      <c r="A4459" s="1">
        <v>43255</v>
      </c>
      <c r="B4459" s="2" t="s">
        <v>12</v>
      </c>
      <c r="C4459">
        <v>2746.87</v>
      </c>
    </row>
    <row r="4460" spans="1:3" x14ac:dyDescent="0.25">
      <c r="A4460" s="1">
        <v>43255</v>
      </c>
      <c r="B4460" s="2" t="s">
        <v>32</v>
      </c>
      <c r="C4460">
        <v>12673.9</v>
      </c>
    </row>
    <row r="4461" spans="1:3" x14ac:dyDescent="0.25">
      <c r="A4461" s="1">
        <v>43256</v>
      </c>
      <c r="B4461" s="2" t="s">
        <v>1</v>
      </c>
      <c r="C4461">
        <v>252.699997</v>
      </c>
    </row>
    <row r="4462" spans="1:3" x14ac:dyDescent="0.25">
      <c r="A4462" s="1">
        <v>43256</v>
      </c>
      <c r="B4462" s="2" t="s">
        <v>2</v>
      </c>
      <c r="C4462">
        <v>1696.349976</v>
      </c>
    </row>
    <row r="4463" spans="1:3" x14ac:dyDescent="0.25">
      <c r="A4463" s="1">
        <v>43256</v>
      </c>
      <c r="B4463" s="2" t="s">
        <v>3</v>
      </c>
      <c r="C4463">
        <v>30.719999000000001</v>
      </c>
    </row>
    <row r="4464" spans="1:3" x14ac:dyDescent="0.25">
      <c r="A4464" s="1">
        <v>43256</v>
      </c>
      <c r="B4464" s="2" t="s">
        <v>4</v>
      </c>
      <c r="C4464">
        <v>134.11999499999999</v>
      </c>
    </row>
    <row r="4465" spans="1:3" x14ac:dyDescent="0.25">
      <c r="A4465" s="1">
        <v>43256</v>
      </c>
      <c r="B4465" s="2" t="s">
        <v>5</v>
      </c>
      <c r="C4465">
        <v>1139.660034</v>
      </c>
    </row>
    <row r="4466" spans="1:3" x14ac:dyDescent="0.25">
      <c r="A4466" s="1">
        <v>43256</v>
      </c>
      <c r="B4466" s="2" t="s">
        <v>6</v>
      </c>
      <c r="C4466">
        <v>51.360000999999997</v>
      </c>
    </row>
    <row r="4467" spans="1:3" x14ac:dyDescent="0.25">
      <c r="A4467" s="1">
        <v>43256</v>
      </c>
      <c r="B4467" s="2" t="s">
        <v>7</v>
      </c>
      <c r="C4467">
        <v>365.79998799999998</v>
      </c>
    </row>
    <row r="4468" spans="1:3" x14ac:dyDescent="0.25">
      <c r="A4468" s="1">
        <v>43256</v>
      </c>
      <c r="B4468" s="2" t="s">
        <v>8</v>
      </c>
      <c r="C4468">
        <v>85.050003000000004</v>
      </c>
    </row>
    <row r="4469" spans="1:3" x14ac:dyDescent="0.25">
      <c r="A4469" s="1">
        <v>43256</v>
      </c>
      <c r="B4469" s="2" t="s">
        <v>9</v>
      </c>
      <c r="C4469">
        <v>49.626392000000003</v>
      </c>
    </row>
    <row r="4470" spans="1:3" x14ac:dyDescent="0.25">
      <c r="A4470" s="1">
        <v>43256</v>
      </c>
      <c r="B4470" s="2" t="s">
        <v>10</v>
      </c>
      <c r="C4470">
        <v>135.83000200000001</v>
      </c>
    </row>
    <row r="4471" spans="1:3" x14ac:dyDescent="0.25">
      <c r="A4471" s="1">
        <v>43256</v>
      </c>
      <c r="B4471" s="2" t="s">
        <v>11</v>
      </c>
      <c r="C4471">
        <v>7637.8598629999997</v>
      </c>
    </row>
    <row r="4472" spans="1:3" x14ac:dyDescent="0.25">
      <c r="A4472" s="1">
        <v>43256</v>
      </c>
      <c r="B4472" s="2" t="s">
        <v>12</v>
      </c>
      <c r="C4472">
        <v>2748.8</v>
      </c>
    </row>
    <row r="4473" spans="1:3" x14ac:dyDescent="0.25">
      <c r="A4473" s="1">
        <v>43256</v>
      </c>
      <c r="B4473" s="2" t="s">
        <v>32</v>
      </c>
      <c r="C4473">
        <v>12658.7</v>
      </c>
    </row>
    <row r="4474" spans="1:3" x14ac:dyDescent="0.25">
      <c r="A4474" s="1">
        <v>43257</v>
      </c>
      <c r="B4474" s="2" t="s">
        <v>1</v>
      </c>
      <c r="C4474">
        <v>253.949997</v>
      </c>
    </row>
    <row r="4475" spans="1:3" x14ac:dyDescent="0.25">
      <c r="A4475" s="1">
        <v>43257</v>
      </c>
      <c r="B4475" s="2" t="s">
        <v>2</v>
      </c>
      <c r="C4475">
        <v>1695.75</v>
      </c>
    </row>
    <row r="4476" spans="1:3" x14ac:dyDescent="0.25">
      <c r="A4476" s="1">
        <v>43257</v>
      </c>
      <c r="B4476" s="2" t="s">
        <v>3</v>
      </c>
      <c r="C4476">
        <v>30.799999</v>
      </c>
    </row>
    <row r="4477" spans="1:3" x14ac:dyDescent="0.25">
      <c r="A4477" s="1">
        <v>43257</v>
      </c>
      <c r="B4477" s="2" t="s">
        <v>4</v>
      </c>
      <c r="C4477">
        <v>135.550003</v>
      </c>
    </row>
    <row r="4478" spans="1:3" x14ac:dyDescent="0.25">
      <c r="A4478" s="1">
        <v>43257</v>
      </c>
      <c r="B4478" s="2" t="s">
        <v>5</v>
      </c>
      <c r="C4478">
        <v>1136.880005</v>
      </c>
    </row>
    <row r="4479" spans="1:3" x14ac:dyDescent="0.25">
      <c r="A4479" s="1">
        <v>43257</v>
      </c>
      <c r="B4479" s="2" t="s">
        <v>6</v>
      </c>
      <c r="C4479">
        <v>53.200001</v>
      </c>
    </row>
    <row r="4480" spans="1:3" x14ac:dyDescent="0.25">
      <c r="A4480" s="1">
        <v>43257</v>
      </c>
      <c r="B4480" s="2" t="s">
        <v>7</v>
      </c>
      <c r="C4480">
        <v>367.45001200000002</v>
      </c>
    </row>
    <row r="4481" spans="1:3" x14ac:dyDescent="0.25">
      <c r="A4481" s="1">
        <v>43257</v>
      </c>
      <c r="B4481" s="2" t="s">
        <v>8</v>
      </c>
      <c r="C4481">
        <v>85.209998999999996</v>
      </c>
    </row>
    <row r="4482" spans="1:3" x14ac:dyDescent="0.25">
      <c r="A4482" s="1">
        <v>43257</v>
      </c>
      <c r="B4482" s="2" t="s">
        <v>9</v>
      </c>
      <c r="C4482">
        <v>49.145538000000002</v>
      </c>
    </row>
    <row r="4483" spans="1:3" x14ac:dyDescent="0.25">
      <c r="A4483" s="1">
        <v>43257</v>
      </c>
      <c r="B4483" s="2" t="s">
        <v>10</v>
      </c>
      <c r="C4483">
        <v>137.11000100000001</v>
      </c>
    </row>
    <row r="4484" spans="1:3" x14ac:dyDescent="0.25">
      <c r="A4484" s="1">
        <v>43257</v>
      </c>
      <c r="B4484" s="2" t="s">
        <v>11</v>
      </c>
      <c r="C4484">
        <v>7689.2402339999999</v>
      </c>
    </row>
    <row r="4485" spans="1:3" x14ac:dyDescent="0.25">
      <c r="A4485" s="1">
        <v>43257</v>
      </c>
      <c r="B4485" s="2" t="s">
        <v>12</v>
      </c>
      <c r="C4485">
        <v>2772.35</v>
      </c>
    </row>
    <row r="4486" spans="1:3" x14ac:dyDescent="0.25">
      <c r="A4486" s="1">
        <v>43257</v>
      </c>
      <c r="B4486" s="2" t="s">
        <v>32</v>
      </c>
      <c r="C4486">
        <v>12778.2</v>
      </c>
    </row>
    <row r="4487" spans="1:3" x14ac:dyDescent="0.25">
      <c r="A4487" s="1">
        <v>43258</v>
      </c>
      <c r="B4487" s="2" t="s">
        <v>1</v>
      </c>
      <c r="C4487">
        <v>247.509995</v>
      </c>
    </row>
    <row r="4488" spans="1:3" x14ac:dyDescent="0.25">
      <c r="A4488" s="1">
        <v>43258</v>
      </c>
      <c r="B4488" s="2" t="s">
        <v>2</v>
      </c>
      <c r="C4488">
        <v>1689.3000489999999</v>
      </c>
    </row>
    <row r="4489" spans="1:3" x14ac:dyDescent="0.25">
      <c r="A4489" s="1">
        <v>43258</v>
      </c>
      <c r="B4489" s="2" t="s">
        <v>3</v>
      </c>
      <c r="C4489">
        <v>31.030000999999999</v>
      </c>
    </row>
    <row r="4490" spans="1:3" x14ac:dyDescent="0.25">
      <c r="A4490" s="1">
        <v>43258</v>
      </c>
      <c r="B4490" s="2" t="s">
        <v>4</v>
      </c>
      <c r="C4490">
        <v>132.91000399999999</v>
      </c>
    </row>
    <row r="4491" spans="1:3" x14ac:dyDescent="0.25">
      <c r="A4491" s="1">
        <v>43258</v>
      </c>
      <c r="B4491" s="2" t="s">
        <v>5</v>
      </c>
      <c r="C4491">
        <v>1123.8599850000001</v>
      </c>
    </row>
    <row r="4492" spans="1:3" x14ac:dyDescent="0.25">
      <c r="A4492" s="1">
        <v>43258</v>
      </c>
      <c r="B4492" s="2" t="s">
        <v>6</v>
      </c>
      <c r="C4492">
        <v>52.830002</v>
      </c>
    </row>
    <row r="4493" spans="1:3" x14ac:dyDescent="0.25">
      <c r="A4493" s="1">
        <v>43258</v>
      </c>
      <c r="B4493" s="2" t="s">
        <v>7</v>
      </c>
      <c r="C4493">
        <v>361.39999399999999</v>
      </c>
    </row>
    <row r="4494" spans="1:3" x14ac:dyDescent="0.25">
      <c r="A4494" s="1">
        <v>43258</v>
      </c>
      <c r="B4494" s="2" t="s">
        <v>8</v>
      </c>
      <c r="C4494">
        <v>83.269997000000004</v>
      </c>
    </row>
    <row r="4495" spans="1:3" x14ac:dyDescent="0.25">
      <c r="A4495" s="1">
        <v>43258</v>
      </c>
      <c r="B4495" s="2" t="s">
        <v>9</v>
      </c>
      <c r="C4495">
        <v>48.887298999999999</v>
      </c>
    </row>
    <row r="4496" spans="1:3" x14ac:dyDescent="0.25">
      <c r="A4496" s="1">
        <v>43258</v>
      </c>
      <c r="B4496" s="2" t="s">
        <v>10</v>
      </c>
      <c r="C4496">
        <v>136.53999300000001</v>
      </c>
    </row>
    <row r="4497" spans="1:3" x14ac:dyDescent="0.25">
      <c r="A4497" s="1">
        <v>43258</v>
      </c>
      <c r="B4497" s="2" t="s">
        <v>11</v>
      </c>
      <c r="C4497">
        <v>7635.0698240000002</v>
      </c>
    </row>
    <row r="4498" spans="1:3" x14ac:dyDescent="0.25">
      <c r="A4498" s="1">
        <v>43258</v>
      </c>
      <c r="B4498" s="2" t="s">
        <v>12</v>
      </c>
      <c r="C4498">
        <v>2770.37</v>
      </c>
    </row>
    <row r="4499" spans="1:3" x14ac:dyDescent="0.25">
      <c r="A4499" s="1">
        <v>43258</v>
      </c>
      <c r="B4499" s="2" t="s">
        <v>32</v>
      </c>
      <c r="C4499">
        <v>12788.5</v>
      </c>
    </row>
    <row r="4500" spans="1:3" x14ac:dyDescent="0.25">
      <c r="A4500" s="1">
        <v>43259</v>
      </c>
      <c r="B4500" s="2" t="s">
        <v>1</v>
      </c>
      <c r="C4500">
        <v>251.21000699999999</v>
      </c>
    </row>
    <row r="4501" spans="1:3" x14ac:dyDescent="0.25">
      <c r="A4501" s="1">
        <v>43259</v>
      </c>
      <c r="B4501" s="2" t="s">
        <v>2</v>
      </c>
      <c r="C4501">
        <v>1683.98999</v>
      </c>
    </row>
    <row r="4502" spans="1:3" x14ac:dyDescent="0.25">
      <c r="A4502" s="1">
        <v>43259</v>
      </c>
      <c r="B4502" s="2" t="s">
        <v>3</v>
      </c>
      <c r="C4502">
        <v>31.950001</v>
      </c>
    </row>
    <row r="4503" spans="1:3" x14ac:dyDescent="0.25">
      <c r="A4503" s="1">
        <v>43259</v>
      </c>
      <c r="B4503" s="2" t="s">
        <v>4</v>
      </c>
      <c r="C4503">
        <v>133.529999</v>
      </c>
    </row>
    <row r="4504" spans="1:3" x14ac:dyDescent="0.25">
      <c r="A4504" s="1">
        <v>43259</v>
      </c>
      <c r="B4504" s="2" t="s">
        <v>5</v>
      </c>
      <c r="C4504">
        <v>1120.869995</v>
      </c>
    </row>
    <row r="4505" spans="1:3" x14ac:dyDescent="0.25">
      <c r="A4505" s="1">
        <v>43259</v>
      </c>
      <c r="B4505" s="2" t="s">
        <v>6</v>
      </c>
      <c r="C4505">
        <v>55.48</v>
      </c>
    </row>
    <row r="4506" spans="1:3" x14ac:dyDescent="0.25">
      <c r="A4506" s="1">
        <v>43259</v>
      </c>
      <c r="B4506" s="2" t="s">
        <v>7</v>
      </c>
      <c r="C4506">
        <v>360.57000699999998</v>
      </c>
    </row>
    <row r="4507" spans="1:3" x14ac:dyDescent="0.25">
      <c r="A4507" s="1">
        <v>43259</v>
      </c>
      <c r="B4507" s="2" t="s">
        <v>8</v>
      </c>
      <c r="C4507">
        <v>84.339995999999999</v>
      </c>
    </row>
    <row r="4508" spans="1:3" x14ac:dyDescent="0.25">
      <c r="A4508" s="1">
        <v>43259</v>
      </c>
      <c r="B4508" s="2" t="s">
        <v>9</v>
      </c>
      <c r="C4508">
        <v>49.385959999999997</v>
      </c>
    </row>
    <row r="4509" spans="1:3" x14ac:dyDescent="0.25">
      <c r="A4509" s="1">
        <v>43259</v>
      </c>
      <c r="B4509" s="2" t="s">
        <v>10</v>
      </c>
      <c r="C4509">
        <v>137.86999499999999</v>
      </c>
    </row>
    <row r="4510" spans="1:3" x14ac:dyDescent="0.25">
      <c r="A4510" s="1">
        <v>43259</v>
      </c>
      <c r="B4510" s="2" t="s">
        <v>11</v>
      </c>
      <c r="C4510">
        <v>7645.5097660000001</v>
      </c>
    </row>
    <row r="4511" spans="1:3" x14ac:dyDescent="0.25">
      <c r="A4511" s="1">
        <v>43259</v>
      </c>
      <c r="B4511" s="2" t="s">
        <v>12</v>
      </c>
      <c r="C4511">
        <v>2779.03</v>
      </c>
    </row>
    <row r="4512" spans="1:3" x14ac:dyDescent="0.25">
      <c r="A4512" s="1">
        <v>43259</v>
      </c>
      <c r="B4512" s="2" t="s">
        <v>32</v>
      </c>
      <c r="C4512">
        <v>12832.1</v>
      </c>
    </row>
    <row r="4513" spans="1:3" x14ac:dyDescent="0.25">
      <c r="A4513" s="1">
        <v>43262</v>
      </c>
      <c r="B4513" s="2" t="s">
        <v>1</v>
      </c>
      <c r="C4513">
        <v>251</v>
      </c>
    </row>
    <row r="4514" spans="1:3" x14ac:dyDescent="0.25">
      <c r="A4514" s="1">
        <v>43262</v>
      </c>
      <c r="B4514" s="2" t="s">
        <v>2</v>
      </c>
      <c r="C4514">
        <v>1689.119995</v>
      </c>
    </row>
    <row r="4515" spans="1:3" x14ac:dyDescent="0.25">
      <c r="A4515" s="1">
        <v>43262</v>
      </c>
      <c r="B4515" s="2" t="s">
        <v>3</v>
      </c>
      <c r="C4515">
        <v>34.32</v>
      </c>
    </row>
    <row r="4516" spans="1:3" x14ac:dyDescent="0.25">
      <c r="A4516" s="1">
        <v>43262</v>
      </c>
      <c r="B4516" s="2" t="s">
        <v>4</v>
      </c>
      <c r="C4516">
        <v>133.979996</v>
      </c>
    </row>
    <row r="4517" spans="1:3" x14ac:dyDescent="0.25">
      <c r="A4517" s="1">
        <v>43262</v>
      </c>
      <c r="B4517" s="2" t="s">
        <v>5</v>
      </c>
      <c r="C4517">
        <v>1129.98999</v>
      </c>
    </row>
    <row r="4518" spans="1:3" x14ac:dyDescent="0.25">
      <c r="A4518" s="1">
        <v>43262</v>
      </c>
      <c r="B4518" s="2" t="s">
        <v>6</v>
      </c>
      <c r="C4518">
        <v>56.07</v>
      </c>
    </row>
    <row r="4519" spans="1:3" x14ac:dyDescent="0.25">
      <c r="A4519" s="1">
        <v>43262</v>
      </c>
      <c r="B4519" s="2" t="s">
        <v>7</v>
      </c>
      <c r="C4519">
        <v>361.45001200000002</v>
      </c>
    </row>
    <row r="4520" spans="1:3" x14ac:dyDescent="0.25">
      <c r="A4520" s="1">
        <v>43262</v>
      </c>
      <c r="B4520" s="2" t="s">
        <v>8</v>
      </c>
      <c r="C4520">
        <v>83.889999000000003</v>
      </c>
    </row>
    <row r="4521" spans="1:3" x14ac:dyDescent="0.25">
      <c r="A4521" s="1">
        <v>43262</v>
      </c>
      <c r="B4521" s="2" t="s">
        <v>9</v>
      </c>
      <c r="C4521">
        <v>49.537345999999999</v>
      </c>
    </row>
    <row r="4522" spans="1:3" x14ac:dyDescent="0.25">
      <c r="A4522" s="1">
        <v>43262</v>
      </c>
      <c r="B4522" s="2" t="s">
        <v>10</v>
      </c>
      <c r="C4522">
        <v>137.89999399999999</v>
      </c>
    </row>
    <row r="4523" spans="1:3" x14ac:dyDescent="0.25">
      <c r="A4523" s="1">
        <v>43262</v>
      </c>
      <c r="B4523" s="2" t="s">
        <v>11</v>
      </c>
      <c r="C4523">
        <v>7659.9301759999998</v>
      </c>
    </row>
    <row r="4524" spans="1:3" x14ac:dyDescent="0.25">
      <c r="A4524" s="1">
        <v>43262</v>
      </c>
      <c r="B4524" s="2" t="s">
        <v>12</v>
      </c>
      <c r="C4524">
        <v>2782</v>
      </c>
    </row>
    <row r="4525" spans="1:3" x14ac:dyDescent="0.25">
      <c r="A4525" s="1">
        <v>43262</v>
      </c>
      <c r="B4525" s="2" t="s">
        <v>32</v>
      </c>
      <c r="C4525">
        <v>12857</v>
      </c>
    </row>
    <row r="4526" spans="1:3" x14ac:dyDescent="0.25">
      <c r="A4526" s="1">
        <v>43263</v>
      </c>
      <c r="B4526" s="2" t="s">
        <v>1</v>
      </c>
      <c r="C4526">
        <v>252.58999600000001</v>
      </c>
    </row>
    <row r="4527" spans="1:3" x14ac:dyDescent="0.25">
      <c r="A4527" s="1">
        <v>43263</v>
      </c>
      <c r="B4527" s="2" t="s">
        <v>2</v>
      </c>
      <c r="C4527">
        <v>1698.75</v>
      </c>
    </row>
    <row r="4528" spans="1:3" x14ac:dyDescent="0.25">
      <c r="A4528" s="1">
        <v>43263</v>
      </c>
      <c r="B4528" s="2" t="s">
        <v>3</v>
      </c>
      <c r="C4528">
        <v>33.840000000000003</v>
      </c>
    </row>
    <row r="4529" spans="1:3" x14ac:dyDescent="0.25">
      <c r="A4529" s="1">
        <v>43263</v>
      </c>
      <c r="B4529" s="2" t="s">
        <v>4</v>
      </c>
      <c r="C4529">
        <v>136.259995</v>
      </c>
    </row>
    <row r="4530" spans="1:3" x14ac:dyDescent="0.25">
      <c r="A4530" s="1">
        <v>43263</v>
      </c>
      <c r="B4530" s="2" t="s">
        <v>5</v>
      </c>
      <c r="C4530">
        <v>1139.3199460000001</v>
      </c>
    </row>
    <row r="4531" spans="1:3" x14ac:dyDescent="0.25">
      <c r="A4531" s="1">
        <v>43263</v>
      </c>
      <c r="B4531" s="2" t="s">
        <v>6</v>
      </c>
      <c r="C4531">
        <v>56.18</v>
      </c>
    </row>
    <row r="4532" spans="1:3" x14ac:dyDescent="0.25">
      <c r="A4532" s="1">
        <v>43263</v>
      </c>
      <c r="B4532" s="2" t="s">
        <v>7</v>
      </c>
      <c r="C4532">
        <v>363.82998700000002</v>
      </c>
    </row>
    <row r="4533" spans="1:3" x14ac:dyDescent="0.25">
      <c r="A4533" s="1">
        <v>43263</v>
      </c>
      <c r="B4533" s="2" t="s">
        <v>8</v>
      </c>
      <c r="C4533">
        <v>85.019997000000004</v>
      </c>
    </row>
    <row r="4534" spans="1:3" x14ac:dyDescent="0.25">
      <c r="A4534" s="1">
        <v>43263</v>
      </c>
      <c r="B4534" s="2" t="s">
        <v>9</v>
      </c>
      <c r="C4534">
        <v>49.662010000000002</v>
      </c>
    </row>
    <row r="4535" spans="1:3" x14ac:dyDescent="0.25">
      <c r="A4535" s="1">
        <v>43263</v>
      </c>
      <c r="B4535" s="2" t="s">
        <v>10</v>
      </c>
      <c r="C4535">
        <v>139.91000399999999</v>
      </c>
    </row>
    <row r="4536" spans="1:3" x14ac:dyDescent="0.25">
      <c r="A4536" s="1">
        <v>43263</v>
      </c>
      <c r="B4536" s="2" t="s">
        <v>11</v>
      </c>
      <c r="C4536">
        <v>7703.7900390000004</v>
      </c>
    </row>
    <row r="4537" spans="1:3" x14ac:dyDescent="0.25">
      <c r="A4537" s="1">
        <v>43263</v>
      </c>
      <c r="B4537" s="2" t="s">
        <v>12</v>
      </c>
      <c r="C4537">
        <v>2786.85</v>
      </c>
    </row>
    <row r="4538" spans="1:3" x14ac:dyDescent="0.25">
      <c r="A4538" s="1">
        <v>43263</v>
      </c>
      <c r="B4538" s="2" t="s">
        <v>32</v>
      </c>
      <c r="C4538">
        <v>12844.7</v>
      </c>
    </row>
    <row r="4539" spans="1:3" x14ac:dyDescent="0.25">
      <c r="A4539" s="1">
        <v>43264</v>
      </c>
      <c r="B4539" s="2" t="s">
        <v>1</v>
      </c>
      <c r="C4539">
        <v>256.13000499999998</v>
      </c>
    </row>
    <row r="4540" spans="1:3" x14ac:dyDescent="0.25">
      <c r="A4540" s="1">
        <v>43264</v>
      </c>
      <c r="B4540" s="2" t="s">
        <v>2</v>
      </c>
      <c r="C4540">
        <v>1704.8599850000001</v>
      </c>
    </row>
    <row r="4541" spans="1:3" x14ac:dyDescent="0.25">
      <c r="A4541" s="1">
        <v>43264</v>
      </c>
      <c r="B4541" s="2" t="s">
        <v>3</v>
      </c>
      <c r="C4541">
        <v>31.73</v>
      </c>
    </row>
    <row r="4542" spans="1:3" x14ac:dyDescent="0.25">
      <c r="A4542" s="1">
        <v>43264</v>
      </c>
      <c r="B4542" s="2" t="s">
        <v>4</v>
      </c>
      <c r="C4542">
        <v>136.5</v>
      </c>
    </row>
    <row r="4543" spans="1:3" x14ac:dyDescent="0.25">
      <c r="A4543" s="1">
        <v>43264</v>
      </c>
      <c r="B4543" s="2" t="s">
        <v>5</v>
      </c>
      <c r="C4543">
        <v>1134.790039</v>
      </c>
    </row>
    <row r="4544" spans="1:3" x14ac:dyDescent="0.25">
      <c r="A4544" s="1">
        <v>43264</v>
      </c>
      <c r="B4544" s="2" t="s">
        <v>6</v>
      </c>
      <c r="C4544">
        <v>56.099997999999999</v>
      </c>
    </row>
    <row r="4545" spans="1:3" x14ac:dyDescent="0.25">
      <c r="A4545" s="1">
        <v>43264</v>
      </c>
      <c r="B4545" s="2" t="s">
        <v>7</v>
      </c>
      <c r="C4545">
        <v>379.92999300000002</v>
      </c>
    </row>
    <row r="4546" spans="1:3" x14ac:dyDescent="0.25">
      <c r="A4546" s="1">
        <v>43264</v>
      </c>
      <c r="B4546" s="2" t="s">
        <v>8</v>
      </c>
      <c r="C4546">
        <v>85.269997000000004</v>
      </c>
    </row>
    <row r="4547" spans="1:3" x14ac:dyDescent="0.25">
      <c r="A4547" s="1">
        <v>43264</v>
      </c>
      <c r="B4547" s="2" t="s">
        <v>9</v>
      </c>
      <c r="C4547">
        <v>49.181148999999998</v>
      </c>
    </row>
    <row r="4548" spans="1:3" x14ac:dyDescent="0.25">
      <c r="A4548" s="1">
        <v>43264</v>
      </c>
      <c r="B4548" s="2" t="s">
        <v>10</v>
      </c>
      <c r="C4548">
        <v>139.33999600000001</v>
      </c>
    </row>
    <row r="4549" spans="1:3" x14ac:dyDescent="0.25">
      <c r="A4549" s="1">
        <v>43264</v>
      </c>
      <c r="B4549" s="2" t="s">
        <v>11</v>
      </c>
      <c r="C4549">
        <v>7695.7001950000003</v>
      </c>
    </row>
    <row r="4550" spans="1:3" x14ac:dyDescent="0.25">
      <c r="A4550" s="1">
        <v>43264</v>
      </c>
      <c r="B4550" s="2" t="s">
        <v>12</v>
      </c>
      <c r="C4550">
        <v>2775.63</v>
      </c>
    </row>
    <row r="4551" spans="1:3" x14ac:dyDescent="0.25">
      <c r="A4551" s="1">
        <v>43264</v>
      </c>
      <c r="B4551" s="2" t="s">
        <v>32</v>
      </c>
      <c r="C4551">
        <v>12785.5</v>
      </c>
    </row>
    <row r="4552" spans="1:3" x14ac:dyDescent="0.25">
      <c r="A4552" s="1">
        <v>43265</v>
      </c>
      <c r="B4552" s="2" t="s">
        <v>1</v>
      </c>
      <c r="C4552">
        <v>258.10000600000001</v>
      </c>
    </row>
    <row r="4553" spans="1:3" x14ac:dyDescent="0.25">
      <c r="A4553" s="1">
        <v>43265</v>
      </c>
      <c r="B4553" s="2" t="s">
        <v>2</v>
      </c>
      <c r="C4553">
        <v>1723.8599850000001</v>
      </c>
    </row>
    <row r="4554" spans="1:3" x14ac:dyDescent="0.25">
      <c r="A4554" s="1">
        <v>43265</v>
      </c>
      <c r="B4554" s="2" t="s">
        <v>3</v>
      </c>
      <c r="C4554">
        <v>32.509998000000003</v>
      </c>
    </row>
    <row r="4555" spans="1:3" x14ac:dyDescent="0.25">
      <c r="A4555" s="1">
        <v>43265</v>
      </c>
      <c r="B4555" s="2" t="s">
        <v>4</v>
      </c>
      <c r="C4555">
        <v>138.41000399999999</v>
      </c>
    </row>
    <row r="4556" spans="1:3" x14ac:dyDescent="0.25">
      <c r="A4556" s="1">
        <v>43265</v>
      </c>
      <c r="B4556" s="2" t="s">
        <v>5</v>
      </c>
      <c r="C4556">
        <v>1152.119995</v>
      </c>
    </row>
    <row r="4557" spans="1:3" x14ac:dyDescent="0.25">
      <c r="A4557" s="1">
        <v>43265</v>
      </c>
      <c r="B4557" s="2" t="s">
        <v>6</v>
      </c>
      <c r="C4557">
        <v>56.049999</v>
      </c>
    </row>
    <row r="4558" spans="1:3" x14ac:dyDescent="0.25">
      <c r="A4558" s="1">
        <v>43265</v>
      </c>
      <c r="B4558" s="2" t="s">
        <v>7</v>
      </c>
      <c r="C4558">
        <v>392.86999500000002</v>
      </c>
    </row>
    <row r="4559" spans="1:3" x14ac:dyDescent="0.25">
      <c r="A4559" s="1">
        <v>43265</v>
      </c>
      <c r="B4559" s="2" t="s">
        <v>8</v>
      </c>
      <c r="C4559">
        <v>85.610000999999997</v>
      </c>
    </row>
    <row r="4560" spans="1:3" x14ac:dyDescent="0.25">
      <c r="A4560" s="1">
        <v>43265</v>
      </c>
      <c r="B4560" s="2" t="s">
        <v>9</v>
      </c>
      <c r="C4560">
        <v>47.756393000000003</v>
      </c>
    </row>
    <row r="4561" spans="1:3" x14ac:dyDescent="0.25">
      <c r="A4561" s="1">
        <v>43265</v>
      </c>
      <c r="B4561" s="2" t="s">
        <v>10</v>
      </c>
      <c r="C4561">
        <v>141.220001</v>
      </c>
    </row>
    <row r="4562" spans="1:3" x14ac:dyDescent="0.25">
      <c r="A4562" s="1">
        <v>43265</v>
      </c>
      <c r="B4562" s="2" t="s">
        <v>11</v>
      </c>
      <c r="C4562">
        <v>7761.0400390000004</v>
      </c>
    </row>
    <row r="4563" spans="1:3" x14ac:dyDescent="0.25">
      <c r="A4563" s="1">
        <v>43265</v>
      </c>
      <c r="B4563" s="2" t="s">
        <v>12</v>
      </c>
      <c r="C4563">
        <v>2782.49</v>
      </c>
    </row>
    <row r="4564" spans="1:3" x14ac:dyDescent="0.25">
      <c r="A4564" s="1">
        <v>43265</v>
      </c>
      <c r="B4564" s="2" t="s">
        <v>32</v>
      </c>
      <c r="C4564">
        <v>12772</v>
      </c>
    </row>
    <row r="4565" spans="1:3" x14ac:dyDescent="0.25">
      <c r="A4565" s="1">
        <v>43266</v>
      </c>
      <c r="B4565" s="2" t="s">
        <v>1</v>
      </c>
      <c r="C4565">
        <v>251.820007</v>
      </c>
    </row>
    <row r="4566" spans="1:3" x14ac:dyDescent="0.25">
      <c r="A4566" s="1">
        <v>43266</v>
      </c>
      <c r="B4566" s="2" t="s">
        <v>2</v>
      </c>
      <c r="C4566">
        <v>1715.969971</v>
      </c>
    </row>
    <row r="4567" spans="1:3" x14ac:dyDescent="0.25">
      <c r="A4567" s="1">
        <v>43266</v>
      </c>
      <c r="B4567" s="2" t="s">
        <v>3</v>
      </c>
      <c r="C4567">
        <v>32.959999000000003</v>
      </c>
    </row>
    <row r="4568" spans="1:3" x14ac:dyDescent="0.25">
      <c r="A4568" s="1">
        <v>43266</v>
      </c>
      <c r="B4568" s="2" t="s">
        <v>4</v>
      </c>
      <c r="C4568">
        <v>138.41000399999999</v>
      </c>
    </row>
    <row r="4569" spans="1:3" x14ac:dyDescent="0.25">
      <c r="A4569" s="1">
        <v>43266</v>
      </c>
      <c r="B4569" s="2" t="s">
        <v>5</v>
      </c>
      <c r="C4569">
        <v>1152.26001</v>
      </c>
    </row>
    <row r="4570" spans="1:3" x14ac:dyDescent="0.25">
      <c r="A4570" s="1">
        <v>43266</v>
      </c>
      <c r="B4570" s="2" t="s">
        <v>6</v>
      </c>
      <c r="C4570">
        <v>56.43</v>
      </c>
    </row>
    <row r="4571" spans="1:3" x14ac:dyDescent="0.25">
      <c r="A4571" s="1">
        <v>43266</v>
      </c>
      <c r="B4571" s="2" t="s">
        <v>7</v>
      </c>
      <c r="C4571">
        <v>391.98001099999999</v>
      </c>
    </row>
    <row r="4572" spans="1:3" x14ac:dyDescent="0.25">
      <c r="A4572" s="1">
        <v>43266</v>
      </c>
      <c r="B4572" s="2" t="s">
        <v>8</v>
      </c>
      <c r="C4572">
        <v>85.309997999999993</v>
      </c>
    </row>
    <row r="4573" spans="1:3" x14ac:dyDescent="0.25">
      <c r="A4573" s="1">
        <v>43266</v>
      </c>
      <c r="B4573" s="2" t="s">
        <v>9</v>
      </c>
      <c r="C4573">
        <v>48.335197000000001</v>
      </c>
    </row>
    <row r="4574" spans="1:3" x14ac:dyDescent="0.25">
      <c r="A4574" s="1">
        <v>43266</v>
      </c>
      <c r="B4574" s="2" t="s">
        <v>10</v>
      </c>
      <c r="C4574">
        <v>142.270004</v>
      </c>
    </row>
    <row r="4575" spans="1:3" x14ac:dyDescent="0.25">
      <c r="A4575" s="1">
        <v>43266</v>
      </c>
      <c r="B4575" s="2" t="s">
        <v>11</v>
      </c>
      <c r="C4575">
        <v>7746.3798829999996</v>
      </c>
    </row>
    <row r="4576" spans="1:3" x14ac:dyDescent="0.25">
      <c r="A4576" s="1">
        <v>43266</v>
      </c>
      <c r="B4576" s="2" t="s">
        <v>12</v>
      </c>
      <c r="C4576">
        <v>2779.66</v>
      </c>
    </row>
    <row r="4577" spans="1:3" x14ac:dyDescent="0.25">
      <c r="A4577" s="1">
        <v>43266</v>
      </c>
      <c r="B4577" s="2" t="s">
        <v>32</v>
      </c>
      <c r="C4577">
        <v>12734.6</v>
      </c>
    </row>
    <row r="4578" spans="1:3" x14ac:dyDescent="0.25">
      <c r="A4578" s="1">
        <v>43269</v>
      </c>
      <c r="B4578" s="2" t="s">
        <v>1</v>
      </c>
      <c r="C4578">
        <v>255.69000199999999</v>
      </c>
    </row>
    <row r="4579" spans="1:3" x14ac:dyDescent="0.25">
      <c r="A4579" s="1">
        <v>43269</v>
      </c>
      <c r="B4579" s="2" t="s">
        <v>2</v>
      </c>
      <c r="C4579">
        <v>1723.790039</v>
      </c>
    </row>
    <row r="4580" spans="1:3" x14ac:dyDescent="0.25">
      <c r="A4580" s="1">
        <v>43269</v>
      </c>
      <c r="B4580" s="2" t="s">
        <v>3</v>
      </c>
      <c r="C4580">
        <v>32.290000999999997</v>
      </c>
    </row>
    <row r="4581" spans="1:3" x14ac:dyDescent="0.25">
      <c r="A4581" s="1">
        <v>43269</v>
      </c>
      <c r="B4581" s="2" t="s">
        <v>4</v>
      </c>
      <c r="C4581">
        <v>139.800003</v>
      </c>
    </row>
    <row r="4582" spans="1:3" x14ac:dyDescent="0.25">
      <c r="A4582" s="1">
        <v>43269</v>
      </c>
      <c r="B4582" s="2" t="s">
        <v>5</v>
      </c>
      <c r="C4582">
        <v>1173.459961</v>
      </c>
    </row>
    <row r="4583" spans="1:3" x14ac:dyDescent="0.25">
      <c r="A4583" s="1">
        <v>43269</v>
      </c>
      <c r="B4583" s="2" t="s">
        <v>6</v>
      </c>
      <c r="C4583">
        <v>56.09</v>
      </c>
    </row>
    <row r="4584" spans="1:3" x14ac:dyDescent="0.25">
      <c r="A4584" s="1">
        <v>43269</v>
      </c>
      <c r="B4584" s="2" t="s">
        <v>7</v>
      </c>
      <c r="C4584">
        <v>390.39999399999999</v>
      </c>
    </row>
    <row r="4585" spans="1:3" x14ac:dyDescent="0.25">
      <c r="A4585" s="1">
        <v>43269</v>
      </c>
      <c r="B4585" s="2" t="s">
        <v>8</v>
      </c>
      <c r="C4585">
        <v>85.849997999999999</v>
      </c>
    </row>
    <row r="4586" spans="1:3" x14ac:dyDescent="0.25">
      <c r="A4586" s="1">
        <v>43269</v>
      </c>
      <c r="B4586" s="2" t="s">
        <v>9</v>
      </c>
      <c r="C4586">
        <v>47.729671000000003</v>
      </c>
    </row>
    <row r="4587" spans="1:3" x14ac:dyDescent="0.25">
      <c r="A4587" s="1">
        <v>43269</v>
      </c>
      <c r="B4587" s="2" t="s">
        <v>10</v>
      </c>
      <c r="C4587">
        <v>145.19000199999999</v>
      </c>
    </row>
    <row r="4588" spans="1:3" x14ac:dyDescent="0.25">
      <c r="A4588" s="1">
        <v>43269</v>
      </c>
      <c r="B4588" s="2" t="s">
        <v>11</v>
      </c>
      <c r="C4588">
        <v>7747.0297849999997</v>
      </c>
    </row>
    <row r="4589" spans="1:3" x14ac:dyDescent="0.25">
      <c r="A4589" s="1">
        <v>43269</v>
      </c>
      <c r="B4589" s="2" t="s">
        <v>12</v>
      </c>
      <c r="C4589">
        <v>2773.75</v>
      </c>
    </row>
    <row r="4590" spans="1:3" x14ac:dyDescent="0.25">
      <c r="A4590" s="1">
        <v>43269</v>
      </c>
      <c r="B4590" s="2" t="s">
        <v>32</v>
      </c>
      <c r="C4590">
        <v>12708.6</v>
      </c>
    </row>
    <row r="4591" spans="1:3" x14ac:dyDescent="0.25">
      <c r="A4591" s="1">
        <v>43270</v>
      </c>
      <c r="B4591" s="2" t="s">
        <v>1</v>
      </c>
      <c r="C4591">
        <v>251.740005</v>
      </c>
    </row>
    <row r="4592" spans="1:3" x14ac:dyDescent="0.25">
      <c r="A4592" s="1">
        <v>43270</v>
      </c>
      <c r="B4592" s="2" t="s">
        <v>2</v>
      </c>
      <c r="C4592">
        <v>1734.780029</v>
      </c>
    </row>
    <row r="4593" spans="1:3" x14ac:dyDescent="0.25">
      <c r="A4593" s="1">
        <v>43270</v>
      </c>
      <c r="B4593" s="2" t="s">
        <v>3</v>
      </c>
      <c r="C4593">
        <v>31.92</v>
      </c>
    </row>
    <row r="4594" spans="1:3" x14ac:dyDescent="0.25">
      <c r="A4594" s="1">
        <v>43270</v>
      </c>
      <c r="B4594" s="2" t="s">
        <v>4</v>
      </c>
      <c r="C4594">
        <v>139.520004</v>
      </c>
    </row>
    <row r="4595" spans="1:3" x14ac:dyDescent="0.25">
      <c r="A4595" s="1">
        <v>43270</v>
      </c>
      <c r="B4595" s="2" t="s">
        <v>5</v>
      </c>
      <c r="C4595">
        <v>1168.0600589999999</v>
      </c>
    </row>
    <row r="4596" spans="1:3" x14ac:dyDescent="0.25">
      <c r="A4596" s="1">
        <v>43270</v>
      </c>
      <c r="B4596" s="2" t="s">
        <v>6</v>
      </c>
      <c r="C4596">
        <v>55.880001</v>
      </c>
    </row>
    <row r="4597" spans="1:3" x14ac:dyDescent="0.25">
      <c r="A4597" s="1">
        <v>43270</v>
      </c>
      <c r="B4597" s="2" t="s">
        <v>7</v>
      </c>
      <c r="C4597">
        <v>404.98001099999999</v>
      </c>
    </row>
    <row r="4598" spans="1:3" x14ac:dyDescent="0.25">
      <c r="A4598" s="1">
        <v>43270</v>
      </c>
      <c r="B4598" s="2" t="s">
        <v>8</v>
      </c>
      <c r="C4598">
        <v>84.519997000000004</v>
      </c>
    </row>
    <row r="4599" spans="1:3" x14ac:dyDescent="0.25">
      <c r="A4599" s="1">
        <v>43270</v>
      </c>
      <c r="B4599" s="2" t="s">
        <v>9</v>
      </c>
      <c r="C4599">
        <v>47.649529000000001</v>
      </c>
    </row>
    <row r="4600" spans="1:3" x14ac:dyDescent="0.25">
      <c r="A4600" s="1">
        <v>43270</v>
      </c>
      <c r="B4600" s="2" t="s">
        <v>10</v>
      </c>
      <c r="C4600">
        <v>143.470001</v>
      </c>
    </row>
    <row r="4601" spans="1:3" x14ac:dyDescent="0.25">
      <c r="A4601" s="1">
        <v>43270</v>
      </c>
      <c r="B4601" s="2" t="s">
        <v>11</v>
      </c>
      <c r="C4601">
        <v>7725.5898440000001</v>
      </c>
    </row>
    <row r="4602" spans="1:3" x14ac:dyDescent="0.25">
      <c r="A4602" s="1">
        <v>43270</v>
      </c>
      <c r="B4602" s="2" t="s">
        <v>12</v>
      </c>
      <c r="C4602">
        <v>2762.59</v>
      </c>
    </row>
    <row r="4603" spans="1:3" x14ac:dyDescent="0.25">
      <c r="A4603" s="1">
        <v>43270</v>
      </c>
      <c r="B4603" s="2" t="s">
        <v>32</v>
      </c>
      <c r="C4603">
        <v>12639</v>
      </c>
    </row>
    <row r="4604" spans="1:3" x14ac:dyDescent="0.25">
      <c r="A4604" s="1">
        <v>43271</v>
      </c>
      <c r="B4604" s="2" t="s">
        <v>1</v>
      </c>
      <c r="C4604">
        <v>251.240005</v>
      </c>
    </row>
    <row r="4605" spans="1:3" x14ac:dyDescent="0.25">
      <c r="A4605" s="1">
        <v>43271</v>
      </c>
      <c r="B4605" s="2" t="s">
        <v>2</v>
      </c>
      <c r="C4605">
        <v>1750.079956</v>
      </c>
    </row>
    <row r="4606" spans="1:3" x14ac:dyDescent="0.25">
      <c r="A4606" s="1">
        <v>43271</v>
      </c>
      <c r="B4606" s="2" t="s">
        <v>3</v>
      </c>
      <c r="C4606">
        <v>32.229999999999997</v>
      </c>
    </row>
    <row r="4607" spans="1:3" x14ac:dyDescent="0.25">
      <c r="A4607" s="1">
        <v>43271</v>
      </c>
      <c r="B4607" s="2" t="s">
        <v>4</v>
      </c>
      <c r="C4607">
        <v>138.94000199999999</v>
      </c>
    </row>
    <row r="4608" spans="1:3" x14ac:dyDescent="0.25">
      <c r="A4608" s="1">
        <v>43271</v>
      </c>
      <c r="B4608" s="2" t="s">
        <v>5</v>
      </c>
      <c r="C4608">
        <v>1169.839966</v>
      </c>
    </row>
    <row r="4609" spans="1:3" x14ac:dyDescent="0.25">
      <c r="A4609" s="1">
        <v>43271</v>
      </c>
      <c r="B4609" s="2" t="s">
        <v>6</v>
      </c>
      <c r="C4609">
        <v>55.540000999999997</v>
      </c>
    </row>
    <row r="4610" spans="1:3" x14ac:dyDescent="0.25">
      <c r="A4610" s="1">
        <v>43271</v>
      </c>
      <c r="B4610" s="2" t="s">
        <v>7</v>
      </c>
      <c r="C4610">
        <v>416.76001000000002</v>
      </c>
    </row>
    <row r="4611" spans="1:3" x14ac:dyDescent="0.25">
      <c r="A4611" s="1">
        <v>43271</v>
      </c>
      <c r="B4611" s="2" t="s">
        <v>8</v>
      </c>
      <c r="C4611">
        <v>85.949996999999996</v>
      </c>
    </row>
    <row r="4612" spans="1:3" x14ac:dyDescent="0.25">
      <c r="A4612" s="1">
        <v>43271</v>
      </c>
      <c r="B4612" s="2" t="s">
        <v>9</v>
      </c>
      <c r="C4612">
        <v>48.094760999999998</v>
      </c>
    </row>
    <row r="4613" spans="1:3" x14ac:dyDescent="0.25">
      <c r="A4613" s="1">
        <v>43271</v>
      </c>
      <c r="B4613" s="2" t="s">
        <v>10</v>
      </c>
      <c r="C4613">
        <v>142.300003</v>
      </c>
    </row>
    <row r="4614" spans="1:3" x14ac:dyDescent="0.25">
      <c r="A4614" s="1">
        <v>43271</v>
      </c>
      <c r="B4614" s="2" t="s">
        <v>11</v>
      </c>
      <c r="C4614">
        <v>7781.5097660000001</v>
      </c>
    </row>
    <row r="4615" spans="1:3" x14ac:dyDescent="0.25">
      <c r="A4615" s="1">
        <v>43271</v>
      </c>
      <c r="B4615" s="2" t="s">
        <v>12</v>
      </c>
      <c r="C4615">
        <v>2767.32</v>
      </c>
    </row>
    <row r="4616" spans="1:3" x14ac:dyDescent="0.25">
      <c r="A4616" s="1">
        <v>43271</v>
      </c>
      <c r="B4616" s="2" t="s">
        <v>32</v>
      </c>
      <c r="C4616">
        <v>12648.7</v>
      </c>
    </row>
    <row r="4617" spans="1:3" x14ac:dyDescent="0.25">
      <c r="A4617" s="1">
        <v>43272</v>
      </c>
      <c r="B4617" s="2" t="s">
        <v>1</v>
      </c>
      <c r="C4617">
        <v>248.83000200000001</v>
      </c>
    </row>
    <row r="4618" spans="1:3" x14ac:dyDescent="0.25">
      <c r="A4618" s="1">
        <v>43272</v>
      </c>
      <c r="B4618" s="2" t="s">
        <v>2</v>
      </c>
      <c r="C4618">
        <v>1730.219971</v>
      </c>
    </row>
    <row r="4619" spans="1:3" x14ac:dyDescent="0.25">
      <c r="A4619" s="1">
        <v>43272</v>
      </c>
      <c r="B4619" s="2" t="s">
        <v>3</v>
      </c>
      <c r="C4619">
        <v>32.150002000000001</v>
      </c>
    </row>
    <row r="4620" spans="1:3" x14ac:dyDescent="0.25">
      <c r="A4620" s="1">
        <v>43272</v>
      </c>
      <c r="B4620" s="2" t="s">
        <v>4</v>
      </c>
      <c r="C4620">
        <v>137.88000500000001</v>
      </c>
    </row>
    <row r="4621" spans="1:3" x14ac:dyDescent="0.25">
      <c r="A4621" s="1">
        <v>43272</v>
      </c>
      <c r="B4621" s="2" t="s">
        <v>5</v>
      </c>
      <c r="C4621">
        <v>1157.660034</v>
      </c>
    </row>
    <row r="4622" spans="1:3" x14ac:dyDescent="0.25">
      <c r="A4622" s="1">
        <v>43272</v>
      </c>
      <c r="B4622" s="2" t="s">
        <v>6</v>
      </c>
      <c r="C4622">
        <v>55.970001000000003</v>
      </c>
    </row>
    <row r="4623" spans="1:3" x14ac:dyDescent="0.25">
      <c r="A4623" s="1">
        <v>43272</v>
      </c>
      <c r="B4623" s="2" t="s">
        <v>7</v>
      </c>
      <c r="C4623">
        <v>415.44000199999999</v>
      </c>
    </row>
    <row r="4624" spans="1:3" x14ac:dyDescent="0.25">
      <c r="A4624" s="1">
        <v>43272</v>
      </c>
      <c r="B4624" s="2" t="s">
        <v>8</v>
      </c>
      <c r="C4624">
        <v>85.970000999999996</v>
      </c>
    </row>
    <row r="4625" spans="1:3" x14ac:dyDescent="0.25">
      <c r="A4625" s="1">
        <v>43272</v>
      </c>
      <c r="B4625" s="2" t="s">
        <v>9</v>
      </c>
      <c r="C4625">
        <v>48.255051000000002</v>
      </c>
    </row>
    <row r="4626" spans="1:3" x14ac:dyDescent="0.25">
      <c r="A4626" s="1">
        <v>43272</v>
      </c>
      <c r="B4626" s="2" t="s">
        <v>10</v>
      </c>
      <c r="C4626">
        <v>140.320007</v>
      </c>
    </row>
    <row r="4627" spans="1:3" x14ac:dyDescent="0.25">
      <c r="A4627" s="1">
        <v>43272</v>
      </c>
      <c r="B4627" s="2" t="s">
        <v>11</v>
      </c>
      <c r="C4627">
        <v>7712.9501950000003</v>
      </c>
    </row>
    <row r="4628" spans="1:3" x14ac:dyDescent="0.25">
      <c r="A4628" s="1">
        <v>43272</v>
      </c>
      <c r="B4628" s="2" t="s">
        <v>12</v>
      </c>
      <c r="C4628">
        <v>2749.76</v>
      </c>
    </row>
    <row r="4629" spans="1:3" x14ac:dyDescent="0.25">
      <c r="A4629" s="1">
        <v>43272</v>
      </c>
      <c r="B4629" s="2" t="s">
        <v>32</v>
      </c>
      <c r="C4629">
        <v>12560.2</v>
      </c>
    </row>
    <row r="4630" spans="1:3" x14ac:dyDescent="0.25">
      <c r="A4630" s="1">
        <v>43273</v>
      </c>
      <c r="B4630" s="2" t="s">
        <v>1</v>
      </c>
      <c r="C4630">
        <v>243.63000500000001</v>
      </c>
    </row>
    <row r="4631" spans="1:3" x14ac:dyDescent="0.25">
      <c r="A4631" s="1">
        <v>43273</v>
      </c>
      <c r="B4631" s="2" t="s">
        <v>2</v>
      </c>
      <c r="C4631">
        <v>1715.670044</v>
      </c>
    </row>
    <row r="4632" spans="1:3" x14ac:dyDescent="0.25">
      <c r="A4632" s="1">
        <v>43273</v>
      </c>
      <c r="B4632" s="2" t="s">
        <v>3</v>
      </c>
      <c r="C4632">
        <v>32.619999</v>
      </c>
    </row>
    <row r="4633" spans="1:3" x14ac:dyDescent="0.25">
      <c r="A4633" s="1">
        <v>43273</v>
      </c>
      <c r="B4633" s="2" t="s">
        <v>4</v>
      </c>
      <c r="C4633">
        <v>135.009995</v>
      </c>
    </row>
    <row r="4634" spans="1:3" x14ac:dyDescent="0.25">
      <c r="A4634" s="1">
        <v>43273</v>
      </c>
      <c r="B4634" s="2" t="s">
        <v>5</v>
      </c>
      <c r="C4634">
        <v>1155.4799800000001</v>
      </c>
    </row>
    <row r="4635" spans="1:3" x14ac:dyDescent="0.25">
      <c r="A4635" s="1">
        <v>43273</v>
      </c>
      <c r="B4635" s="2" t="s">
        <v>6</v>
      </c>
      <c r="C4635">
        <v>56.860000999999997</v>
      </c>
    </row>
    <row r="4636" spans="1:3" x14ac:dyDescent="0.25">
      <c r="A4636" s="1">
        <v>43273</v>
      </c>
      <c r="B4636" s="2" t="s">
        <v>7</v>
      </c>
      <c r="C4636">
        <v>411.08999599999999</v>
      </c>
    </row>
    <row r="4637" spans="1:3" x14ac:dyDescent="0.25">
      <c r="A4637" s="1">
        <v>43273</v>
      </c>
      <c r="B4637" s="2" t="s">
        <v>8</v>
      </c>
      <c r="C4637">
        <v>85.120002999999997</v>
      </c>
    </row>
    <row r="4638" spans="1:3" x14ac:dyDescent="0.25">
      <c r="A4638" s="1">
        <v>43273</v>
      </c>
      <c r="B4638" s="2" t="s">
        <v>9</v>
      </c>
      <c r="C4638">
        <v>49.011971000000003</v>
      </c>
    </row>
    <row r="4639" spans="1:3" x14ac:dyDescent="0.25">
      <c r="A4639" s="1">
        <v>43273</v>
      </c>
      <c r="B4639" s="2" t="s">
        <v>10</v>
      </c>
      <c r="C4639">
        <v>138.679993</v>
      </c>
    </row>
    <row r="4640" spans="1:3" x14ac:dyDescent="0.25">
      <c r="A4640" s="1">
        <v>43273</v>
      </c>
      <c r="B4640" s="2" t="s">
        <v>11</v>
      </c>
      <c r="C4640">
        <v>7692.8198240000002</v>
      </c>
    </row>
    <row r="4641" spans="1:3" x14ac:dyDescent="0.25">
      <c r="A4641" s="1">
        <v>43273</v>
      </c>
      <c r="B4641" s="2" t="s">
        <v>12</v>
      </c>
      <c r="C4641">
        <v>2754.88</v>
      </c>
    </row>
    <row r="4642" spans="1:3" x14ac:dyDescent="0.25">
      <c r="A4642" s="1">
        <v>43273</v>
      </c>
      <c r="B4642" s="2" t="s">
        <v>32</v>
      </c>
      <c r="C4642">
        <v>12639.6</v>
      </c>
    </row>
    <row r="4643" spans="1:3" x14ac:dyDescent="0.25">
      <c r="A4643" s="1">
        <v>43276</v>
      </c>
      <c r="B4643" s="2" t="s">
        <v>1</v>
      </c>
      <c r="C4643">
        <v>239.679993</v>
      </c>
    </row>
    <row r="4644" spans="1:3" x14ac:dyDescent="0.25">
      <c r="A4644" s="1">
        <v>43276</v>
      </c>
      <c r="B4644" s="2" t="s">
        <v>2</v>
      </c>
      <c r="C4644">
        <v>1663.150024</v>
      </c>
    </row>
    <row r="4645" spans="1:3" x14ac:dyDescent="0.25">
      <c r="A4645" s="1">
        <v>43276</v>
      </c>
      <c r="B4645" s="2" t="s">
        <v>3</v>
      </c>
      <c r="C4645">
        <v>32.119999</v>
      </c>
    </row>
    <row r="4646" spans="1:3" x14ac:dyDescent="0.25">
      <c r="A4646" s="1">
        <v>43276</v>
      </c>
      <c r="B4646" s="2" t="s">
        <v>4</v>
      </c>
      <c r="C4646">
        <v>133.19000199999999</v>
      </c>
    </row>
    <row r="4647" spans="1:3" x14ac:dyDescent="0.25">
      <c r="A4647" s="1">
        <v>43276</v>
      </c>
      <c r="B4647" s="2" t="s">
        <v>5</v>
      </c>
      <c r="C4647">
        <v>1124.8100589999999</v>
      </c>
    </row>
    <row r="4648" spans="1:3" x14ac:dyDescent="0.25">
      <c r="A4648" s="1">
        <v>43276</v>
      </c>
      <c r="B4648" s="2" t="s">
        <v>6</v>
      </c>
      <c r="C4648">
        <v>56.630001</v>
      </c>
    </row>
    <row r="4649" spans="1:3" x14ac:dyDescent="0.25">
      <c r="A4649" s="1">
        <v>43276</v>
      </c>
      <c r="B4649" s="2" t="s">
        <v>7</v>
      </c>
      <c r="C4649">
        <v>384.48001099999999</v>
      </c>
    </row>
    <row r="4650" spans="1:3" x14ac:dyDescent="0.25">
      <c r="A4650" s="1">
        <v>43276</v>
      </c>
      <c r="B4650" s="2" t="s">
        <v>8</v>
      </c>
      <c r="C4650">
        <v>82.190002000000007</v>
      </c>
    </row>
    <row r="4651" spans="1:3" x14ac:dyDescent="0.25">
      <c r="A4651" s="1">
        <v>43276</v>
      </c>
      <c r="B4651" s="2" t="s">
        <v>9</v>
      </c>
      <c r="C4651">
        <v>48.833874000000002</v>
      </c>
    </row>
    <row r="4652" spans="1:3" x14ac:dyDescent="0.25">
      <c r="A4652" s="1">
        <v>43276</v>
      </c>
      <c r="B4652" s="2" t="s">
        <v>10</v>
      </c>
      <c r="C4652">
        <v>135.720001</v>
      </c>
    </row>
    <row r="4653" spans="1:3" x14ac:dyDescent="0.25">
      <c r="A4653" s="1">
        <v>43276</v>
      </c>
      <c r="B4653" s="2" t="s">
        <v>11</v>
      </c>
      <c r="C4653">
        <v>7532.0097660000001</v>
      </c>
    </row>
    <row r="4654" spans="1:3" x14ac:dyDescent="0.25">
      <c r="A4654" s="1">
        <v>43276</v>
      </c>
      <c r="B4654" s="2" t="s">
        <v>12</v>
      </c>
      <c r="C4654">
        <v>2717.07</v>
      </c>
    </row>
    <row r="4655" spans="1:3" x14ac:dyDescent="0.25">
      <c r="A4655" s="1">
        <v>43276</v>
      </c>
      <c r="B4655" s="2" t="s">
        <v>32</v>
      </c>
      <c r="C4655">
        <v>12481.6</v>
      </c>
    </row>
    <row r="4656" spans="1:3" x14ac:dyDescent="0.25">
      <c r="A4656" s="1">
        <v>43277</v>
      </c>
      <c r="B4656" s="2" t="s">
        <v>1</v>
      </c>
      <c r="C4656">
        <v>242.25</v>
      </c>
    </row>
    <row r="4657" spans="1:3" x14ac:dyDescent="0.25">
      <c r="A4657" s="1">
        <v>43277</v>
      </c>
      <c r="B4657" s="2" t="s">
        <v>2</v>
      </c>
      <c r="C4657">
        <v>1691.089966</v>
      </c>
    </row>
    <row r="4658" spans="1:3" x14ac:dyDescent="0.25">
      <c r="A4658" s="1">
        <v>43277</v>
      </c>
      <c r="B4658" s="2" t="s">
        <v>3</v>
      </c>
      <c r="C4658">
        <v>32</v>
      </c>
    </row>
    <row r="4659" spans="1:3" x14ac:dyDescent="0.25">
      <c r="A4659" s="1">
        <v>43277</v>
      </c>
      <c r="B4659" s="2" t="s">
        <v>4</v>
      </c>
      <c r="C4659">
        <v>135.479996</v>
      </c>
    </row>
    <row r="4660" spans="1:3" x14ac:dyDescent="0.25">
      <c r="A4660" s="1">
        <v>43277</v>
      </c>
      <c r="B4660" s="2" t="s">
        <v>5</v>
      </c>
      <c r="C4660">
        <v>1118.459961</v>
      </c>
    </row>
    <row r="4661" spans="1:3" x14ac:dyDescent="0.25">
      <c r="A4661" s="1">
        <v>43277</v>
      </c>
      <c r="B4661" s="2" t="s">
        <v>6</v>
      </c>
      <c r="C4661">
        <v>56.240001999999997</v>
      </c>
    </row>
    <row r="4662" spans="1:3" x14ac:dyDescent="0.25">
      <c r="A4662" s="1">
        <v>43277</v>
      </c>
      <c r="B4662" s="2" t="s">
        <v>7</v>
      </c>
      <c r="C4662">
        <v>399.39001500000001</v>
      </c>
    </row>
    <row r="4663" spans="1:3" x14ac:dyDescent="0.25">
      <c r="A4663" s="1">
        <v>43277</v>
      </c>
      <c r="B4663" s="2" t="s">
        <v>8</v>
      </c>
      <c r="C4663">
        <v>82.32</v>
      </c>
    </row>
    <row r="4664" spans="1:3" x14ac:dyDescent="0.25">
      <c r="A4664" s="1">
        <v>43277</v>
      </c>
      <c r="B4664" s="2" t="s">
        <v>9</v>
      </c>
      <c r="C4664">
        <v>48.718105000000001</v>
      </c>
    </row>
    <row r="4665" spans="1:3" x14ac:dyDescent="0.25">
      <c r="A4665" s="1">
        <v>43277</v>
      </c>
      <c r="B4665" s="2" t="s">
        <v>10</v>
      </c>
      <c r="C4665">
        <v>136.58000200000001</v>
      </c>
    </row>
    <row r="4666" spans="1:3" x14ac:dyDescent="0.25">
      <c r="A4666" s="1">
        <v>43277</v>
      </c>
      <c r="B4666" s="2" t="s">
        <v>11</v>
      </c>
      <c r="C4666">
        <v>7561.6298829999996</v>
      </c>
    </row>
    <row r="4667" spans="1:3" x14ac:dyDescent="0.25">
      <c r="A4667" s="1">
        <v>43277</v>
      </c>
      <c r="B4667" s="2" t="s">
        <v>12</v>
      </c>
      <c r="C4667">
        <v>2723.06</v>
      </c>
    </row>
    <row r="4668" spans="1:3" x14ac:dyDescent="0.25">
      <c r="A4668" s="1">
        <v>43277</v>
      </c>
      <c r="B4668" s="2" t="s">
        <v>32</v>
      </c>
      <c r="C4668">
        <v>12510.5</v>
      </c>
    </row>
    <row r="4669" spans="1:3" x14ac:dyDescent="0.25">
      <c r="A4669" s="1">
        <v>43278</v>
      </c>
      <c r="B4669" s="2" t="s">
        <v>1</v>
      </c>
      <c r="C4669">
        <v>237.679993</v>
      </c>
    </row>
    <row r="4670" spans="1:3" x14ac:dyDescent="0.25">
      <c r="A4670" s="1">
        <v>43278</v>
      </c>
      <c r="B4670" s="2" t="s">
        <v>2</v>
      </c>
      <c r="C4670">
        <v>1660.51001</v>
      </c>
    </row>
    <row r="4671" spans="1:3" x14ac:dyDescent="0.25">
      <c r="A4671" s="1">
        <v>43278</v>
      </c>
      <c r="B4671" s="2" t="s">
        <v>3</v>
      </c>
      <c r="C4671">
        <v>31.85</v>
      </c>
    </row>
    <row r="4672" spans="1:3" x14ac:dyDescent="0.25">
      <c r="A4672" s="1">
        <v>43278</v>
      </c>
      <c r="B4672" s="2" t="s">
        <v>4</v>
      </c>
      <c r="C4672">
        <v>133.220001</v>
      </c>
    </row>
    <row r="4673" spans="1:3" x14ac:dyDescent="0.25">
      <c r="A4673" s="1">
        <v>43278</v>
      </c>
      <c r="B4673" s="2" t="s">
        <v>5</v>
      </c>
      <c r="C4673">
        <v>1103.9799800000001</v>
      </c>
    </row>
    <row r="4674" spans="1:3" x14ac:dyDescent="0.25">
      <c r="A4674" s="1">
        <v>43278</v>
      </c>
      <c r="B4674" s="2" t="s">
        <v>6</v>
      </c>
      <c r="C4674">
        <v>55.93</v>
      </c>
    </row>
    <row r="4675" spans="1:3" x14ac:dyDescent="0.25">
      <c r="A4675" s="1">
        <v>43278</v>
      </c>
      <c r="B4675" s="2" t="s">
        <v>7</v>
      </c>
      <c r="C4675">
        <v>390.39001500000001</v>
      </c>
    </row>
    <row r="4676" spans="1:3" x14ac:dyDescent="0.25">
      <c r="A4676" s="1">
        <v>43278</v>
      </c>
      <c r="B4676" s="2" t="s">
        <v>8</v>
      </c>
      <c r="C4676">
        <v>80.669998000000007</v>
      </c>
    </row>
    <row r="4677" spans="1:3" x14ac:dyDescent="0.25">
      <c r="A4677" s="1">
        <v>43278</v>
      </c>
      <c r="B4677" s="2" t="s">
        <v>9</v>
      </c>
      <c r="C4677">
        <v>48.540016000000001</v>
      </c>
    </row>
    <row r="4678" spans="1:3" x14ac:dyDescent="0.25">
      <c r="A4678" s="1">
        <v>43278</v>
      </c>
      <c r="B4678" s="2" t="s">
        <v>10</v>
      </c>
      <c r="C4678">
        <v>135.39999399999999</v>
      </c>
    </row>
    <row r="4679" spans="1:3" x14ac:dyDescent="0.25">
      <c r="A4679" s="1">
        <v>43278</v>
      </c>
      <c r="B4679" s="2" t="s">
        <v>11</v>
      </c>
      <c r="C4679">
        <v>7445.080078</v>
      </c>
    </row>
    <row r="4680" spans="1:3" x14ac:dyDescent="0.25">
      <c r="A4680" s="1">
        <v>43278</v>
      </c>
      <c r="B4680" s="2" t="s">
        <v>12</v>
      </c>
      <c r="C4680">
        <v>2699.63</v>
      </c>
    </row>
    <row r="4681" spans="1:3" x14ac:dyDescent="0.25">
      <c r="A4681" s="1">
        <v>43278</v>
      </c>
      <c r="B4681" s="2" t="s">
        <v>32</v>
      </c>
      <c r="C4681">
        <v>12412.1</v>
      </c>
    </row>
    <row r="4682" spans="1:3" x14ac:dyDescent="0.25">
      <c r="A4682" s="1">
        <v>43279</v>
      </c>
      <c r="B4682" s="2" t="s">
        <v>1</v>
      </c>
      <c r="C4682">
        <v>239.80999800000001</v>
      </c>
    </row>
    <row r="4683" spans="1:3" x14ac:dyDescent="0.25">
      <c r="A4683" s="1">
        <v>43279</v>
      </c>
      <c r="B4683" s="2" t="s">
        <v>2</v>
      </c>
      <c r="C4683">
        <v>1701.4499510000001</v>
      </c>
    </row>
    <row r="4684" spans="1:3" x14ac:dyDescent="0.25">
      <c r="A4684" s="1">
        <v>43279</v>
      </c>
      <c r="B4684" s="2" t="s">
        <v>3</v>
      </c>
      <c r="C4684">
        <v>32.5</v>
      </c>
    </row>
    <row r="4685" spans="1:3" x14ac:dyDescent="0.25">
      <c r="A4685" s="1">
        <v>43279</v>
      </c>
      <c r="B4685" s="2" t="s">
        <v>4</v>
      </c>
      <c r="C4685">
        <v>135.11999499999999</v>
      </c>
    </row>
    <row r="4686" spans="1:3" x14ac:dyDescent="0.25">
      <c r="A4686" s="1">
        <v>43279</v>
      </c>
      <c r="B4686" s="2" t="s">
        <v>5</v>
      </c>
      <c r="C4686">
        <v>1114.219971</v>
      </c>
    </row>
    <row r="4687" spans="1:3" x14ac:dyDescent="0.25">
      <c r="A4687" s="1">
        <v>43279</v>
      </c>
      <c r="B4687" s="2" t="s">
        <v>6</v>
      </c>
      <c r="C4687">
        <v>56.779998999999997</v>
      </c>
    </row>
    <row r="4688" spans="1:3" x14ac:dyDescent="0.25">
      <c r="A4688" s="1">
        <v>43279</v>
      </c>
      <c r="B4688" s="2" t="s">
        <v>7</v>
      </c>
      <c r="C4688">
        <v>395.42001299999998</v>
      </c>
    </row>
    <row r="4689" spans="1:3" x14ac:dyDescent="0.25">
      <c r="A4689" s="1">
        <v>43279</v>
      </c>
      <c r="B4689" s="2" t="s">
        <v>8</v>
      </c>
      <c r="C4689">
        <v>82.480002999999996</v>
      </c>
    </row>
    <row r="4690" spans="1:3" x14ac:dyDescent="0.25">
      <c r="A4690" s="1">
        <v>43279</v>
      </c>
      <c r="B4690" s="2" t="s">
        <v>9</v>
      </c>
      <c r="C4690">
        <v>48.611248000000003</v>
      </c>
    </row>
    <row r="4691" spans="1:3" x14ac:dyDescent="0.25">
      <c r="A4691" s="1">
        <v>43279</v>
      </c>
      <c r="B4691" s="2" t="s">
        <v>10</v>
      </c>
      <c r="C4691">
        <v>137.64999399999999</v>
      </c>
    </row>
    <row r="4692" spans="1:3" x14ac:dyDescent="0.25">
      <c r="A4692" s="1">
        <v>43279</v>
      </c>
      <c r="B4692" s="2" t="s">
        <v>11</v>
      </c>
      <c r="C4692">
        <v>7503.6801759999998</v>
      </c>
    </row>
    <row r="4693" spans="1:3" x14ac:dyDescent="0.25">
      <c r="A4693" s="1">
        <v>43279</v>
      </c>
      <c r="B4693" s="2" t="s">
        <v>12</v>
      </c>
      <c r="C4693">
        <v>2716.31</v>
      </c>
    </row>
    <row r="4694" spans="1:3" x14ac:dyDescent="0.25">
      <c r="A4694" s="1">
        <v>43279</v>
      </c>
      <c r="B4694" s="2" t="s">
        <v>32</v>
      </c>
      <c r="C4694">
        <v>12476</v>
      </c>
    </row>
    <row r="4695" spans="1:3" x14ac:dyDescent="0.25">
      <c r="A4695" s="1">
        <v>43280</v>
      </c>
      <c r="B4695" s="2" t="s">
        <v>1</v>
      </c>
      <c r="C4695">
        <v>243.80999800000001</v>
      </c>
    </row>
    <row r="4696" spans="1:3" x14ac:dyDescent="0.25">
      <c r="A4696" s="1">
        <v>43280</v>
      </c>
      <c r="B4696" s="2" t="s">
        <v>2</v>
      </c>
      <c r="C4696">
        <v>1699.8000489999999</v>
      </c>
    </row>
    <row r="4697" spans="1:3" x14ac:dyDescent="0.25">
      <c r="A4697" s="1">
        <v>43280</v>
      </c>
      <c r="B4697" s="2" t="s">
        <v>3</v>
      </c>
      <c r="C4697">
        <v>32.700001</v>
      </c>
    </row>
    <row r="4698" spans="1:3" x14ac:dyDescent="0.25">
      <c r="A4698" s="1">
        <v>43280</v>
      </c>
      <c r="B4698" s="2" t="s">
        <v>4</v>
      </c>
      <c r="C4698">
        <v>136.39999399999999</v>
      </c>
    </row>
    <row r="4699" spans="1:3" x14ac:dyDescent="0.25">
      <c r="A4699" s="1">
        <v>43280</v>
      </c>
      <c r="B4699" s="2" t="s">
        <v>5</v>
      </c>
      <c r="C4699">
        <v>1115.650024</v>
      </c>
    </row>
    <row r="4700" spans="1:3" x14ac:dyDescent="0.25">
      <c r="A4700" s="1">
        <v>43280</v>
      </c>
      <c r="B4700" s="2" t="s">
        <v>6</v>
      </c>
      <c r="C4700">
        <v>57.299999</v>
      </c>
    </row>
    <row r="4701" spans="1:3" x14ac:dyDescent="0.25">
      <c r="A4701" s="1">
        <v>43280</v>
      </c>
      <c r="B4701" s="2" t="s">
        <v>7</v>
      </c>
      <c r="C4701">
        <v>391.42999300000002</v>
      </c>
    </row>
    <row r="4702" spans="1:3" x14ac:dyDescent="0.25">
      <c r="A4702" s="1">
        <v>43280</v>
      </c>
      <c r="B4702" s="2" t="s">
        <v>8</v>
      </c>
      <c r="C4702">
        <v>83.269997000000004</v>
      </c>
    </row>
    <row r="4703" spans="1:3" x14ac:dyDescent="0.25">
      <c r="A4703" s="1">
        <v>43280</v>
      </c>
      <c r="B4703" s="2" t="s">
        <v>9</v>
      </c>
      <c r="C4703">
        <v>49.225681000000002</v>
      </c>
    </row>
    <row r="4704" spans="1:3" x14ac:dyDescent="0.25">
      <c r="A4704" s="1">
        <v>43280</v>
      </c>
      <c r="B4704" s="2" t="s">
        <v>10</v>
      </c>
      <c r="C4704">
        <v>137.41999799999999</v>
      </c>
    </row>
    <row r="4705" spans="1:3" x14ac:dyDescent="0.25">
      <c r="A4705" s="1">
        <v>43280</v>
      </c>
      <c r="B4705" s="2" t="s">
        <v>11</v>
      </c>
      <c r="C4705">
        <v>7510.2998049999997</v>
      </c>
    </row>
    <row r="4706" spans="1:3" x14ac:dyDescent="0.25">
      <c r="A4706" s="1">
        <v>43280</v>
      </c>
      <c r="B4706" s="2" t="s">
        <v>12</v>
      </c>
      <c r="C4706">
        <v>2718.37</v>
      </c>
    </row>
    <row r="4707" spans="1:3" x14ac:dyDescent="0.25">
      <c r="A4707" s="1">
        <v>43280</v>
      </c>
      <c r="B4707" s="2" t="s">
        <v>32</v>
      </c>
      <c r="C4707">
        <v>12504.3</v>
      </c>
    </row>
    <row r="4708" spans="1:3" x14ac:dyDescent="0.25">
      <c r="A4708" s="1">
        <v>43283</v>
      </c>
      <c r="B4708" s="2" t="s">
        <v>1</v>
      </c>
      <c r="C4708">
        <v>243.259995</v>
      </c>
    </row>
    <row r="4709" spans="1:3" x14ac:dyDescent="0.25">
      <c r="A4709" s="1">
        <v>43283</v>
      </c>
      <c r="B4709" s="2" t="s">
        <v>2</v>
      </c>
      <c r="C4709">
        <v>1713.780029</v>
      </c>
    </row>
    <row r="4710" spans="1:3" x14ac:dyDescent="0.25">
      <c r="A4710" s="1">
        <v>43283</v>
      </c>
      <c r="B4710" s="2" t="s">
        <v>3</v>
      </c>
      <c r="C4710">
        <v>32.830002</v>
      </c>
    </row>
    <row r="4711" spans="1:3" x14ac:dyDescent="0.25">
      <c r="A4711" s="1">
        <v>43283</v>
      </c>
      <c r="B4711" s="2" t="s">
        <v>4</v>
      </c>
      <c r="C4711">
        <v>140.429993</v>
      </c>
    </row>
    <row r="4712" spans="1:3" x14ac:dyDescent="0.25">
      <c r="A4712" s="1">
        <v>43283</v>
      </c>
      <c r="B4712" s="2" t="s">
        <v>5</v>
      </c>
      <c r="C4712">
        <v>1127.459961</v>
      </c>
    </row>
    <row r="4713" spans="1:3" x14ac:dyDescent="0.25">
      <c r="A4713" s="1">
        <v>43283</v>
      </c>
      <c r="B4713" s="2" t="s">
        <v>6</v>
      </c>
      <c r="C4713">
        <v>57.580002</v>
      </c>
    </row>
    <row r="4714" spans="1:3" x14ac:dyDescent="0.25">
      <c r="A4714" s="1">
        <v>43283</v>
      </c>
      <c r="B4714" s="2" t="s">
        <v>7</v>
      </c>
      <c r="C4714">
        <v>398.17999300000002</v>
      </c>
    </row>
    <row r="4715" spans="1:3" x14ac:dyDescent="0.25">
      <c r="A4715" s="1">
        <v>43283</v>
      </c>
      <c r="B4715" s="2" t="s">
        <v>8</v>
      </c>
      <c r="C4715">
        <v>83.889999000000003</v>
      </c>
    </row>
    <row r="4716" spans="1:3" x14ac:dyDescent="0.25">
      <c r="A4716" s="1">
        <v>43283</v>
      </c>
      <c r="B4716" s="2" t="s">
        <v>9</v>
      </c>
      <c r="C4716">
        <v>48.566727</v>
      </c>
    </row>
    <row r="4717" spans="1:3" x14ac:dyDescent="0.25">
      <c r="A4717" s="1">
        <v>43283</v>
      </c>
      <c r="B4717" s="2" t="s">
        <v>10</v>
      </c>
      <c r="C4717">
        <v>140.220001</v>
      </c>
    </row>
    <row r="4718" spans="1:3" x14ac:dyDescent="0.25">
      <c r="A4718" s="1">
        <v>43283</v>
      </c>
      <c r="B4718" s="2" t="s">
        <v>11</v>
      </c>
      <c r="C4718">
        <v>7567.6899409999996</v>
      </c>
    </row>
    <row r="4719" spans="1:3" x14ac:dyDescent="0.25">
      <c r="A4719" s="1">
        <v>43283</v>
      </c>
      <c r="B4719" s="2" t="s">
        <v>12</v>
      </c>
      <c r="C4719">
        <v>2726.71</v>
      </c>
    </row>
    <row r="4720" spans="1:3" x14ac:dyDescent="0.25">
      <c r="A4720" s="1">
        <v>43283</v>
      </c>
      <c r="B4720" s="2" t="s">
        <v>32</v>
      </c>
      <c r="C4720">
        <v>12485.6</v>
      </c>
    </row>
    <row r="4721" spans="1:3" x14ac:dyDescent="0.25">
      <c r="A4721" s="1">
        <v>43284</v>
      </c>
      <c r="B4721" s="2" t="s">
        <v>1</v>
      </c>
      <c r="C4721">
        <v>242.009995</v>
      </c>
    </row>
    <row r="4722" spans="1:3" x14ac:dyDescent="0.25">
      <c r="A4722" s="1">
        <v>43284</v>
      </c>
      <c r="B4722" s="2" t="s">
        <v>2</v>
      </c>
      <c r="C4722">
        <v>1693.959961</v>
      </c>
    </row>
    <row r="4723" spans="1:3" x14ac:dyDescent="0.25">
      <c r="A4723" s="1">
        <v>43284</v>
      </c>
      <c r="B4723" s="2" t="s">
        <v>3</v>
      </c>
      <c r="C4723">
        <v>33.209999000000003</v>
      </c>
    </row>
    <row r="4724" spans="1:3" x14ac:dyDescent="0.25">
      <c r="A4724" s="1">
        <v>43284</v>
      </c>
      <c r="B4724" s="2" t="s">
        <v>4</v>
      </c>
      <c r="C4724">
        <v>137.83999600000001</v>
      </c>
    </row>
    <row r="4725" spans="1:3" x14ac:dyDescent="0.25">
      <c r="A4725" s="1">
        <v>43284</v>
      </c>
      <c r="B4725" s="2" t="s">
        <v>5</v>
      </c>
      <c r="C4725">
        <v>1102.8900149999999</v>
      </c>
    </row>
    <row r="4726" spans="1:3" x14ac:dyDescent="0.25">
      <c r="A4726" s="1">
        <v>43284</v>
      </c>
      <c r="B4726" s="2" t="s">
        <v>6</v>
      </c>
      <c r="C4726">
        <v>57.68</v>
      </c>
    </row>
    <row r="4727" spans="1:3" x14ac:dyDescent="0.25">
      <c r="A4727" s="1">
        <v>43284</v>
      </c>
      <c r="B4727" s="2" t="s">
        <v>7</v>
      </c>
      <c r="C4727">
        <v>390.51998900000001</v>
      </c>
    </row>
    <row r="4728" spans="1:3" x14ac:dyDescent="0.25">
      <c r="A4728" s="1">
        <v>43284</v>
      </c>
      <c r="B4728" s="2" t="s">
        <v>8</v>
      </c>
      <c r="C4728">
        <v>83.269997000000004</v>
      </c>
    </row>
    <row r="4729" spans="1:3" x14ac:dyDescent="0.25">
      <c r="A4729" s="1">
        <v>43284</v>
      </c>
      <c r="B4729" s="2" t="s">
        <v>9</v>
      </c>
      <c r="C4729">
        <v>49.332538999999997</v>
      </c>
    </row>
    <row r="4730" spans="1:3" x14ac:dyDescent="0.25">
      <c r="A4730" s="1">
        <v>43284</v>
      </c>
      <c r="B4730" s="2" t="s">
        <v>10</v>
      </c>
      <c r="C4730">
        <v>138.66000399999999</v>
      </c>
    </row>
    <row r="4731" spans="1:3" x14ac:dyDescent="0.25">
      <c r="A4731" s="1">
        <v>43284</v>
      </c>
      <c r="B4731" s="2" t="s">
        <v>11</v>
      </c>
      <c r="C4731">
        <v>7502.669922</v>
      </c>
    </row>
    <row r="4732" spans="1:3" x14ac:dyDescent="0.25">
      <c r="A4732" s="1">
        <v>43284</v>
      </c>
      <c r="B4732" s="2" t="s">
        <v>12</v>
      </c>
      <c r="C4732">
        <v>2713.22</v>
      </c>
    </row>
    <row r="4733" spans="1:3" x14ac:dyDescent="0.25">
      <c r="A4733" s="1">
        <v>43284</v>
      </c>
      <c r="B4733" s="2" t="s">
        <v>32</v>
      </c>
      <c r="C4733">
        <v>12494.7</v>
      </c>
    </row>
    <row r="4734" spans="1:3" x14ac:dyDescent="0.25">
      <c r="A4734" s="1">
        <v>43286</v>
      </c>
      <c r="B4734" s="2" t="s">
        <v>1</v>
      </c>
      <c r="C4734">
        <v>244.179993</v>
      </c>
    </row>
    <row r="4735" spans="1:3" x14ac:dyDescent="0.25">
      <c r="A4735" s="1">
        <v>43286</v>
      </c>
      <c r="B4735" s="2" t="s">
        <v>2</v>
      </c>
      <c r="C4735">
        <v>1699.7299800000001</v>
      </c>
    </row>
    <row r="4736" spans="1:3" x14ac:dyDescent="0.25">
      <c r="A4736" s="1">
        <v>43286</v>
      </c>
      <c r="B4736" s="2" t="s">
        <v>3</v>
      </c>
      <c r="C4736">
        <v>33.220001000000003</v>
      </c>
    </row>
    <row r="4737" spans="1:3" x14ac:dyDescent="0.25">
      <c r="A4737" s="1">
        <v>43286</v>
      </c>
      <c r="B4737" s="2" t="s">
        <v>4</v>
      </c>
      <c r="C4737">
        <v>139.770004</v>
      </c>
    </row>
    <row r="4738" spans="1:3" x14ac:dyDescent="0.25">
      <c r="A4738" s="1">
        <v>43286</v>
      </c>
      <c r="B4738" s="2" t="s">
        <v>5</v>
      </c>
      <c r="C4738">
        <v>1124.2700199999999</v>
      </c>
    </row>
    <row r="4739" spans="1:3" x14ac:dyDescent="0.25">
      <c r="A4739" s="1">
        <v>43286</v>
      </c>
      <c r="B4739" s="2" t="s">
        <v>6</v>
      </c>
      <c r="C4739">
        <v>57.639999000000003</v>
      </c>
    </row>
    <row r="4740" spans="1:3" x14ac:dyDescent="0.25">
      <c r="A4740" s="1">
        <v>43286</v>
      </c>
      <c r="B4740" s="2" t="s">
        <v>7</v>
      </c>
      <c r="C4740">
        <v>398.39001500000001</v>
      </c>
    </row>
    <row r="4741" spans="1:3" x14ac:dyDescent="0.25">
      <c r="A4741" s="1">
        <v>43286</v>
      </c>
      <c r="B4741" s="2" t="s">
        <v>8</v>
      </c>
      <c r="C4741">
        <v>84.589995999999999</v>
      </c>
    </row>
    <row r="4742" spans="1:3" x14ac:dyDescent="0.25">
      <c r="A4742" s="1">
        <v>43286</v>
      </c>
      <c r="B4742" s="2" t="s">
        <v>9</v>
      </c>
      <c r="C4742">
        <v>49.679825000000001</v>
      </c>
    </row>
    <row r="4743" spans="1:3" x14ac:dyDescent="0.25">
      <c r="A4743" s="1">
        <v>43286</v>
      </c>
      <c r="B4743" s="2" t="s">
        <v>10</v>
      </c>
      <c r="C4743">
        <v>140.990005</v>
      </c>
    </row>
    <row r="4744" spans="1:3" x14ac:dyDescent="0.25">
      <c r="A4744" s="1">
        <v>43286</v>
      </c>
      <c r="B4744" s="2" t="s">
        <v>11</v>
      </c>
      <c r="C4744">
        <v>7586.4301759999998</v>
      </c>
    </row>
    <row r="4745" spans="1:3" x14ac:dyDescent="0.25">
      <c r="A4745" s="1">
        <v>43286</v>
      </c>
      <c r="B4745" s="2" t="s">
        <v>12</v>
      </c>
      <c r="C4745">
        <v>2736.61</v>
      </c>
    </row>
    <row r="4746" spans="1:3" x14ac:dyDescent="0.25">
      <c r="A4746" s="1">
        <v>43286</v>
      </c>
      <c r="B4746" s="2" t="s">
        <v>32</v>
      </c>
      <c r="C4746">
        <v>12585.2</v>
      </c>
    </row>
    <row r="4747" spans="1:3" x14ac:dyDescent="0.25">
      <c r="A4747" s="1">
        <v>43287</v>
      </c>
      <c r="B4747" s="2" t="s">
        <v>1</v>
      </c>
      <c r="C4747">
        <v>248.19000199999999</v>
      </c>
    </row>
    <row r="4748" spans="1:3" x14ac:dyDescent="0.25">
      <c r="A4748" s="1">
        <v>43287</v>
      </c>
      <c r="B4748" s="2" t="s">
        <v>2</v>
      </c>
      <c r="C4748">
        <v>1710.630005</v>
      </c>
    </row>
    <row r="4749" spans="1:3" x14ac:dyDescent="0.25">
      <c r="A4749" s="1">
        <v>43287</v>
      </c>
      <c r="B4749" s="2" t="s">
        <v>3</v>
      </c>
      <c r="C4749">
        <v>33.610000999999997</v>
      </c>
    </row>
    <row r="4750" spans="1:3" x14ac:dyDescent="0.25">
      <c r="A4750" s="1">
        <v>43287</v>
      </c>
      <c r="B4750" s="2" t="s">
        <v>4</v>
      </c>
      <c r="C4750">
        <v>141.39999399999999</v>
      </c>
    </row>
    <row r="4751" spans="1:3" x14ac:dyDescent="0.25">
      <c r="A4751" s="1">
        <v>43287</v>
      </c>
      <c r="B4751" s="2" t="s">
        <v>5</v>
      </c>
      <c r="C4751">
        <v>1140.170044</v>
      </c>
    </row>
    <row r="4752" spans="1:3" x14ac:dyDescent="0.25">
      <c r="A4752" s="1">
        <v>43287</v>
      </c>
      <c r="B4752" s="2" t="s">
        <v>6</v>
      </c>
      <c r="C4752">
        <v>58.439999</v>
      </c>
    </row>
    <row r="4753" spans="1:3" x14ac:dyDescent="0.25">
      <c r="A4753" s="1">
        <v>43287</v>
      </c>
      <c r="B4753" s="2" t="s">
        <v>7</v>
      </c>
      <c r="C4753">
        <v>408.25</v>
      </c>
    </row>
    <row r="4754" spans="1:3" x14ac:dyDescent="0.25">
      <c r="A4754" s="1">
        <v>43287</v>
      </c>
      <c r="B4754" s="2" t="s">
        <v>8</v>
      </c>
      <c r="C4754">
        <v>85.940002000000007</v>
      </c>
    </row>
    <row r="4755" spans="1:3" x14ac:dyDescent="0.25">
      <c r="A4755" s="1">
        <v>43287</v>
      </c>
      <c r="B4755" s="2" t="s">
        <v>9</v>
      </c>
      <c r="C4755">
        <v>49.599682000000001</v>
      </c>
    </row>
    <row r="4756" spans="1:3" x14ac:dyDescent="0.25">
      <c r="A4756" s="1">
        <v>43287</v>
      </c>
      <c r="B4756" s="2" t="s">
        <v>10</v>
      </c>
      <c r="C4756">
        <v>141.91000399999999</v>
      </c>
    </row>
    <row r="4757" spans="1:3" x14ac:dyDescent="0.25">
      <c r="A4757" s="1">
        <v>43287</v>
      </c>
      <c r="B4757" s="2" t="s">
        <v>11</v>
      </c>
      <c r="C4757">
        <v>7688.3901370000003</v>
      </c>
    </row>
    <row r="4758" spans="1:3" x14ac:dyDescent="0.25">
      <c r="A4758" s="1">
        <v>43287</v>
      </c>
      <c r="B4758" s="2" t="s">
        <v>12</v>
      </c>
      <c r="C4758">
        <v>2759.82</v>
      </c>
    </row>
    <row r="4759" spans="1:3" x14ac:dyDescent="0.25">
      <c r="A4759" s="1">
        <v>43287</v>
      </c>
      <c r="B4759" s="2" t="s">
        <v>32</v>
      </c>
      <c r="C4759">
        <v>12664.9</v>
      </c>
    </row>
    <row r="4760" spans="1:3" x14ac:dyDescent="0.25">
      <c r="A4760" s="1">
        <v>43290</v>
      </c>
      <c r="B4760" s="2" t="s">
        <v>1</v>
      </c>
      <c r="C4760">
        <v>249.770004</v>
      </c>
    </row>
    <row r="4761" spans="1:3" x14ac:dyDescent="0.25">
      <c r="A4761" s="1">
        <v>43290</v>
      </c>
      <c r="B4761" s="2" t="s">
        <v>2</v>
      </c>
      <c r="C4761">
        <v>1739.0200199999999</v>
      </c>
    </row>
    <row r="4762" spans="1:3" x14ac:dyDescent="0.25">
      <c r="A4762" s="1">
        <v>43290</v>
      </c>
      <c r="B4762" s="2" t="s">
        <v>3</v>
      </c>
      <c r="C4762">
        <v>33.790000999999997</v>
      </c>
    </row>
    <row r="4763" spans="1:3" x14ac:dyDescent="0.25">
      <c r="A4763" s="1">
        <v>43290</v>
      </c>
      <c r="B4763" s="2" t="s">
        <v>4</v>
      </c>
      <c r="C4763">
        <v>141.759995</v>
      </c>
    </row>
    <row r="4764" spans="1:3" x14ac:dyDescent="0.25">
      <c r="A4764" s="1">
        <v>43290</v>
      </c>
      <c r="B4764" s="2" t="s">
        <v>5</v>
      </c>
      <c r="C4764">
        <v>1154.0500489999999</v>
      </c>
    </row>
    <row r="4765" spans="1:3" x14ac:dyDescent="0.25">
      <c r="A4765" s="1">
        <v>43290</v>
      </c>
      <c r="B4765" s="2" t="s">
        <v>6</v>
      </c>
      <c r="C4765">
        <v>58.720001000000003</v>
      </c>
    </row>
    <row r="4766" spans="1:3" x14ac:dyDescent="0.25">
      <c r="A4766" s="1">
        <v>43290</v>
      </c>
      <c r="B4766" s="2" t="s">
        <v>7</v>
      </c>
      <c r="C4766">
        <v>418.97000100000002</v>
      </c>
    </row>
    <row r="4767" spans="1:3" x14ac:dyDescent="0.25">
      <c r="A4767" s="1">
        <v>43290</v>
      </c>
      <c r="B4767" s="2" t="s">
        <v>8</v>
      </c>
      <c r="C4767">
        <v>86.230002999999996</v>
      </c>
    </row>
    <row r="4768" spans="1:3" x14ac:dyDescent="0.25">
      <c r="A4768" s="1">
        <v>43290</v>
      </c>
      <c r="B4768" s="2" t="s">
        <v>9</v>
      </c>
      <c r="C4768">
        <v>49.501724000000003</v>
      </c>
    </row>
    <row r="4769" spans="1:3" x14ac:dyDescent="0.25">
      <c r="A4769" s="1">
        <v>43290</v>
      </c>
      <c r="B4769" s="2" t="s">
        <v>10</v>
      </c>
      <c r="C4769">
        <v>143.03999300000001</v>
      </c>
    </row>
    <row r="4770" spans="1:3" x14ac:dyDescent="0.25">
      <c r="A4770" s="1">
        <v>43290</v>
      </c>
      <c r="B4770" s="2" t="s">
        <v>11</v>
      </c>
      <c r="C4770">
        <v>7756.2001950000003</v>
      </c>
    </row>
    <row r="4771" spans="1:3" x14ac:dyDescent="0.25">
      <c r="A4771" s="1">
        <v>43290</v>
      </c>
      <c r="B4771" s="2" t="s">
        <v>12</v>
      </c>
      <c r="C4771">
        <v>2784.17</v>
      </c>
    </row>
    <row r="4772" spans="1:3" x14ac:dyDescent="0.25">
      <c r="A4772" s="1">
        <v>43290</v>
      </c>
      <c r="B4772" s="2" t="s">
        <v>32</v>
      </c>
      <c r="C4772">
        <v>12776.9</v>
      </c>
    </row>
    <row r="4773" spans="1:3" x14ac:dyDescent="0.25">
      <c r="A4773" s="1">
        <v>43291</v>
      </c>
      <c r="B4773" s="2" t="s">
        <v>1</v>
      </c>
      <c r="C4773">
        <v>248.63000500000001</v>
      </c>
    </row>
    <row r="4774" spans="1:3" x14ac:dyDescent="0.25">
      <c r="A4774" s="1">
        <v>43291</v>
      </c>
      <c r="B4774" s="2" t="s">
        <v>2</v>
      </c>
      <c r="C4774">
        <v>1743.0699460000001</v>
      </c>
    </row>
    <row r="4775" spans="1:3" x14ac:dyDescent="0.25">
      <c r="A4775" s="1">
        <v>43291</v>
      </c>
      <c r="B4775" s="2" t="s">
        <v>3</v>
      </c>
      <c r="C4775">
        <v>33.560001</v>
      </c>
    </row>
    <row r="4776" spans="1:3" x14ac:dyDescent="0.25">
      <c r="A4776" s="1">
        <v>43291</v>
      </c>
      <c r="B4776" s="2" t="s">
        <v>4</v>
      </c>
      <c r="C4776">
        <v>142.449997</v>
      </c>
    </row>
    <row r="4777" spans="1:3" x14ac:dyDescent="0.25">
      <c r="A4777" s="1">
        <v>43291</v>
      </c>
      <c r="B4777" s="2" t="s">
        <v>5</v>
      </c>
      <c r="C4777">
        <v>1152.839966</v>
      </c>
    </row>
    <row r="4778" spans="1:3" x14ac:dyDescent="0.25">
      <c r="A4778" s="1">
        <v>43291</v>
      </c>
      <c r="B4778" s="2" t="s">
        <v>6</v>
      </c>
      <c r="C4778">
        <v>59.57</v>
      </c>
    </row>
    <row r="4779" spans="1:3" x14ac:dyDescent="0.25">
      <c r="A4779" s="1">
        <v>43291</v>
      </c>
      <c r="B4779" s="2" t="s">
        <v>7</v>
      </c>
      <c r="C4779">
        <v>415.63000499999998</v>
      </c>
    </row>
    <row r="4780" spans="1:3" x14ac:dyDescent="0.25">
      <c r="A4780" s="1">
        <v>43291</v>
      </c>
      <c r="B4780" s="2" t="s">
        <v>8</v>
      </c>
      <c r="C4780">
        <v>86.169998000000007</v>
      </c>
    </row>
    <row r="4781" spans="1:3" x14ac:dyDescent="0.25">
      <c r="A4781" s="1">
        <v>43291</v>
      </c>
      <c r="B4781" s="2" t="s">
        <v>9</v>
      </c>
      <c r="C4781">
        <v>49.786673999999998</v>
      </c>
    </row>
    <row r="4782" spans="1:3" x14ac:dyDescent="0.25">
      <c r="A4782" s="1">
        <v>43291</v>
      </c>
      <c r="B4782" s="2" t="s">
        <v>10</v>
      </c>
      <c r="C4782">
        <v>143.5</v>
      </c>
    </row>
    <row r="4783" spans="1:3" x14ac:dyDescent="0.25">
      <c r="A4783" s="1">
        <v>43291</v>
      </c>
      <c r="B4783" s="2" t="s">
        <v>11</v>
      </c>
      <c r="C4783">
        <v>7759.2001950000003</v>
      </c>
    </row>
    <row r="4784" spans="1:3" x14ac:dyDescent="0.25">
      <c r="A4784" s="1">
        <v>43291</v>
      </c>
      <c r="B4784" s="2" t="s">
        <v>12</v>
      </c>
      <c r="C4784">
        <v>2793.84</v>
      </c>
    </row>
    <row r="4785" spans="1:3" x14ac:dyDescent="0.25">
      <c r="A4785" s="1">
        <v>43291</v>
      </c>
      <c r="B4785" s="2" t="s">
        <v>32</v>
      </c>
      <c r="C4785">
        <v>12814.6</v>
      </c>
    </row>
    <row r="4786" spans="1:3" x14ac:dyDescent="0.25">
      <c r="A4786" s="1">
        <v>43292</v>
      </c>
      <c r="B4786" s="2" t="s">
        <v>1</v>
      </c>
      <c r="C4786">
        <v>248.11999499999999</v>
      </c>
    </row>
    <row r="4787" spans="1:3" x14ac:dyDescent="0.25">
      <c r="A4787" s="1">
        <v>43292</v>
      </c>
      <c r="B4787" s="2" t="s">
        <v>2</v>
      </c>
      <c r="C4787">
        <v>1755</v>
      </c>
    </row>
    <row r="4788" spans="1:3" x14ac:dyDescent="0.25">
      <c r="A4788" s="1">
        <v>43292</v>
      </c>
      <c r="B4788" s="2" t="s">
        <v>3</v>
      </c>
      <c r="C4788">
        <v>33.340000000000003</v>
      </c>
    </row>
    <row r="4789" spans="1:3" x14ac:dyDescent="0.25">
      <c r="A4789" s="1">
        <v>43292</v>
      </c>
      <c r="B4789" s="2" t="s">
        <v>4</v>
      </c>
      <c r="C4789">
        <v>145.25</v>
      </c>
    </row>
    <row r="4790" spans="1:3" x14ac:dyDescent="0.25">
      <c r="A4790" s="1">
        <v>43292</v>
      </c>
      <c r="B4790" s="2" t="s">
        <v>5</v>
      </c>
      <c r="C4790">
        <v>1153.900024</v>
      </c>
    </row>
    <row r="4791" spans="1:3" x14ac:dyDescent="0.25">
      <c r="A4791" s="1">
        <v>43292</v>
      </c>
      <c r="B4791" s="2" t="s">
        <v>6</v>
      </c>
      <c r="C4791">
        <v>60.240001999999997</v>
      </c>
    </row>
    <row r="4792" spans="1:3" x14ac:dyDescent="0.25">
      <c r="A4792" s="1">
        <v>43292</v>
      </c>
      <c r="B4792" s="2" t="s">
        <v>7</v>
      </c>
      <c r="C4792">
        <v>418.64999399999999</v>
      </c>
    </row>
    <row r="4793" spans="1:3" x14ac:dyDescent="0.25">
      <c r="A4793" s="1">
        <v>43292</v>
      </c>
      <c r="B4793" s="2" t="s">
        <v>8</v>
      </c>
      <c r="C4793">
        <v>86.25</v>
      </c>
    </row>
    <row r="4794" spans="1:3" x14ac:dyDescent="0.25">
      <c r="A4794" s="1">
        <v>43292</v>
      </c>
      <c r="B4794" s="2" t="s">
        <v>9</v>
      </c>
      <c r="C4794">
        <v>48.976340999999998</v>
      </c>
    </row>
    <row r="4795" spans="1:3" x14ac:dyDescent="0.25">
      <c r="A4795" s="1">
        <v>43292</v>
      </c>
      <c r="B4795" s="2" t="s">
        <v>10</v>
      </c>
      <c r="C4795">
        <v>144.71000699999999</v>
      </c>
    </row>
    <row r="4796" spans="1:3" x14ac:dyDescent="0.25">
      <c r="A4796" s="1">
        <v>43292</v>
      </c>
      <c r="B4796" s="2" t="s">
        <v>11</v>
      </c>
      <c r="C4796">
        <v>7716.6098629999997</v>
      </c>
    </row>
    <row r="4797" spans="1:3" x14ac:dyDescent="0.25">
      <c r="A4797" s="1">
        <v>43292</v>
      </c>
      <c r="B4797" s="2" t="s">
        <v>12</v>
      </c>
      <c r="C4797">
        <v>2774.02</v>
      </c>
    </row>
    <row r="4798" spans="1:3" x14ac:dyDescent="0.25">
      <c r="A4798" s="1">
        <v>43292</v>
      </c>
      <c r="B4798" s="2" t="s">
        <v>32</v>
      </c>
      <c r="C4798">
        <v>12681.6</v>
      </c>
    </row>
    <row r="4799" spans="1:3" x14ac:dyDescent="0.25">
      <c r="A4799" s="1">
        <v>43293</v>
      </c>
      <c r="B4799" s="2" t="s">
        <v>1</v>
      </c>
      <c r="C4799">
        <v>254.86999499999999</v>
      </c>
    </row>
    <row r="4800" spans="1:3" x14ac:dyDescent="0.25">
      <c r="A4800" s="1">
        <v>43293</v>
      </c>
      <c r="B4800" s="2" t="s">
        <v>2</v>
      </c>
      <c r="C4800">
        <v>1796.619995</v>
      </c>
    </row>
    <row r="4801" spans="1:3" x14ac:dyDescent="0.25">
      <c r="A4801" s="1">
        <v>43293</v>
      </c>
      <c r="B4801" s="2" t="s">
        <v>3</v>
      </c>
      <c r="C4801">
        <v>33.340000000000003</v>
      </c>
    </row>
    <row r="4802" spans="1:3" x14ac:dyDescent="0.25">
      <c r="A4802" s="1">
        <v>43293</v>
      </c>
      <c r="B4802" s="2" t="s">
        <v>4</v>
      </c>
      <c r="C4802">
        <v>148.16000399999999</v>
      </c>
    </row>
    <row r="4803" spans="1:3" x14ac:dyDescent="0.25">
      <c r="A4803" s="1">
        <v>43293</v>
      </c>
      <c r="B4803" s="2" t="s">
        <v>5</v>
      </c>
      <c r="C4803">
        <v>1183.4799800000001</v>
      </c>
    </row>
    <row r="4804" spans="1:3" x14ac:dyDescent="0.25">
      <c r="A4804" s="1">
        <v>43293</v>
      </c>
      <c r="B4804" s="2" t="s">
        <v>6</v>
      </c>
      <c r="C4804">
        <v>60.990001999999997</v>
      </c>
    </row>
    <row r="4805" spans="1:3" x14ac:dyDescent="0.25">
      <c r="A4805" s="1">
        <v>43293</v>
      </c>
      <c r="B4805" s="2" t="s">
        <v>7</v>
      </c>
      <c r="C4805">
        <v>413.5</v>
      </c>
    </row>
    <row r="4806" spans="1:3" x14ac:dyDescent="0.25">
      <c r="A4806" s="1">
        <v>43293</v>
      </c>
      <c r="B4806" s="2" t="s">
        <v>8</v>
      </c>
      <c r="C4806">
        <v>89.129997000000003</v>
      </c>
    </row>
    <row r="4807" spans="1:3" x14ac:dyDescent="0.25">
      <c r="A4807" s="1">
        <v>43293</v>
      </c>
      <c r="B4807" s="2" t="s">
        <v>9</v>
      </c>
      <c r="C4807">
        <v>49.190063000000002</v>
      </c>
    </row>
    <row r="4808" spans="1:3" x14ac:dyDescent="0.25">
      <c r="A4808" s="1">
        <v>43293</v>
      </c>
      <c r="B4808" s="2" t="s">
        <v>10</v>
      </c>
      <c r="C4808">
        <v>147.179993</v>
      </c>
    </row>
    <row r="4809" spans="1:3" x14ac:dyDescent="0.25">
      <c r="A4809" s="1">
        <v>43293</v>
      </c>
      <c r="B4809" s="2" t="s">
        <v>11</v>
      </c>
      <c r="C4809">
        <v>7823.919922</v>
      </c>
    </row>
    <row r="4810" spans="1:3" x14ac:dyDescent="0.25">
      <c r="A4810" s="1">
        <v>43293</v>
      </c>
      <c r="B4810" s="2" t="s">
        <v>12</v>
      </c>
      <c r="C4810">
        <v>2798.29</v>
      </c>
    </row>
    <row r="4811" spans="1:3" x14ac:dyDescent="0.25">
      <c r="A4811" s="1">
        <v>43293</v>
      </c>
      <c r="B4811" s="2" t="s">
        <v>32</v>
      </c>
      <c r="C4811">
        <v>12761.5</v>
      </c>
    </row>
    <row r="4812" spans="1:3" x14ac:dyDescent="0.25">
      <c r="A4812" s="1">
        <v>43294</v>
      </c>
      <c r="B4812" s="2" t="s">
        <v>1</v>
      </c>
      <c r="C4812">
        <v>258.58999599999999</v>
      </c>
    </row>
    <row r="4813" spans="1:3" x14ac:dyDescent="0.25">
      <c r="A4813" s="1">
        <v>43294</v>
      </c>
      <c r="B4813" s="2" t="s">
        <v>2</v>
      </c>
      <c r="C4813">
        <v>1813.030029</v>
      </c>
    </row>
    <row r="4814" spans="1:3" x14ac:dyDescent="0.25">
      <c r="A4814" s="1">
        <v>43294</v>
      </c>
      <c r="B4814" s="2" t="s">
        <v>3</v>
      </c>
      <c r="C4814">
        <v>33.349997999999999</v>
      </c>
    </row>
    <row r="4815" spans="1:3" x14ac:dyDescent="0.25">
      <c r="A4815" s="1">
        <v>43294</v>
      </c>
      <c r="B4815" s="2" t="s">
        <v>4</v>
      </c>
      <c r="C4815">
        <v>147.61000100000001</v>
      </c>
    </row>
    <row r="4816" spans="1:3" x14ac:dyDescent="0.25">
      <c r="A4816" s="1">
        <v>43294</v>
      </c>
      <c r="B4816" s="2" t="s">
        <v>5</v>
      </c>
      <c r="C4816">
        <v>1188.8199460000001</v>
      </c>
    </row>
    <row r="4817" spans="1:3" x14ac:dyDescent="0.25">
      <c r="A4817" s="1">
        <v>43294</v>
      </c>
      <c r="B4817" s="2" t="s">
        <v>6</v>
      </c>
      <c r="C4817">
        <v>61.209999000000003</v>
      </c>
    </row>
    <row r="4818" spans="1:3" x14ac:dyDescent="0.25">
      <c r="A4818" s="1">
        <v>43294</v>
      </c>
      <c r="B4818" s="2" t="s">
        <v>7</v>
      </c>
      <c r="C4818">
        <v>395.79998799999998</v>
      </c>
    </row>
    <row r="4819" spans="1:3" x14ac:dyDescent="0.25">
      <c r="A4819" s="1">
        <v>43294</v>
      </c>
      <c r="B4819" s="2" t="s">
        <v>8</v>
      </c>
      <c r="C4819">
        <v>87.989998</v>
      </c>
    </row>
    <row r="4820" spans="1:3" x14ac:dyDescent="0.25">
      <c r="A4820" s="1">
        <v>43294</v>
      </c>
      <c r="B4820" s="2" t="s">
        <v>9</v>
      </c>
      <c r="C4820">
        <v>49.457199000000003</v>
      </c>
    </row>
    <row r="4821" spans="1:3" x14ac:dyDescent="0.25">
      <c r="A4821" s="1">
        <v>43294</v>
      </c>
      <c r="B4821" s="2" t="s">
        <v>10</v>
      </c>
      <c r="C4821">
        <v>147.58000200000001</v>
      </c>
    </row>
    <row r="4822" spans="1:3" x14ac:dyDescent="0.25">
      <c r="A4822" s="1">
        <v>43294</v>
      </c>
      <c r="B4822" s="2" t="s">
        <v>11</v>
      </c>
      <c r="C4822">
        <v>7825.9799800000001</v>
      </c>
    </row>
    <row r="4823" spans="1:3" x14ac:dyDescent="0.25">
      <c r="A4823" s="1">
        <v>43294</v>
      </c>
      <c r="B4823" s="2" t="s">
        <v>12</v>
      </c>
      <c r="C4823">
        <v>2801.31</v>
      </c>
    </row>
    <row r="4824" spans="1:3" x14ac:dyDescent="0.25">
      <c r="A4824" s="1">
        <v>43294</v>
      </c>
      <c r="B4824" s="2" t="s">
        <v>32</v>
      </c>
      <c r="C4824">
        <v>12769.5</v>
      </c>
    </row>
    <row r="4825" spans="1:3" x14ac:dyDescent="0.25">
      <c r="A4825" s="1">
        <v>43297</v>
      </c>
      <c r="B4825" s="2" t="s">
        <v>1</v>
      </c>
      <c r="C4825">
        <v>254.679993</v>
      </c>
    </row>
    <row r="4826" spans="1:3" x14ac:dyDescent="0.25">
      <c r="A4826" s="1">
        <v>43297</v>
      </c>
      <c r="B4826" s="2" t="s">
        <v>2</v>
      </c>
      <c r="C4826">
        <v>1822.48999</v>
      </c>
    </row>
    <row r="4827" spans="1:3" x14ac:dyDescent="0.25">
      <c r="A4827" s="1">
        <v>43297</v>
      </c>
      <c r="B4827" s="2" t="s">
        <v>3</v>
      </c>
      <c r="C4827">
        <v>33.150002000000001</v>
      </c>
    </row>
    <row r="4828" spans="1:3" x14ac:dyDescent="0.25">
      <c r="A4828" s="1">
        <v>43297</v>
      </c>
      <c r="B4828" s="2" t="s">
        <v>4</v>
      </c>
      <c r="C4828">
        <v>146.96000699999999</v>
      </c>
    </row>
    <row r="4829" spans="1:3" x14ac:dyDescent="0.25">
      <c r="A4829" s="1">
        <v>43297</v>
      </c>
      <c r="B4829" s="2" t="s">
        <v>5</v>
      </c>
      <c r="C4829">
        <v>1183.8599850000001</v>
      </c>
    </row>
    <row r="4830" spans="1:3" x14ac:dyDescent="0.25">
      <c r="A4830" s="1">
        <v>43297</v>
      </c>
      <c r="B4830" s="2" t="s">
        <v>6</v>
      </c>
      <c r="C4830">
        <v>61.07</v>
      </c>
    </row>
    <row r="4831" spans="1:3" x14ac:dyDescent="0.25">
      <c r="A4831" s="1">
        <v>43297</v>
      </c>
      <c r="B4831" s="2" t="s">
        <v>7</v>
      </c>
      <c r="C4831">
        <v>400.48001099999999</v>
      </c>
    </row>
    <row r="4832" spans="1:3" x14ac:dyDescent="0.25">
      <c r="A4832" s="1">
        <v>43297</v>
      </c>
      <c r="B4832" s="2" t="s">
        <v>8</v>
      </c>
      <c r="C4832">
        <v>87.769997000000004</v>
      </c>
    </row>
    <row r="4833" spans="1:3" x14ac:dyDescent="0.25">
      <c r="A4833" s="1">
        <v>43297</v>
      </c>
      <c r="B4833" s="2" t="s">
        <v>9</v>
      </c>
      <c r="C4833">
        <v>49.368160000000003</v>
      </c>
    </row>
    <row r="4834" spans="1:3" x14ac:dyDescent="0.25">
      <c r="A4834" s="1">
        <v>43297</v>
      </c>
      <c r="B4834" s="2" t="s">
        <v>10</v>
      </c>
      <c r="C4834">
        <v>147.94000199999999</v>
      </c>
    </row>
    <row r="4835" spans="1:3" x14ac:dyDescent="0.25">
      <c r="A4835" s="1">
        <v>43297</v>
      </c>
      <c r="B4835" s="2" t="s">
        <v>11</v>
      </c>
      <c r="C4835">
        <v>7805.7202150000003</v>
      </c>
    </row>
    <row r="4836" spans="1:3" x14ac:dyDescent="0.25">
      <c r="A4836" s="1">
        <v>43297</v>
      </c>
      <c r="B4836" s="2" t="s">
        <v>12</v>
      </c>
      <c r="C4836">
        <v>2798.43</v>
      </c>
    </row>
    <row r="4837" spans="1:3" x14ac:dyDescent="0.25">
      <c r="A4837" s="1">
        <v>43297</v>
      </c>
      <c r="B4837" s="2" t="s">
        <v>32</v>
      </c>
      <c r="C4837">
        <v>12748.8</v>
      </c>
    </row>
    <row r="4838" spans="1:3" x14ac:dyDescent="0.25">
      <c r="A4838" s="1">
        <v>43298</v>
      </c>
      <c r="B4838" s="2" t="s">
        <v>1</v>
      </c>
      <c r="C4838">
        <v>258.30999800000001</v>
      </c>
    </row>
    <row r="4839" spans="1:3" x14ac:dyDescent="0.25">
      <c r="A4839" s="1">
        <v>43298</v>
      </c>
      <c r="B4839" s="2" t="s">
        <v>2</v>
      </c>
      <c r="C4839">
        <v>1843.9300539999999</v>
      </c>
    </row>
    <row r="4840" spans="1:3" x14ac:dyDescent="0.25">
      <c r="A4840" s="1">
        <v>43298</v>
      </c>
      <c r="B4840" s="2" t="s">
        <v>3</v>
      </c>
      <c r="C4840">
        <v>33.950001</v>
      </c>
    </row>
    <row r="4841" spans="1:3" x14ac:dyDescent="0.25">
      <c r="A4841" s="1">
        <v>43298</v>
      </c>
      <c r="B4841" s="2" t="s">
        <v>4</v>
      </c>
      <c r="C4841">
        <v>147.020004</v>
      </c>
    </row>
    <row r="4842" spans="1:3" x14ac:dyDescent="0.25">
      <c r="A4842" s="1">
        <v>43298</v>
      </c>
      <c r="B4842" s="2" t="s">
        <v>5</v>
      </c>
      <c r="C4842">
        <v>1198.8000489999999</v>
      </c>
    </row>
    <row r="4843" spans="1:3" x14ac:dyDescent="0.25">
      <c r="A4843" s="1">
        <v>43298</v>
      </c>
      <c r="B4843" s="2" t="s">
        <v>6</v>
      </c>
      <c r="C4843">
        <v>62.169998</v>
      </c>
    </row>
    <row r="4844" spans="1:3" x14ac:dyDescent="0.25">
      <c r="A4844" s="1">
        <v>43298</v>
      </c>
      <c r="B4844" s="2" t="s">
        <v>7</v>
      </c>
      <c r="C4844">
        <v>379.48001099999999</v>
      </c>
    </row>
    <row r="4845" spans="1:3" x14ac:dyDescent="0.25">
      <c r="A4845" s="1">
        <v>43298</v>
      </c>
      <c r="B4845" s="2" t="s">
        <v>8</v>
      </c>
      <c r="C4845">
        <v>88.580001999999993</v>
      </c>
    </row>
    <row r="4846" spans="1:3" x14ac:dyDescent="0.25">
      <c r="A4846" s="1">
        <v>43298</v>
      </c>
      <c r="B4846" s="2" t="s">
        <v>9</v>
      </c>
      <c r="C4846">
        <v>48.887298999999999</v>
      </c>
    </row>
    <row r="4847" spans="1:3" x14ac:dyDescent="0.25">
      <c r="A4847" s="1">
        <v>43298</v>
      </c>
      <c r="B4847" s="2" t="s">
        <v>10</v>
      </c>
      <c r="C4847">
        <v>149.78999300000001</v>
      </c>
    </row>
    <row r="4848" spans="1:3" x14ac:dyDescent="0.25">
      <c r="A4848" s="1">
        <v>43298</v>
      </c>
      <c r="B4848" s="2" t="s">
        <v>11</v>
      </c>
      <c r="C4848">
        <v>7855.1201170000004</v>
      </c>
    </row>
    <row r="4849" spans="1:3" x14ac:dyDescent="0.25">
      <c r="A4849" s="1">
        <v>43298</v>
      </c>
      <c r="B4849" s="2" t="s">
        <v>12</v>
      </c>
      <c r="C4849">
        <v>2809.55</v>
      </c>
    </row>
    <row r="4850" spans="1:3" x14ac:dyDescent="0.25">
      <c r="A4850" s="1">
        <v>43298</v>
      </c>
      <c r="B4850" s="2" t="s">
        <v>32</v>
      </c>
      <c r="C4850">
        <v>12779.2</v>
      </c>
    </row>
    <row r="4851" spans="1:3" x14ac:dyDescent="0.25">
      <c r="A4851" s="1">
        <v>43299</v>
      </c>
      <c r="B4851" s="2" t="s">
        <v>1</v>
      </c>
      <c r="C4851">
        <v>259.77999899999998</v>
      </c>
    </row>
    <row r="4852" spans="1:3" x14ac:dyDescent="0.25">
      <c r="A4852" s="1">
        <v>43299</v>
      </c>
      <c r="B4852" s="2" t="s">
        <v>2</v>
      </c>
      <c r="C4852">
        <v>1842.920044</v>
      </c>
    </row>
    <row r="4853" spans="1:3" x14ac:dyDescent="0.25">
      <c r="A4853" s="1">
        <v>43299</v>
      </c>
      <c r="B4853" s="2" t="s">
        <v>3</v>
      </c>
      <c r="C4853">
        <v>33.740001999999997</v>
      </c>
    </row>
    <row r="4854" spans="1:3" x14ac:dyDescent="0.25">
      <c r="A4854" s="1">
        <v>43299</v>
      </c>
      <c r="B4854" s="2" t="s">
        <v>4</v>
      </c>
      <c r="C4854">
        <v>147.83999600000001</v>
      </c>
    </row>
    <row r="4855" spans="1:3" x14ac:dyDescent="0.25">
      <c r="A4855" s="1">
        <v>43299</v>
      </c>
      <c r="B4855" s="2" t="s">
        <v>5</v>
      </c>
      <c r="C4855">
        <v>1195.880005</v>
      </c>
    </row>
    <row r="4856" spans="1:3" x14ac:dyDescent="0.25">
      <c r="A4856" s="1">
        <v>43299</v>
      </c>
      <c r="B4856" s="2" t="s">
        <v>6</v>
      </c>
      <c r="C4856">
        <v>61.029998999999997</v>
      </c>
    </row>
    <row r="4857" spans="1:3" x14ac:dyDescent="0.25">
      <c r="A4857" s="1">
        <v>43299</v>
      </c>
      <c r="B4857" s="2" t="s">
        <v>7</v>
      </c>
      <c r="C4857">
        <v>375.13000499999998</v>
      </c>
    </row>
    <row r="4858" spans="1:3" x14ac:dyDescent="0.25">
      <c r="A4858" s="1">
        <v>43299</v>
      </c>
      <c r="B4858" s="2" t="s">
        <v>8</v>
      </c>
      <c r="C4858">
        <v>88.220000999999996</v>
      </c>
    </row>
    <row r="4859" spans="1:3" x14ac:dyDescent="0.25">
      <c r="A4859" s="1">
        <v>43299</v>
      </c>
      <c r="B4859" s="2" t="s">
        <v>9</v>
      </c>
      <c r="C4859">
        <v>48.807155999999999</v>
      </c>
    </row>
    <row r="4860" spans="1:3" x14ac:dyDescent="0.25">
      <c r="A4860" s="1">
        <v>43299</v>
      </c>
      <c r="B4860" s="2" t="s">
        <v>10</v>
      </c>
      <c r="C4860">
        <v>149.020004</v>
      </c>
    </row>
    <row r="4861" spans="1:3" x14ac:dyDescent="0.25">
      <c r="A4861" s="1">
        <v>43299</v>
      </c>
      <c r="B4861" s="2" t="s">
        <v>11</v>
      </c>
      <c r="C4861">
        <v>7854.4399409999996</v>
      </c>
    </row>
    <row r="4862" spans="1:3" x14ac:dyDescent="0.25">
      <c r="A4862" s="1">
        <v>43299</v>
      </c>
      <c r="B4862" s="2" t="s">
        <v>12</v>
      </c>
      <c r="C4862">
        <v>2815.62</v>
      </c>
    </row>
    <row r="4863" spans="1:3" x14ac:dyDescent="0.25">
      <c r="A4863" s="1">
        <v>43299</v>
      </c>
      <c r="B4863" s="2" t="s">
        <v>32</v>
      </c>
      <c r="C4863">
        <v>12823.2</v>
      </c>
    </row>
    <row r="4864" spans="1:3" x14ac:dyDescent="0.25">
      <c r="A4864" s="1">
        <v>43300</v>
      </c>
      <c r="B4864" s="2" t="s">
        <v>1</v>
      </c>
      <c r="C4864">
        <v>257.67999300000002</v>
      </c>
    </row>
    <row r="4865" spans="1:3" x14ac:dyDescent="0.25">
      <c r="A4865" s="1">
        <v>43300</v>
      </c>
      <c r="B4865" s="2" t="s">
        <v>2</v>
      </c>
      <c r="C4865">
        <v>1812.969971</v>
      </c>
    </row>
    <row r="4866" spans="1:3" x14ac:dyDescent="0.25">
      <c r="A4866" s="1">
        <v>43300</v>
      </c>
      <c r="B4866" s="2" t="s">
        <v>3</v>
      </c>
      <c r="C4866">
        <v>33.720001000000003</v>
      </c>
    </row>
    <row r="4867" spans="1:3" x14ac:dyDescent="0.25">
      <c r="A4867" s="1">
        <v>43300</v>
      </c>
      <c r="B4867" s="2" t="s">
        <v>4</v>
      </c>
      <c r="C4867">
        <v>147.16000399999999</v>
      </c>
    </row>
    <row r="4868" spans="1:3" x14ac:dyDescent="0.25">
      <c r="A4868" s="1">
        <v>43300</v>
      </c>
      <c r="B4868" s="2" t="s">
        <v>5</v>
      </c>
      <c r="C4868">
        <v>1186.959961</v>
      </c>
    </row>
    <row r="4869" spans="1:3" x14ac:dyDescent="0.25">
      <c r="A4869" s="1">
        <v>43300</v>
      </c>
      <c r="B4869" s="2" t="s">
        <v>6</v>
      </c>
      <c r="C4869">
        <v>61.139999000000003</v>
      </c>
    </row>
    <row r="4870" spans="1:3" x14ac:dyDescent="0.25">
      <c r="A4870" s="1">
        <v>43300</v>
      </c>
      <c r="B4870" s="2" t="s">
        <v>7</v>
      </c>
      <c r="C4870">
        <v>364.23001099999999</v>
      </c>
    </row>
    <row r="4871" spans="1:3" x14ac:dyDescent="0.25">
      <c r="A4871" s="1">
        <v>43300</v>
      </c>
      <c r="B4871" s="2" t="s">
        <v>8</v>
      </c>
      <c r="C4871">
        <v>87.379997000000003</v>
      </c>
    </row>
    <row r="4872" spans="1:3" x14ac:dyDescent="0.25">
      <c r="A4872" s="1">
        <v>43300</v>
      </c>
      <c r="B4872" s="2" t="s">
        <v>9</v>
      </c>
      <c r="C4872">
        <v>50.160682999999999</v>
      </c>
    </row>
    <row r="4873" spans="1:3" x14ac:dyDescent="0.25">
      <c r="A4873" s="1">
        <v>43300</v>
      </c>
      <c r="B4873" s="2" t="s">
        <v>10</v>
      </c>
      <c r="C4873">
        <v>148.08000200000001</v>
      </c>
    </row>
    <row r="4874" spans="1:3" x14ac:dyDescent="0.25">
      <c r="A4874" s="1">
        <v>43300</v>
      </c>
      <c r="B4874" s="2" t="s">
        <v>11</v>
      </c>
      <c r="C4874">
        <v>7825.2998049999997</v>
      </c>
    </row>
    <row r="4875" spans="1:3" x14ac:dyDescent="0.25">
      <c r="A4875" s="1">
        <v>43300</v>
      </c>
      <c r="B4875" s="2" t="s">
        <v>12</v>
      </c>
      <c r="C4875">
        <v>2804.49</v>
      </c>
    </row>
    <row r="4876" spans="1:3" x14ac:dyDescent="0.25">
      <c r="A4876" s="1">
        <v>43300</v>
      </c>
      <c r="B4876" s="2" t="s">
        <v>32</v>
      </c>
      <c r="C4876">
        <v>12786.5</v>
      </c>
    </row>
    <row r="4877" spans="1:3" x14ac:dyDescent="0.25">
      <c r="A4877" s="1">
        <v>43301</v>
      </c>
      <c r="B4877" s="2" t="s">
        <v>1</v>
      </c>
      <c r="C4877">
        <v>257.540009</v>
      </c>
    </row>
    <row r="4878" spans="1:3" x14ac:dyDescent="0.25">
      <c r="A4878" s="1">
        <v>43301</v>
      </c>
      <c r="B4878" s="2" t="s">
        <v>2</v>
      </c>
      <c r="C4878">
        <v>1813.6999510000001</v>
      </c>
    </row>
    <row r="4879" spans="1:3" x14ac:dyDescent="0.25">
      <c r="A4879" s="1">
        <v>43301</v>
      </c>
      <c r="B4879" s="2" t="s">
        <v>3</v>
      </c>
      <c r="C4879">
        <v>33.770000000000003</v>
      </c>
    </row>
    <row r="4880" spans="1:3" x14ac:dyDescent="0.25">
      <c r="A4880" s="1">
        <v>43301</v>
      </c>
      <c r="B4880" s="2" t="s">
        <v>4</v>
      </c>
      <c r="C4880">
        <v>146.86999499999999</v>
      </c>
    </row>
    <row r="4881" spans="1:3" x14ac:dyDescent="0.25">
      <c r="A4881" s="1">
        <v>43301</v>
      </c>
      <c r="B4881" s="2" t="s">
        <v>5</v>
      </c>
      <c r="C4881">
        <v>1184.910034</v>
      </c>
    </row>
    <row r="4882" spans="1:3" x14ac:dyDescent="0.25">
      <c r="A4882" s="1">
        <v>43301</v>
      </c>
      <c r="B4882" s="2" t="s">
        <v>6</v>
      </c>
      <c r="C4882">
        <v>61.580002</v>
      </c>
    </row>
    <row r="4883" spans="1:3" x14ac:dyDescent="0.25">
      <c r="A4883" s="1">
        <v>43301</v>
      </c>
      <c r="B4883" s="2" t="s">
        <v>7</v>
      </c>
      <c r="C4883">
        <v>361.04998799999998</v>
      </c>
    </row>
    <row r="4884" spans="1:3" x14ac:dyDescent="0.25">
      <c r="A4884" s="1">
        <v>43301</v>
      </c>
      <c r="B4884" s="2" t="s">
        <v>8</v>
      </c>
      <c r="C4884">
        <v>87.470000999999996</v>
      </c>
    </row>
    <row r="4885" spans="1:3" x14ac:dyDescent="0.25">
      <c r="A4885" s="1">
        <v>43301</v>
      </c>
      <c r="B4885" s="2" t="s">
        <v>9</v>
      </c>
      <c r="C4885">
        <v>50.837443999999998</v>
      </c>
    </row>
    <row r="4886" spans="1:3" x14ac:dyDescent="0.25">
      <c r="A4886" s="1">
        <v>43301</v>
      </c>
      <c r="B4886" s="2" t="s">
        <v>10</v>
      </c>
      <c r="C4886">
        <v>149.08999600000001</v>
      </c>
    </row>
    <row r="4887" spans="1:3" x14ac:dyDescent="0.25">
      <c r="A4887" s="1">
        <v>43301</v>
      </c>
      <c r="B4887" s="2" t="s">
        <v>11</v>
      </c>
      <c r="C4887">
        <v>7820.2001950000003</v>
      </c>
    </row>
    <row r="4888" spans="1:3" x14ac:dyDescent="0.25">
      <c r="A4888" s="1">
        <v>43301</v>
      </c>
      <c r="B4888" s="2" t="s">
        <v>12</v>
      </c>
      <c r="C4888">
        <v>2801.83</v>
      </c>
    </row>
    <row r="4889" spans="1:3" x14ac:dyDescent="0.25">
      <c r="A4889" s="1">
        <v>43301</v>
      </c>
      <c r="B4889" s="2" t="s">
        <v>32</v>
      </c>
      <c r="C4889">
        <v>12789.9</v>
      </c>
    </row>
    <row r="4890" spans="1:3" x14ac:dyDescent="0.25">
      <c r="A4890" s="1">
        <v>43304</v>
      </c>
      <c r="B4890" s="2" t="s">
        <v>1</v>
      </c>
      <c r="C4890">
        <v>259.47000100000002</v>
      </c>
    </row>
    <row r="4891" spans="1:3" x14ac:dyDescent="0.25">
      <c r="A4891" s="1">
        <v>43304</v>
      </c>
      <c r="B4891" s="2" t="s">
        <v>2</v>
      </c>
      <c r="C4891">
        <v>1802</v>
      </c>
    </row>
    <row r="4892" spans="1:3" x14ac:dyDescent="0.25">
      <c r="A4892" s="1">
        <v>43304</v>
      </c>
      <c r="B4892" s="2" t="s">
        <v>3</v>
      </c>
      <c r="C4892">
        <v>33.709999000000003</v>
      </c>
    </row>
    <row r="4893" spans="1:3" x14ac:dyDescent="0.25">
      <c r="A4893" s="1">
        <v>43304</v>
      </c>
      <c r="B4893" s="2" t="s">
        <v>4</v>
      </c>
      <c r="C4893">
        <v>147.55999800000001</v>
      </c>
    </row>
    <row r="4894" spans="1:3" x14ac:dyDescent="0.25">
      <c r="A4894" s="1">
        <v>43304</v>
      </c>
      <c r="B4894" s="2" t="s">
        <v>5</v>
      </c>
      <c r="C4894">
        <v>1205.5</v>
      </c>
    </row>
    <row r="4895" spans="1:3" x14ac:dyDescent="0.25">
      <c r="A4895" s="1">
        <v>43304</v>
      </c>
      <c r="B4895" s="2" t="s">
        <v>6</v>
      </c>
      <c r="C4895">
        <v>60.990001999999997</v>
      </c>
    </row>
    <row r="4896" spans="1:3" x14ac:dyDescent="0.25">
      <c r="A4896" s="1">
        <v>43304</v>
      </c>
      <c r="B4896" s="2" t="s">
        <v>7</v>
      </c>
      <c r="C4896">
        <v>362.66000400000001</v>
      </c>
    </row>
    <row r="4897" spans="1:3" x14ac:dyDescent="0.25">
      <c r="A4897" s="1">
        <v>43304</v>
      </c>
      <c r="B4897" s="2" t="s">
        <v>8</v>
      </c>
      <c r="C4897">
        <v>89.239998</v>
      </c>
    </row>
    <row r="4898" spans="1:3" x14ac:dyDescent="0.25">
      <c r="A4898" s="1">
        <v>43304</v>
      </c>
      <c r="B4898" s="2" t="s">
        <v>9</v>
      </c>
      <c r="C4898">
        <v>50.116149999999998</v>
      </c>
    </row>
    <row r="4899" spans="1:3" x14ac:dyDescent="0.25">
      <c r="A4899" s="1">
        <v>43304</v>
      </c>
      <c r="B4899" s="2" t="s">
        <v>10</v>
      </c>
      <c r="C4899">
        <v>149.13000500000001</v>
      </c>
    </row>
    <row r="4900" spans="1:3" x14ac:dyDescent="0.25">
      <c r="A4900" s="1">
        <v>43304</v>
      </c>
      <c r="B4900" s="2" t="s">
        <v>11</v>
      </c>
      <c r="C4900">
        <v>7841.8701170000004</v>
      </c>
    </row>
    <row r="4901" spans="1:3" x14ac:dyDescent="0.25">
      <c r="A4901" s="1">
        <v>43304</v>
      </c>
      <c r="B4901" s="2" t="s">
        <v>12</v>
      </c>
      <c r="C4901">
        <v>2806.98</v>
      </c>
    </row>
    <row r="4902" spans="1:3" x14ac:dyDescent="0.25">
      <c r="A4902" s="1">
        <v>43304</v>
      </c>
      <c r="B4902" s="2" t="s">
        <v>32</v>
      </c>
      <c r="C4902">
        <v>12794</v>
      </c>
    </row>
    <row r="4903" spans="1:3" x14ac:dyDescent="0.25">
      <c r="A4903" s="1">
        <v>43305</v>
      </c>
      <c r="B4903" s="2" t="s">
        <v>1</v>
      </c>
      <c r="C4903">
        <v>257.48998999999998</v>
      </c>
    </row>
    <row r="4904" spans="1:3" x14ac:dyDescent="0.25">
      <c r="A4904" s="1">
        <v>43305</v>
      </c>
      <c r="B4904" s="2" t="s">
        <v>2</v>
      </c>
      <c r="C4904">
        <v>1829.23999</v>
      </c>
    </row>
    <row r="4905" spans="1:3" x14ac:dyDescent="0.25">
      <c r="A4905" s="1">
        <v>43305</v>
      </c>
      <c r="B4905" s="2" t="s">
        <v>3</v>
      </c>
      <c r="C4905">
        <v>33.57</v>
      </c>
    </row>
    <row r="4906" spans="1:3" x14ac:dyDescent="0.25">
      <c r="A4906" s="1">
        <v>43305</v>
      </c>
      <c r="B4906" s="2" t="s">
        <v>4</v>
      </c>
      <c r="C4906">
        <v>146</v>
      </c>
    </row>
    <row r="4907" spans="1:3" x14ac:dyDescent="0.25">
      <c r="A4907" s="1">
        <v>43305</v>
      </c>
      <c r="B4907" s="2" t="s">
        <v>5</v>
      </c>
      <c r="C4907">
        <v>1248.079956</v>
      </c>
    </row>
    <row r="4908" spans="1:3" x14ac:dyDescent="0.25">
      <c r="A4908" s="1">
        <v>43305</v>
      </c>
      <c r="B4908" s="2" t="s">
        <v>6</v>
      </c>
      <c r="C4908">
        <v>61.080002</v>
      </c>
    </row>
    <row r="4909" spans="1:3" x14ac:dyDescent="0.25">
      <c r="A4909" s="1">
        <v>43305</v>
      </c>
      <c r="B4909" s="2" t="s">
        <v>7</v>
      </c>
      <c r="C4909">
        <v>357.32000699999998</v>
      </c>
    </row>
    <row r="4910" spans="1:3" x14ac:dyDescent="0.25">
      <c r="A4910" s="1">
        <v>43305</v>
      </c>
      <c r="B4910" s="2" t="s">
        <v>8</v>
      </c>
      <c r="C4910">
        <v>91.410004000000001</v>
      </c>
    </row>
    <row r="4911" spans="1:3" x14ac:dyDescent="0.25">
      <c r="A4911" s="1">
        <v>43305</v>
      </c>
      <c r="B4911" s="2" t="s">
        <v>9</v>
      </c>
      <c r="C4911">
        <v>50.187393</v>
      </c>
    </row>
    <row r="4912" spans="1:3" x14ac:dyDescent="0.25">
      <c r="A4912" s="1">
        <v>43305</v>
      </c>
      <c r="B4912" s="2" t="s">
        <v>10</v>
      </c>
      <c r="C4912">
        <v>148.429993</v>
      </c>
    </row>
    <row r="4913" spans="1:3" x14ac:dyDescent="0.25">
      <c r="A4913" s="1">
        <v>43305</v>
      </c>
      <c r="B4913" s="2" t="s">
        <v>11</v>
      </c>
      <c r="C4913">
        <v>7840.7700199999999</v>
      </c>
    </row>
    <row r="4914" spans="1:3" x14ac:dyDescent="0.25">
      <c r="A4914" s="1">
        <v>43305</v>
      </c>
      <c r="B4914" s="2" t="s">
        <v>12</v>
      </c>
      <c r="C4914">
        <v>2820.4</v>
      </c>
    </row>
    <row r="4915" spans="1:3" x14ac:dyDescent="0.25">
      <c r="A4915" s="1">
        <v>43305</v>
      </c>
      <c r="B4915" s="2" t="s">
        <v>32</v>
      </c>
      <c r="C4915">
        <v>12847.5</v>
      </c>
    </row>
    <row r="4916" spans="1:3" x14ac:dyDescent="0.25">
      <c r="A4916" s="1">
        <v>43306</v>
      </c>
      <c r="B4916" s="2" t="s">
        <v>1</v>
      </c>
      <c r="C4916">
        <v>263.17001299999998</v>
      </c>
    </row>
    <row r="4917" spans="1:3" x14ac:dyDescent="0.25">
      <c r="A4917" s="1">
        <v>43306</v>
      </c>
      <c r="B4917" s="2" t="s">
        <v>2</v>
      </c>
      <c r="C4917">
        <v>1863.6099850000001</v>
      </c>
    </row>
    <row r="4918" spans="1:3" x14ac:dyDescent="0.25">
      <c r="A4918" s="1">
        <v>43306</v>
      </c>
      <c r="B4918" s="2" t="s">
        <v>3</v>
      </c>
      <c r="C4918">
        <v>34.32</v>
      </c>
    </row>
    <row r="4919" spans="1:3" x14ac:dyDescent="0.25">
      <c r="A4919" s="1">
        <v>43306</v>
      </c>
      <c r="B4919" s="2" t="s">
        <v>4</v>
      </c>
      <c r="C4919">
        <v>148.86999499999999</v>
      </c>
    </row>
    <row r="4920" spans="1:3" x14ac:dyDescent="0.25">
      <c r="A4920" s="1">
        <v>43306</v>
      </c>
      <c r="B4920" s="2" t="s">
        <v>5</v>
      </c>
      <c r="C4920">
        <v>1263.6999510000001</v>
      </c>
    </row>
    <row r="4921" spans="1:3" x14ac:dyDescent="0.25">
      <c r="A4921" s="1">
        <v>43306</v>
      </c>
      <c r="B4921" s="2" t="s">
        <v>6</v>
      </c>
      <c r="C4921">
        <v>62.119999</v>
      </c>
    </row>
    <row r="4922" spans="1:3" x14ac:dyDescent="0.25">
      <c r="A4922" s="1">
        <v>43306</v>
      </c>
      <c r="B4922" s="2" t="s">
        <v>7</v>
      </c>
      <c r="C4922">
        <v>362.86999500000002</v>
      </c>
    </row>
    <row r="4923" spans="1:3" x14ac:dyDescent="0.25">
      <c r="A4923" s="1">
        <v>43306</v>
      </c>
      <c r="B4923" s="2" t="s">
        <v>8</v>
      </c>
      <c r="C4923">
        <v>91.370002999999997</v>
      </c>
    </row>
    <row r="4924" spans="1:3" x14ac:dyDescent="0.25">
      <c r="A4924" s="1">
        <v>43306</v>
      </c>
      <c r="B4924" s="2" t="s">
        <v>9</v>
      </c>
      <c r="C4924">
        <v>50.436729</v>
      </c>
    </row>
    <row r="4925" spans="1:3" x14ac:dyDescent="0.25">
      <c r="A4925" s="1">
        <v>43306</v>
      </c>
      <c r="B4925" s="2" t="s">
        <v>10</v>
      </c>
      <c r="C4925">
        <v>151.19000199999999</v>
      </c>
    </row>
    <row r="4926" spans="1:3" x14ac:dyDescent="0.25">
      <c r="A4926" s="1">
        <v>43306</v>
      </c>
      <c r="B4926" s="2" t="s">
        <v>11</v>
      </c>
      <c r="C4926">
        <v>7932.2402339999999</v>
      </c>
    </row>
    <row r="4927" spans="1:3" x14ac:dyDescent="0.25">
      <c r="A4927" s="1">
        <v>43306</v>
      </c>
      <c r="B4927" s="2" t="s">
        <v>12</v>
      </c>
      <c r="C4927">
        <v>2846.07</v>
      </c>
    </row>
    <row r="4928" spans="1:3" x14ac:dyDescent="0.25">
      <c r="A4928" s="1">
        <v>43306</v>
      </c>
      <c r="B4928" s="2" t="s">
        <v>32</v>
      </c>
      <c r="C4928">
        <v>12933.6</v>
      </c>
    </row>
    <row r="4929" spans="1:3" x14ac:dyDescent="0.25">
      <c r="A4929" s="1">
        <v>43307</v>
      </c>
      <c r="B4929" s="2" t="s">
        <v>1</v>
      </c>
      <c r="C4929">
        <v>261.92999300000002</v>
      </c>
    </row>
    <row r="4930" spans="1:3" x14ac:dyDescent="0.25">
      <c r="A4930" s="1">
        <v>43307</v>
      </c>
      <c r="B4930" s="2" t="s">
        <v>2</v>
      </c>
      <c r="C4930">
        <v>1808</v>
      </c>
    </row>
    <row r="4931" spans="1:3" x14ac:dyDescent="0.25">
      <c r="A4931" s="1">
        <v>43307</v>
      </c>
      <c r="B4931" s="2" t="s">
        <v>3</v>
      </c>
      <c r="C4931">
        <v>34.330002</v>
      </c>
    </row>
    <row r="4932" spans="1:3" x14ac:dyDescent="0.25">
      <c r="A4932" s="1">
        <v>43307</v>
      </c>
      <c r="B4932" s="2" t="s">
        <v>4</v>
      </c>
      <c r="C4932">
        <v>147.570007</v>
      </c>
    </row>
    <row r="4933" spans="1:3" x14ac:dyDescent="0.25">
      <c r="A4933" s="1">
        <v>43307</v>
      </c>
      <c r="B4933" s="2" t="s">
        <v>5</v>
      </c>
      <c r="C4933">
        <v>1268.329956</v>
      </c>
    </row>
    <row r="4934" spans="1:3" x14ac:dyDescent="0.25">
      <c r="A4934" s="1">
        <v>43307</v>
      </c>
      <c r="B4934" s="2" t="s">
        <v>6</v>
      </c>
      <c r="C4934">
        <v>61.650002000000001</v>
      </c>
    </row>
    <row r="4935" spans="1:3" x14ac:dyDescent="0.25">
      <c r="A4935" s="1">
        <v>43307</v>
      </c>
      <c r="B4935" s="2" t="s">
        <v>7</v>
      </c>
      <c r="C4935">
        <v>363.08999599999999</v>
      </c>
    </row>
    <row r="4936" spans="1:3" x14ac:dyDescent="0.25">
      <c r="A4936" s="1">
        <v>43307</v>
      </c>
      <c r="B4936" s="2" t="s">
        <v>8</v>
      </c>
      <c r="C4936">
        <v>89.139999000000003</v>
      </c>
    </row>
    <row r="4937" spans="1:3" x14ac:dyDescent="0.25">
      <c r="A4937" s="1">
        <v>43307</v>
      </c>
      <c r="B4937" s="2" t="s">
        <v>9</v>
      </c>
      <c r="C4937">
        <v>49.929156999999996</v>
      </c>
    </row>
    <row r="4938" spans="1:3" x14ac:dyDescent="0.25">
      <c r="A4938" s="1">
        <v>43307</v>
      </c>
      <c r="B4938" s="2" t="s">
        <v>10</v>
      </c>
      <c r="C4938">
        <v>151.949997</v>
      </c>
    </row>
    <row r="4939" spans="1:3" x14ac:dyDescent="0.25">
      <c r="A4939" s="1">
        <v>43307</v>
      </c>
      <c r="B4939" s="2" t="s">
        <v>11</v>
      </c>
      <c r="C4939">
        <v>7852.1801759999998</v>
      </c>
    </row>
    <row r="4940" spans="1:3" x14ac:dyDescent="0.25">
      <c r="A4940" s="1">
        <v>43307</v>
      </c>
      <c r="B4940" s="2" t="s">
        <v>12</v>
      </c>
      <c r="C4940">
        <v>2837.44</v>
      </c>
    </row>
    <row r="4941" spans="1:3" x14ac:dyDescent="0.25">
      <c r="A4941" s="1">
        <v>43307</v>
      </c>
      <c r="B4941" s="2" t="s">
        <v>32</v>
      </c>
      <c r="C4941">
        <v>12953.4</v>
      </c>
    </row>
    <row r="4942" spans="1:3" x14ac:dyDescent="0.25">
      <c r="A4942" s="1">
        <v>43308</v>
      </c>
      <c r="B4942" s="2" t="s">
        <v>1</v>
      </c>
      <c r="C4942">
        <v>254.80999800000001</v>
      </c>
    </row>
    <row r="4943" spans="1:3" x14ac:dyDescent="0.25">
      <c r="A4943" s="1">
        <v>43308</v>
      </c>
      <c r="B4943" s="2" t="s">
        <v>2</v>
      </c>
      <c r="C4943">
        <v>1817.2700199999999</v>
      </c>
    </row>
    <row r="4944" spans="1:3" x14ac:dyDescent="0.25">
      <c r="A4944" s="1">
        <v>43308</v>
      </c>
      <c r="B4944" s="2" t="s">
        <v>3</v>
      </c>
      <c r="C4944">
        <v>33.770000000000003</v>
      </c>
    </row>
    <row r="4945" spans="1:3" x14ac:dyDescent="0.25">
      <c r="A4945" s="1">
        <v>43308</v>
      </c>
      <c r="B4945" s="2" t="s">
        <v>4</v>
      </c>
      <c r="C4945">
        <v>143.91000399999999</v>
      </c>
    </row>
    <row r="4946" spans="1:3" x14ac:dyDescent="0.25">
      <c r="A4946" s="1">
        <v>43308</v>
      </c>
      <c r="B4946" s="2" t="s">
        <v>5</v>
      </c>
      <c r="C4946">
        <v>1238.5</v>
      </c>
    </row>
    <row r="4947" spans="1:3" x14ac:dyDescent="0.25">
      <c r="A4947" s="1">
        <v>43308</v>
      </c>
      <c r="B4947" s="2" t="s">
        <v>6</v>
      </c>
      <c r="C4947">
        <v>60.630001</v>
      </c>
    </row>
    <row r="4948" spans="1:3" x14ac:dyDescent="0.25">
      <c r="A4948" s="1">
        <v>43308</v>
      </c>
      <c r="B4948" s="2" t="s">
        <v>7</v>
      </c>
      <c r="C4948">
        <v>355.209991</v>
      </c>
    </row>
    <row r="4949" spans="1:3" x14ac:dyDescent="0.25">
      <c r="A4949" s="1">
        <v>43308</v>
      </c>
      <c r="B4949" s="2" t="s">
        <v>8</v>
      </c>
      <c r="C4949">
        <v>85.459998999999996</v>
      </c>
    </row>
    <row r="4950" spans="1:3" x14ac:dyDescent="0.25">
      <c r="A4950" s="1">
        <v>43308</v>
      </c>
      <c r="B4950" s="2" t="s">
        <v>9</v>
      </c>
      <c r="C4950">
        <v>50.294246999999999</v>
      </c>
    </row>
    <row r="4951" spans="1:3" x14ac:dyDescent="0.25">
      <c r="A4951" s="1">
        <v>43308</v>
      </c>
      <c r="B4951" s="2" t="s">
        <v>10</v>
      </c>
      <c r="C4951">
        <v>150.259995</v>
      </c>
    </row>
    <row r="4952" spans="1:3" x14ac:dyDescent="0.25">
      <c r="A4952" s="1">
        <v>43308</v>
      </c>
      <c r="B4952" s="2" t="s">
        <v>11</v>
      </c>
      <c r="C4952">
        <v>7737.419922</v>
      </c>
    </row>
    <row r="4953" spans="1:3" x14ac:dyDescent="0.25">
      <c r="A4953" s="1">
        <v>43308</v>
      </c>
      <c r="B4953" s="2" t="s">
        <v>12</v>
      </c>
      <c r="C4953">
        <v>2818.82</v>
      </c>
    </row>
    <row r="4954" spans="1:3" x14ac:dyDescent="0.25">
      <c r="A4954" s="1">
        <v>43308</v>
      </c>
      <c r="B4954" s="2" t="s">
        <v>32</v>
      </c>
      <c r="C4954">
        <v>12921.3</v>
      </c>
    </row>
    <row r="4955" spans="1:3" x14ac:dyDescent="0.25">
      <c r="A4955" s="1">
        <v>43311</v>
      </c>
      <c r="B4955" s="2" t="s">
        <v>1</v>
      </c>
      <c r="C4955">
        <v>242.320007</v>
      </c>
    </row>
    <row r="4956" spans="1:3" x14ac:dyDescent="0.25">
      <c r="A4956" s="1">
        <v>43311</v>
      </c>
      <c r="B4956" s="2" t="s">
        <v>2</v>
      </c>
      <c r="C4956">
        <v>1779.219971</v>
      </c>
    </row>
    <row r="4957" spans="1:3" x14ac:dyDescent="0.25">
      <c r="A4957" s="1">
        <v>43311</v>
      </c>
      <c r="B4957" s="2" t="s">
        <v>3</v>
      </c>
      <c r="C4957">
        <v>32.93</v>
      </c>
    </row>
    <row r="4958" spans="1:3" x14ac:dyDescent="0.25">
      <c r="A4958" s="1">
        <v>43311</v>
      </c>
      <c r="B4958" s="2" t="s">
        <v>4</v>
      </c>
      <c r="C4958">
        <v>138.029999</v>
      </c>
    </row>
    <row r="4959" spans="1:3" x14ac:dyDescent="0.25">
      <c r="A4959" s="1">
        <v>43311</v>
      </c>
      <c r="B4959" s="2" t="s">
        <v>5</v>
      </c>
      <c r="C4959">
        <v>1219.73999</v>
      </c>
    </row>
    <row r="4960" spans="1:3" x14ac:dyDescent="0.25">
      <c r="A4960" s="1">
        <v>43311</v>
      </c>
      <c r="B4960" s="2" t="s">
        <v>6</v>
      </c>
      <c r="C4960">
        <v>59.709999000000003</v>
      </c>
    </row>
    <row r="4961" spans="1:3" x14ac:dyDescent="0.25">
      <c r="A4961" s="1">
        <v>43311</v>
      </c>
      <c r="B4961" s="2" t="s">
        <v>7</v>
      </c>
      <c r="C4961">
        <v>334.959991</v>
      </c>
    </row>
    <row r="4962" spans="1:3" x14ac:dyDescent="0.25">
      <c r="A4962" s="1">
        <v>43311</v>
      </c>
      <c r="B4962" s="2" t="s">
        <v>8</v>
      </c>
      <c r="C4962">
        <v>82.389999000000003</v>
      </c>
    </row>
    <row r="4963" spans="1:3" x14ac:dyDescent="0.25">
      <c r="A4963" s="1">
        <v>43311</v>
      </c>
      <c r="B4963" s="2" t="s">
        <v>9</v>
      </c>
      <c r="C4963">
        <v>50.481257999999997</v>
      </c>
    </row>
    <row r="4964" spans="1:3" x14ac:dyDescent="0.25">
      <c r="A4964" s="1">
        <v>43311</v>
      </c>
      <c r="B4964" s="2" t="s">
        <v>10</v>
      </c>
      <c r="C4964">
        <v>145.429993</v>
      </c>
    </row>
    <row r="4965" spans="1:3" x14ac:dyDescent="0.25">
      <c r="A4965" s="1">
        <v>43311</v>
      </c>
      <c r="B4965" s="2" t="s">
        <v>11</v>
      </c>
      <c r="C4965">
        <v>7630</v>
      </c>
    </row>
    <row r="4966" spans="1:3" x14ac:dyDescent="0.25">
      <c r="A4966" s="1">
        <v>43311</v>
      </c>
      <c r="B4966" s="2" t="s">
        <v>12</v>
      </c>
      <c r="C4966">
        <v>2802.6</v>
      </c>
    </row>
    <row r="4967" spans="1:3" x14ac:dyDescent="0.25">
      <c r="A4967" s="1">
        <v>43311</v>
      </c>
      <c r="B4967" s="2" t="s">
        <v>32</v>
      </c>
      <c r="C4967">
        <v>12903.4</v>
      </c>
    </row>
    <row r="4968" spans="1:3" x14ac:dyDescent="0.25">
      <c r="A4968" s="1">
        <v>43312</v>
      </c>
      <c r="B4968" s="2" t="s">
        <v>1</v>
      </c>
      <c r="C4968">
        <v>244.679993</v>
      </c>
    </row>
    <row r="4969" spans="1:3" x14ac:dyDescent="0.25">
      <c r="A4969" s="1">
        <v>43312</v>
      </c>
      <c r="B4969" s="2" t="s">
        <v>2</v>
      </c>
      <c r="C4969">
        <v>1777.4399410000001</v>
      </c>
    </row>
    <row r="4970" spans="1:3" x14ac:dyDescent="0.25">
      <c r="A4970" s="1">
        <v>43312</v>
      </c>
      <c r="B4970" s="2" t="s">
        <v>3</v>
      </c>
      <c r="C4970">
        <v>33.610000999999997</v>
      </c>
    </row>
    <row r="4971" spans="1:3" x14ac:dyDescent="0.25">
      <c r="A4971" s="1">
        <v>43312</v>
      </c>
      <c r="B4971" s="2" t="s">
        <v>4</v>
      </c>
      <c r="C4971">
        <v>137.14999399999999</v>
      </c>
    </row>
    <row r="4972" spans="1:3" x14ac:dyDescent="0.25">
      <c r="A4972" s="1">
        <v>43312</v>
      </c>
      <c r="B4972" s="2" t="s">
        <v>5</v>
      </c>
      <c r="C4972">
        <v>1217.26001</v>
      </c>
    </row>
    <row r="4973" spans="1:3" x14ac:dyDescent="0.25">
      <c r="A4973" s="1">
        <v>43312</v>
      </c>
      <c r="B4973" s="2" t="s">
        <v>6</v>
      </c>
      <c r="C4973">
        <v>60.02</v>
      </c>
    </row>
    <row r="4974" spans="1:3" x14ac:dyDescent="0.25">
      <c r="A4974" s="1">
        <v>43312</v>
      </c>
      <c r="B4974" s="2" t="s">
        <v>7</v>
      </c>
      <c r="C4974">
        <v>337.45001200000002</v>
      </c>
    </row>
    <row r="4975" spans="1:3" x14ac:dyDescent="0.25">
      <c r="A4975" s="1">
        <v>43312</v>
      </c>
      <c r="B4975" s="2" t="s">
        <v>8</v>
      </c>
      <c r="C4975">
        <v>82.139999000000003</v>
      </c>
    </row>
    <row r="4976" spans="1:3" x14ac:dyDescent="0.25">
      <c r="A4976" s="1">
        <v>43312</v>
      </c>
      <c r="B4976" s="2" t="s">
        <v>9</v>
      </c>
      <c r="C4976">
        <v>50.766204999999999</v>
      </c>
    </row>
    <row r="4977" spans="1:3" x14ac:dyDescent="0.25">
      <c r="A4977" s="1">
        <v>43312</v>
      </c>
      <c r="B4977" s="2" t="s">
        <v>10</v>
      </c>
      <c r="C4977">
        <v>145.229996</v>
      </c>
    </row>
    <row r="4978" spans="1:3" x14ac:dyDescent="0.25">
      <c r="A4978" s="1">
        <v>43312</v>
      </c>
      <c r="B4978" s="2" t="s">
        <v>11</v>
      </c>
      <c r="C4978">
        <v>7671.7900390000004</v>
      </c>
    </row>
    <row r="4979" spans="1:3" x14ac:dyDescent="0.25">
      <c r="A4979" s="1">
        <v>43312</v>
      </c>
      <c r="B4979" s="2" t="s">
        <v>12</v>
      </c>
      <c r="C4979">
        <v>2816.29</v>
      </c>
    </row>
    <row r="4980" spans="1:3" x14ac:dyDescent="0.25">
      <c r="A4980" s="1">
        <v>43312</v>
      </c>
      <c r="B4980" s="2" t="s">
        <v>32</v>
      </c>
      <c r="C4980">
        <v>12963.3</v>
      </c>
    </row>
    <row r="4981" spans="1:3" x14ac:dyDescent="0.25">
      <c r="A4981" s="1">
        <v>43313</v>
      </c>
      <c r="B4981" s="2" t="s">
        <v>1</v>
      </c>
      <c r="C4981">
        <v>248.009995</v>
      </c>
    </row>
    <row r="4982" spans="1:3" x14ac:dyDescent="0.25">
      <c r="A4982" s="1">
        <v>43313</v>
      </c>
      <c r="B4982" s="2" t="s">
        <v>2</v>
      </c>
      <c r="C4982">
        <v>1797.170044</v>
      </c>
    </row>
    <row r="4983" spans="1:3" x14ac:dyDescent="0.25">
      <c r="A4983" s="1">
        <v>43313</v>
      </c>
      <c r="B4983" s="2" t="s">
        <v>3</v>
      </c>
      <c r="C4983">
        <v>33.389999000000003</v>
      </c>
    </row>
    <row r="4984" spans="1:3" x14ac:dyDescent="0.25">
      <c r="A4984" s="1">
        <v>43313</v>
      </c>
      <c r="B4984" s="2" t="s">
        <v>4</v>
      </c>
      <c r="C4984">
        <v>137.679993</v>
      </c>
    </row>
    <row r="4985" spans="1:3" x14ac:dyDescent="0.25">
      <c r="A4985" s="1">
        <v>43313</v>
      </c>
      <c r="B4985" s="2" t="s">
        <v>5</v>
      </c>
      <c r="C4985">
        <v>1220.01001</v>
      </c>
    </row>
    <row r="4986" spans="1:3" x14ac:dyDescent="0.25">
      <c r="A4986" s="1">
        <v>43313</v>
      </c>
      <c r="B4986" s="2" t="s">
        <v>6</v>
      </c>
      <c r="C4986">
        <v>58.77</v>
      </c>
    </row>
    <row r="4987" spans="1:3" x14ac:dyDescent="0.25">
      <c r="A4987" s="1">
        <v>43313</v>
      </c>
      <c r="B4987" s="2" t="s">
        <v>7</v>
      </c>
      <c r="C4987">
        <v>338.38000499999998</v>
      </c>
    </row>
    <row r="4988" spans="1:3" x14ac:dyDescent="0.25">
      <c r="A4988" s="1">
        <v>43313</v>
      </c>
      <c r="B4988" s="2" t="s">
        <v>8</v>
      </c>
      <c r="C4988">
        <v>83.459998999999996</v>
      </c>
    </row>
    <row r="4989" spans="1:3" x14ac:dyDescent="0.25">
      <c r="A4989" s="1">
        <v>43313</v>
      </c>
      <c r="B4989" s="2" t="s">
        <v>9</v>
      </c>
      <c r="C4989">
        <v>50.766204999999999</v>
      </c>
    </row>
    <row r="4990" spans="1:3" x14ac:dyDescent="0.25">
      <c r="A4990" s="1">
        <v>43313</v>
      </c>
      <c r="B4990" s="2" t="s">
        <v>10</v>
      </c>
      <c r="C4990">
        <v>148.05999800000001</v>
      </c>
    </row>
    <row r="4991" spans="1:3" x14ac:dyDescent="0.25">
      <c r="A4991" s="1">
        <v>43313</v>
      </c>
      <c r="B4991" s="2" t="s">
        <v>11</v>
      </c>
      <c r="C4991">
        <v>7707.2900390000004</v>
      </c>
    </row>
    <row r="4992" spans="1:3" x14ac:dyDescent="0.25">
      <c r="A4992" s="1">
        <v>43313</v>
      </c>
      <c r="B4992" s="2" t="s">
        <v>12</v>
      </c>
      <c r="C4992">
        <v>2813.36</v>
      </c>
    </row>
    <row r="4993" spans="1:3" x14ac:dyDescent="0.25">
      <c r="A4993" s="1">
        <v>43313</v>
      </c>
      <c r="B4993" s="2" t="s">
        <v>32</v>
      </c>
      <c r="C4993">
        <v>12902.4</v>
      </c>
    </row>
    <row r="4994" spans="1:3" x14ac:dyDescent="0.25">
      <c r="A4994" s="1">
        <v>43314</v>
      </c>
      <c r="B4994" s="2" t="s">
        <v>1</v>
      </c>
      <c r="C4994">
        <v>252.220001</v>
      </c>
    </row>
    <row r="4995" spans="1:3" x14ac:dyDescent="0.25">
      <c r="A4995" s="1">
        <v>43314</v>
      </c>
      <c r="B4995" s="2" t="s">
        <v>2</v>
      </c>
      <c r="C4995">
        <v>1834.329956</v>
      </c>
    </row>
    <row r="4996" spans="1:3" x14ac:dyDescent="0.25">
      <c r="A4996" s="1">
        <v>43314</v>
      </c>
      <c r="B4996" s="2" t="s">
        <v>3</v>
      </c>
      <c r="C4996">
        <v>33.380001</v>
      </c>
    </row>
    <row r="4997" spans="1:3" x14ac:dyDescent="0.25">
      <c r="A4997" s="1">
        <v>43314</v>
      </c>
      <c r="B4997" s="2" t="s">
        <v>4</v>
      </c>
      <c r="C4997">
        <v>141.13999899999999</v>
      </c>
    </row>
    <row r="4998" spans="1:3" x14ac:dyDescent="0.25">
      <c r="A4998" s="1">
        <v>43314</v>
      </c>
      <c r="B4998" s="2" t="s">
        <v>5</v>
      </c>
      <c r="C4998">
        <v>1226.150024</v>
      </c>
    </row>
    <row r="4999" spans="1:3" x14ac:dyDescent="0.25">
      <c r="A4999" s="1">
        <v>43314</v>
      </c>
      <c r="B4999" s="2" t="s">
        <v>6</v>
      </c>
      <c r="C4999">
        <v>59.349997999999999</v>
      </c>
    </row>
    <row r="5000" spans="1:3" x14ac:dyDescent="0.25">
      <c r="A5000" s="1">
        <v>43314</v>
      </c>
      <c r="B5000" s="2" t="s">
        <v>7</v>
      </c>
      <c r="C5000">
        <v>344.5</v>
      </c>
    </row>
    <row r="5001" spans="1:3" x14ac:dyDescent="0.25">
      <c r="A5001" s="1">
        <v>43314</v>
      </c>
      <c r="B5001" s="2" t="s">
        <v>8</v>
      </c>
      <c r="C5001">
        <v>85.529999000000004</v>
      </c>
    </row>
    <row r="5002" spans="1:3" x14ac:dyDescent="0.25">
      <c r="A5002" s="1">
        <v>43314</v>
      </c>
      <c r="B5002" s="2" t="s">
        <v>9</v>
      </c>
      <c r="C5002">
        <v>50.885590000000001</v>
      </c>
    </row>
    <row r="5003" spans="1:3" x14ac:dyDescent="0.25">
      <c r="A5003" s="1">
        <v>43314</v>
      </c>
      <c r="B5003" s="2" t="s">
        <v>10</v>
      </c>
      <c r="C5003">
        <v>150.979996</v>
      </c>
    </row>
    <row r="5004" spans="1:3" x14ac:dyDescent="0.25">
      <c r="A5004" s="1">
        <v>43314</v>
      </c>
      <c r="B5004" s="2" t="s">
        <v>11</v>
      </c>
      <c r="C5004">
        <v>7802.6899409999996</v>
      </c>
    </row>
    <row r="5005" spans="1:3" x14ac:dyDescent="0.25">
      <c r="A5005" s="1">
        <v>43314</v>
      </c>
      <c r="B5005" s="2" t="s">
        <v>12</v>
      </c>
      <c r="C5005">
        <v>2827.22</v>
      </c>
    </row>
    <row r="5006" spans="1:3" x14ac:dyDescent="0.25">
      <c r="A5006" s="1">
        <v>43314</v>
      </c>
      <c r="B5006" s="2" t="s">
        <v>32</v>
      </c>
      <c r="C5006">
        <v>12898.1</v>
      </c>
    </row>
    <row r="5007" spans="1:3" x14ac:dyDescent="0.25">
      <c r="A5007" s="1">
        <v>43315</v>
      </c>
      <c r="B5007" s="2" t="s">
        <v>1</v>
      </c>
      <c r="C5007">
        <v>253.279999</v>
      </c>
    </row>
    <row r="5008" spans="1:3" x14ac:dyDescent="0.25">
      <c r="A5008" s="1">
        <v>43315</v>
      </c>
      <c r="B5008" s="2" t="s">
        <v>2</v>
      </c>
      <c r="C5008">
        <v>1823.290039</v>
      </c>
    </row>
    <row r="5009" spans="1:3" x14ac:dyDescent="0.25">
      <c r="A5009" s="1">
        <v>43315</v>
      </c>
      <c r="B5009" s="2" t="s">
        <v>3</v>
      </c>
      <c r="C5009">
        <v>33.529998999999997</v>
      </c>
    </row>
    <row r="5010" spans="1:3" x14ac:dyDescent="0.25">
      <c r="A5010" s="1">
        <v>43315</v>
      </c>
      <c r="B5010" s="2" t="s">
        <v>4</v>
      </c>
      <c r="C5010">
        <v>141.03999300000001</v>
      </c>
    </row>
    <row r="5011" spans="1:3" x14ac:dyDescent="0.25">
      <c r="A5011" s="1">
        <v>43315</v>
      </c>
      <c r="B5011" s="2" t="s">
        <v>5</v>
      </c>
      <c r="C5011">
        <v>1223.709961</v>
      </c>
    </row>
    <row r="5012" spans="1:3" x14ac:dyDescent="0.25">
      <c r="A5012" s="1">
        <v>43315</v>
      </c>
      <c r="B5012" s="2" t="s">
        <v>6</v>
      </c>
      <c r="C5012">
        <v>59.259998000000003</v>
      </c>
    </row>
    <row r="5013" spans="1:3" x14ac:dyDescent="0.25">
      <c r="A5013" s="1">
        <v>43315</v>
      </c>
      <c r="B5013" s="2" t="s">
        <v>7</v>
      </c>
      <c r="C5013">
        <v>343.08999599999999</v>
      </c>
    </row>
    <row r="5014" spans="1:3" x14ac:dyDescent="0.25">
      <c r="A5014" s="1">
        <v>43315</v>
      </c>
      <c r="B5014" s="2" t="s">
        <v>8</v>
      </c>
      <c r="C5014">
        <v>85.190002000000007</v>
      </c>
    </row>
    <row r="5015" spans="1:3" x14ac:dyDescent="0.25">
      <c r="A5015" s="1">
        <v>43315</v>
      </c>
      <c r="B5015" s="2" t="s">
        <v>9</v>
      </c>
      <c r="C5015">
        <v>50.957405000000001</v>
      </c>
    </row>
    <row r="5016" spans="1:3" x14ac:dyDescent="0.25">
      <c r="A5016" s="1">
        <v>43315</v>
      </c>
      <c r="B5016" s="2" t="s">
        <v>10</v>
      </c>
      <c r="C5016">
        <v>151</v>
      </c>
    </row>
    <row r="5017" spans="1:3" x14ac:dyDescent="0.25">
      <c r="A5017" s="1">
        <v>43315</v>
      </c>
      <c r="B5017" s="2" t="s">
        <v>11</v>
      </c>
      <c r="C5017">
        <v>7812.0097660000001</v>
      </c>
    </row>
    <row r="5018" spans="1:3" x14ac:dyDescent="0.25">
      <c r="A5018" s="1">
        <v>43315</v>
      </c>
      <c r="B5018" s="2" t="s">
        <v>12</v>
      </c>
      <c r="C5018">
        <v>2840.35</v>
      </c>
    </row>
    <row r="5019" spans="1:3" x14ac:dyDescent="0.25">
      <c r="A5019" s="1">
        <v>43315</v>
      </c>
      <c r="B5019" s="2" t="s">
        <v>32</v>
      </c>
      <c r="C5019">
        <v>12953.3</v>
      </c>
    </row>
    <row r="5020" spans="1:3" x14ac:dyDescent="0.25">
      <c r="A5020" s="1">
        <v>43318</v>
      </c>
      <c r="B5020" s="2" t="s">
        <v>1</v>
      </c>
      <c r="C5020">
        <v>254.11000100000001</v>
      </c>
    </row>
    <row r="5021" spans="1:3" x14ac:dyDescent="0.25">
      <c r="A5021" s="1">
        <v>43318</v>
      </c>
      <c r="B5021" s="2" t="s">
        <v>2</v>
      </c>
      <c r="C5021">
        <v>1847.75</v>
      </c>
    </row>
    <row r="5022" spans="1:3" x14ac:dyDescent="0.25">
      <c r="A5022" s="1">
        <v>43318</v>
      </c>
      <c r="B5022" s="2" t="s">
        <v>3</v>
      </c>
      <c r="C5022">
        <v>33.150002000000001</v>
      </c>
    </row>
    <row r="5023" spans="1:3" x14ac:dyDescent="0.25">
      <c r="A5023" s="1">
        <v>43318</v>
      </c>
      <c r="B5023" s="2" t="s">
        <v>4</v>
      </c>
      <c r="C5023">
        <v>142.71000699999999</v>
      </c>
    </row>
    <row r="5024" spans="1:3" x14ac:dyDescent="0.25">
      <c r="A5024" s="1">
        <v>43318</v>
      </c>
      <c r="B5024" s="2" t="s">
        <v>5</v>
      </c>
      <c r="C5024">
        <v>1224.7700199999999</v>
      </c>
    </row>
    <row r="5025" spans="1:3" x14ac:dyDescent="0.25">
      <c r="A5025" s="1">
        <v>43318</v>
      </c>
      <c r="B5025" s="2" t="s">
        <v>6</v>
      </c>
      <c r="C5025">
        <v>59.41</v>
      </c>
    </row>
    <row r="5026" spans="1:3" x14ac:dyDescent="0.25">
      <c r="A5026" s="1">
        <v>43318</v>
      </c>
      <c r="B5026" s="2" t="s">
        <v>7</v>
      </c>
      <c r="C5026">
        <v>350.92001299999998</v>
      </c>
    </row>
    <row r="5027" spans="1:3" x14ac:dyDescent="0.25">
      <c r="A5027" s="1">
        <v>43318</v>
      </c>
      <c r="B5027" s="2" t="s">
        <v>8</v>
      </c>
      <c r="C5027">
        <v>85.769997000000004</v>
      </c>
    </row>
    <row r="5028" spans="1:3" x14ac:dyDescent="0.25">
      <c r="A5028" s="1">
        <v>43318</v>
      </c>
      <c r="B5028" s="2" t="s">
        <v>9</v>
      </c>
      <c r="C5028">
        <v>50.948425</v>
      </c>
    </row>
    <row r="5029" spans="1:3" x14ac:dyDescent="0.25">
      <c r="A5029" s="1">
        <v>43318</v>
      </c>
      <c r="B5029" s="2" t="s">
        <v>10</v>
      </c>
      <c r="C5029">
        <v>152.05999800000001</v>
      </c>
    </row>
    <row r="5030" spans="1:3" x14ac:dyDescent="0.25">
      <c r="A5030" s="1">
        <v>43318</v>
      </c>
      <c r="B5030" s="2" t="s">
        <v>11</v>
      </c>
      <c r="C5030">
        <v>7859.6801759999998</v>
      </c>
    </row>
    <row r="5031" spans="1:3" x14ac:dyDescent="0.25">
      <c r="A5031" s="1">
        <v>43318</v>
      </c>
      <c r="B5031" s="2" t="s">
        <v>12</v>
      </c>
      <c r="C5031">
        <v>2850.4</v>
      </c>
    </row>
    <row r="5032" spans="1:3" x14ac:dyDescent="0.25">
      <c r="A5032" s="1">
        <v>43318</v>
      </c>
      <c r="B5032" s="2" t="s">
        <v>32</v>
      </c>
      <c r="C5032">
        <v>12964.3</v>
      </c>
    </row>
    <row r="5033" spans="1:3" x14ac:dyDescent="0.25">
      <c r="A5033" s="1">
        <v>43319</v>
      </c>
      <c r="B5033" s="2" t="s">
        <v>1</v>
      </c>
      <c r="C5033">
        <v>253.38999899999999</v>
      </c>
    </row>
    <row r="5034" spans="1:3" x14ac:dyDescent="0.25">
      <c r="A5034" s="1">
        <v>43319</v>
      </c>
      <c r="B5034" s="2" t="s">
        <v>2</v>
      </c>
      <c r="C5034">
        <v>1862.4799800000001</v>
      </c>
    </row>
    <row r="5035" spans="1:3" x14ac:dyDescent="0.25">
      <c r="A5035" s="1">
        <v>43319</v>
      </c>
      <c r="B5035" s="2" t="s">
        <v>3</v>
      </c>
      <c r="C5035">
        <v>33.220001000000003</v>
      </c>
    </row>
    <row r="5036" spans="1:3" x14ac:dyDescent="0.25">
      <c r="A5036" s="1">
        <v>43319</v>
      </c>
      <c r="B5036" s="2" t="s">
        <v>4</v>
      </c>
      <c r="C5036">
        <v>144.44000199999999</v>
      </c>
    </row>
    <row r="5037" spans="1:3" x14ac:dyDescent="0.25">
      <c r="A5037" s="1">
        <v>43319</v>
      </c>
      <c r="B5037" s="2" t="s">
        <v>5</v>
      </c>
      <c r="C5037">
        <v>1242.219971</v>
      </c>
    </row>
    <row r="5038" spans="1:3" x14ac:dyDescent="0.25">
      <c r="A5038" s="1">
        <v>43319</v>
      </c>
      <c r="B5038" s="2" t="s">
        <v>6</v>
      </c>
      <c r="C5038">
        <v>59.790000999999997</v>
      </c>
    </row>
    <row r="5039" spans="1:3" x14ac:dyDescent="0.25">
      <c r="A5039" s="1">
        <v>43319</v>
      </c>
      <c r="B5039" s="2" t="s">
        <v>7</v>
      </c>
      <c r="C5039">
        <v>351.82998700000002</v>
      </c>
    </row>
    <row r="5040" spans="1:3" x14ac:dyDescent="0.25">
      <c r="A5040" s="1">
        <v>43319</v>
      </c>
      <c r="B5040" s="2" t="s">
        <v>8</v>
      </c>
      <c r="C5040">
        <v>86.300003000000004</v>
      </c>
    </row>
    <row r="5041" spans="1:3" x14ac:dyDescent="0.25">
      <c r="A5041" s="1">
        <v>43319</v>
      </c>
      <c r="B5041" s="2" t="s">
        <v>9</v>
      </c>
      <c r="C5041">
        <v>51.217711999999999</v>
      </c>
    </row>
    <row r="5042" spans="1:3" x14ac:dyDescent="0.25">
      <c r="A5042" s="1">
        <v>43319</v>
      </c>
      <c r="B5042" s="2" t="s">
        <v>10</v>
      </c>
      <c r="C5042">
        <v>152.300003</v>
      </c>
    </row>
    <row r="5043" spans="1:3" x14ac:dyDescent="0.25">
      <c r="A5043" s="1">
        <v>43319</v>
      </c>
      <c r="B5043" s="2" t="s">
        <v>11</v>
      </c>
      <c r="C5043">
        <v>7883.6601559999999</v>
      </c>
    </row>
    <row r="5044" spans="1:3" x14ac:dyDescent="0.25">
      <c r="A5044" s="1">
        <v>43319</v>
      </c>
      <c r="B5044" s="2" t="s">
        <v>12</v>
      </c>
      <c r="C5044">
        <v>2858.45</v>
      </c>
    </row>
    <row r="5045" spans="1:3" x14ac:dyDescent="0.25">
      <c r="A5045" s="1">
        <v>43319</v>
      </c>
      <c r="B5045" s="2" t="s">
        <v>32</v>
      </c>
      <c r="C5045">
        <v>12999.6</v>
      </c>
    </row>
    <row r="5046" spans="1:3" x14ac:dyDescent="0.25">
      <c r="A5046" s="1">
        <v>43320</v>
      </c>
      <c r="B5046" s="2" t="s">
        <v>1</v>
      </c>
      <c r="C5046">
        <v>253.83000200000001</v>
      </c>
    </row>
    <row r="5047" spans="1:3" x14ac:dyDescent="0.25">
      <c r="A5047" s="1">
        <v>43320</v>
      </c>
      <c r="B5047" s="2" t="s">
        <v>2</v>
      </c>
      <c r="C5047">
        <v>1886.5200199999999</v>
      </c>
    </row>
    <row r="5048" spans="1:3" x14ac:dyDescent="0.25">
      <c r="A5048" s="1">
        <v>43320</v>
      </c>
      <c r="B5048" s="2" t="s">
        <v>3</v>
      </c>
      <c r="C5048">
        <v>34.290000999999997</v>
      </c>
    </row>
    <row r="5049" spans="1:3" x14ac:dyDescent="0.25">
      <c r="A5049" s="1">
        <v>43320</v>
      </c>
      <c r="B5049" s="2" t="s">
        <v>4</v>
      </c>
      <c r="C5049">
        <v>145.16999799999999</v>
      </c>
    </row>
    <row r="5050" spans="1:3" x14ac:dyDescent="0.25">
      <c r="A5050" s="1">
        <v>43320</v>
      </c>
      <c r="B5050" s="2" t="s">
        <v>5</v>
      </c>
      <c r="C5050">
        <v>1245.6099850000001</v>
      </c>
    </row>
    <row r="5051" spans="1:3" x14ac:dyDescent="0.25">
      <c r="A5051" s="1">
        <v>43320</v>
      </c>
      <c r="B5051" s="2" t="s">
        <v>6</v>
      </c>
      <c r="C5051">
        <v>59.400002000000001</v>
      </c>
    </row>
    <row r="5052" spans="1:3" x14ac:dyDescent="0.25">
      <c r="A5052" s="1">
        <v>43320</v>
      </c>
      <c r="B5052" s="2" t="s">
        <v>7</v>
      </c>
      <c r="C5052">
        <v>347.60998499999999</v>
      </c>
    </row>
    <row r="5053" spans="1:3" x14ac:dyDescent="0.25">
      <c r="A5053" s="1">
        <v>43320</v>
      </c>
      <c r="B5053" s="2" t="s">
        <v>8</v>
      </c>
      <c r="C5053">
        <v>86.739998</v>
      </c>
    </row>
    <row r="5054" spans="1:3" x14ac:dyDescent="0.25">
      <c r="A5054" s="1">
        <v>43320</v>
      </c>
      <c r="B5054" s="2" t="s">
        <v>9</v>
      </c>
      <c r="C5054">
        <v>51.199753000000001</v>
      </c>
    </row>
    <row r="5055" spans="1:3" x14ac:dyDescent="0.25">
      <c r="A5055" s="1">
        <v>43320</v>
      </c>
      <c r="B5055" s="2" t="s">
        <v>10</v>
      </c>
      <c r="C5055">
        <v>152.16000399999999</v>
      </c>
    </row>
    <row r="5056" spans="1:3" x14ac:dyDescent="0.25">
      <c r="A5056" s="1">
        <v>43320</v>
      </c>
      <c r="B5056" s="2" t="s">
        <v>11</v>
      </c>
      <c r="C5056">
        <v>7888.330078</v>
      </c>
    </row>
    <row r="5057" spans="1:3" x14ac:dyDescent="0.25">
      <c r="A5057" s="1">
        <v>43320</v>
      </c>
      <c r="B5057" s="2" t="s">
        <v>12</v>
      </c>
      <c r="C5057">
        <v>2857.7</v>
      </c>
    </row>
    <row r="5058" spans="1:3" x14ac:dyDescent="0.25">
      <c r="A5058" s="1">
        <v>43320</v>
      </c>
      <c r="B5058" s="2" t="s">
        <v>32</v>
      </c>
      <c r="C5058">
        <v>12987.9</v>
      </c>
    </row>
    <row r="5059" spans="1:3" x14ac:dyDescent="0.25">
      <c r="A5059" s="1">
        <v>43321</v>
      </c>
      <c r="B5059" s="2" t="s">
        <v>1</v>
      </c>
      <c r="C5059">
        <v>253.800003</v>
      </c>
    </row>
    <row r="5060" spans="1:3" x14ac:dyDescent="0.25">
      <c r="A5060" s="1">
        <v>43321</v>
      </c>
      <c r="B5060" s="2" t="s">
        <v>2</v>
      </c>
      <c r="C5060">
        <v>1898.5200199999999</v>
      </c>
    </row>
    <row r="5061" spans="1:3" x14ac:dyDescent="0.25">
      <c r="A5061" s="1">
        <v>43321</v>
      </c>
      <c r="B5061" s="2" t="s">
        <v>3</v>
      </c>
      <c r="C5061">
        <v>33.849997999999999</v>
      </c>
    </row>
    <row r="5062" spans="1:3" x14ac:dyDescent="0.25">
      <c r="A5062" s="1">
        <v>43321</v>
      </c>
      <c r="B5062" s="2" t="s">
        <v>4</v>
      </c>
      <c r="C5062">
        <v>145.820007</v>
      </c>
    </row>
    <row r="5063" spans="1:3" x14ac:dyDescent="0.25">
      <c r="A5063" s="1">
        <v>43321</v>
      </c>
      <c r="B5063" s="2" t="s">
        <v>5</v>
      </c>
      <c r="C5063">
        <v>1249.099976</v>
      </c>
    </row>
    <row r="5064" spans="1:3" x14ac:dyDescent="0.25">
      <c r="A5064" s="1">
        <v>43321</v>
      </c>
      <c r="B5064" s="2" t="s">
        <v>6</v>
      </c>
      <c r="C5064">
        <v>60.98</v>
      </c>
    </row>
    <row r="5065" spans="1:3" x14ac:dyDescent="0.25">
      <c r="A5065" s="1">
        <v>43321</v>
      </c>
      <c r="B5065" s="2" t="s">
        <v>7</v>
      </c>
      <c r="C5065">
        <v>349.35998499999999</v>
      </c>
    </row>
    <row r="5066" spans="1:3" x14ac:dyDescent="0.25">
      <c r="A5066" s="1">
        <v>43321</v>
      </c>
      <c r="B5066" s="2" t="s">
        <v>8</v>
      </c>
      <c r="C5066">
        <v>87.169998000000007</v>
      </c>
    </row>
    <row r="5067" spans="1:3" x14ac:dyDescent="0.25">
      <c r="A5067" s="1">
        <v>43321</v>
      </c>
      <c r="B5067" s="2" t="s">
        <v>9</v>
      </c>
      <c r="C5067">
        <v>51.038176999999997</v>
      </c>
    </row>
    <row r="5068" spans="1:3" x14ac:dyDescent="0.25">
      <c r="A5068" s="1">
        <v>43321</v>
      </c>
      <c r="B5068" s="2" t="s">
        <v>10</v>
      </c>
      <c r="C5068">
        <v>153.35000600000001</v>
      </c>
    </row>
    <row r="5069" spans="1:3" x14ac:dyDescent="0.25">
      <c r="A5069" s="1">
        <v>43321</v>
      </c>
      <c r="B5069" s="2" t="s">
        <v>11</v>
      </c>
      <c r="C5069">
        <v>7891.7797849999997</v>
      </c>
    </row>
    <row r="5070" spans="1:3" x14ac:dyDescent="0.25">
      <c r="A5070" s="1">
        <v>43321</v>
      </c>
      <c r="B5070" s="2" t="s">
        <v>12</v>
      </c>
      <c r="C5070">
        <v>2853.58</v>
      </c>
    </row>
    <row r="5071" spans="1:3" x14ac:dyDescent="0.25">
      <c r="A5071" s="1">
        <v>43321</v>
      </c>
      <c r="B5071" s="2" t="s">
        <v>32</v>
      </c>
      <c r="C5071">
        <v>12956.7</v>
      </c>
    </row>
    <row r="5072" spans="1:3" x14ac:dyDescent="0.25">
      <c r="A5072" s="1">
        <v>43322</v>
      </c>
      <c r="B5072" s="2" t="s">
        <v>1</v>
      </c>
      <c r="C5072">
        <v>253.699997</v>
      </c>
    </row>
    <row r="5073" spans="1:3" x14ac:dyDescent="0.25">
      <c r="A5073" s="1">
        <v>43322</v>
      </c>
      <c r="B5073" s="2" t="s">
        <v>2</v>
      </c>
      <c r="C5073">
        <v>1886.3000489999999</v>
      </c>
    </row>
    <row r="5074" spans="1:3" x14ac:dyDescent="0.25">
      <c r="A5074" s="1">
        <v>43322</v>
      </c>
      <c r="B5074" s="2" t="s">
        <v>3</v>
      </c>
      <c r="C5074">
        <v>33.549999</v>
      </c>
    </row>
    <row r="5075" spans="1:3" x14ac:dyDescent="0.25">
      <c r="A5075" s="1">
        <v>43322</v>
      </c>
      <c r="B5075" s="2" t="s">
        <v>4</v>
      </c>
      <c r="C5075">
        <v>145.509995</v>
      </c>
    </row>
    <row r="5076" spans="1:3" x14ac:dyDescent="0.25">
      <c r="A5076" s="1">
        <v>43322</v>
      </c>
      <c r="B5076" s="2" t="s">
        <v>5</v>
      </c>
      <c r="C5076">
        <v>1237.6099850000001</v>
      </c>
    </row>
    <row r="5077" spans="1:3" x14ac:dyDescent="0.25">
      <c r="A5077" s="1">
        <v>43322</v>
      </c>
      <c r="B5077" s="2" t="s">
        <v>6</v>
      </c>
      <c r="C5077">
        <v>60.700001</v>
      </c>
    </row>
    <row r="5078" spans="1:3" x14ac:dyDescent="0.25">
      <c r="A5078" s="1">
        <v>43322</v>
      </c>
      <c r="B5078" s="2" t="s">
        <v>7</v>
      </c>
      <c r="C5078">
        <v>345.86999500000002</v>
      </c>
    </row>
    <row r="5079" spans="1:3" x14ac:dyDescent="0.25">
      <c r="A5079" s="1">
        <v>43322</v>
      </c>
      <c r="B5079" s="2" t="s">
        <v>8</v>
      </c>
      <c r="C5079">
        <v>87.010002</v>
      </c>
    </row>
    <row r="5080" spans="1:3" x14ac:dyDescent="0.25">
      <c r="A5080" s="1">
        <v>43322</v>
      </c>
      <c r="B5080" s="2" t="s">
        <v>9</v>
      </c>
      <c r="C5080">
        <v>49.943100000000001</v>
      </c>
    </row>
    <row r="5081" spans="1:3" x14ac:dyDescent="0.25">
      <c r="A5081" s="1">
        <v>43322</v>
      </c>
      <c r="B5081" s="2" t="s">
        <v>10</v>
      </c>
      <c r="C5081">
        <v>152.91999799999999</v>
      </c>
    </row>
    <row r="5082" spans="1:3" x14ac:dyDescent="0.25">
      <c r="A5082" s="1">
        <v>43322</v>
      </c>
      <c r="B5082" s="2" t="s">
        <v>11</v>
      </c>
      <c r="C5082">
        <v>7839.1098629999997</v>
      </c>
    </row>
    <row r="5083" spans="1:3" x14ac:dyDescent="0.25">
      <c r="A5083" s="1">
        <v>43322</v>
      </c>
      <c r="B5083" s="2" t="s">
        <v>12</v>
      </c>
      <c r="C5083">
        <v>2833.28</v>
      </c>
    </row>
    <row r="5084" spans="1:3" x14ac:dyDescent="0.25">
      <c r="A5084" s="1">
        <v>43322</v>
      </c>
      <c r="B5084" s="2" t="s">
        <v>32</v>
      </c>
      <c r="C5084">
        <v>12843.5</v>
      </c>
    </row>
    <row r="5085" spans="1:3" x14ac:dyDescent="0.25">
      <c r="A5085" s="1">
        <v>43325</v>
      </c>
      <c r="B5085" s="2" t="s">
        <v>1</v>
      </c>
      <c r="C5085">
        <v>253.53999300000001</v>
      </c>
    </row>
    <row r="5086" spans="1:3" x14ac:dyDescent="0.25">
      <c r="A5086" s="1">
        <v>43325</v>
      </c>
      <c r="B5086" s="2" t="s">
        <v>2</v>
      </c>
      <c r="C5086">
        <v>1896.1999510000001</v>
      </c>
    </row>
    <row r="5087" spans="1:3" x14ac:dyDescent="0.25">
      <c r="A5087" s="1">
        <v>43325</v>
      </c>
      <c r="B5087" s="2" t="s">
        <v>3</v>
      </c>
      <c r="C5087">
        <v>33.299999</v>
      </c>
    </row>
    <row r="5088" spans="1:3" x14ac:dyDescent="0.25">
      <c r="A5088" s="1">
        <v>43325</v>
      </c>
      <c r="B5088" s="2" t="s">
        <v>4</v>
      </c>
      <c r="C5088">
        <v>144.449997</v>
      </c>
    </row>
    <row r="5089" spans="1:3" x14ac:dyDescent="0.25">
      <c r="A5089" s="1">
        <v>43325</v>
      </c>
      <c r="B5089" s="2" t="s">
        <v>5</v>
      </c>
      <c r="C5089">
        <v>1235.01001</v>
      </c>
    </row>
    <row r="5090" spans="1:3" x14ac:dyDescent="0.25">
      <c r="A5090" s="1">
        <v>43325</v>
      </c>
      <c r="B5090" s="2" t="s">
        <v>6</v>
      </c>
      <c r="C5090">
        <v>60.439999</v>
      </c>
    </row>
    <row r="5091" spans="1:3" x14ac:dyDescent="0.25">
      <c r="A5091" s="1">
        <v>43325</v>
      </c>
      <c r="B5091" s="2" t="s">
        <v>7</v>
      </c>
      <c r="C5091">
        <v>341.30999800000001</v>
      </c>
    </row>
    <row r="5092" spans="1:3" x14ac:dyDescent="0.25">
      <c r="A5092" s="1">
        <v>43325</v>
      </c>
      <c r="B5092" s="2" t="s">
        <v>8</v>
      </c>
      <c r="C5092">
        <v>87.010002</v>
      </c>
    </row>
    <row r="5093" spans="1:3" x14ac:dyDescent="0.25">
      <c r="A5093" s="1">
        <v>43325</v>
      </c>
      <c r="B5093" s="2" t="s">
        <v>9</v>
      </c>
      <c r="C5093">
        <v>50.167499999999997</v>
      </c>
    </row>
    <row r="5094" spans="1:3" x14ac:dyDescent="0.25">
      <c r="A5094" s="1">
        <v>43325</v>
      </c>
      <c r="B5094" s="2" t="s">
        <v>10</v>
      </c>
      <c r="C5094">
        <v>152.53999300000001</v>
      </c>
    </row>
    <row r="5095" spans="1:3" x14ac:dyDescent="0.25">
      <c r="A5095" s="1">
        <v>43325</v>
      </c>
      <c r="B5095" s="2" t="s">
        <v>11</v>
      </c>
      <c r="C5095">
        <v>7819.7099609999996</v>
      </c>
    </row>
    <row r="5096" spans="1:3" x14ac:dyDescent="0.25">
      <c r="A5096" s="1">
        <v>43325</v>
      </c>
      <c r="B5096" s="2" t="s">
        <v>12</v>
      </c>
      <c r="C5096">
        <v>2821.93</v>
      </c>
    </row>
    <row r="5097" spans="1:3" x14ac:dyDescent="0.25">
      <c r="A5097" s="1">
        <v>43325</v>
      </c>
      <c r="B5097" s="2" t="s">
        <v>32</v>
      </c>
      <c r="C5097">
        <v>12763.7</v>
      </c>
    </row>
    <row r="5098" spans="1:3" x14ac:dyDescent="0.25">
      <c r="A5098" s="1">
        <v>43326</v>
      </c>
      <c r="B5098" s="2" t="s">
        <v>1</v>
      </c>
      <c r="C5098">
        <v>256.04998799999998</v>
      </c>
    </row>
    <row r="5099" spans="1:3" x14ac:dyDescent="0.25">
      <c r="A5099" s="1">
        <v>43326</v>
      </c>
      <c r="B5099" s="2" t="s">
        <v>2</v>
      </c>
      <c r="C5099">
        <v>1919.650024</v>
      </c>
    </row>
    <row r="5100" spans="1:3" x14ac:dyDescent="0.25">
      <c r="A5100" s="1">
        <v>43326</v>
      </c>
      <c r="B5100" s="2" t="s">
        <v>3</v>
      </c>
      <c r="C5100">
        <v>33.700001</v>
      </c>
    </row>
    <row r="5101" spans="1:3" x14ac:dyDescent="0.25">
      <c r="A5101" s="1">
        <v>43326</v>
      </c>
      <c r="B5101" s="2" t="s">
        <v>4</v>
      </c>
      <c r="C5101">
        <v>146.570007</v>
      </c>
    </row>
    <row r="5102" spans="1:3" x14ac:dyDescent="0.25">
      <c r="A5102" s="1">
        <v>43326</v>
      </c>
      <c r="B5102" s="2" t="s">
        <v>5</v>
      </c>
      <c r="C5102">
        <v>1242.099976</v>
      </c>
    </row>
    <row r="5103" spans="1:3" x14ac:dyDescent="0.25">
      <c r="A5103" s="1">
        <v>43326</v>
      </c>
      <c r="B5103" s="2" t="s">
        <v>6</v>
      </c>
      <c r="C5103">
        <v>61.779998999999997</v>
      </c>
    </row>
    <row r="5104" spans="1:3" x14ac:dyDescent="0.25">
      <c r="A5104" s="1">
        <v>43326</v>
      </c>
      <c r="B5104" s="2" t="s">
        <v>7</v>
      </c>
      <c r="C5104">
        <v>337.48998999999998</v>
      </c>
    </row>
    <row r="5105" spans="1:3" x14ac:dyDescent="0.25">
      <c r="A5105" s="1">
        <v>43326</v>
      </c>
      <c r="B5105" s="2" t="s">
        <v>8</v>
      </c>
      <c r="C5105">
        <v>87.730002999999996</v>
      </c>
    </row>
    <row r="5106" spans="1:3" x14ac:dyDescent="0.25">
      <c r="A5106" s="1">
        <v>43326</v>
      </c>
      <c r="B5106" s="2" t="s">
        <v>9</v>
      </c>
      <c r="C5106">
        <v>50.284191</v>
      </c>
    </row>
    <row r="5107" spans="1:3" x14ac:dyDescent="0.25">
      <c r="A5107" s="1">
        <v>43326</v>
      </c>
      <c r="B5107" s="2" t="s">
        <v>10</v>
      </c>
      <c r="C5107">
        <v>154</v>
      </c>
    </row>
    <row r="5108" spans="1:3" x14ac:dyDescent="0.25">
      <c r="A5108" s="1">
        <v>43326</v>
      </c>
      <c r="B5108" s="2" t="s">
        <v>11</v>
      </c>
      <c r="C5108">
        <v>7870.8901370000003</v>
      </c>
    </row>
    <row r="5109" spans="1:3" x14ac:dyDescent="0.25">
      <c r="A5109" s="1">
        <v>43326</v>
      </c>
      <c r="B5109" s="2" t="s">
        <v>12</v>
      </c>
      <c r="C5109">
        <v>2839.96</v>
      </c>
    </row>
    <row r="5110" spans="1:3" x14ac:dyDescent="0.25">
      <c r="A5110" s="1">
        <v>43326</v>
      </c>
      <c r="B5110" s="2" t="s">
        <v>32</v>
      </c>
      <c r="C5110">
        <v>12835.3</v>
      </c>
    </row>
    <row r="5111" spans="1:3" x14ac:dyDescent="0.25">
      <c r="A5111" s="1">
        <v>43327</v>
      </c>
      <c r="B5111" s="2" t="s">
        <v>1</v>
      </c>
      <c r="C5111">
        <v>250.520004</v>
      </c>
    </row>
    <row r="5112" spans="1:3" x14ac:dyDescent="0.25">
      <c r="A5112" s="1">
        <v>43327</v>
      </c>
      <c r="B5112" s="2" t="s">
        <v>2</v>
      </c>
      <c r="C5112">
        <v>1882.619995</v>
      </c>
    </row>
    <row r="5113" spans="1:3" x14ac:dyDescent="0.25">
      <c r="A5113" s="1">
        <v>43327</v>
      </c>
      <c r="B5113" s="2" t="s">
        <v>3</v>
      </c>
      <c r="C5113">
        <v>34.889999000000003</v>
      </c>
    </row>
    <row r="5114" spans="1:3" x14ac:dyDescent="0.25">
      <c r="A5114" s="1">
        <v>43327</v>
      </c>
      <c r="B5114" s="2" t="s">
        <v>4</v>
      </c>
      <c r="C5114">
        <v>145.03999300000001</v>
      </c>
    </row>
    <row r="5115" spans="1:3" x14ac:dyDescent="0.25">
      <c r="A5115" s="1">
        <v>43327</v>
      </c>
      <c r="B5115" s="2" t="s">
        <v>5</v>
      </c>
      <c r="C5115">
        <v>1214.380005</v>
      </c>
    </row>
    <row r="5116" spans="1:3" x14ac:dyDescent="0.25">
      <c r="A5116" s="1">
        <v>43327</v>
      </c>
      <c r="B5116" s="2" t="s">
        <v>6</v>
      </c>
      <c r="C5116">
        <v>61.34</v>
      </c>
    </row>
    <row r="5117" spans="1:3" x14ac:dyDescent="0.25">
      <c r="A5117" s="1">
        <v>43327</v>
      </c>
      <c r="B5117" s="2" t="s">
        <v>7</v>
      </c>
      <c r="C5117">
        <v>326.39999399999999</v>
      </c>
    </row>
    <row r="5118" spans="1:3" x14ac:dyDescent="0.25">
      <c r="A5118" s="1">
        <v>43327</v>
      </c>
      <c r="B5118" s="2" t="s">
        <v>8</v>
      </c>
      <c r="C5118">
        <v>85.190002000000007</v>
      </c>
    </row>
    <row r="5119" spans="1:3" x14ac:dyDescent="0.25">
      <c r="A5119" s="1">
        <v>43327</v>
      </c>
      <c r="B5119" s="2" t="s">
        <v>9</v>
      </c>
      <c r="C5119">
        <v>50.104671000000003</v>
      </c>
    </row>
    <row r="5120" spans="1:3" x14ac:dyDescent="0.25">
      <c r="A5120" s="1">
        <v>43327</v>
      </c>
      <c r="B5120" s="2" t="s">
        <v>10</v>
      </c>
      <c r="C5120">
        <v>153.46000699999999</v>
      </c>
    </row>
    <row r="5121" spans="1:3" x14ac:dyDescent="0.25">
      <c r="A5121" s="1">
        <v>43327</v>
      </c>
      <c r="B5121" s="2" t="s">
        <v>11</v>
      </c>
      <c r="C5121">
        <v>7774.1201170000004</v>
      </c>
    </row>
    <row r="5122" spans="1:3" x14ac:dyDescent="0.25">
      <c r="A5122" s="1">
        <v>43327</v>
      </c>
      <c r="B5122" s="2" t="s">
        <v>12</v>
      </c>
      <c r="C5122">
        <v>2818.37</v>
      </c>
    </row>
    <row r="5123" spans="1:3" x14ac:dyDescent="0.25">
      <c r="A5123" s="1">
        <v>43327</v>
      </c>
      <c r="B5123" s="2" t="s">
        <v>32</v>
      </c>
      <c r="C5123">
        <v>12723.1</v>
      </c>
    </row>
    <row r="5124" spans="1:3" x14ac:dyDescent="0.25">
      <c r="A5124" s="1">
        <v>43328</v>
      </c>
      <c r="B5124" s="2" t="s">
        <v>1</v>
      </c>
      <c r="C5124">
        <v>248.88999899999999</v>
      </c>
    </row>
    <row r="5125" spans="1:3" x14ac:dyDescent="0.25">
      <c r="A5125" s="1">
        <v>43328</v>
      </c>
      <c r="B5125" s="2" t="s">
        <v>2</v>
      </c>
      <c r="C5125">
        <v>1886.5200199999999</v>
      </c>
    </row>
    <row r="5126" spans="1:3" x14ac:dyDescent="0.25">
      <c r="A5126" s="1">
        <v>43328</v>
      </c>
      <c r="B5126" s="2" t="s">
        <v>3</v>
      </c>
      <c r="C5126">
        <v>34.290000999999997</v>
      </c>
    </row>
    <row r="5127" spans="1:3" x14ac:dyDescent="0.25">
      <c r="A5127" s="1">
        <v>43328</v>
      </c>
      <c r="B5127" s="2" t="s">
        <v>4</v>
      </c>
      <c r="C5127">
        <v>145.729996</v>
      </c>
    </row>
    <row r="5128" spans="1:3" x14ac:dyDescent="0.25">
      <c r="A5128" s="1">
        <v>43328</v>
      </c>
      <c r="B5128" s="2" t="s">
        <v>5</v>
      </c>
      <c r="C5128">
        <v>1206.48999</v>
      </c>
    </row>
    <row r="5129" spans="1:3" x14ac:dyDescent="0.25">
      <c r="A5129" s="1">
        <v>43328</v>
      </c>
      <c r="B5129" s="2" t="s">
        <v>6</v>
      </c>
      <c r="C5129">
        <v>61.669998</v>
      </c>
    </row>
    <row r="5130" spans="1:3" x14ac:dyDescent="0.25">
      <c r="A5130" s="1">
        <v>43328</v>
      </c>
      <c r="B5130" s="2" t="s">
        <v>7</v>
      </c>
      <c r="C5130">
        <v>322.44000199999999</v>
      </c>
    </row>
    <row r="5131" spans="1:3" x14ac:dyDescent="0.25">
      <c r="A5131" s="1">
        <v>43328</v>
      </c>
      <c r="B5131" s="2" t="s">
        <v>8</v>
      </c>
      <c r="C5131">
        <v>85.32</v>
      </c>
    </row>
    <row r="5132" spans="1:3" x14ac:dyDescent="0.25">
      <c r="A5132" s="1">
        <v>43328</v>
      </c>
      <c r="B5132" s="2" t="s">
        <v>9</v>
      </c>
      <c r="C5132">
        <v>50.293166999999997</v>
      </c>
    </row>
    <row r="5133" spans="1:3" x14ac:dyDescent="0.25">
      <c r="A5133" s="1">
        <v>43328</v>
      </c>
      <c r="B5133" s="2" t="s">
        <v>10</v>
      </c>
      <c r="C5133">
        <v>152.699997</v>
      </c>
    </row>
    <row r="5134" spans="1:3" x14ac:dyDescent="0.25">
      <c r="A5134" s="1">
        <v>43328</v>
      </c>
      <c r="B5134" s="2" t="s">
        <v>11</v>
      </c>
      <c r="C5134">
        <v>7806.5200199999999</v>
      </c>
    </row>
    <row r="5135" spans="1:3" x14ac:dyDescent="0.25">
      <c r="A5135" s="1">
        <v>43328</v>
      </c>
      <c r="B5135" s="2" t="s">
        <v>12</v>
      </c>
      <c r="C5135">
        <v>2840.69</v>
      </c>
    </row>
    <row r="5136" spans="1:3" x14ac:dyDescent="0.25">
      <c r="A5136" s="1">
        <v>43328</v>
      </c>
      <c r="B5136" s="2" t="s">
        <v>32</v>
      </c>
      <c r="C5136">
        <v>12841.3</v>
      </c>
    </row>
    <row r="5137" spans="1:3" x14ac:dyDescent="0.25">
      <c r="A5137" s="1">
        <v>43329</v>
      </c>
      <c r="B5137" s="2" t="s">
        <v>1</v>
      </c>
      <c r="C5137">
        <v>245.699997</v>
      </c>
    </row>
    <row r="5138" spans="1:3" x14ac:dyDescent="0.25">
      <c r="A5138" s="1">
        <v>43329</v>
      </c>
      <c r="B5138" s="2" t="s">
        <v>2</v>
      </c>
      <c r="C5138">
        <v>1882.219971</v>
      </c>
    </row>
    <row r="5139" spans="1:3" x14ac:dyDescent="0.25">
      <c r="A5139" s="1">
        <v>43329</v>
      </c>
      <c r="B5139" s="2" t="s">
        <v>3</v>
      </c>
      <c r="C5139">
        <v>34.409999999999997</v>
      </c>
    </row>
    <row r="5140" spans="1:3" x14ac:dyDescent="0.25">
      <c r="A5140" s="1">
        <v>43329</v>
      </c>
      <c r="B5140" s="2" t="s">
        <v>4</v>
      </c>
      <c r="C5140">
        <v>145.020004</v>
      </c>
    </row>
    <row r="5141" spans="1:3" x14ac:dyDescent="0.25">
      <c r="A5141" s="1">
        <v>43329</v>
      </c>
      <c r="B5141" s="2" t="s">
        <v>5</v>
      </c>
      <c r="C5141">
        <v>1200.959961</v>
      </c>
    </row>
    <row r="5142" spans="1:3" x14ac:dyDescent="0.25">
      <c r="A5142" s="1">
        <v>43329</v>
      </c>
      <c r="B5142" s="2" t="s">
        <v>6</v>
      </c>
      <c r="C5142">
        <v>62.169998</v>
      </c>
    </row>
    <row r="5143" spans="1:3" x14ac:dyDescent="0.25">
      <c r="A5143" s="1">
        <v>43329</v>
      </c>
      <c r="B5143" s="2" t="s">
        <v>7</v>
      </c>
      <c r="C5143">
        <v>316.77999899999998</v>
      </c>
    </row>
    <row r="5144" spans="1:3" x14ac:dyDescent="0.25">
      <c r="A5144" s="1">
        <v>43329</v>
      </c>
      <c r="B5144" s="2" t="s">
        <v>8</v>
      </c>
      <c r="C5144">
        <v>85.449996999999996</v>
      </c>
    </row>
    <row r="5145" spans="1:3" x14ac:dyDescent="0.25">
      <c r="A5145" s="1">
        <v>43329</v>
      </c>
      <c r="B5145" s="2" t="s">
        <v>9</v>
      </c>
      <c r="C5145">
        <v>50.580395000000003</v>
      </c>
    </row>
    <row r="5146" spans="1:3" x14ac:dyDescent="0.25">
      <c r="A5146" s="1">
        <v>43329</v>
      </c>
      <c r="B5146" s="2" t="s">
        <v>10</v>
      </c>
      <c r="C5146">
        <v>150.75</v>
      </c>
    </row>
    <row r="5147" spans="1:3" x14ac:dyDescent="0.25">
      <c r="A5147" s="1">
        <v>43329</v>
      </c>
      <c r="B5147" s="2" t="s">
        <v>11</v>
      </c>
      <c r="C5147">
        <v>7816.330078</v>
      </c>
    </row>
    <row r="5148" spans="1:3" x14ac:dyDescent="0.25">
      <c r="A5148" s="1">
        <v>43329</v>
      </c>
      <c r="B5148" s="2" t="s">
        <v>12</v>
      </c>
      <c r="C5148">
        <v>2850.13</v>
      </c>
    </row>
    <row r="5149" spans="1:3" x14ac:dyDescent="0.25">
      <c r="A5149" s="1">
        <v>43329</v>
      </c>
      <c r="B5149" s="2" t="s">
        <v>32</v>
      </c>
      <c r="C5149">
        <v>12908.3</v>
      </c>
    </row>
    <row r="5150" spans="1:3" x14ac:dyDescent="0.25">
      <c r="A5150" s="1">
        <v>43332</v>
      </c>
      <c r="B5150" s="2" t="s">
        <v>1</v>
      </c>
      <c r="C5150">
        <v>249.759995</v>
      </c>
    </row>
    <row r="5151" spans="1:3" x14ac:dyDescent="0.25">
      <c r="A5151" s="1">
        <v>43332</v>
      </c>
      <c r="B5151" s="2" t="s">
        <v>2</v>
      </c>
      <c r="C5151">
        <v>1876.709961</v>
      </c>
    </row>
    <row r="5152" spans="1:3" x14ac:dyDescent="0.25">
      <c r="A5152" s="1">
        <v>43332</v>
      </c>
      <c r="B5152" s="2" t="s">
        <v>3</v>
      </c>
      <c r="C5152">
        <v>34.57</v>
      </c>
    </row>
    <row r="5153" spans="1:3" x14ac:dyDescent="0.25">
      <c r="A5153" s="1">
        <v>43332</v>
      </c>
      <c r="B5153" s="2" t="s">
        <v>4</v>
      </c>
      <c r="C5153">
        <v>145.71000699999999</v>
      </c>
    </row>
    <row r="5154" spans="1:3" x14ac:dyDescent="0.25">
      <c r="A5154" s="1">
        <v>43332</v>
      </c>
      <c r="B5154" s="2" t="s">
        <v>5</v>
      </c>
      <c r="C5154">
        <v>1207.7700199999999</v>
      </c>
    </row>
    <row r="5155" spans="1:3" x14ac:dyDescent="0.25">
      <c r="A5155" s="1">
        <v>43332</v>
      </c>
      <c r="B5155" s="2" t="s">
        <v>6</v>
      </c>
      <c r="C5155">
        <v>62.09</v>
      </c>
    </row>
    <row r="5156" spans="1:3" x14ac:dyDescent="0.25">
      <c r="A5156" s="1">
        <v>43332</v>
      </c>
      <c r="B5156" s="2" t="s">
        <v>7</v>
      </c>
      <c r="C5156">
        <v>327.73001099999999</v>
      </c>
    </row>
    <row r="5157" spans="1:3" x14ac:dyDescent="0.25">
      <c r="A5157" s="1">
        <v>43332</v>
      </c>
      <c r="B5157" s="2" t="s">
        <v>8</v>
      </c>
      <c r="C5157">
        <v>85.75</v>
      </c>
    </row>
    <row r="5158" spans="1:3" x14ac:dyDescent="0.25">
      <c r="A5158" s="1">
        <v>43332</v>
      </c>
      <c r="B5158" s="2" t="s">
        <v>9</v>
      </c>
      <c r="C5158">
        <v>50.903530000000003</v>
      </c>
    </row>
    <row r="5159" spans="1:3" x14ac:dyDescent="0.25">
      <c r="A5159" s="1">
        <v>43332</v>
      </c>
      <c r="B5159" s="2" t="s">
        <v>10</v>
      </c>
      <c r="C5159">
        <v>152.03999300000001</v>
      </c>
    </row>
    <row r="5160" spans="1:3" x14ac:dyDescent="0.25">
      <c r="A5160" s="1">
        <v>43332</v>
      </c>
      <c r="B5160" s="2" t="s">
        <v>11</v>
      </c>
      <c r="C5160">
        <v>7821.0097660000001</v>
      </c>
    </row>
    <row r="5161" spans="1:3" x14ac:dyDescent="0.25">
      <c r="A5161" s="1">
        <v>43332</v>
      </c>
      <c r="B5161" s="2" t="s">
        <v>12</v>
      </c>
      <c r="C5161">
        <v>2857.05</v>
      </c>
    </row>
    <row r="5162" spans="1:3" x14ac:dyDescent="0.25">
      <c r="A5162" s="1">
        <v>43332</v>
      </c>
      <c r="B5162" s="2" t="s">
        <v>32</v>
      </c>
      <c r="C5162">
        <v>12965.1</v>
      </c>
    </row>
    <row r="5163" spans="1:3" x14ac:dyDescent="0.25">
      <c r="A5163" s="1">
        <v>43333</v>
      </c>
      <c r="B5163" s="2" t="s">
        <v>1</v>
      </c>
      <c r="C5163">
        <v>251.5</v>
      </c>
    </row>
    <row r="5164" spans="1:3" x14ac:dyDescent="0.25">
      <c r="A5164" s="1">
        <v>43333</v>
      </c>
      <c r="B5164" s="2" t="s">
        <v>2</v>
      </c>
      <c r="C5164">
        <v>1883.420044</v>
      </c>
    </row>
    <row r="5165" spans="1:3" x14ac:dyDescent="0.25">
      <c r="A5165" s="1">
        <v>43333</v>
      </c>
      <c r="B5165" s="2" t="s">
        <v>3</v>
      </c>
      <c r="C5165">
        <v>34.490001999999997</v>
      </c>
    </row>
    <row r="5166" spans="1:3" x14ac:dyDescent="0.25">
      <c r="A5166" s="1">
        <v>43333</v>
      </c>
      <c r="B5166" s="2" t="s">
        <v>4</v>
      </c>
      <c r="C5166">
        <v>145.529999</v>
      </c>
    </row>
    <row r="5167" spans="1:3" x14ac:dyDescent="0.25">
      <c r="A5167" s="1">
        <v>43333</v>
      </c>
      <c r="B5167" s="2" t="s">
        <v>5</v>
      </c>
      <c r="C5167">
        <v>1201.619995</v>
      </c>
    </row>
    <row r="5168" spans="1:3" x14ac:dyDescent="0.25">
      <c r="A5168" s="1">
        <v>43333</v>
      </c>
      <c r="B5168" s="2" t="s">
        <v>6</v>
      </c>
      <c r="C5168">
        <v>61.860000999999997</v>
      </c>
    </row>
    <row r="5169" spans="1:3" x14ac:dyDescent="0.25">
      <c r="A5169" s="1">
        <v>43333</v>
      </c>
      <c r="B5169" s="2" t="s">
        <v>7</v>
      </c>
      <c r="C5169">
        <v>338.01998900000001</v>
      </c>
    </row>
    <row r="5170" spans="1:3" x14ac:dyDescent="0.25">
      <c r="A5170" s="1">
        <v>43333</v>
      </c>
      <c r="B5170" s="2" t="s">
        <v>8</v>
      </c>
      <c r="C5170">
        <v>86.220000999999996</v>
      </c>
    </row>
    <row r="5171" spans="1:3" x14ac:dyDescent="0.25">
      <c r="A5171" s="1">
        <v>43333</v>
      </c>
      <c r="B5171" s="2" t="s">
        <v>9</v>
      </c>
      <c r="C5171">
        <v>51.074084999999997</v>
      </c>
    </row>
    <row r="5172" spans="1:3" x14ac:dyDescent="0.25">
      <c r="A5172" s="1">
        <v>43333</v>
      </c>
      <c r="B5172" s="2" t="s">
        <v>10</v>
      </c>
      <c r="C5172">
        <v>152.46000699999999</v>
      </c>
    </row>
    <row r="5173" spans="1:3" x14ac:dyDescent="0.25">
      <c r="A5173" s="1">
        <v>43333</v>
      </c>
      <c r="B5173" s="2" t="s">
        <v>11</v>
      </c>
      <c r="C5173">
        <v>7859.169922</v>
      </c>
    </row>
    <row r="5174" spans="1:3" x14ac:dyDescent="0.25">
      <c r="A5174" s="1">
        <v>43333</v>
      </c>
      <c r="B5174" s="2" t="s">
        <v>12</v>
      </c>
      <c r="C5174">
        <v>2862.96</v>
      </c>
    </row>
    <row r="5175" spans="1:3" x14ac:dyDescent="0.25">
      <c r="A5175" s="1">
        <v>43333</v>
      </c>
      <c r="B5175" s="2" t="s">
        <v>32</v>
      </c>
      <c r="C5175">
        <v>12996.8</v>
      </c>
    </row>
    <row r="5176" spans="1:3" x14ac:dyDescent="0.25">
      <c r="A5176" s="1">
        <v>43334</v>
      </c>
      <c r="B5176" s="2" t="s">
        <v>1</v>
      </c>
      <c r="C5176">
        <v>255.53999300000001</v>
      </c>
    </row>
    <row r="5177" spans="1:3" x14ac:dyDescent="0.25">
      <c r="A5177" s="1">
        <v>43334</v>
      </c>
      <c r="B5177" s="2" t="s">
        <v>2</v>
      </c>
      <c r="C5177">
        <v>1904.900024</v>
      </c>
    </row>
    <row r="5178" spans="1:3" x14ac:dyDescent="0.25">
      <c r="A5178" s="1">
        <v>43334</v>
      </c>
      <c r="B5178" s="2" t="s">
        <v>3</v>
      </c>
      <c r="C5178">
        <v>34.470001000000003</v>
      </c>
    </row>
    <row r="5179" spans="1:3" x14ac:dyDescent="0.25">
      <c r="A5179" s="1">
        <v>43334</v>
      </c>
      <c r="B5179" s="2" t="s">
        <v>4</v>
      </c>
      <c r="C5179">
        <v>146.46000699999999</v>
      </c>
    </row>
    <row r="5180" spans="1:3" x14ac:dyDescent="0.25">
      <c r="A5180" s="1">
        <v>43334</v>
      </c>
      <c r="B5180" s="2" t="s">
        <v>5</v>
      </c>
      <c r="C5180">
        <v>1207.329956</v>
      </c>
    </row>
    <row r="5181" spans="1:3" x14ac:dyDescent="0.25">
      <c r="A5181" s="1">
        <v>43334</v>
      </c>
      <c r="B5181" s="2" t="s">
        <v>6</v>
      </c>
      <c r="C5181">
        <v>61.009998000000003</v>
      </c>
    </row>
    <row r="5182" spans="1:3" x14ac:dyDescent="0.25">
      <c r="A5182" s="1">
        <v>43334</v>
      </c>
      <c r="B5182" s="2" t="s">
        <v>7</v>
      </c>
      <c r="C5182">
        <v>344.44000199999999</v>
      </c>
    </row>
    <row r="5183" spans="1:3" x14ac:dyDescent="0.25">
      <c r="A5183" s="1">
        <v>43334</v>
      </c>
      <c r="B5183" s="2" t="s">
        <v>8</v>
      </c>
      <c r="C5183">
        <v>86.949996999999996</v>
      </c>
    </row>
    <row r="5184" spans="1:3" x14ac:dyDescent="0.25">
      <c r="A5184" s="1">
        <v>43334</v>
      </c>
      <c r="B5184" s="2" t="s">
        <v>9</v>
      </c>
      <c r="C5184">
        <v>51.253605</v>
      </c>
    </row>
    <row r="5185" spans="1:3" x14ac:dyDescent="0.25">
      <c r="A5185" s="1">
        <v>43334</v>
      </c>
      <c r="B5185" s="2" t="s">
        <v>10</v>
      </c>
      <c r="C5185">
        <v>153.33999600000001</v>
      </c>
    </row>
    <row r="5186" spans="1:3" x14ac:dyDescent="0.25">
      <c r="A5186" s="1">
        <v>43334</v>
      </c>
      <c r="B5186" s="2" t="s">
        <v>11</v>
      </c>
      <c r="C5186">
        <v>7889.1000979999999</v>
      </c>
    </row>
    <row r="5187" spans="1:3" x14ac:dyDescent="0.25">
      <c r="A5187" s="1">
        <v>43334</v>
      </c>
      <c r="B5187" s="2" t="s">
        <v>12</v>
      </c>
      <c r="C5187">
        <v>2861.82</v>
      </c>
    </row>
    <row r="5188" spans="1:3" x14ac:dyDescent="0.25">
      <c r="A5188" s="1">
        <v>43334</v>
      </c>
      <c r="B5188" s="2" t="s">
        <v>32</v>
      </c>
      <c r="C5188">
        <v>12990.5</v>
      </c>
    </row>
    <row r="5189" spans="1:3" x14ac:dyDescent="0.25">
      <c r="A5189" s="1">
        <v>43335</v>
      </c>
      <c r="B5189" s="2" t="s">
        <v>1</v>
      </c>
      <c r="C5189">
        <v>257</v>
      </c>
    </row>
    <row r="5190" spans="1:3" x14ac:dyDescent="0.25">
      <c r="A5190" s="1">
        <v>43335</v>
      </c>
      <c r="B5190" s="2" t="s">
        <v>2</v>
      </c>
      <c r="C5190">
        <v>1902.900024</v>
      </c>
    </row>
    <row r="5191" spans="1:3" x14ac:dyDescent="0.25">
      <c r="A5191" s="1">
        <v>43335</v>
      </c>
      <c r="B5191" s="2" t="s">
        <v>3</v>
      </c>
      <c r="C5191">
        <v>34.349997999999999</v>
      </c>
    </row>
    <row r="5192" spans="1:3" x14ac:dyDescent="0.25">
      <c r="A5192" s="1">
        <v>43335</v>
      </c>
      <c r="B5192" s="2" t="s">
        <v>4</v>
      </c>
      <c r="C5192">
        <v>147.83000200000001</v>
      </c>
    </row>
    <row r="5193" spans="1:3" x14ac:dyDescent="0.25">
      <c r="A5193" s="1">
        <v>43335</v>
      </c>
      <c r="B5193" s="2" t="s">
        <v>5</v>
      </c>
      <c r="C5193">
        <v>1205.380005</v>
      </c>
    </row>
    <row r="5194" spans="1:3" x14ac:dyDescent="0.25">
      <c r="A5194" s="1">
        <v>43335</v>
      </c>
      <c r="B5194" s="2" t="s">
        <v>6</v>
      </c>
      <c r="C5194">
        <v>60.68</v>
      </c>
    </row>
    <row r="5195" spans="1:3" x14ac:dyDescent="0.25">
      <c r="A5195" s="1">
        <v>43335</v>
      </c>
      <c r="B5195" s="2" t="s">
        <v>7</v>
      </c>
      <c r="C5195">
        <v>339.17001299999998</v>
      </c>
    </row>
    <row r="5196" spans="1:3" x14ac:dyDescent="0.25">
      <c r="A5196" s="1">
        <v>43335</v>
      </c>
      <c r="B5196" s="2" t="s">
        <v>8</v>
      </c>
      <c r="C5196">
        <v>87.379997000000003</v>
      </c>
    </row>
    <row r="5197" spans="1:3" x14ac:dyDescent="0.25">
      <c r="A5197" s="1">
        <v>43335</v>
      </c>
      <c r="B5197" s="2" t="s">
        <v>9</v>
      </c>
      <c r="C5197">
        <v>50.822749999999999</v>
      </c>
    </row>
    <row r="5198" spans="1:3" x14ac:dyDescent="0.25">
      <c r="A5198" s="1">
        <v>43335</v>
      </c>
      <c r="B5198" s="2" t="s">
        <v>10</v>
      </c>
      <c r="C5198">
        <v>154.35000600000001</v>
      </c>
    </row>
    <row r="5199" spans="1:3" x14ac:dyDescent="0.25">
      <c r="A5199" s="1">
        <v>43335</v>
      </c>
      <c r="B5199" s="2" t="s">
        <v>11</v>
      </c>
      <c r="C5199">
        <v>7878.4599609999996</v>
      </c>
    </row>
    <row r="5200" spans="1:3" x14ac:dyDescent="0.25">
      <c r="A5200" s="1">
        <v>43335</v>
      </c>
      <c r="B5200" s="2" t="s">
        <v>12</v>
      </c>
      <c r="C5200">
        <v>2856.98</v>
      </c>
    </row>
    <row r="5201" spans="1:3" x14ac:dyDescent="0.25">
      <c r="A5201" s="1">
        <v>43335</v>
      </c>
      <c r="B5201" s="2" t="s">
        <v>32</v>
      </c>
      <c r="C5201">
        <v>12933.5</v>
      </c>
    </row>
    <row r="5202" spans="1:3" x14ac:dyDescent="0.25">
      <c r="A5202" s="1">
        <v>43336</v>
      </c>
      <c r="B5202" s="2" t="s">
        <v>1</v>
      </c>
      <c r="C5202">
        <v>261.51001000000002</v>
      </c>
    </row>
    <row r="5203" spans="1:3" x14ac:dyDescent="0.25">
      <c r="A5203" s="1">
        <v>43336</v>
      </c>
      <c r="B5203" s="2" t="s">
        <v>2</v>
      </c>
      <c r="C5203">
        <v>1905.3900149999999</v>
      </c>
    </row>
    <row r="5204" spans="1:3" x14ac:dyDescent="0.25">
      <c r="A5204" s="1">
        <v>43336</v>
      </c>
      <c r="B5204" s="2" t="s">
        <v>3</v>
      </c>
      <c r="C5204">
        <v>34.720001000000003</v>
      </c>
    </row>
    <row r="5205" spans="1:3" x14ac:dyDescent="0.25">
      <c r="A5205" s="1">
        <v>43336</v>
      </c>
      <c r="B5205" s="2" t="s">
        <v>4</v>
      </c>
      <c r="C5205">
        <v>152.300003</v>
      </c>
    </row>
    <row r="5206" spans="1:3" x14ac:dyDescent="0.25">
      <c r="A5206" s="1">
        <v>43336</v>
      </c>
      <c r="B5206" s="2" t="s">
        <v>5</v>
      </c>
      <c r="C5206">
        <v>1220.650024</v>
      </c>
    </row>
    <row r="5207" spans="1:3" x14ac:dyDescent="0.25">
      <c r="A5207" s="1">
        <v>43336</v>
      </c>
      <c r="B5207" s="2" t="s">
        <v>6</v>
      </c>
      <c r="C5207">
        <v>60.650002000000001</v>
      </c>
    </row>
    <row r="5208" spans="1:3" x14ac:dyDescent="0.25">
      <c r="A5208" s="1">
        <v>43336</v>
      </c>
      <c r="B5208" s="2" t="s">
        <v>7</v>
      </c>
      <c r="C5208">
        <v>358.82000699999998</v>
      </c>
    </row>
    <row r="5209" spans="1:3" x14ac:dyDescent="0.25">
      <c r="A5209" s="1">
        <v>43336</v>
      </c>
      <c r="B5209" s="2" t="s">
        <v>8</v>
      </c>
      <c r="C5209">
        <v>90.099997999999999</v>
      </c>
    </row>
    <row r="5210" spans="1:3" x14ac:dyDescent="0.25">
      <c r="A5210" s="1">
        <v>43336</v>
      </c>
      <c r="B5210" s="2" t="s">
        <v>9</v>
      </c>
      <c r="C5210">
        <v>51.208720999999997</v>
      </c>
    </row>
    <row r="5211" spans="1:3" x14ac:dyDescent="0.25">
      <c r="A5211" s="1">
        <v>43336</v>
      </c>
      <c r="B5211" s="2" t="s">
        <v>10</v>
      </c>
      <c r="C5211">
        <v>156.08000200000001</v>
      </c>
    </row>
    <row r="5212" spans="1:3" x14ac:dyDescent="0.25">
      <c r="A5212" s="1">
        <v>43336</v>
      </c>
      <c r="B5212" s="2" t="s">
        <v>11</v>
      </c>
      <c r="C5212">
        <v>7945.9799800000001</v>
      </c>
    </row>
    <row r="5213" spans="1:3" x14ac:dyDescent="0.25">
      <c r="A5213" s="1">
        <v>43336</v>
      </c>
      <c r="B5213" s="2" t="s">
        <v>12</v>
      </c>
      <c r="C5213">
        <v>2874.69</v>
      </c>
    </row>
    <row r="5214" spans="1:3" x14ac:dyDescent="0.25">
      <c r="A5214" s="1">
        <v>43336</v>
      </c>
      <c r="B5214" s="2" t="s">
        <v>32</v>
      </c>
      <c r="C5214">
        <v>12999.4</v>
      </c>
    </row>
    <row r="5215" spans="1:3" x14ac:dyDescent="0.25">
      <c r="A5215" s="1">
        <v>43339</v>
      </c>
      <c r="B5215" s="2" t="s">
        <v>1</v>
      </c>
      <c r="C5215">
        <v>262.39999399999999</v>
      </c>
    </row>
    <row r="5216" spans="1:3" x14ac:dyDescent="0.25">
      <c r="A5216" s="1">
        <v>43339</v>
      </c>
      <c r="B5216" s="2" t="s">
        <v>2</v>
      </c>
      <c r="C5216">
        <v>1927.6800539999999</v>
      </c>
    </row>
    <row r="5217" spans="1:3" x14ac:dyDescent="0.25">
      <c r="A5217" s="1">
        <v>43339</v>
      </c>
      <c r="B5217" s="2" t="s">
        <v>3</v>
      </c>
      <c r="C5217">
        <v>34.939999</v>
      </c>
    </row>
    <row r="5218" spans="1:3" x14ac:dyDescent="0.25">
      <c r="A5218" s="1">
        <v>43339</v>
      </c>
      <c r="B5218" s="2" t="s">
        <v>4</v>
      </c>
      <c r="C5218">
        <v>151.679993</v>
      </c>
    </row>
    <row r="5219" spans="1:3" x14ac:dyDescent="0.25">
      <c r="A5219" s="1">
        <v>43339</v>
      </c>
      <c r="B5219" s="2" t="s">
        <v>5</v>
      </c>
      <c r="C5219">
        <v>1241.8199460000001</v>
      </c>
    </row>
    <row r="5220" spans="1:3" x14ac:dyDescent="0.25">
      <c r="A5220" s="1">
        <v>43339</v>
      </c>
      <c r="B5220" s="2" t="s">
        <v>6</v>
      </c>
      <c r="C5220">
        <v>60.439999</v>
      </c>
    </row>
    <row r="5221" spans="1:3" x14ac:dyDescent="0.25">
      <c r="A5221" s="1">
        <v>43339</v>
      </c>
      <c r="B5221" s="2" t="s">
        <v>7</v>
      </c>
      <c r="C5221">
        <v>364.57998700000002</v>
      </c>
    </row>
    <row r="5222" spans="1:3" x14ac:dyDescent="0.25">
      <c r="A5222" s="1">
        <v>43339</v>
      </c>
      <c r="B5222" s="2" t="s">
        <v>8</v>
      </c>
      <c r="C5222">
        <v>89.970000999999996</v>
      </c>
    </row>
    <row r="5223" spans="1:3" x14ac:dyDescent="0.25">
      <c r="A5223" s="1">
        <v>43339</v>
      </c>
      <c r="B5223" s="2" t="s">
        <v>9</v>
      </c>
      <c r="C5223">
        <v>51.702412000000002</v>
      </c>
    </row>
    <row r="5224" spans="1:3" x14ac:dyDescent="0.25">
      <c r="A5224" s="1">
        <v>43339</v>
      </c>
      <c r="B5224" s="2" t="s">
        <v>10</v>
      </c>
      <c r="C5224">
        <v>157.64999399999999</v>
      </c>
    </row>
    <row r="5225" spans="1:3" x14ac:dyDescent="0.25">
      <c r="A5225" s="1">
        <v>43339</v>
      </c>
      <c r="B5225" s="2" t="s">
        <v>11</v>
      </c>
      <c r="C5225">
        <v>8017.8999020000001</v>
      </c>
    </row>
    <row r="5226" spans="1:3" x14ac:dyDescent="0.25">
      <c r="A5226" s="1">
        <v>43339</v>
      </c>
      <c r="B5226" s="2" t="s">
        <v>12</v>
      </c>
      <c r="C5226">
        <v>2896.74</v>
      </c>
    </row>
    <row r="5227" spans="1:3" x14ac:dyDescent="0.25">
      <c r="A5227" s="1">
        <v>43339</v>
      </c>
      <c r="B5227" s="2" t="s">
        <v>32</v>
      </c>
      <c r="C5227">
        <v>13102</v>
      </c>
    </row>
    <row r="5228" spans="1:3" x14ac:dyDescent="0.25">
      <c r="A5228" s="1">
        <v>43340</v>
      </c>
      <c r="B5228" s="2" t="s">
        <v>1</v>
      </c>
      <c r="C5228">
        <v>263.040009</v>
      </c>
    </row>
    <row r="5229" spans="1:3" x14ac:dyDescent="0.25">
      <c r="A5229" s="1">
        <v>43340</v>
      </c>
      <c r="B5229" s="2" t="s">
        <v>2</v>
      </c>
      <c r="C5229">
        <v>1932.8199460000001</v>
      </c>
    </row>
    <row r="5230" spans="1:3" x14ac:dyDescent="0.25">
      <c r="A5230" s="1">
        <v>43340</v>
      </c>
      <c r="B5230" s="2" t="s">
        <v>3</v>
      </c>
      <c r="C5230">
        <v>35.060001</v>
      </c>
    </row>
    <row r="5231" spans="1:3" x14ac:dyDescent="0.25">
      <c r="A5231" s="1">
        <v>43340</v>
      </c>
      <c r="B5231" s="2" t="s">
        <v>4</v>
      </c>
      <c r="C5231">
        <v>152.990005</v>
      </c>
    </row>
    <row r="5232" spans="1:3" x14ac:dyDescent="0.25">
      <c r="A5232" s="1">
        <v>43340</v>
      </c>
      <c r="B5232" s="2" t="s">
        <v>5</v>
      </c>
      <c r="C5232">
        <v>1231.150024</v>
      </c>
    </row>
    <row r="5233" spans="1:3" x14ac:dyDescent="0.25">
      <c r="A5233" s="1">
        <v>43340</v>
      </c>
      <c r="B5233" s="2" t="s">
        <v>6</v>
      </c>
      <c r="C5233">
        <v>60.790000999999997</v>
      </c>
    </row>
    <row r="5234" spans="1:3" x14ac:dyDescent="0.25">
      <c r="A5234" s="1">
        <v>43340</v>
      </c>
      <c r="B5234" s="2" t="s">
        <v>7</v>
      </c>
      <c r="C5234">
        <v>368.48998999999998</v>
      </c>
    </row>
    <row r="5235" spans="1:3" x14ac:dyDescent="0.25">
      <c r="A5235" s="1">
        <v>43340</v>
      </c>
      <c r="B5235" s="2" t="s">
        <v>8</v>
      </c>
      <c r="C5235">
        <v>90.610000999999997</v>
      </c>
    </row>
    <row r="5236" spans="1:3" x14ac:dyDescent="0.25">
      <c r="A5236" s="1">
        <v>43340</v>
      </c>
      <c r="B5236" s="2" t="s">
        <v>9</v>
      </c>
      <c r="C5236">
        <v>51.720367000000003</v>
      </c>
    </row>
    <row r="5237" spans="1:3" x14ac:dyDescent="0.25">
      <c r="A5237" s="1">
        <v>43340</v>
      </c>
      <c r="B5237" s="2" t="s">
        <v>10</v>
      </c>
      <c r="C5237">
        <v>159.11999499999999</v>
      </c>
    </row>
    <row r="5238" spans="1:3" x14ac:dyDescent="0.25">
      <c r="A5238" s="1">
        <v>43340</v>
      </c>
      <c r="B5238" s="2" t="s">
        <v>11</v>
      </c>
      <c r="C5238">
        <v>8030.0400390000004</v>
      </c>
    </row>
    <row r="5239" spans="1:3" x14ac:dyDescent="0.25">
      <c r="A5239" s="1">
        <v>43340</v>
      </c>
      <c r="B5239" s="2" t="s">
        <v>12</v>
      </c>
      <c r="C5239">
        <v>2897.52</v>
      </c>
    </row>
    <row r="5240" spans="1:3" x14ac:dyDescent="0.25">
      <c r="A5240" s="1">
        <v>43340</v>
      </c>
      <c r="B5240" s="2" t="s">
        <v>32</v>
      </c>
      <c r="C5240">
        <v>13084.8</v>
      </c>
    </row>
    <row r="5241" spans="1:3" x14ac:dyDescent="0.25">
      <c r="A5241" s="1">
        <v>43341</v>
      </c>
      <c r="B5241" s="2" t="s">
        <v>1</v>
      </c>
      <c r="C5241">
        <v>268.35998499999999</v>
      </c>
    </row>
    <row r="5242" spans="1:3" x14ac:dyDescent="0.25">
      <c r="A5242" s="1">
        <v>43341</v>
      </c>
      <c r="B5242" s="2" t="s">
        <v>2</v>
      </c>
      <c r="C5242">
        <v>1998.099976</v>
      </c>
    </row>
    <row r="5243" spans="1:3" x14ac:dyDescent="0.25">
      <c r="A5243" s="1">
        <v>43341</v>
      </c>
      <c r="B5243" s="2" t="s">
        <v>3</v>
      </c>
      <c r="C5243">
        <v>35.540000999999997</v>
      </c>
    </row>
    <row r="5244" spans="1:3" x14ac:dyDescent="0.25">
      <c r="A5244" s="1">
        <v>43341</v>
      </c>
      <c r="B5244" s="2" t="s">
        <v>4</v>
      </c>
      <c r="C5244">
        <v>154.800003</v>
      </c>
    </row>
    <row r="5245" spans="1:3" x14ac:dyDescent="0.25">
      <c r="A5245" s="1">
        <v>43341</v>
      </c>
      <c r="B5245" s="2" t="s">
        <v>5</v>
      </c>
      <c r="C5245">
        <v>1249.3000489999999</v>
      </c>
    </row>
    <row r="5246" spans="1:3" x14ac:dyDescent="0.25">
      <c r="A5246" s="1">
        <v>43341</v>
      </c>
      <c r="B5246" s="2" t="s">
        <v>6</v>
      </c>
      <c r="C5246">
        <v>61.380001</v>
      </c>
    </row>
    <row r="5247" spans="1:3" x14ac:dyDescent="0.25">
      <c r="A5247" s="1">
        <v>43341</v>
      </c>
      <c r="B5247" s="2" t="s">
        <v>7</v>
      </c>
      <c r="C5247">
        <v>368.040009</v>
      </c>
    </row>
    <row r="5248" spans="1:3" x14ac:dyDescent="0.25">
      <c r="A5248" s="1">
        <v>43341</v>
      </c>
      <c r="B5248" s="2" t="s">
        <v>8</v>
      </c>
      <c r="C5248">
        <v>92.620002999999997</v>
      </c>
    </row>
    <row r="5249" spans="1:3" x14ac:dyDescent="0.25">
      <c r="A5249" s="1">
        <v>43341</v>
      </c>
      <c r="B5249" s="2" t="s">
        <v>9</v>
      </c>
      <c r="C5249">
        <v>51.828082999999999</v>
      </c>
    </row>
    <row r="5250" spans="1:3" x14ac:dyDescent="0.25">
      <c r="A5250" s="1">
        <v>43341</v>
      </c>
      <c r="B5250" s="2" t="s">
        <v>10</v>
      </c>
      <c r="C5250">
        <v>158.779999</v>
      </c>
    </row>
    <row r="5251" spans="1:3" x14ac:dyDescent="0.25">
      <c r="A5251" s="1">
        <v>43341</v>
      </c>
      <c r="B5251" s="2" t="s">
        <v>11</v>
      </c>
      <c r="C5251">
        <v>8109.6899409999996</v>
      </c>
    </row>
    <row r="5252" spans="1:3" x14ac:dyDescent="0.25">
      <c r="A5252" s="1">
        <v>43341</v>
      </c>
      <c r="B5252" s="2" t="s">
        <v>12</v>
      </c>
      <c r="C5252">
        <v>2914.04</v>
      </c>
    </row>
    <row r="5253" spans="1:3" x14ac:dyDescent="0.25">
      <c r="A5253" s="1">
        <v>43341</v>
      </c>
      <c r="B5253" s="2" t="s">
        <v>32</v>
      </c>
      <c r="C5253">
        <v>13132.2</v>
      </c>
    </row>
    <row r="5254" spans="1:3" x14ac:dyDescent="0.25">
      <c r="A5254" s="1">
        <v>43342</v>
      </c>
      <c r="B5254" s="2" t="s">
        <v>1</v>
      </c>
      <c r="C5254">
        <v>266.42999300000002</v>
      </c>
    </row>
    <row r="5255" spans="1:3" x14ac:dyDescent="0.25">
      <c r="A5255" s="1">
        <v>43342</v>
      </c>
      <c r="B5255" s="2" t="s">
        <v>2</v>
      </c>
      <c r="C5255">
        <v>2002.380005</v>
      </c>
    </row>
    <row r="5256" spans="1:3" x14ac:dyDescent="0.25">
      <c r="A5256" s="1">
        <v>43342</v>
      </c>
      <c r="B5256" s="2" t="s">
        <v>3</v>
      </c>
      <c r="C5256">
        <v>35.400002000000001</v>
      </c>
    </row>
    <row r="5257" spans="1:3" x14ac:dyDescent="0.25">
      <c r="A5257" s="1">
        <v>43342</v>
      </c>
      <c r="B5257" s="2" t="s">
        <v>4</v>
      </c>
      <c r="C5257">
        <v>152.13999899999999</v>
      </c>
    </row>
    <row r="5258" spans="1:3" x14ac:dyDescent="0.25">
      <c r="A5258" s="1">
        <v>43342</v>
      </c>
      <c r="B5258" s="2" t="s">
        <v>5</v>
      </c>
      <c r="C5258">
        <v>1239.119995</v>
      </c>
    </row>
    <row r="5259" spans="1:3" x14ac:dyDescent="0.25">
      <c r="A5259" s="1">
        <v>43342</v>
      </c>
      <c r="B5259" s="2" t="s">
        <v>6</v>
      </c>
      <c r="C5259">
        <v>60.82</v>
      </c>
    </row>
    <row r="5260" spans="1:3" x14ac:dyDescent="0.25">
      <c r="A5260" s="1">
        <v>43342</v>
      </c>
      <c r="B5260" s="2" t="s">
        <v>7</v>
      </c>
      <c r="C5260">
        <v>370.98001099999999</v>
      </c>
    </row>
    <row r="5261" spans="1:3" x14ac:dyDescent="0.25">
      <c r="A5261" s="1">
        <v>43342</v>
      </c>
      <c r="B5261" s="2" t="s">
        <v>8</v>
      </c>
      <c r="C5261">
        <v>92.089995999999999</v>
      </c>
    </row>
    <row r="5262" spans="1:3" x14ac:dyDescent="0.25">
      <c r="A5262" s="1">
        <v>43342</v>
      </c>
      <c r="B5262" s="2" t="s">
        <v>9</v>
      </c>
      <c r="C5262">
        <v>51.567771999999998</v>
      </c>
    </row>
    <row r="5263" spans="1:3" x14ac:dyDescent="0.25">
      <c r="A5263" s="1">
        <v>43342</v>
      </c>
      <c r="B5263" s="2" t="s">
        <v>10</v>
      </c>
      <c r="C5263">
        <v>158.11000100000001</v>
      </c>
    </row>
    <row r="5264" spans="1:3" x14ac:dyDescent="0.25">
      <c r="A5264" s="1">
        <v>43342</v>
      </c>
      <c r="B5264" s="2" t="s">
        <v>11</v>
      </c>
      <c r="C5264">
        <v>8088.3598629999997</v>
      </c>
    </row>
    <row r="5265" spans="1:3" x14ac:dyDescent="0.25">
      <c r="A5265" s="1">
        <v>43342</v>
      </c>
      <c r="B5265" s="2" t="s">
        <v>12</v>
      </c>
      <c r="C5265">
        <v>2901.13</v>
      </c>
    </row>
    <row r="5266" spans="1:3" x14ac:dyDescent="0.25">
      <c r="A5266" s="1">
        <v>43342</v>
      </c>
      <c r="B5266" s="2" t="s">
        <v>32</v>
      </c>
      <c r="C5266">
        <v>13039.9</v>
      </c>
    </row>
    <row r="5267" spans="1:3" x14ac:dyDescent="0.25">
      <c r="A5267" s="1">
        <v>43343</v>
      </c>
      <c r="B5267" s="2" t="s">
        <v>1</v>
      </c>
      <c r="C5267">
        <v>263.51001000000002</v>
      </c>
    </row>
    <row r="5268" spans="1:3" x14ac:dyDescent="0.25">
      <c r="A5268" s="1">
        <v>43343</v>
      </c>
      <c r="B5268" s="2" t="s">
        <v>2</v>
      </c>
      <c r="C5268">
        <v>2012.709961</v>
      </c>
    </row>
    <row r="5269" spans="1:3" x14ac:dyDescent="0.25">
      <c r="A5269" s="1">
        <v>43343</v>
      </c>
      <c r="B5269" s="2" t="s">
        <v>3</v>
      </c>
      <c r="C5269">
        <v>35.560001</v>
      </c>
    </row>
    <row r="5270" spans="1:3" x14ac:dyDescent="0.25">
      <c r="A5270" s="1">
        <v>43343</v>
      </c>
      <c r="B5270" s="2" t="s">
        <v>4</v>
      </c>
      <c r="C5270">
        <v>152.679993</v>
      </c>
    </row>
    <row r="5271" spans="1:3" x14ac:dyDescent="0.25">
      <c r="A5271" s="1">
        <v>43343</v>
      </c>
      <c r="B5271" s="2" t="s">
        <v>5</v>
      </c>
      <c r="C5271">
        <v>1218.1899410000001</v>
      </c>
    </row>
    <row r="5272" spans="1:3" x14ac:dyDescent="0.25">
      <c r="A5272" s="1">
        <v>43343</v>
      </c>
      <c r="B5272" s="2" t="s">
        <v>6</v>
      </c>
      <c r="C5272">
        <v>60.889999000000003</v>
      </c>
    </row>
    <row r="5273" spans="1:3" x14ac:dyDescent="0.25">
      <c r="A5273" s="1">
        <v>43343</v>
      </c>
      <c r="B5273" s="2" t="s">
        <v>7</v>
      </c>
      <c r="C5273">
        <v>367.67999300000002</v>
      </c>
    </row>
    <row r="5274" spans="1:3" x14ac:dyDescent="0.25">
      <c r="A5274" s="1">
        <v>43343</v>
      </c>
      <c r="B5274" s="2" t="s">
        <v>8</v>
      </c>
      <c r="C5274">
        <v>92.330001999999993</v>
      </c>
    </row>
    <row r="5275" spans="1:3" x14ac:dyDescent="0.25">
      <c r="A5275" s="1">
        <v>43343</v>
      </c>
      <c r="B5275" s="2" t="s">
        <v>9</v>
      </c>
      <c r="C5275">
        <v>51.047153000000002</v>
      </c>
    </row>
    <row r="5276" spans="1:3" x14ac:dyDescent="0.25">
      <c r="A5276" s="1">
        <v>43343</v>
      </c>
      <c r="B5276" s="2" t="s">
        <v>10</v>
      </c>
      <c r="C5276">
        <v>158.61000100000001</v>
      </c>
    </row>
    <row r="5277" spans="1:3" x14ac:dyDescent="0.25">
      <c r="A5277" s="1">
        <v>43343</v>
      </c>
      <c r="B5277" s="2" t="s">
        <v>11</v>
      </c>
      <c r="C5277">
        <v>8109.5400390000004</v>
      </c>
    </row>
    <row r="5278" spans="1:3" x14ac:dyDescent="0.25">
      <c r="A5278" s="1">
        <v>43343</v>
      </c>
      <c r="B5278" s="2" t="s">
        <v>12</v>
      </c>
      <c r="C5278">
        <v>2901.52</v>
      </c>
    </row>
    <row r="5279" spans="1:3" x14ac:dyDescent="0.25">
      <c r="A5279" s="1">
        <v>43343</v>
      </c>
      <c r="B5279" s="2" t="s">
        <v>32</v>
      </c>
      <c r="C5279">
        <v>13016.9</v>
      </c>
    </row>
    <row r="5280" spans="1:3" x14ac:dyDescent="0.25">
      <c r="A5280" s="1">
        <v>43347</v>
      </c>
      <c r="B5280" s="2" t="s">
        <v>1</v>
      </c>
      <c r="C5280">
        <v>266.67999300000002</v>
      </c>
    </row>
    <row r="5281" spans="1:3" x14ac:dyDescent="0.25">
      <c r="A5281" s="1">
        <v>43347</v>
      </c>
      <c r="B5281" s="2" t="s">
        <v>2</v>
      </c>
      <c r="C5281">
        <v>2039.51001</v>
      </c>
    </row>
    <row r="5282" spans="1:3" x14ac:dyDescent="0.25">
      <c r="A5282" s="1">
        <v>43347</v>
      </c>
      <c r="B5282" s="2" t="s">
        <v>3</v>
      </c>
      <c r="C5282">
        <v>36.049999</v>
      </c>
    </row>
    <row r="5283" spans="1:3" x14ac:dyDescent="0.25">
      <c r="A5283" s="1">
        <v>43347</v>
      </c>
      <c r="B5283" s="2" t="s">
        <v>4</v>
      </c>
      <c r="C5283">
        <v>153.21000699999999</v>
      </c>
    </row>
    <row r="5284" spans="1:3" x14ac:dyDescent="0.25">
      <c r="A5284" s="1">
        <v>43347</v>
      </c>
      <c r="B5284" s="2" t="s">
        <v>5</v>
      </c>
      <c r="C5284">
        <v>1197</v>
      </c>
    </row>
    <row r="5285" spans="1:3" x14ac:dyDescent="0.25">
      <c r="A5285" s="1">
        <v>43347</v>
      </c>
      <c r="B5285" s="2" t="s">
        <v>6</v>
      </c>
      <c r="C5285">
        <v>60.93</v>
      </c>
    </row>
    <row r="5286" spans="1:3" x14ac:dyDescent="0.25">
      <c r="A5286" s="1">
        <v>43347</v>
      </c>
      <c r="B5286" s="2" t="s">
        <v>7</v>
      </c>
      <c r="C5286">
        <v>363.60000600000001</v>
      </c>
    </row>
    <row r="5287" spans="1:3" x14ac:dyDescent="0.25">
      <c r="A5287" s="1">
        <v>43347</v>
      </c>
      <c r="B5287" s="2" t="s">
        <v>8</v>
      </c>
      <c r="C5287">
        <v>93.07</v>
      </c>
    </row>
    <row r="5288" spans="1:3" x14ac:dyDescent="0.25">
      <c r="A5288" s="1">
        <v>43347</v>
      </c>
      <c r="B5288" s="2" t="s">
        <v>9</v>
      </c>
      <c r="C5288">
        <v>50.122616000000001</v>
      </c>
    </row>
    <row r="5289" spans="1:3" x14ac:dyDescent="0.25">
      <c r="A5289" s="1">
        <v>43347</v>
      </c>
      <c r="B5289" s="2" t="s">
        <v>10</v>
      </c>
      <c r="C5289">
        <v>159.240005</v>
      </c>
    </row>
    <row r="5290" spans="1:3" x14ac:dyDescent="0.25">
      <c r="A5290" s="1">
        <v>43347</v>
      </c>
      <c r="B5290" s="2" t="s">
        <v>11</v>
      </c>
      <c r="C5290">
        <v>8091.25</v>
      </c>
    </row>
    <row r="5291" spans="1:3" x14ac:dyDescent="0.25">
      <c r="A5291" s="1">
        <v>43347</v>
      </c>
      <c r="B5291" s="2" t="s">
        <v>12</v>
      </c>
      <c r="C5291">
        <v>2896.72</v>
      </c>
    </row>
    <row r="5292" spans="1:3" x14ac:dyDescent="0.25">
      <c r="A5292" s="1">
        <v>43347</v>
      </c>
      <c r="B5292" s="2" t="s">
        <v>32</v>
      </c>
      <c r="C5292">
        <v>12969.9</v>
      </c>
    </row>
    <row r="5293" spans="1:3" x14ac:dyDescent="0.25">
      <c r="A5293" s="1">
        <v>43348</v>
      </c>
      <c r="B5293" s="2" t="s">
        <v>1</v>
      </c>
      <c r="C5293">
        <v>256.14001500000001</v>
      </c>
    </row>
    <row r="5294" spans="1:3" x14ac:dyDescent="0.25">
      <c r="A5294" s="1">
        <v>43348</v>
      </c>
      <c r="B5294" s="2" t="s">
        <v>2</v>
      </c>
      <c r="C5294">
        <v>1994.8199460000001</v>
      </c>
    </row>
    <row r="5295" spans="1:3" x14ac:dyDescent="0.25">
      <c r="A5295" s="1">
        <v>43348</v>
      </c>
      <c r="B5295" s="2" t="s">
        <v>3</v>
      </c>
      <c r="C5295">
        <v>35.75</v>
      </c>
    </row>
    <row r="5296" spans="1:3" x14ac:dyDescent="0.25">
      <c r="A5296" s="1">
        <v>43348</v>
      </c>
      <c r="B5296" s="2" t="s">
        <v>4</v>
      </c>
      <c r="C5296">
        <v>148.64999399999999</v>
      </c>
    </row>
    <row r="5297" spans="1:3" x14ac:dyDescent="0.25">
      <c r="A5297" s="1">
        <v>43348</v>
      </c>
      <c r="B5297" s="2" t="s">
        <v>5</v>
      </c>
      <c r="C5297">
        <v>1186.4799800000001</v>
      </c>
    </row>
    <row r="5298" spans="1:3" x14ac:dyDescent="0.25">
      <c r="A5298" s="1">
        <v>43348</v>
      </c>
      <c r="B5298" s="2" t="s">
        <v>6</v>
      </c>
      <c r="C5298">
        <v>61.450001</v>
      </c>
    </row>
    <row r="5299" spans="1:3" x14ac:dyDescent="0.25">
      <c r="A5299" s="1">
        <v>43348</v>
      </c>
      <c r="B5299" s="2" t="s">
        <v>7</v>
      </c>
      <c r="C5299">
        <v>341.17999300000002</v>
      </c>
    </row>
    <row r="5300" spans="1:3" x14ac:dyDescent="0.25">
      <c r="A5300" s="1">
        <v>43348</v>
      </c>
      <c r="B5300" s="2" t="s">
        <v>8</v>
      </c>
      <c r="C5300">
        <v>89.050003000000004</v>
      </c>
    </row>
    <row r="5301" spans="1:3" x14ac:dyDescent="0.25">
      <c r="A5301" s="1">
        <v>43348</v>
      </c>
      <c r="B5301" s="2" t="s">
        <v>9</v>
      </c>
      <c r="C5301">
        <v>49.664836999999999</v>
      </c>
    </row>
    <row r="5302" spans="1:3" x14ac:dyDescent="0.25">
      <c r="A5302" s="1">
        <v>43348</v>
      </c>
      <c r="B5302" s="2" t="s">
        <v>10</v>
      </c>
      <c r="C5302">
        <v>156.38000500000001</v>
      </c>
    </row>
    <row r="5303" spans="1:3" x14ac:dyDescent="0.25">
      <c r="A5303" s="1">
        <v>43348</v>
      </c>
      <c r="B5303" s="2" t="s">
        <v>11</v>
      </c>
      <c r="C5303">
        <v>7995.169922</v>
      </c>
    </row>
    <row r="5304" spans="1:3" x14ac:dyDescent="0.25">
      <c r="A5304" s="1">
        <v>43348</v>
      </c>
      <c r="B5304" s="2" t="s">
        <v>12</v>
      </c>
      <c r="C5304">
        <v>2888.6</v>
      </c>
    </row>
    <row r="5305" spans="1:3" x14ac:dyDescent="0.25">
      <c r="A5305" s="1">
        <v>43348</v>
      </c>
      <c r="B5305" s="2" t="s">
        <v>32</v>
      </c>
      <c r="C5305">
        <v>12968.5</v>
      </c>
    </row>
    <row r="5306" spans="1:3" x14ac:dyDescent="0.25">
      <c r="A5306" s="1">
        <v>43349</v>
      </c>
      <c r="B5306" s="2" t="s">
        <v>1</v>
      </c>
      <c r="C5306">
        <v>259.75</v>
      </c>
    </row>
    <row r="5307" spans="1:3" x14ac:dyDescent="0.25">
      <c r="A5307" s="1">
        <v>43349</v>
      </c>
      <c r="B5307" s="2" t="s">
        <v>2</v>
      </c>
      <c r="C5307">
        <v>1958.3100589999999</v>
      </c>
    </row>
    <row r="5308" spans="1:3" x14ac:dyDescent="0.25">
      <c r="A5308" s="1">
        <v>43349</v>
      </c>
      <c r="B5308" s="2" t="s">
        <v>3</v>
      </c>
      <c r="C5308">
        <v>35.990001999999997</v>
      </c>
    </row>
    <row r="5309" spans="1:3" x14ac:dyDescent="0.25">
      <c r="A5309" s="1">
        <v>43349</v>
      </c>
      <c r="B5309" s="2" t="s">
        <v>4</v>
      </c>
      <c r="C5309">
        <v>148.83000200000001</v>
      </c>
    </row>
    <row r="5310" spans="1:3" x14ac:dyDescent="0.25">
      <c r="A5310" s="1">
        <v>43349</v>
      </c>
      <c r="B5310" s="2" t="s">
        <v>5</v>
      </c>
      <c r="C5310">
        <v>1171.4399410000001</v>
      </c>
    </row>
    <row r="5311" spans="1:3" x14ac:dyDescent="0.25">
      <c r="A5311" s="1">
        <v>43349</v>
      </c>
      <c r="B5311" s="2" t="s">
        <v>6</v>
      </c>
      <c r="C5311">
        <v>61.34</v>
      </c>
    </row>
    <row r="5312" spans="1:3" x14ac:dyDescent="0.25">
      <c r="A5312" s="1">
        <v>43349</v>
      </c>
      <c r="B5312" s="2" t="s">
        <v>7</v>
      </c>
      <c r="C5312">
        <v>346.459991</v>
      </c>
    </row>
    <row r="5313" spans="1:3" x14ac:dyDescent="0.25">
      <c r="A5313" s="1">
        <v>43349</v>
      </c>
      <c r="B5313" s="2" t="s">
        <v>8</v>
      </c>
      <c r="C5313">
        <v>89</v>
      </c>
    </row>
    <row r="5314" spans="1:3" x14ac:dyDescent="0.25">
      <c r="A5314" s="1">
        <v>43349</v>
      </c>
      <c r="B5314" s="2" t="s">
        <v>9</v>
      </c>
      <c r="C5314">
        <v>49.018559000000003</v>
      </c>
    </row>
    <row r="5315" spans="1:3" x14ac:dyDescent="0.25">
      <c r="A5315" s="1">
        <v>43349</v>
      </c>
      <c r="B5315" s="2" t="s">
        <v>10</v>
      </c>
      <c r="C5315">
        <v>158.13999899999999</v>
      </c>
    </row>
    <row r="5316" spans="1:3" x14ac:dyDescent="0.25">
      <c r="A5316" s="1">
        <v>43349</v>
      </c>
      <c r="B5316" s="2" t="s">
        <v>11</v>
      </c>
      <c r="C5316">
        <v>7922.7299800000001</v>
      </c>
    </row>
    <row r="5317" spans="1:3" x14ac:dyDescent="0.25">
      <c r="A5317" s="1">
        <v>43349</v>
      </c>
      <c r="B5317" s="2" t="s">
        <v>12</v>
      </c>
      <c r="C5317">
        <v>2878.05</v>
      </c>
    </row>
    <row r="5318" spans="1:3" x14ac:dyDescent="0.25">
      <c r="A5318" s="1">
        <v>43349</v>
      </c>
      <c r="B5318" s="2" t="s">
        <v>32</v>
      </c>
      <c r="C5318">
        <v>12938.9</v>
      </c>
    </row>
    <row r="5319" spans="1:3" x14ac:dyDescent="0.25">
      <c r="A5319" s="1">
        <v>43350</v>
      </c>
      <c r="B5319" s="2" t="s">
        <v>1</v>
      </c>
      <c r="C5319">
        <v>260.86999500000002</v>
      </c>
    </row>
    <row r="5320" spans="1:3" x14ac:dyDescent="0.25">
      <c r="A5320" s="1">
        <v>43350</v>
      </c>
      <c r="B5320" s="2" t="s">
        <v>2</v>
      </c>
      <c r="C5320">
        <v>1952.0699460000001</v>
      </c>
    </row>
    <row r="5321" spans="1:3" x14ac:dyDescent="0.25">
      <c r="A5321" s="1">
        <v>43350</v>
      </c>
      <c r="B5321" s="2" t="s">
        <v>3</v>
      </c>
      <c r="C5321">
        <v>35.849997999999999</v>
      </c>
    </row>
    <row r="5322" spans="1:3" x14ac:dyDescent="0.25">
      <c r="A5322" s="1">
        <v>43350</v>
      </c>
      <c r="B5322" s="2" t="s">
        <v>4</v>
      </c>
      <c r="C5322">
        <v>150.429993</v>
      </c>
    </row>
    <row r="5323" spans="1:3" x14ac:dyDescent="0.25">
      <c r="A5323" s="1">
        <v>43350</v>
      </c>
      <c r="B5323" s="2" t="s">
        <v>5</v>
      </c>
      <c r="C5323">
        <v>1164.829956</v>
      </c>
    </row>
    <row r="5324" spans="1:3" x14ac:dyDescent="0.25">
      <c r="A5324" s="1">
        <v>43350</v>
      </c>
      <c r="B5324" s="2" t="s">
        <v>6</v>
      </c>
      <c r="C5324">
        <v>60.34</v>
      </c>
    </row>
    <row r="5325" spans="1:3" x14ac:dyDescent="0.25">
      <c r="A5325" s="1">
        <v>43350</v>
      </c>
      <c r="B5325" s="2" t="s">
        <v>7</v>
      </c>
      <c r="C5325">
        <v>348.67999300000002</v>
      </c>
    </row>
    <row r="5326" spans="1:3" x14ac:dyDescent="0.25">
      <c r="A5326" s="1">
        <v>43350</v>
      </c>
      <c r="B5326" s="2" t="s">
        <v>8</v>
      </c>
      <c r="C5326">
        <v>88.82</v>
      </c>
    </row>
    <row r="5327" spans="1:3" x14ac:dyDescent="0.25">
      <c r="A5327" s="1">
        <v>43350</v>
      </c>
      <c r="B5327" s="2" t="s">
        <v>9</v>
      </c>
      <c r="C5327">
        <v>49.144226000000003</v>
      </c>
    </row>
    <row r="5328" spans="1:3" x14ac:dyDescent="0.25">
      <c r="A5328" s="1">
        <v>43350</v>
      </c>
      <c r="B5328" s="2" t="s">
        <v>10</v>
      </c>
      <c r="C5328">
        <v>157.800003</v>
      </c>
    </row>
    <row r="5329" spans="1:3" x14ac:dyDescent="0.25">
      <c r="A5329" s="1">
        <v>43350</v>
      </c>
      <c r="B5329" s="2" t="s">
        <v>11</v>
      </c>
      <c r="C5329">
        <v>7902.5400390000004</v>
      </c>
    </row>
    <row r="5330" spans="1:3" x14ac:dyDescent="0.25">
      <c r="A5330" s="1">
        <v>43350</v>
      </c>
      <c r="B5330" s="2" t="s">
        <v>12</v>
      </c>
      <c r="C5330">
        <v>2871.68</v>
      </c>
    </row>
    <row r="5331" spans="1:3" x14ac:dyDescent="0.25">
      <c r="A5331" s="1">
        <v>43350</v>
      </c>
      <c r="B5331" s="2" t="s">
        <v>32</v>
      </c>
      <c r="C5331">
        <v>12911.1</v>
      </c>
    </row>
    <row r="5332" spans="1:3" x14ac:dyDescent="0.25">
      <c r="A5332" s="1">
        <v>43353</v>
      </c>
      <c r="B5332" s="2" t="s">
        <v>1</v>
      </c>
      <c r="C5332">
        <v>265.36999500000002</v>
      </c>
    </row>
    <row r="5333" spans="1:3" x14ac:dyDescent="0.25">
      <c r="A5333" s="1">
        <v>43353</v>
      </c>
      <c r="B5333" s="2" t="s">
        <v>2</v>
      </c>
      <c r="C5333">
        <v>1939.01001</v>
      </c>
    </row>
    <row r="5334" spans="1:3" x14ac:dyDescent="0.25">
      <c r="A5334" s="1">
        <v>43353</v>
      </c>
      <c r="B5334" s="2" t="s">
        <v>3</v>
      </c>
      <c r="C5334">
        <v>35.840000000000003</v>
      </c>
    </row>
    <row r="5335" spans="1:3" x14ac:dyDescent="0.25">
      <c r="A5335" s="1">
        <v>43353</v>
      </c>
      <c r="B5335" s="2" t="s">
        <v>4</v>
      </c>
      <c r="C5335">
        <v>151.320007</v>
      </c>
    </row>
    <row r="5336" spans="1:3" x14ac:dyDescent="0.25">
      <c r="A5336" s="1">
        <v>43353</v>
      </c>
      <c r="B5336" s="2" t="s">
        <v>5</v>
      </c>
      <c r="C5336">
        <v>1164.6400149999999</v>
      </c>
    </row>
    <row r="5337" spans="1:3" x14ac:dyDescent="0.25">
      <c r="A5337" s="1">
        <v>43353</v>
      </c>
      <c r="B5337" s="2" t="s">
        <v>6</v>
      </c>
      <c r="C5337">
        <v>59.759998000000003</v>
      </c>
    </row>
    <row r="5338" spans="1:3" x14ac:dyDescent="0.25">
      <c r="A5338" s="1">
        <v>43353</v>
      </c>
      <c r="B5338" s="2" t="s">
        <v>7</v>
      </c>
      <c r="C5338">
        <v>348.41000400000001</v>
      </c>
    </row>
    <row r="5339" spans="1:3" x14ac:dyDescent="0.25">
      <c r="A5339" s="1">
        <v>43353</v>
      </c>
      <c r="B5339" s="2" t="s">
        <v>8</v>
      </c>
      <c r="C5339">
        <v>89.800003000000004</v>
      </c>
    </row>
    <row r="5340" spans="1:3" x14ac:dyDescent="0.25">
      <c r="A5340" s="1">
        <v>43353</v>
      </c>
      <c r="B5340" s="2" t="s">
        <v>9</v>
      </c>
      <c r="C5340">
        <v>49.880263999999997</v>
      </c>
    </row>
    <row r="5341" spans="1:3" x14ac:dyDescent="0.25">
      <c r="A5341" s="1">
        <v>43353</v>
      </c>
      <c r="B5341" s="2" t="s">
        <v>10</v>
      </c>
      <c r="C5341">
        <v>161.55999800000001</v>
      </c>
    </row>
    <row r="5342" spans="1:3" x14ac:dyDescent="0.25">
      <c r="A5342" s="1">
        <v>43353</v>
      </c>
      <c r="B5342" s="2" t="s">
        <v>11</v>
      </c>
      <c r="C5342">
        <v>7924.1601559999999</v>
      </c>
    </row>
    <row r="5343" spans="1:3" x14ac:dyDescent="0.25">
      <c r="A5343" s="1">
        <v>43353</v>
      </c>
      <c r="B5343" s="2" t="s">
        <v>12</v>
      </c>
      <c r="C5343">
        <v>2877.13</v>
      </c>
    </row>
    <row r="5344" spans="1:3" x14ac:dyDescent="0.25">
      <c r="A5344" s="1">
        <v>43353</v>
      </c>
      <c r="B5344" s="2" t="s">
        <v>32</v>
      </c>
      <c r="C5344">
        <v>12928.7</v>
      </c>
    </row>
    <row r="5345" spans="1:3" x14ac:dyDescent="0.25">
      <c r="A5345" s="1">
        <v>43354</v>
      </c>
      <c r="B5345" s="2" t="s">
        <v>1</v>
      </c>
      <c r="C5345">
        <v>267</v>
      </c>
    </row>
    <row r="5346" spans="1:3" x14ac:dyDescent="0.25">
      <c r="A5346" s="1">
        <v>43354</v>
      </c>
      <c r="B5346" s="2" t="s">
        <v>2</v>
      </c>
      <c r="C5346">
        <v>1987.150024</v>
      </c>
    </row>
    <row r="5347" spans="1:3" x14ac:dyDescent="0.25">
      <c r="A5347" s="1">
        <v>43354</v>
      </c>
      <c r="B5347" s="2" t="s">
        <v>3</v>
      </c>
      <c r="C5347">
        <v>36.139999000000003</v>
      </c>
    </row>
    <row r="5348" spans="1:3" x14ac:dyDescent="0.25">
      <c r="A5348" s="1">
        <v>43354</v>
      </c>
      <c r="B5348" s="2" t="s">
        <v>4</v>
      </c>
      <c r="C5348">
        <v>152.83999600000001</v>
      </c>
    </row>
    <row r="5349" spans="1:3" x14ac:dyDescent="0.25">
      <c r="A5349" s="1">
        <v>43354</v>
      </c>
      <c r="B5349" s="2" t="s">
        <v>5</v>
      </c>
      <c r="C5349">
        <v>1177.3599850000001</v>
      </c>
    </row>
    <row r="5350" spans="1:3" x14ac:dyDescent="0.25">
      <c r="A5350" s="1">
        <v>43354</v>
      </c>
      <c r="B5350" s="2" t="s">
        <v>6</v>
      </c>
      <c r="C5350">
        <v>58.09</v>
      </c>
    </row>
    <row r="5351" spans="1:3" x14ac:dyDescent="0.25">
      <c r="A5351" s="1">
        <v>43354</v>
      </c>
      <c r="B5351" s="2" t="s">
        <v>7</v>
      </c>
      <c r="C5351">
        <v>355.92999300000002</v>
      </c>
    </row>
    <row r="5352" spans="1:3" x14ac:dyDescent="0.25">
      <c r="A5352" s="1">
        <v>43354</v>
      </c>
      <c r="B5352" s="2" t="s">
        <v>8</v>
      </c>
      <c r="C5352">
        <v>91.43</v>
      </c>
    </row>
    <row r="5353" spans="1:3" x14ac:dyDescent="0.25">
      <c r="A5353" s="1">
        <v>43354</v>
      </c>
      <c r="B5353" s="2" t="s">
        <v>9</v>
      </c>
      <c r="C5353">
        <v>50.185451999999998</v>
      </c>
    </row>
    <row r="5354" spans="1:3" x14ac:dyDescent="0.25">
      <c r="A5354" s="1">
        <v>43354</v>
      </c>
      <c r="B5354" s="2" t="s">
        <v>10</v>
      </c>
      <c r="C5354">
        <v>161.61999499999999</v>
      </c>
    </row>
    <row r="5355" spans="1:3" x14ac:dyDescent="0.25">
      <c r="A5355" s="1">
        <v>43354</v>
      </c>
      <c r="B5355" s="2" t="s">
        <v>11</v>
      </c>
      <c r="C5355">
        <v>7972.4702150000003</v>
      </c>
    </row>
    <row r="5356" spans="1:3" x14ac:dyDescent="0.25">
      <c r="A5356" s="1">
        <v>43354</v>
      </c>
      <c r="B5356" s="2" t="s">
        <v>12</v>
      </c>
      <c r="C5356">
        <v>2887.89</v>
      </c>
    </row>
    <row r="5357" spans="1:3" x14ac:dyDescent="0.25">
      <c r="A5357" s="1">
        <v>43354</v>
      </c>
      <c r="B5357" s="2" t="s">
        <v>32</v>
      </c>
      <c r="C5357">
        <v>12952.3</v>
      </c>
    </row>
    <row r="5358" spans="1:3" x14ac:dyDescent="0.25">
      <c r="A5358" s="1">
        <v>43355</v>
      </c>
      <c r="B5358" s="2" t="s">
        <v>1</v>
      </c>
      <c r="C5358">
        <v>267.790009</v>
      </c>
    </row>
    <row r="5359" spans="1:3" x14ac:dyDescent="0.25">
      <c r="A5359" s="1">
        <v>43355</v>
      </c>
      <c r="B5359" s="2" t="s">
        <v>2</v>
      </c>
      <c r="C5359">
        <v>1990</v>
      </c>
    </row>
    <row r="5360" spans="1:3" x14ac:dyDescent="0.25">
      <c r="A5360" s="1">
        <v>43355</v>
      </c>
      <c r="B5360" s="2" t="s">
        <v>3</v>
      </c>
      <c r="C5360">
        <v>36.439999</v>
      </c>
    </row>
    <row r="5361" spans="1:3" x14ac:dyDescent="0.25">
      <c r="A5361" s="1">
        <v>43355</v>
      </c>
      <c r="B5361" s="2" t="s">
        <v>4</v>
      </c>
      <c r="C5361">
        <v>155.36999499999999</v>
      </c>
    </row>
    <row r="5362" spans="1:3" x14ac:dyDescent="0.25">
      <c r="A5362" s="1">
        <v>43355</v>
      </c>
      <c r="B5362" s="2" t="s">
        <v>5</v>
      </c>
      <c r="C5362">
        <v>1162.8199460000001</v>
      </c>
    </row>
    <row r="5363" spans="1:3" x14ac:dyDescent="0.25">
      <c r="A5363" s="1">
        <v>43355</v>
      </c>
      <c r="B5363" s="2" t="s">
        <v>6</v>
      </c>
      <c r="C5363">
        <v>58.290000999999997</v>
      </c>
    </row>
    <row r="5364" spans="1:3" x14ac:dyDescent="0.25">
      <c r="A5364" s="1">
        <v>43355</v>
      </c>
      <c r="B5364" s="2" t="s">
        <v>7</v>
      </c>
      <c r="C5364">
        <v>369.95001200000002</v>
      </c>
    </row>
    <row r="5365" spans="1:3" x14ac:dyDescent="0.25">
      <c r="A5365" s="1">
        <v>43355</v>
      </c>
      <c r="B5365" s="2" t="s">
        <v>8</v>
      </c>
      <c r="C5365">
        <v>92.400002000000001</v>
      </c>
    </row>
    <row r="5366" spans="1:3" x14ac:dyDescent="0.25">
      <c r="A5366" s="1">
        <v>43355</v>
      </c>
      <c r="B5366" s="2" t="s">
        <v>9</v>
      </c>
      <c r="C5366">
        <v>50.544502000000001</v>
      </c>
    </row>
    <row r="5367" spans="1:3" x14ac:dyDescent="0.25">
      <c r="A5367" s="1">
        <v>43355</v>
      </c>
      <c r="B5367" s="2" t="s">
        <v>10</v>
      </c>
      <c r="C5367">
        <v>161.30999800000001</v>
      </c>
    </row>
    <row r="5368" spans="1:3" x14ac:dyDescent="0.25">
      <c r="A5368" s="1">
        <v>43355</v>
      </c>
      <c r="B5368" s="2" t="s">
        <v>11</v>
      </c>
      <c r="C5368">
        <v>7954.2299800000001</v>
      </c>
    </row>
    <row r="5369" spans="1:3" x14ac:dyDescent="0.25">
      <c r="A5369" s="1">
        <v>43355</v>
      </c>
      <c r="B5369" s="2" t="s">
        <v>12</v>
      </c>
      <c r="C5369">
        <v>2888.92</v>
      </c>
    </row>
    <row r="5370" spans="1:3" x14ac:dyDescent="0.25">
      <c r="A5370" s="1">
        <v>43355</v>
      </c>
      <c r="B5370" s="2" t="s">
        <v>32</v>
      </c>
      <c r="C5370">
        <v>12990.1</v>
      </c>
    </row>
    <row r="5371" spans="1:3" x14ac:dyDescent="0.25">
      <c r="A5371" s="1">
        <v>43356</v>
      </c>
      <c r="B5371" s="2" t="s">
        <v>1</v>
      </c>
      <c r="C5371">
        <v>268.51998900000001</v>
      </c>
    </row>
    <row r="5372" spans="1:3" x14ac:dyDescent="0.25">
      <c r="A5372" s="1">
        <v>43356</v>
      </c>
      <c r="B5372" s="2" t="s">
        <v>2</v>
      </c>
      <c r="C5372">
        <v>1989.869995</v>
      </c>
    </row>
    <row r="5373" spans="1:3" x14ac:dyDescent="0.25">
      <c r="A5373" s="1">
        <v>43356</v>
      </c>
      <c r="B5373" s="2" t="s">
        <v>3</v>
      </c>
      <c r="C5373">
        <v>37.619999</v>
      </c>
    </row>
    <row r="5374" spans="1:3" x14ac:dyDescent="0.25">
      <c r="A5374" s="1">
        <v>43356</v>
      </c>
      <c r="B5374" s="2" t="s">
        <v>4</v>
      </c>
      <c r="C5374">
        <v>158.179993</v>
      </c>
    </row>
    <row r="5375" spans="1:3" x14ac:dyDescent="0.25">
      <c r="A5375" s="1">
        <v>43356</v>
      </c>
      <c r="B5375" s="2" t="s">
        <v>5</v>
      </c>
      <c r="C5375">
        <v>1175.329956</v>
      </c>
    </row>
    <row r="5376" spans="1:3" x14ac:dyDescent="0.25">
      <c r="A5376" s="1">
        <v>43356</v>
      </c>
      <c r="B5376" s="2" t="s">
        <v>6</v>
      </c>
      <c r="C5376">
        <v>58.939999</v>
      </c>
    </row>
    <row r="5377" spans="1:3" x14ac:dyDescent="0.25">
      <c r="A5377" s="1">
        <v>43356</v>
      </c>
      <c r="B5377" s="2" t="s">
        <v>7</v>
      </c>
      <c r="C5377">
        <v>368.14999399999999</v>
      </c>
    </row>
    <row r="5378" spans="1:3" x14ac:dyDescent="0.25">
      <c r="A5378" s="1">
        <v>43356</v>
      </c>
      <c r="B5378" s="2" t="s">
        <v>8</v>
      </c>
      <c r="C5378">
        <v>92.190002000000007</v>
      </c>
    </row>
    <row r="5379" spans="1:3" x14ac:dyDescent="0.25">
      <c r="A5379" s="1">
        <v>43356</v>
      </c>
      <c r="B5379" s="2" t="s">
        <v>9</v>
      </c>
      <c r="C5379">
        <v>50.391899000000002</v>
      </c>
    </row>
    <row r="5380" spans="1:3" x14ac:dyDescent="0.25">
      <c r="A5380" s="1">
        <v>43356</v>
      </c>
      <c r="B5380" s="2" t="s">
        <v>10</v>
      </c>
      <c r="C5380">
        <v>162.11999499999999</v>
      </c>
    </row>
    <row r="5381" spans="1:3" x14ac:dyDescent="0.25">
      <c r="A5381" s="1">
        <v>43356</v>
      </c>
      <c r="B5381" s="2" t="s">
        <v>11</v>
      </c>
      <c r="C5381">
        <v>8013.7099609999996</v>
      </c>
    </row>
    <row r="5382" spans="1:3" x14ac:dyDescent="0.25">
      <c r="A5382" s="1">
        <v>43356</v>
      </c>
      <c r="B5382" s="2" t="s">
        <v>12</v>
      </c>
      <c r="C5382">
        <v>2904.18</v>
      </c>
    </row>
    <row r="5383" spans="1:3" x14ac:dyDescent="0.25">
      <c r="A5383" s="1">
        <v>43356</v>
      </c>
      <c r="B5383" s="2" t="s">
        <v>32</v>
      </c>
      <c r="C5383">
        <v>13034.6</v>
      </c>
    </row>
    <row r="5384" spans="1:3" x14ac:dyDescent="0.25">
      <c r="A5384" s="1">
        <v>43357</v>
      </c>
      <c r="B5384" s="2" t="s">
        <v>1</v>
      </c>
      <c r="C5384">
        <v>274.69000199999999</v>
      </c>
    </row>
    <row r="5385" spans="1:3" x14ac:dyDescent="0.25">
      <c r="A5385" s="1">
        <v>43357</v>
      </c>
      <c r="B5385" s="2" t="s">
        <v>2</v>
      </c>
      <c r="C5385">
        <v>1970.1899410000001</v>
      </c>
    </row>
    <row r="5386" spans="1:3" x14ac:dyDescent="0.25">
      <c r="A5386" s="1">
        <v>43357</v>
      </c>
      <c r="B5386" s="2" t="s">
        <v>3</v>
      </c>
      <c r="C5386">
        <v>37.389999000000003</v>
      </c>
    </row>
    <row r="5387" spans="1:3" x14ac:dyDescent="0.25">
      <c r="A5387" s="1">
        <v>43357</v>
      </c>
      <c r="B5387" s="2" t="s">
        <v>4</v>
      </c>
      <c r="C5387">
        <v>157.490005</v>
      </c>
    </row>
    <row r="5388" spans="1:3" x14ac:dyDescent="0.25">
      <c r="A5388" s="1">
        <v>43357</v>
      </c>
      <c r="B5388" s="2" t="s">
        <v>5</v>
      </c>
      <c r="C5388">
        <v>1172.530029</v>
      </c>
    </row>
    <row r="5389" spans="1:3" x14ac:dyDescent="0.25">
      <c r="A5389" s="1">
        <v>43357</v>
      </c>
      <c r="B5389" s="2" t="s">
        <v>6</v>
      </c>
      <c r="C5389">
        <v>59.529998999999997</v>
      </c>
    </row>
    <row r="5390" spans="1:3" x14ac:dyDescent="0.25">
      <c r="A5390" s="1">
        <v>43357</v>
      </c>
      <c r="B5390" s="2" t="s">
        <v>7</v>
      </c>
      <c r="C5390">
        <v>364.55999800000001</v>
      </c>
    </row>
    <row r="5391" spans="1:3" x14ac:dyDescent="0.25">
      <c r="A5391" s="1">
        <v>43357</v>
      </c>
      <c r="B5391" s="2" t="s">
        <v>8</v>
      </c>
      <c r="C5391">
        <v>90.779999000000004</v>
      </c>
    </row>
    <row r="5392" spans="1:3" x14ac:dyDescent="0.25">
      <c r="A5392" s="1">
        <v>43357</v>
      </c>
      <c r="B5392" s="2" t="s">
        <v>9</v>
      </c>
      <c r="C5392">
        <v>50.077739999999999</v>
      </c>
    </row>
    <row r="5393" spans="1:3" x14ac:dyDescent="0.25">
      <c r="A5393" s="1">
        <v>43357</v>
      </c>
      <c r="B5393" s="2" t="s">
        <v>10</v>
      </c>
      <c r="C5393">
        <v>163.64999399999999</v>
      </c>
    </row>
    <row r="5394" spans="1:3" x14ac:dyDescent="0.25">
      <c r="A5394" s="1">
        <v>43357</v>
      </c>
      <c r="B5394" s="2" t="s">
        <v>11</v>
      </c>
      <c r="C5394">
        <v>8010.0400390000004</v>
      </c>
    </row>
    <row r="5395" spans="1:3" x14ac:dyDescent="0.25">
      <c r="A5395" s="1">
        <v>43357</v>
      </c>
      <c r="B5395" s="2" t="s">
        <v>12</v>
      </c>
      <c r="C5395">
        <v>2904.98</v>
      </c>
    </row>
    <row r="5396" spans="1:3" x14ac:dyDescent="0.25">
      <c r="A5396" s="1">
        <v>43357</v>
      </c>
      <c r="B5396" s="2" t="s">
        <v>32</v>
      </c>
      <c r="C5396">
        <v>13050.5</v>
      </c>
    </row>
    <row r="5397" spans="1:3" x14ac:dyDescent="0.25">
      <c r="A5397" s="1">
        <v>43360</v>
      </c>
      <c r="B5397" s="2" t="s">
        <v>1</v>
      </c>
      <c r="C5397">
        <v>268.25</v>
      </c>
    </row>
    <row r="5398" spans="1:3" x14ac:dyDescent="0.25">
      <c r="A5398" s="1">
        <v>43360</v>
      </c>
      <c r="B5398" s="2" t="s">
        <v>2</v>
      </c>
      <c r="C5398">
        <v>1908.030029</v>
      </c>
    </row>
    <row r="5399" spans="1:3" x14ac:dyDescent="0.25">
      <c r="A5399" s="1">
        <v>43360</v>
      </c>
      <c r="B5399" s="2" t="s">
        <v>3</v>
      </c>
      <c r="C5399">
        <v>37.270000000000003</v>
      </c>
    </row>
    <row r="5400" spans="1:3" x14ac:dyDescent="0.25">
      <c r="A5400" s="1">
        <v>43360</v>
      </c>
      <c r="B5400" s="2" t="s">
        <v>4</v>
      </c>
      <c r="C5400">
        <v>154.91999799999999</v>
      </c>
    </row>
    <row r="5401" spans="1:3" x14ac:dyDescent="0.25">
      <c r="A5401" s="1">
        <v>43360</v>
      </c>
      <c r="B5401" s="2" t="s">
        <v>5</v>
      </c>
      <c r="C5401">
        <v>1156.0500489999999</v>
      </c>
    </row>
    <row r="5402" spans="1:3" x14ac:dyDescent="0.25">
      <c r="A5402" s="1">
        <v>43360</v>
      </c>
      <c r="B5402" s="2" t="s">
        <v>6</v>
      </c>
      <c r="C5402">
        <v>59.720001000000003</v>
      </c>
    </row>
    <row r="5403" spans="1:3" x14ac:dyDescent="0.25">
      <c r="A5403" s="1">
        <v>43360</v>
      </c>
      <c r="B5403" s="2" t="s">
        <v>7</v>
      </c>
      <c r="C5403">
        <v>350.35000600000001</v>
      </c>
    </row>
    <row r="5404" spans="1:3" x14ac:dyDescent="0.25">
      <c r="A5404" s="1">
        <v>43360</v>
      </c>
      <c r="B5404" s="2" t="s">
        <v>8</v>
      </c>
      <c r="C5404">
        <v>88.68</v>
      </c>
    </row>
    <row r="5405" spans="1:3" x14ac:dyDescent="0.25">
      <c r="A5405" s="1">
        <v>43360</v>
      </c>
      <c r="B5405" s="2" t="s">
        <v>9</v>
      </c>
      <c r="C5405">
        <v>50.203400000000002</v>
      </c>
    </row>
    <row r="5406" spans="1:3" x14ac:dyDescent="0.25">
      <c r="A5406" s="1">
        <v>43360</v>
      </c>
      <c r="B5406" s="2" t="s">
        <v>10</v>
      </c>
      <c r="C5406">
        <v>161.41000399999999</v>
      </c>
    </row>
    <row r="5407" spans="1:3" x14ac:dyDescent="0.25">
      <c r="A5407" s="1">
        <v>43360</v>
      </c>
      <c r="B5407" s="2" t="s">
        <v>11</v>
      </c>
      <c r="C5407">
        <v>7895.7900390000004</v>
      </c>
    </row>
    <row r="5408" spans="1:3" x14ac:dyDescent="0.25">
      <c r="A5408" s="1">
        <v>43360</v>
      </c>
      <c r="B5408" s="2" t="s">
        <v>12</v>
      </c>
      <c r="C5408">
        <v>2888.8</v>
      </c>
    </row>
    <row r="5409" spans="1:3" x14ac:dyDescent="0.25">
      <c r="A5409" s="1">
        <v>43360</v>
      </c>
      <c r="B5409" s="2" t="s">
        <v>32</v>
      </c>
      <c r="C5409">
        <v>13031.9</v>
      </c>
    </row>
    <row r="5410" spans="1:3" x14ac:dyDescent="0.25">
      <c r="A5410" s="1">
        <v>43361</v>
      </c>
      <c r="B5410" s="2" t="s">
        <v>1</v>
      </c>
      <c r="C5410">
        <v>270.790009</v>
      </c>
    </row>
    <row r="5411" spans="1:3" x14ac:dyDescent="0.25">
      <c r="A5411" s="1">
        <v>43361</v>
      </c>
      <c r="B5411" s="2" t="s">
        <v>2</v>
      </c>
      <c r="C5411">
        <v>1941.0500489999999</v>
      </c>
    </row>
    <row r="5412" spans="1:3" x14ac:dyDescent="0.25">
      <c r="A5412" s="1">
        <v>43361</v>
      </c>
      <c r="B5412" s="2" t="s">
        <v>3</v>
      </c>
      <c r="C5412">
        <v>37.619999</v>
      </c>
    </row>
    <row r="5413" spans="1:3" x14ac:dyDescent="0.25">
      <c r="A5413" s="1">
        <v>43361</v>
      </c>
      <c r="B5413" s="2" t="s">
        <v>4</v>
      </c>
      <c r="C5413">
        <v>156</v>
      </c>
    </row>
    <row r="5414" spans="1:3" x14ac:dyDescent="0.25">
      <c r="A5414" s="1">
        <v>43361</v>
      </c>
      <c r="B5414" s="2" t="s">
        <v>5</v>
      </c>
      <c r="C5414">
        <v>1161.219971</v>
      </c>
    </row>
    <row r="5415" spans="1:3" x14ac:dyDescent="0.25">
      <c r="A5415" s="1">
        <v>43361</v>
      </c>
      <c r="B5415" s="2" t="s">
        <v>6</v>
      </c>
      <c r="C5415">
        <v>59.389999000000003</v>
      </c>
    </row>
    <row r="5416" spans="1:3" x14ac:dyDescent="0.25">
      <c r="A5416" s="1">
        <v>43361</v>
      </c>
      <c r="B5416" s="2" t="s">
        <v>7</v>
      </c>
      <c r="C5416">
        <v>367.64999399999999</v>
      </c>
    </row>
    <row r="5417" spans="1:3" x14ac:dyDescent="0.25">
      <c r="A5417" s="1">
        <v>43361</v>
      </c>
      <c r="B5417" s="2" t="s">
        <v>8</v>
      </c>
      <c r="C5417">
        <v>89.720000999999996</v>
      </c>
    </row>
    <row r="5418" spans="1:3" x14ac:dyDescent="0.25">
      <c r="A5418" s="1">
        <v>43361</v>
      </c>
      <c r="B5418" s="2" t="s">
        <v>9</v>
      </c>
      <c r="C5418">
        <v>50.059784000000001</v>
      </c>
    </row>
    <row r="5419" spans="1:3" x14ac:dyDescent="0.25">
      <c r="A5419" s="1">
        <v>43361</v>
      </c>
      <c r="B5419" s="2" t="s">
        <v>10</v>
      </c>
      <c r="C5419">
        <v>162.929993</v>
      </c>
    </row>
    <row r="5420" spans="1:3" x14ac:dyDescent="0.25">
      <c r="A5420" s="1">
        <v>43361</v>
      </c>
      <c r="B5420" s="2" t="s">
        <v>11</v>
      </c>
      <c r="C5420">
        <v>7956.1098629999997</v>
      </c>
    </row>
    <row r="5421" spans="1:3" x14ac:dyDescent="0.25">
      <c r="A5421" s="1">
        <v>43361</v>
      </c>
      <c r="B5421" s="2" t="s">
        <v>12</v>
      </c>
      <c r="C5421">
        <v>2904.31</v>
      </c>
    </row>
    <row r="5422" spans="1:3" x14ac:dyDescent="0.25">
      <c r="A5422" s="1">
        <v>43361</v>
      </c>
      <c r="B5422" s="2" t="s">
        <v>32</v>
      </c>
      <c r="C5422">
        <v>13092</v>
      </c>
    </row>
    <row r="5423" spans="1:3" x14ac:dyDescent="0.25">
      <c r="A5423" s="1">
        <v>43362</v>
      </c>
      <c r="B5423" s="2" t="s">
        <v>1</v>
      </c>
      <c r="C5423">
        <v>264.88000499999998</v>
      </c>
    </row>
    <row r="5424" spans="1:3" x14ac:dyDescent="0.25">
      <c r="A5424" s="1">
        <v>43362</v>
      </c>
      <c r="B5424" s="2" t="s">
        <v>2</v>
      </c>
      <c r="C5424">
        <v>1926.420044</v>
      </c>
    </row>
    <row r="5425" spans="1:3" x14ac:dyDescent="0.25">
      <c r="A5425" s="1">
        <v>43362</v>
      </c>
      <c r="B5425" s="2" t="s">
        <v>3</v>
      </c>
      <c r="C5425">
        <v>37.490001999999997</v>
      </c>
    </row>
    <row r="5426" spans="1:3" x14ac:dyDescent="0.25">
      <c r="A5426" s="1">
        <v>43362</v>
      </c>
      <c r="B5426" s="2" t="s">
        <v>4</v>
      </c>
      <c r="C5426">
        <v>152.89999399999999</v>
      </c>
    </row>
    <row r="5427" spans="1:3" x14ac:dyDescent="0.25">
      <c r="A5427" s="1">
        <v>43362</v>
      </c>
      <c r="B5427" s="2" t="s">
        <v>5</v>
      </c>
      <c r="C5427">
        <v>1171.089966</v>
      </c>
    </row>
    <row r="5428" spans="1:3" x14ac:dyDescent="0.25">
      <c r="A5428" s="1">
        <v>43362</v>
      </c>
      <c r="B5428" s="2" t="s">
        <v>6</v>
      </c>
      <c r="C5428">
        <v>59.32</v>
      </c>
    </row>
    <row r="5429" spans="1:3" x14ac:dyDescent="0.25">
      <c r="A5429" s="1">
        <v>43362</v>
      </c>
      <c r="B5429" s="2" t="s">
        <v>7</v>
      </c>
      <c r="C5429">
        <v>366.959991</v>
      </c>
    </row>
    <row r="5430" spans="1:3" x14ac:dyDescent="0.25">
      <c r="A5430" s="1">
        <v>43362</v>
      </c>
      <c r="B5430" s="2" t="s">
        <v>8</v>
      </c>
      <c r="C5430">
        <v>89.309997999999993</v>
      </c>
    </row>
    <row r="5431" spans="1:3" x14ac:dyDescent="0.25">
      <c r="A5431" s="1">
        <v>43362</v>
      </c>
      <c r="B5431" s="2" t="s">
        <v>9</v>
      </c>
      <c r="C5431">
        <v>48.955722999999999</v>
      </c>
    </row>
    <row r="5432" spans="1:3" x14ac:dyDescent="0.25">
      <c r="A5432" s="1">
        <v>43362</v>
      </c>
      <c r="B5432" s="2" t="s">
        <v>10</v>
      </c>
      <c r="C5432">
        <v>159.08999600000001</v>
      </c>
    </row>
    <row r="5433" spans="1:3" x14ac:dyDescent="0.25">
      <c r="A5433" s="1">
        <v>43362</v>
      </c>
      <c r="B5433" s="2" t="s">
        <v>11</v>
      </c>
      <c r="C5433">
        <v>7950.0400390000004</v>
      </c>
    </row>
    <row r="5434" spans="1:3" x14ac:dyDescent="0.25">
      <c r="A5434" s="1">
        <v>43362</v>
      </c>
      <c r="B5434" s="2" t="s">
        <v>12</v>
      </c>
      <c r="C5434">
        <v>2907.95</v>
      </c>
    </row>
    <row r="5435" spans="1:3" x14ac:dyDescent="0.25">
      <c r="A5435" s="1">
        <v>43362</v>
      </c>
      <c r="B5435" s="2" t="s">
        <v>32</v>
      </c>
      <c r="C5435">
        <v>13122</v>
      </c>
    </row>
    <row r="5436" spans="1:3" x14ac:dyDescent="0.25">
      <c r="A5436" s="1">
        <v>43363</v>
      </c>
      <c r="B5436" s="2" t="s">
        <v>1</v>
      </c>
      <c r="C5436">
        <v>266.33999599999999</v>
      </c>
    </row>
    <row r="5437" spans="1:3" x14ac:dyDescent="0.25">
      <c r="A5437" s="1">
        <v>43363</v>
      </c>
      <c r="B5437" s="2" t="s">
        <v>2</v>
      </c>
      <c r="C5437">
        <v>1944.3000489999999</v>
      </c>
    </row>
    <row r="5438" spans="1:3" x14ac:dyDescent="0.25">
      <c r="A5438" s="1">
        <v>43363</v>
      </c>
      <c r="B5438" s="2" t="s">
        <v>3</v>
      </c>
      <c r="C5438">
        <v>37.82</v>
      </c>
    </row>
    <row r="5439" spans="1:3" x14ac:dyDescent="0.25">
      <c r="A5439" s="1">
        <v>43363</v>
      </c>
      <c r="B5439" s="2" t="s">
        <v>4</v>
      </c>
      <c r="C5439">
        <v>155.5</v>
      </c>
    </row>
    <row r="5440" spans="1:3" x14ac:dyDescent="0.25">
      <c r="A5440" s="1">
        <v>43363</v>
      </c>
      <c r="B5440" s="2" t="s">
        <v>5</v>
      </c>
      <c r="C5440">
        <v>1186.869995</v>
      </c>
    </row>
    <row r="5441" spans="1:3" x14ac:dyDescent="0.25">
      <c r="A5441" s="1">
        <v>43363</v>
      </c>
      <c r="B5441" s="2" t="s">
        <v>6</v>
      </c>
      <c r="C5441">
        <v>60.380001</v>
      </c>
    </row>
    <row r="5442" spans="1:3" x14ac:dyDescent="0.25">
      <c r="A5442" s="1">
        <v>43363</v>
      </c>
      <c r="B5442" s="2" t="s">
        <v>7</v>
      </c>
      <c r="C5442">
        <v>365.35998499999999</v>
      </c>
    </row>
    <row r="5443" spans="1:3" x14ac:dyDescent="0.25">
      <c r="A5443" s="1">
        <v>43363</v>
      </c>
      <c r="B5443" s="2" t="s">
        <v>8</v>
      </c>
      <c r="C5443">
        <v>90.599997999999999</v>
      </c>
    </row>
    <row r="5444" spans="1:3" x14ac:dyDescent="0.25">
      <c r="A5444" s="1">
        <v>43363</v>
      </c>
      <c r="B5444" s="2" t="s">
        <v>9</v>
      </c>
      <c r="C5444">
        <v>50.221352000000003</v>
      </c>
    </row>
    <row r="5445" spans="1:3" x14ac:dyDescent="0.25">
      <c r="A5445" s="1">
        <v>43363</v>
      </c>
      <c r="B5445" s="2" t="s">
        <v>10</v>
      </c>
      <c r="C5445">
        <v>160.199997</v>
      </c>
    </row>
    <row r="5446" spans="1:3" x14ac:dyDescent="0.25">
      <c r="A5446" s="1">
        <v>43363</v>
      </c>
      <c r="B5446" s="2" t="s">
        <v>11</v>
      </c>
      <c r="C5446">
        <v>8028.2299800000001</v>
      </c>
    </row>
    <row r="5447" spans="1:3" x14ac:dyDescent="0.25">
      <c r="A5447" s="1">
        <v>43363</v>
      </c>
      <c r="B5447" s="2" t="s">
        <v>12</v>
      </c>
      <c r="C5447">
        <v>2930.75</v>
      </c>
    </row>
    <row r="5448" spans="1:3" x14ac:dyDescent="0.25">
      <c r="A5448" s="1">
        <v>43363</v>
      </c>
      <c r="B5448" s="2" t="s">
        <v>32</v>
      </c>
      <c r="C5448">
        <v>13225.1</v>
      </c>
    </row>
    <row r="5449" spans="1:3" x14ac:dyDescent="0.25">
      <c r="A5449" s="1">
        <v>43364</v>
      </c>
      <c r="B5449" s="2" t="s">
        <v>1</v>
      </c>
      <c r="C5449">
        <v>260.88000499999998</v>
      </c>
    </row>
    <row r="5450" spans="1:3" x14ac:dyDescent="0.25">
      <c r="A5450" s="1">
        <v>43364</v>
      </c>
      <c r="B5450" s="2" t="s">
        <v>2</v>
      </c>
      <c r="C5450">
        <v>1915.01001</v>
      </c>
    </row>
    <row r="5451" spans="1:3" x14ac:dyDescent="0.25">
      <c r="A5451" s="1">
        <v>43364</v>
      </c>
      <c r="B5451" s="2" t="s">
        <v>3</v>
      </c>
      <c r="C5451">
        <v>37.770000000000003</v>
      </c>
    </row>
    <row r="5452" spans="1:3" x14ac:dyDescent="0.25">
      <c r="A5452" s="1">
        <v>43364</v>
      </c>
      <c r="B5452" s="2" t="s">
        <v>4</v>
      </c>
      <c r="C5452">
        <v>155.520004</v>
      </c>
    </row>
    <row r="5453" spans="1:3" x14ac:dyDescent="0.25">
      <c r="A5453" s="1">
        <v>43364</v>
      </c>
      <c r="B5453" s="2" t="s">
        <v>5</v>
      </c>
      <c r="C5453">
        <v>1166.089966</v>
      </c>
    </row>
    <row r="5454" spans="1:3" x14ac:dyDescent="0.25">
      <c r="A5454" s="1">
        <v>43364</v>
      </c>
      <c r="B5454" s="2" t="s">
        <v>6</v>
      </c>
      <c r="C5454">
        <v>59.849997999999999</v>
      </c>
    </row>
    <row r="5455" spans="1:3" x14ac:dyDescent="0.25">
      <c r="A5455" s="1">
        <v>43364</v>
      </c>
      <c r="B5455" s="2" t="s">
        <v>7</v>
      </c>
      <c r="C5455">
        <v>361.19000199999999</v>
      </c>
    </row>
    <row r="5456" spans="1:3" x14ac:dyDescent="0.25">
      <c r="A5456" s="1">
        <v>43364</v>
      </c>
      <c r="B5456" s="2" t="s">
        <v>8</v>
      </c>
      <c r="C5456">
        <v>90.620002999999997</v>
      </c>
    </row>
    <row r="5457" spans="1:3" x14ac:dyDescent="0.25">
      <c r="A5457" s="1">
        <v>43364</v>
      </c>
      <c r="B5457" s="2" t="s">
        <v>9</v>
      </c>
      <c r="C5457">
        <v>50.167499999999997</v>
      </c>
    </row>
    <row r="5458" spans="1:3" x14ac:dyDescent="0.25">
      <c r="A5458" s="1">
        <v>43364</v>
      </c>
      <c r="B5458" s="2" t="s">
        <v>10</v>
      </c>
      <c r="C5458">
        <v>159.80999800000001</v>
      </c>
    </row>
    <row r="5459" spans="1:3" x14ac:dyDescent="0.25">
      <c r="A5459" s="1">
        <v>43364</v>
      </c>
      <c r="B5459" s="2" t="s">
        <v>11</v>
      </c>
      <c r="C5459">
        <v>7986.9599609999996</v>
      </c>
    </row>
    <row r="5460" spans="1:3" x14ac:dyDescent="0.25">
      <c r="A5460" s="1">
        <v>43364</v>
      </c>
      <c r="B5460" s="2" t="s">
        <v>12</v>
      </c>
      <c r="C5460">
        <v>2929.67</v>
      </c>
    </row>
    <row r="5461" spans="1:3" x14ac:dyDescent="0.25">
      <c r="A5461" s="1">
        <v>43364</v>
      </c>
      <c r="B5461" s="2" t="s">
        <v>32</v>
      </c>
      <c r="C5461">
        <v>13236.4</v>
      </c>
    </row>
    <row r="5462" spans="1:3" x14ac:dyDescent="0.25">
      <c r="A5462" s="1">
        <v>43367</v>
      </c>
      <c r="B5462" s="2" t="s">
        <v>1</v>
      </c>
      <c r="C5462">
        <v>264.08999599999999</v>
      </c>
    </row>
    <row r="5463" spans="1:3" x14ac:dyDescent="0.25">
      <c r="A5463" s="1">
        <v>43367</v>
      </c>
      <c r="B5463" s="2" t="s">
        <v>2</v>
      </c>
      <c r="C5463">
        <v>1934.3599850000001</v>
      </c>
    </row>
    <row r="5464" spans="1:3" x14ac:dyDescent="0.25">
      <c r="A5464" s="1">
        <v>43367</v>
      </c>
      <c r="B5464" s="2" t="s">
        <v>3</v>
      </c>
      <c r="C5464">
        <v>38.400002000000001</v>
      </c>
    </row>
    <row r="5465" spans="1:3" x14ac:dyDescent="0.25">
      <c r="A5465" s="1">
        <v>43367</v>
      </c>
      <c r="B5465" s="2" t="s">
        <v>4</v>
      </c>
      <c r="C5465">
        <v>158.779999</v>
      </c>
    </row>
    <row r="5466" spans="1:3" x14ac:dyDescent="0.25">
      <c r="A5466" s="1">
        <v>43367</v>
      </c>
      <c r="B5466" s="2" t="s">
        <v>5</v>
      </c>
      <c r="C5466">
        <v>1173.369995</v>
      </c>
    </row>
    <row r="5467" spans="1:3" x14ac:dyDescent="0.25">
      <c r="A5467" s="1">
        <v>43367</v>
      </c>
      <c r="B5467" s="2" t="s">
        <v>6</v>
      </c>
      <c r="C5467">
        <v>58.299999</v>
      </c>
    </row>
    <row r="5468" spans="1:3" x14ac:dyDescent="0.25">
      <c r="A5468" s="1">
        <v>43367</v>
      </c>
      <c r="B5468" s="2" t="s">
        <v>7</v>
      </c>
      <c r="C5468">
        <v>369.60998499999999</v>
      </c>
    </row>
    <row r="5469" spans="1:3" x14ac:dyDescent="0.25">
      <c r="A5469" s="1">
        <v>43367</v>
      </c>
      <c r="B5469" s="2" t="s">
        <v>8</v>
      </c>
      <c r="C5469">
        <v>89.620002999999997</v>
      </c>
    </row>
    <row r="5470" spans="1:3" x14ac:dyDescent="0.25">
      <c r="A5470" s="1">
        <v>43367</v>
      </c>
      <c r="B5470" s="2" t="s">
        <v>9</v>
      </c>
      <c r="C5470">
        <v>49.413505999999998</v>
      </c>
    </row>
    <row r="5471" spans="1:3" x14ac:dyDescent="0.25">
      <c r="A5471" s="1">
        <v>43367</v>
      </c>
      <c r="B5471" s="2" t="s">
        <v>10</v>
      </c>
      <c r="C5471">
        <v>158.96000699999999</v>
      </c>
    </row>
    <row r="5472" spans="1:3" x14ac:dyDescent="0.25">
      <c r="A5472" s="1">
        <v>43367</v>
      </c>
      <c r="B5472" s="2" t="s">
        <v>11</v>
      </c>
      <c r="C5472">
        <v>7993.25</v>
      </c>
    </row>
    <row r="5473" spans="1:3" x14ac:dyDescent="0.25">
      <c r="A5473" s="1">
        <v>43367</v>
      </c>
      <c r="B5473" s="2" t="s">
        <v>12</v>
      </c>
      <c r="C5473">
        <v>2919.37</v>
      </c>
    </row>
    <row r="5474" spans="1:3" x14ac:dyDescent="0.25">
      <c r="A5474" s="1">
        <v>43367</v>
      </c>
      <c r="B5474" s="2" t="s">
        <v>32</v>
      </c>
      <c r="C5474">
        <v>13162</v>
      </c>
    </row>
    <row r="5475" spans="1:3" x14ac:dyDescent="0.25">
      <c r="A5475" s="1">
        <v>43368</v>
      </c>
      <c r="B5475" s="2" t="s">
        <v>1</v>
      </c>
      <c r="C5475">
        <v>267.83999599999999</v>
      </c>
    </row>
    <row r="5476" spans="1:3" x14ac:dyDescent="0.25">
      <c r="A5476" s="1">
        <v>43368</v>
      </c>
      <c r="B5476" s="2" t="s">
        <v>2</v>
      </c>
      <c r="C5476">
        <v>1974.5500489999999</v>
      </c>
    </row>
    <row r="5477" spans="1:3" x14ac:dyDescent="0.25">
      <c r="A5477" s="1">
        <v>43368</v>
      </c>
      <c r="B5477" s="2" t="s">
        <v>3</v>
      </c>
      <c r="C5477">
        <v>38.610000999999997</v>
      </c>
    </row>
    <row r="5478" spans="1:3" x14ac:dyDescent="0.25">
      <c r="A5478" s="1">
        <v>43368</v>
      </c>
      <c r="B5478" s="2" t="s">
        <v>4</v>
      </c>
      <c r="C5478">
        <v>158.86999499999999</v>
      </c>
    </row>
    <row r="5479" spans="1:3" x14ac:dyDescent="0.25">
      <c r="A5479" s="1">
        <v>43368</v>
      </c>
      <c r="B5479" s="2" t="s">
        <v>5</v>
      </c>
      <c r="C5479">
        <v>1184.650024</v>
      </c>
    </row>
    <row r="5480" spans="1:3" x14ac:dyDescent="0.25">
      <c r="A5480" s="1">
        <v>43368</v>
      </c>
      <c r="B5480" s="2" t="s">
        <v>6</v>
      </c>
      <c r="C5480">
        <v>57.93</v>
      </c>
    </row>
    <row r="5481" spans="1:3" x14ac:dyDescent="0.25">
      <c r="A5481" s="1">
        <v>43368</v>
      </c>
      <c r="B5481" s="2" t="s">
        <v>7</v>
      </c>
      <c r="C5481">
        <v>369.42999300000002</v>
      </c>
    </row>
    <row r="5482" spans="1:3" x14ac:dyDescent="0.25">
      <c r="A5482" s="1">
        <v>43368</v>
      </c>
      <c r="B5482" s="2" t="s">
        <v>8</v>
      </c>
      <c r="C5482">
        <v>90.040001000000004</v>
      </c>
    </row>
    <row r="5483" spans="1:3" x14ac:dyDescent="0.25">
      <c r="A5483" s="1">
        <v>43368</v>
      </c>
      <c r="B5483" s="2" t="s">
        <v>9</v>
      </c>
      <c r="C5483">
        <v>49.225002000000003</v>
      </c>
    </row>
    <row r="5484" spans="1:3" x14ac:dyDescent="0.25">
      <c r="A5484" s="1">
        <v>43368</v>
      </c>
      <c r="B5484" s="2" t="s">
        <v>10</v>
      </c>
      <c r="C5484">
        <v>160.490005</v>
      </c>
    </row>
    <row r="5485" spans="1:3" x14ac:dyDescent="0.25">
      <c r="A5485" s="1">
        <v>43368</v>
      </c>
      <c r="B5485" s="2" t="s">
        <v>11</v>
      </c>
      <c r="C5485">
        <v>8007.4702150000003</v>
      </c>
    </row>
    <row r="5486" spans="1:3" x14ac:dyDescent="0.25">
      <c r="A5486" s="1">
        <v>43368</v>
      </c>
      <c r="B5486" s="2" t="s">
        <v>12</v>
      </c>
      <c r="C5486">
        <v>2915.56</v>
      </c>
    </row>
    <row r="5487" spans="1:3" x14ac:dyDescent="0.25">
      <c r="A5487" s="1">
        <v>43368</v>
      </c>
      <c r="B5487" s="2" t="s">
        <v>32</v>
      </c>
      <c r="C5487">
        <v>13160.6</v>
      </c>
    </row>
    <row r="5488" spans="1:3" x14ac:dyDescent="0.25">
      <c r="A5488" s="1">
        <v>43369</v>
      </c>
      <c r="B5488" s="2" t="s">
        <v>1</v>
      </c>
      <c r="C5488">
        <v>268.47000100000002</v>
      </c>
    </row>
    <row r="5489" spans="1:3" x14ac:dyDescent="0.25">
      <c r="A5489" s="1">
        <v>43369</v>
      </c>
      <c r="B5489" s="2" t="s">
        <v>2</v>
      </c>
      <c r="C5489">
        <v>1974.849976</v>
      </c>
    </row>
    <row r="5490" spans="1:3" x14ac:dyDescent="0.25">
      <c r="A5490" s="1">
        <v>43369</v>
      </c>
      <c r="B5490" s="2" t="s">
        <v>3</v>
      </c>
      <c r="C5490">
        <v>38.630001</v>
      </c>
    </row>
    <row r="5491" spans="1:3" x14ac:dyDescent="0.25">
      <c r="A5491" s="1">
        <v>43369</v>
      </c>
      <c r="B5491" s="2" t="s">
        <v>4</v>
      </c>
      <c r="C5491">
        <v>158.33000200000001</v>
      </c>
    </row>
    <row r="5492" spans="1:3" x14ac:dyDescent="0.25">
      <c r="A5492" s="1">
        <v>43369</v>
      </c>
      <c r="B5492" s="2" t="s">
        <v>5</v>
      </c>
      <c r="C5492">
        <v>1180.48999</v>
      </c>
    </row>
    <row r="5493" spans="1:3" x14ac:dyDescent="0.25">
      <c r="A5493" s="1">
        <v>43369</v>
      </c>
      <c r="B5493" s="2" t="s">
        <v>6</v>
      </c>
      <c r="C5493">
        <v>58.310001</v>
      </c>
    </row>
    <row r="5494" spans="1:3" x14ac:dyDescent="0.25">
      <c r="A5494" s="1">
        <v>43369</v>
      </c>
      <c r="B5494" s="2" t="s">
        <v>7</v>
      </c>
      <c r="C5494">
        <v>377.88000499999998</v>
      </c>
    </row>
    <row r="5495" spans="1:3" x14ac:dyDescent="0.25">
      <c r="A5495" s="1">
        <v>43369</v>
      </c>
      <c r="B5495" s="2" t="s">
        <v>8</v>
      </c>
      <c r="C5495">
        <v>89.849997999999999</v>
      </c>
    </row>
    <row r="5496" spans="1:3" x14ac:dyDescent="0.25">
      <c r="A5496" s="1">
        <v>43369</v>
      </c>
      <c r="B5496" s="2" t="s">
        <v>9</v>
      </c>
      <c r="C5496">
        <v>49.467360999999997</v>
      </c>
    </row>
    <row r="5497" spans="1:3" x14ac:dyDescent="0.25">
      <c r="A5497" s="1">
        <v>43369</v>
      </c>
      <c r="B5497" s="2" t="s">
        <v>10</v>
      </c>
      <c r="C5497">
        <v>158.91999799999999</v>
      </c>
    </row>
    <row r="5498" spans="1:3" x14ac:dyDescent="0.25">
      <c r="A5498" s="1">
        <v>43369</v>
      </c>
      <c r="B5498" s="2" t="s">
        <v>11</v>
      </c>
      <c r="C5498">
        <v>7990.3701170000004</v>
      </c>
    </row>
    <row r="5499" spans="1:3" x14ac:dyDescent="0.25">
      <c r="A5499" s="1">
        <v>43369</v>
      </c>
      <c r="B5499" s="2" t="s">
        <v>12</v>
      </c>
      <c r="C5499">
        <v>2905.97</v>
      </c>
    </row>
    <row r="5500" spans="1:3" x14ac:dyDescent="0.25">
      <c r="A5500" s="1">
        <v>43369</v>
      </c>
      <c r="B5500" s="2" t="s">
        <v>32</v>
      </c>
      <c r="C5500">
        <v>13102</v>
      </c>
    </row>
    <row r="5501" spans="1:3" x14ac:dyDescent="0.25">
      <c r="A5501" s="1">
        <v>43370</v>
      </c>
      <c r="B5501" s="2" t="s">
        <v>1</v>
      </c>
      <c r="C5501">
        <v>269.91000400000001</v>
      </c>
    </row>
    <row r="5502" spans="1:3" x14ac:dyDescent="0.25">
      <c r="A5502" s="1">
        <v>43370</v>
      </c>
      <c r="B5502" s="2" t="s">
        <v>2</v>
      </c>
      <c r="C5502">
        <v>2012.9799800000001</v>
      </c>
    </row>
    <row r="5503" spans="1:3" x14ac:dyDescent="0.25">
      <c r="A5503" s="1">
        <v>43370</v>
      </c>
      <c r="B5503" s="2" t="s">
        <v>3</v>
      </c>
      <c r="C5503">
        <v>38.340000000000003</v>
      </c>
    </row>
    <row r="5504" spans="1:3" x14ac:dyDescent="0.25">
      <c r="A5504" s="1">
        <v>43370</v>
      </c>
      <c r="B5504" s="2" t="s">
        <v>4</v>
      </c>
      <c r="C5504">
        <v>160.429993</v>
      </c>
    </row>
    <row r="5505" spans="1:3" x14ac:dyDescent="0.25">
      <c r="A5505" s="1">
        <v>43370</v>
      </c>
      <c r="B5505" s="2" t="s">
        <v>5</v>
      </c>
      <c r="C5505">
        <v>1194.6400149999999</v>
      </c>
    </row>
    <row r="5506" spans="1:3" x14ac:dyDescent="0.25">
      <c r="A5506" s="1">
        <v>43370</v>
      </c>
      <c r="B5506" s="2" t="s">
        <v>6</v>
      </c>
      <c r="C5506">
        <v>58.32</v>
      </c>
    </row>
    <row r="5507" spans="1:3" x14ac:dyDescent="0.25">
      <c r="A5507" s="1">
        <v>43370</v>
      </c>
      <c r="B5507" s="2" t="s">
        <v>7</v>
      </c>
      <c r="C5507">
        <v>380.709991</v>
      </c>
    </row>
    <row r="5508" spans="1:3" x14ac:dyDescent="0.25">
      <c r="A5508" s="1">
        <v>43370</v>
      </c>
      <c r="B5508" s="2" t="s">
        <v>8</v>
      </c>
      <c r="C5508">
        <v>88.989998</v>
      </c>
    </row>
    <row r="5509" spans="1:3" x14ac:dyDescent="0.25">
      <c r="A5509" s="1">
        <v>43370</v>
      </c>
      <c r="B5509" s="2" t="s">
        <v>9</v>
      </c>
      <c r="C5509">
        <v>49.610976999999998</v>
      </c>
    </row>
    <row r="5510" spans="1:3" x14ac:dyDescent="0.25">
      <c r="A5510" s="1">
        <v>43370</v>
      </c>
      <c r="B5510" s="2" t="s">
        <v>10</v>
      </c>
      <c r="C5510">
        <v>159.13999899999999</v>
      </c>
    </row>
    <row r="5511" spans="1:3" x14ac:dyDescent="0.25">
      <c r="A5511" s="1">
        <v>43370</v>
      </c>
      <c r="B5511" s="2" t="s">
        <v>11</v>
      </c>
      <c r="C5511">
        <v>8041.9702150000003</v>
      </c>
    </row>
    <row r="5512" spans="1:3" x14ac:dyDescent="0.25">
      <c r="A5512" s="1">
        <v>43370</v>
      </c>
      <c r="B5512" s="2" t="s">
        <v>12</v>
      </c>
      <c r="C5512">
        <v>2914</v>
      </c>
    </row>
    <row r="5513" spans="1:3" x14ac:dyDescent="0.25">
      <c r="A5513" s="1">
        <v>43370</v>
      </c>
      <c r="B5513" s="2" t="s">
        <v>32</v>
      </c>
      <c r="C5513">
        <v>13105.7</v>
      </c>
    </row>
    <row r="5514" spans="1:3" x14ac:dyDescent="0.25">
      <c r="A5514" s="1">
        <v>43371</v>
      </c>
      <c r="B5514" s="2" t="s">
        <v>1</v>
      </c>
      <c r="C5514">
        <v>269.95001200000002</v>
      </c>
    </row>
    <row r="5515" spans="1:3" x14ac:dyDescent="0.25">
      <c r="A5515" s="1">
        <v>43371</v>
      </c>
      <c r="B5515" s="2" t="s">
        <v>2</v>
      </c>
      <c r="C5515">
        <v>2003</v>
      </c>
    </row>
    <row r="5516" spans="1:3" x14ac:dyDescent="0.25">
      <c r="A5516" s="1">
        <v>43371</v>
      </c>
      <c r="B5516" s="2" t="s">
        <v>3</v>
      </c>
      <c r="C5516">
        <v>38.5</v>
      </c>
    </row>
    <row r="5517" spans="1:3" x14ac:dyDescent="0.25">
      <c r="A5517" s="1">
        <v>43371</v>
      </c>
      <c r="B5517" s="2" t="s">
        <v>4</v>
      </c>
      <c r="C5517">
        <v>159.029999</v>
      </c>
    </row>
    <row r="5518" spans="1:3" x14ac:dyDescent="0.25">
      <c r="A5518" s="1">
        <v>43371</v>
      </c>
      <c r="B5518" s="2" t="s">
        <v>5</v>
      </c>
      <c r="C5518">
        <v>1193.469971</v>
      </c>
    </row>
    <row r="5519" spans="1:3" x14ac:dyDescent="0.25">
      <c r="A5519" s="1">
        <v>43371</v>
      </c>
      <c r="B5519" s="2" t="s">
        <v>6</v>
      </c>
      <c r="C5519">
        <v>58.279998999999997</v>
      </c>
    </row>
    <row r="5520" spans="1:3" x14ac:dyDescent="0.25">
      <c r="A5520" s="1">
        <v>43371</v>
      </c>
      <c r="B5520" s="2" t="s">
        <v>7</v>
      </c>
      <c r="C5520">
        <v>374.13000499999998</v>
      </c>
    </row>
    <row r="5521" spans="1:3" x14ac:dyDescent="0.25">
      <c r="A5521" s="1">
        <v>43371</v>
      </c>
      <c r="B5521" s="2" t="s">
        <v>8</v>
      </c>
      <c r="C5521">
        <v>87.839995999999999</v>
      </c>
    </row>
    <row r="5522" spans="1:3" x14ac:dyDescent="0.25">
      <c r="A5522" s="1">
        <v>43371</v>
      </c>
      <c r="B5522" s="2" t="s">
        <v>9</v>
      </c>
      <c r="C5522">
        <v>49.341693999999997</v>
      </c>
    </row>
    <row r="5523" spans="1:3" x14ac:dyDescent="0.25">
      <c r="A5523" s="1">
        <v>43371</v>
      </c>
      <c r="B5523" s="2" t="s">
        <v>10</v>
      </c>
      <c r="C5523">
        <v>160.11999499999999</v>
      </c>
    </row>
    <row r="5524" spans="1:3" x14ac:dyDescent="0.25">
      <c r="A5524" s="1">
        <v>43371</v>
      </c>
      <c r="B5524" s="2" t="s">
        <v>11</v>
      </c>
      <c r="C5524">
        <v>8046.3500979999999</v>
      </c>
    </row>
    <row r="5525" spans="1:3" x14ac:dyDescent="0.25">
      <c r="A5525" s="1">
        <v>43371</v>
      </c>
      <c r="B5525" s="2" t="s">
        <v>12</v>
      </c>
      <c r="C5525">
        <v>2913.98</v>
      </c>
    </row>
    <row r="5526" spans="1:3" x14ac:dyDescent="0.25">
      <c r="A5526" s="1">
        <v>43371</v>
      </c>
      <c r="B5526" s="2" t="s">
        <v>32</v>
      </c>
      <c r="C5526">
        <v>13082.5</v>
      </c>
    </row>
    <row r="5527" spans="1:3" x14ac:dyDescent="0.25">
      <c r="A5527" s="1">
        <v>43374</v>
      </c>
      <c r="B5527" s="2" t="s">
        <v>1</v>
      </c>
      <c r="C5527">
        <v>275.48998999999998</v>
      </c>
    </row>
    <row r="5528" spans="1:3" x14ac:dyDescent="0.25">
      <c r="A5528" s="1">
        <v>43374</v>
      </c>
      <c r="B5528" s="2" t="s">
        <v>2</v>
      </c>
      <c r="C5528">
        <v>2004.3599850000001</v>
      </c>
    </row>
    <row r="5529" spans="1:3" x14ac:dyDescent="0.25">
      <c r="A5529" s="1">
        <v>43374</v>
      </c>
      <c r="B5529" s="2" t="s">
        <v>3</v>
      </c>
      <c r="C5529">
        <v>38.979999999999997</v>
      </c>
    </row>
    <row r="5530" spans="1:3" x14ac:dyDescent="0.25">
      <c r="A5530" s="1">
        <v>43374</v>
      </c>
      <c r="B5530" s="2" t="s">
        <v>4</v>
      </c>
      <c r="C5530">
        <v>159.86000100000001</v>
      </c>
    </row>
    <row r="5531" spans="1:3" x14ac:dyDescent="0.25">
      <c r="A5531" s="1">
        <v>43374</v>
      </c>
      <c r="B5531" s="2" t="s">
        <v>5</v>
      </c>
      <c r="C5531">
        <v>1195.3100589999999</v>
      </c>
    </row>
    <row r="5532" spans="1:3" x14ac:dyDescent="0.25">
      <c r="A5532" s="1">
        <v>43374</v>
      </c>
      <c r="B5532" s="2" t="s">
        <v>6</v>
      </c>
      <c r="C5532">
        <v>57.360000999999997</v>
      </c>
    </row>
    <row r="5533" spans="1:3" x14ac:dyDescent="0.25">
      <c r="A5533" s="1">
        <v>43374</v>
      </c>
      <c r="B5533" s="2" t="s">
        <v>7</v>
      </c>
      <c r="C5533">
        <v>381.42999300000002</v>
      </c>
    </row>
    <row r="5534" spans="1:3" x14ac:dyDescent="0.25">
      <c r="A5534" s="1">
        <v>43374</v>
      </c>
      <c r="B5534" s="2" t="s">
        <v>8</v>
      </c>
      <c r="C5534">
        <v>87.550003000000004</v>
      </c>
    </row>
    <row r="5535" spans="1:3" x14ac:dyDescent="0.25">
      <c r="A5535" s="1">
        <v>43374</v>
      </c>
      <c r="B5535" s="2" t="s">
        <v>9</v>
      </c>
      <c r="C5535">
        <v>49.575073000000003</v>
      </c>
    </row>
    <row r="5536" spans="1:3" x14ac:dyDescent="0.25">
      <c r="A5536" s="1">
        <v>43374</v>
      </c>
      <c r="B5536" s="2" t="s">
        <v>10</v>
      </c>
      <c r="C5536">
        <v>159.929993</v>
      </c>
    </row>
    <row r="5537" spans="1:3" x14ac:dyDescent="0.25">
      <c r="A5537" s="1">
        <v>43374</v>
      </c>
      <c r="B5537" s="2" t="s">
        <v>11</v>
      </c>
      <c r="C5537">
        <v>8037.2998049999997</v>
      </c>
    </row>
    <row r="5538" spans="1:3" x14ac:dyDescent="0.25">
      <c r="A5538" s="1">
        <v>43374</v>
      </c>
      <c r="B5538" s="2" t="s">
        <v>12</v>
      </c>
      <c r="C5538">
        <v>2924.59</v>
      </c>
    </row>
    <row r="5539" spans="1:3" x14ac:dyDescent="0.25">
      <c r="A5539" s="1">
        <v>43374</v>
      </c>
      <c r="B5539" s="2" t="s">
        <v>32</v>
      </c>
      <c r="C5539">
        <v>13125.3</v>
      </c>
    </row>
    <row r="5540" spans="1:3" x14ac:dyDescent="0.25">
      <c r="A5540" s="1">
        <v>43375</v>
      </c>
      <c r="B5540" s="2" t="s">
        <v>1</v>
      </c>
      <c r="C5540">
        <v>272</v>
      </c>
    </row>
    <row r="5541" spans="1:3" x14ac:dyDescent="0.25">
      <c r="A5541" s="1">
        <v>43375</v>
      </c>
      <c r="B5541" s="2" t="s">
        <v>2</v>
      </c>
      <c r="C5541">
        <v>1971.3100589999999</v>
      </c>
    </row>
    <row r="5542" spans="1:3" x14ac:dyDescent="0.25">
      <c r="A5542" s="1">
        <v>43375</v>
      </c>
      <c r="B5542" s="2" t="s">
        <v>3</v>
      </c>
      <c r="C5542">
        <v>39.040000999999997</v>
      </c>
    </row>
    <row r="5543" spans="1:3" x14ac:dyDescent="0.25">
      <c r="A5543" s="1">
        <v>43375</v>
      </c>
      <c r="B5543" s="2" t="s">
        <v>4</v>
      </c>
      <c r="C5543">
        <v>157.259995</v>
      </c>
    </row>
    <row r="5544" spans="1:3" x14ac:dyDescent="0.25">
      <c r="A5544" s="1">
        <v>43375</v>
      </c>
      <c r="B5544" s="2" t="s">
        <v>5</v>
      </c>
      <c r="C5544">
        <v>1200.1099850000001</v>
      </c>
    </row>
    <row r="5545" spans="1:3" x14ac:dyDescent="0.25">
      <c r="A5545" s="1">
        <v>43375</v>
      </c>
      <c r="B5545" s="2" t="s">
        <v>6</v>
      </c>
      <c r="C5545">
        <v>57.189999</v>
      </c>
    </row>
    <row r="5546" spans="1:3" x14ac:dyDescent="0.25">
      <c r="A5546" s="1">
        <v>43375</v>
      </c>
      <c r="B5546" s="2" t="s">
        <v>7</v>
      </c>
      <c r="C5546">
        <v>377.14001500000001</v>
      </c>
    </row>
    <row r="5547" spans="1:3" x14ac:dyDescent="0.25">
      <c r="A5547" s="1">
        <v>43375</v>
      </c>
      <c r="B5547" s="2" t="s">
        <v>8</v>
      </c>
      <c r="C5547">
        <v>86.68</v>
      </c>
    </row>
    <row r="5548" spans="1:3" x14ac:dyDescent="0.25">
      <c r="A5548" s="1">
        <v>43375</v>
      </c>
      <c r="B5548" s="2" t="s">
        <v>9</v>
      </c>
      <c r="C5548">
        <v>49.03651</v>
      </c>
    </row>
    <row r="5549" spans="1:3" x14ac:dyDescent="0.25">
      <c r="A5549" s="1">
        <v>43375</v>
      </c>
      <c r="B5549" s="2" t="s">
        <v>10</v>
      </c>
      <c r="C5549">
        <v>157.520004</v>
      </c>
    </row>
    <row r="5550" spans="1:3" x14ac:dyDescent="0.25">
      <c r="A5550" s="1">
        <v>43375</v>
      </c>
      <c r="B5550" s="2" t="s">
        <v>11</v>
      </c>
      <c r="C5550">
        <v>7999.5498049999997</v>
      </c>
    </row>
    <row r="5551" spans="1:3" x14ac:dyDescent="0.25">
      <c r="A5551" s="1">
        <v>43375</v>
      </c>
      <c r="B5551" s="2" t="s">
        <v>12</v>
      </c>
      <c r="C5551">
        <v>2923.43</v>
      </c>
    </row>
    <row r="5552" spans="1:3" x14ac:dyDescent="0.25">
      <c r="A5552" s="1">
        <v>43375</v>
      </c>
      <c r="B5552" s="2" t="s">
        <v>32</v>
      </c>
      <c r="C5552">
        <v>13106</v>
      </c>
    </row>
    <row r="5553" spans="1:3" x14ac:dyDescent="0.25">
      <c r="A5553" s="1">
        <v>43376</v>
      </c>
      <c r="B5553" s="2" t="s">
        <v>1</v>
      </c>
      <c r="C5553">
        <v>270.51001000000002</v>
      </c>
    </row>
    <row r="5554" spans="1:3" x14ac:dyDescent="0.25">
      <c r="A5554" s="1">
        <v>43376</v>
      </c>
      <c r="B5554" s="2" t="s">
        <v>2</v>
      </c>
      <c r="C5554">
        <v>1952.76001</v>
      </c>
    </row>
    <row r="5555" spans="1:3" x14ac:dyDescent="0.25">
      <c r="A5555" s="1">
        <v>43376</v>
      </c>
      <c r="B5555" s="2" t="s">
        <v>3</v>
      </c>
      <c r="C5555">
        <v>38.610000999999997</v>
      </c>
    </row>
    <row r="5556" spans="1:3" x14ac:dyDescent="0.25">
      <c r="A5556" s="1">
        <v>43376</v>
      </c>
      <c r="B5556" s="2" t="s">
        <v>4</v>
      </c>
      <c r="C5556">
        <v>159.10000600000001</v>
      </c>
    </row>
    <row r="5557" spans="1:3" x14ac:dyDescent="0.25">
      <c r="A5557" s="1">
        <v>43376</v>
      </c>
      <c r="B5557" s="2" t="s">
        <v>5</v>
      </c>
      <c r="C5557">
        <v>1202.9499510000001</v>
      </c>
    </row>
    <row r="5558" spans="1:3" x14ac:dyDescent="0.25">
      <c r="A5558" s="1">
        <v>43376</v>
      </c>
      <c r="B5558" s="2" t="s">
        <v>6</v>
      </c>
      <c r="C5558">
        <v>56.669998</v>
      </c>
    </row>
    <row r="5559" spans="1:3" x14ac:dyDescent="0.25">
      <c r="A5559" s="1">
        <v>43376</v>
      </c>
      <c r="B5559" s="2" t="s">
        <v>7</v>
      </c>
      <c r="C5559">
        <v>377.04998799999998</v>
      </c>
    </row>
    <row r="5560" spans="1:3" x14ac:dyDescent="0.25">
      <c r="A5560" s="1">
        <v>43376</v>
      </c>
      <c r="B5560" s="2" t="s">
        <v>8</v>
      </c>
      <c r="C5560">
        <v>87.150002000000001</v>
      </c>
    </row>
    <row r="5561" spans="1:3" x14ac:dyDescent="0.25">
      <c r="A5561" s="1">
        <v>43376</v>
      </c>
      <c r="B5561" s="2" t="s">
        <v>9</v>
      </c>
      <c r="C5561">
        <v>49.03651</v>
      </c>
    </row>
    <row r="5562" spans="1:3" x14ac:dyDescent="0.25">
      <c r="A5562" s="1">
        <v>43376</v>
      </c>
      <c r="B5562" s="2" t="s">
        <v>10</v>
      </c>
      <c r="C5562">
        <v>157.779999</v>
      </c>
    </row>
    <row r="5563" spans="1:3" x14ac:dyDescent="0.25">
      <c r="A5563" s="1">
        <v>43376</v>
      </c>
      <c r="B5563" s="2" t="s">
        <v>11</v>
      </c>
      <c r="C5563">
        <v>8025.0898440000001</v>
      </c>
    </row>
    <row r="5564" spans="1:3" x14ac:dyDescent="0.25">
      <c r="A5564" s="1">
        <v>43376</v>
      </c>
      <c r="B5564" s="2" t="s">
        <v>12</v>
      </c>
      <c r="C5564">
        <v>2925.51</v>
      </c>
    </row>
    <row r="5565" spans="1:3" x14ac:dyDescent="0.25">
      <c r="A5565" s="1">
        <v>43376</v>
      </c>
      <c r="B5565" s="2" t="s">
        <v>32</v>
      </c>
      <c r="C5565">
        <v>13118.5</v>
      </c>
    </row>
    <row r="5566" spans="1:3" x14ac:dyDescent="0.25">
      <c r="A5566" s="1">
        <v>43377</v>
      </c>
      <c r="B5566" s="2" t="s">
        <v>1</v>
      </c>
      <c r="C5566">
        <v>263.709991</v>
      </c>
    </row>
    <row r="5567" spans="1:3" x14ac:dyDescent="0.25">
      <c r="A5567" s="1">
        <v>43377</v>
      </c>
      <c r="B5567" s="2" t="s">
        <v>2</v>
      </c>
      <c r="C5567">
        <v>1909.420044</v>
      </c>
    </row>
    <row r="5568" spans="1:3" x14ac:dyDescent="0.25">
      <c r="A5568" s="1">
        <v>43377</v>
      </c>
      <c r="B5568" s="2" t="s">
        <v>3</v>
      </c>
      <c r="C5568">
        <v>38</v>
      </c>
    </row>
    <row r="5569" spans="1:3" x14ac:dyDescent="0.25">
      <c r="A5569" s="1">
        <v>43377</v>
      </c>
      <c r="B5569" s="2" t="s">
        <v>4</v>
      </c>
      <c r="C5569">
        <v>154.89999399999999</v>
      </c>
    </row>
    <row r="5570" spans="1:3" x14ac:dyDescent="0.25">
      <c r="A5570" s="1">
        <v>43377</v>
      </c>
      <c r="B5570" s="2" t="s">
        <v>5</v>
      </c>
      <c r="C5570">
        <v>1168.1899410000001</v>
      </c>
    </row>
    <row r="5571" spans="1:3" x14ac:dyDescent="0.25">
      <c r="A5571" s="1">
        <v>43377</v>
      </c>
      <c r="B5571" s="2" t="s">
        <v>6</v>
      </c>
      <c r="C5571">
        <v>55.970001000000003</v>
      </c>
    </row>
    <row r="5572" spans="1:3" x14ac:dyDescent="0.25">
      <c r="A5572" s="1">
        <v>43377</v>
      </c>
      <c r="B5572" s="2" t="s">
        <v>7</v>
      </c>
      <c r="C5572">
        <v>363.64999399999999</v>
      </c>
    </row>
    <row r="5573" spans="1:3" x14ac:dyDescent="0.25">
      <c r="A5573" s="1">
        <v>43377</v>
      </c>
      <c r="B5573" s="2" t="s">
        <v>8</v>
      </c>
      <c r="C5573">
        <v>84.339995999999999</v>
      </c>
    </row>
    <row r="5574" spans="1:3" x14ac:dyDescent="0.25">
      <c r="A5574" s="1">
        <v>43377</v>
      </c>
      <c r="B5574" s="2" t="s">
        <v>9</v>
      </c>
      <c r="C5574">
        <v>47.842682000000003</v>
      </c>
    </row>
    <row r="5575" spans="1:3" x14ac:dyDescent="0.25">
      <c r="A5575" s="1">
        <v>43377</v>
      </c>
      <c r="B5575" s="2" t="s">
        <v>10</v>
      </c>
      <c r="C5575">
        <v>155.21000699999999</v>
      </c>
    </row>
    <row r="5576" spans="1:3" x14ac:dyDescent="0.25">
      <c r="A5576" s="1">
        <v>43377</v>
      </c>
      <c r="B5576" s="2" t="s">
        <v>11</v>
      </c>
      <c r="C5576">
        <v>7879.5097660000001</v>
      </c>
    </row>
    <row r="5577" spans="1:3" x14ac:dyDescent="0.25">
      <c r="A5577" s="1">
        <v>43377</v>
      </c>
      <c r="B5577" s="2" t="s">
        <v>12</v>
      </c>
      <c r="C5577">
        <v>2901.61</v>
      </c>
    </row>
    <row r="5578" spans="1:3" x14ac:dyDescent="0.25">
      <c r="A5578" s="1">
        <v>43377</v>
      </c>
      <c r="B5578" s="2" t="s">
        <v>32</v>
      </c>
      <c r="C5578">
        <v>13042.3</v>
      </c>
    </row>
    <row r="5579" spans="1:3" x14ac:dyDescent="0.25">
      <c r="A5579" s="1">
        <v>43378</v>
      </c>
      <c r="B5579" s="2" t="s">
        <v>1</v>
      </c>
      <c r="C5579">
        <v>263.22000100000002</v>
      </c>
    </row>
    <row r="5580" spans="1:3" x14ac:dyDescent="0.25">
      <c r="A5580" s="1">
        <v>43378</v>
      </c>
      <c r="B5580" s="2" t="s">
        <v>2</v>
      </c>
      <c r="C5580">
        <v>1889.650024</v>
      </c>
    </row>
    <row r="5581" spans="1:3" x14ac:dyDescent="0.25">
      <c r="A5581" s="1">
        <v>43378</v>
      </c>
      <c r="B5581" s="2" t="s">
        <v>3</v>
      </c>
      <c r="C5581">
        <v>37.849997999999999</v>
      </c>
    </row>
    <row r="5582" spans="1:3" x14ac:dyDescent="0.25">
      <c r="A5582" s="1">
        <v>43378</v>
      </c>
      <c r="B5582" s="2" t="s">
        <v>4</v>
      </c>
      <c r="C5582">
        <v>155.070007</v>
      </c>
    </row>
    <row r="5583" spans="1:3" x14ac:dyDescent="0.25">
      <c r="A5583" s="1">
        <v>43378</v>
      </c>
      <c r="B5583" s="2" t="s">
        <v>5</v>
      </c>
      <c r="C5583">
        <v>1157.349976</v>
      </c>
    </row>
    <row r="5584" spans="1:3" x14ac:dyDescent="0.25">
      <c r="A5584" s="1">
        <v>43378</v>
      </c>
      <c r="B5584" s="2" t="s">
        <v>6</v>
      </c>
      <c r="C5584">
        <v>56.189999</v>
      </c>
    </row>
    <row r="5585" spans="1:3" x14ac:dyDescent="0.25">
      <c r="A5585" s="1">
        <v>43378</v>
      </c>
      <c r="B5585" s="2" t="s">
        <v>7</v>
      </c>
      <c r="C5585">
        <v>351.35000600000001</v>
      </c>
    </row>
    <row r="5586" spans="1:3" x14ac:dyDescent="0.25">
      <c r="A5586" s="1">
        <v>43378</v>
      </c>
      <c r="B5586" s="2" t="s">
        <v>8</v>
      </c>
      <c r="C5586">
        <v>83.18</v>
      </c>
    </row>
    <row r="5587" spans="1:3" x14ac:dyDescent="0.25">
      <c r="A5587" s="1">
        <v>43378</v>
      </c>
      <c r="B5587" s="2" t="s">
        <v>9</v>
      </c>
      <c r="C5587">
        <v>47.788829999999997</v>
      </c>
    </row>
    <row r="5588" spans="1:3" x14ac:dyDescent="0.25">
      <c r="A5588" s="1">
        <v>43378</v>
      </c>
      <c r="B5588" s="2" t="s">
        <v>10</v>
      </c>
      <c r="C5588">
        <v>154.13000500000001</v>
      </c>
    </row>
    <row r="5589" spans="1:3" x14ac:dyDescent="0.25">
      <c r="A5589" s="1">
        <v>43378</v>
      </c>
      <c r="B5589" s="2" t="s">
        <v>11</v>
      </c>
      <c r="C5589">
        <v>7788.4501950000003</v>
      </c>
    </row>
    <row r="5590" spans="1:3" x14ac:dyDescent="0.25">
      <c r="A5590" s="1">
        <v>43378</v>
      </c>
      <c r="B5590" s="2" t="s">
        <v>12</v>
      </c>
      <c r="C5590">
        <v>2885.57</v>
      </c>
    </row>
    <row r="5591" spans="1:3" x14ac:dyDescent="0.25">
      <c r="A5591" s="1">
        <v>43378</v>
      </c>
      <c r="B5591" s="2" t="s">
        <v>32</v>
      </c>
      <c r="C5591">
        <v>12992</v>
      </c>
    </row>
    <row r="5592" spans="1:3" x14ac:dyDescent="0.25">
      <c r="A5592" s="1">
        <v>43381</v>
      </c>
      <c r="B5592" s="2" t="s">
        <v>1</v>
      </c>
      <c r="C5592">
        <v>254.69000199999999</v>
      </c>
    </row>
    <row r="5593" spans="1:3" x14ac:dyDescent="0.25">
      <c r="A5593" s="1">
        <v>43381</v>
      </c>
      <c r="B5593" s="2" t="s">
        <v>2</v>
      </c>
      <c r="C5593">
        <v>1864.420044</v>
      </c>
    </row>
    <row r="5594" spans="1:3" x14ac:dyDescent="0.25">
      <c r="A5594" s="1">
        <v>43381</v>
      </c>
      <c r="B5594" s="2" t="s">
        <v>3</v>
      </c>
      <c r="C5594">
        <v>37.299999</v>
      </c>
    </row>
    <row r="5595" spans="1:3" x14ac:dyDescent="0.25">
      <c r="A5595" s="1">
        <v>43381</v>
      </c>
      <c r="B5595" s="2" t="s">
        <v>4</v>
      </c>
      <c r="C5595">
        <v>148.64999399999999</v>
      </c>
    </row>
    <row r="5596" spans="1:3" x14ac:dyDescent="0.25">
      <c r="A5596" s="1">
        <v>43381</v>
      </c>
      <c r="B5596" s="2" t="s">
        <v>5</v>
      </c>
      <c r="C5596">
        <v>1148.969971</v>
      </c>
    </row>
    <row r="5597" spans="1:3" x14ac:dyDescent="0.25">
      <c r="A5597" s="1">
        <v>43381</v>
      </c>
      <c r="B5597" s="2" t="s">
        <v>6</v>
      </c>
      <c r="C5597">
        <v>56.490001999999997</v>
      </c>
    </row>
    <row r="5598" spans="1:3" x14ac:dyDescent="0.25">
      <c r="A5598" s="1">
        <v>43381</v>
      </c>
      <c r="B5598" s="2" t="s">
        <v>7</v>
      </c>
      <c r="C5598">
        <v>349.10000600000001</v>
      </c>
    </row>
    <row r="5599" spans="1:3" x14ac:dyDescent="0.25">
      <c r="A5599" s="1">
        <v>43381</v>
      </c>
      <c r="B5599" s="2" t="s">
        <v>8</v>
      </c>
      <c r="C5599">
        <v>80.550003000000004</v>
      </c>
    </row>
    <row r="5600" spans="1:3" x14ac:dyDescent="0.25">
      <c r="A5600" s="1">
        <v>43381</v>
      </c>
      <c r="B5600" s="2" t="s">
        <v>9</v>
      </c>
      <c r="C5600">
        <v>47.815761999999999</v>
      </c>
    </row>
    <row r="5601" spans="1:3" x14ac:dyDescent="0.25">
      <c r="A5601" s="1">
        <v>43381</v>
      </c>
      <c r="B5601" s="2" t="s">
        <v>10</v>
      </c>
      <c r="C5601">
        <v>150.779999</v>
      </c>
    </row>
    <row r="5602" spans="1:3" x14ac:dyDescent="0.25">
      <c r="A5602" s="1">
        <v>43381</v>
      </c>
      <c r="B5602" s="2" t="s">
        <v>11</v>
      </c>
      <c r="C5602">
        <v>7735.9501950000003</v>
      </c>
    </row>
    <row r="5603" spans="1:3" x14ac:dyDescent="0.25">
      <c r="A5603" s="1">
        <v>43381</v>
      </c>
      <c r="B5603" s="2" t="s">
        <v>12</v>
      </c>
      <c r="C5603">
        <v>2884.43</v>
      </c>
    </row>
    <row r="5604" spans="1:3" x14ac:dyDescent="0.25">
      <c r="A5604" s="1">
        <v>43381</v>
      </c>
      <c r="B5604" s="2" t="s">
        <v>32</v>
      </c>
      <c r="C5604">
        <v>13000.1</v>
      </c>
    </row>
    <row r="5605" spans="1:3" x14ac:dyDescent="0.25">
      <c r="A5605" s="1">
        <v>43382</v>
      </c>
      <c r="B5605" s="2" t="s">
        <v>1</v>
      </c>
      <c r="C5605">
        <v>254.16000399999999</v>
      </c>
    </row>
    <row r="5606" spans="1:3" x14ac:dyDescent="0.25">
      <c r="A5606" s="1">
        <v>43382</v>
      </c>
      <c r="B5606" s="2" t="s">
        <v>2</v>
      </c>
      <c r="C5606">
        <v>1870.3199460000001</v>
      </c>
    </row>
    <row r="5607" spans="1:3" x14ac:dyDescent="0.25">
      <c r="A5607" s="1">
        <v>43382</v>
      </c>
      <c r="B5607" s="2" t="s">
        <v>3</v>
      </c>
      <c r="C5607">
        <v>37.409999999999997</v>
      </c>
    </row>
    <row r="5608" spans="1:3" x14ac:dyDescent="0.25">
      <c r="A5608" s="1">
        <v>43382</v>
      </c>
      <c r="B5608" s="2" t="s">
        <v>4</v>
      </c>
      <c r="C5608">
        <v>148.5</v>
      </c>
    </row>
    <row r="5609" spans="1:3" x14ac:dyDescent="0.25">
      <c r="A5609" s="1">
        <v>43382</v>
      </c>
      <c r="B5609" s="2" t="s">
        <v>5</v>
      </c>
      <c r="C5609">
        <v>1138.8199460000001</v>
      </c>
    </row>
    <row r="5610" spans="1:3" x14ac:dyDescent="0.25">
      <c r="A5610" s="1">
        <v>43382</v>
      </c>
      <c r="B5610" s="2" t="s">
        <v>6</v>
      </c>
      <c r="C5610">
        <v>56.549999</v>
      </c>
    </row>
    <row r="5611" spans="1:3" x14ac:dyDescent="0.25">
      <c r="A5611" s="1">
        <v>43382</v>
      </c>
      <c r="B5611" s="2" t="s">
        <v>7</v>
      </c>
      <c r="C5611">
        <v>355.709991</v>
      </c>
    </row>
    <row r="5612" spans="1:3" x14ac:dyDescent="0.25">
      <c r="A5612" s="1">
        <v>43382</v>
      </c>
      <c r="B5612" s="2" t="s">
        <v>8</v>
      </c>
      <c r="C5612">
        <v>80.029999000000004</v>
      </c>
    </row>
    <row r="5613" spans="1:3" x14ac:dyDescent="0.25">
      <c r="A5613" s="1">
        <v>43382</v>
      </c>
      <c r="B5613" s="2" t="s">
        <v>9</v>
      </c>
      <c r="C5613">
        <v>47.878585999999999</v>
      </c>
    </row>
    <row r="5614" spans="1:3" x14ac:dyDescent="0.25">
      <c r="A5614" s="1">
        <v>43382</v>
      </c>
      <c r="B5614" s="2" t="s">
        <v>10</v>
      </c>
      <c r="C5614">
        <v>148.020004</v>
      </c>
    </row>
    <row r="5615" spans="1:3" x14ac:dyDescent="0.25">
      <c r="A5615" s="1">
        <v>43382</v>
      </c>
      <c r="B5615" s="2" t="s">
        <v>11</v>
      </c>
      <c r="C5615">
        <v>7738.0200199999999</v>
      </c>
    </row>
    <row r="5616" spans="1:3" x14ac:dyDescent="0.25">
      <c r="A5616" s="1">
        <v>43382</v>
      </c>
      <c r="B5616" s="2" t="s">
        <v>12</v>
      </c>
      <c r="C5616">
        <v>2880.34</v>
      </c>
    </row>
    <row r="5617" spans="1:3" x14ac:dyDescent="0.25">
      <c r="A5617" s="1">
        <v>43382</v>
      </c>
      <c r="B5617" s="2" t="s">
        <v>32</v>
      </c>
      <c r="C5617">
        <v>12960.5</v>
      </c>
    </row>
    <row r="5618" spans="1:3" x14ac:dyDescent="0.25">
      <c r="A5618" s="1">
        <v>43383</v>
      </c>
      <c r="B5618" s="2" t="s">
        <v>1</v>
      </c>
      <c r="C5618">
        <v>237.91000399999999</v>
      </c>
    </row>
    <row r="5619" spans="1:3" x14ac:dyDescent="0.25">
      <c r="A5619" s="1">
        <v>43383</v>
      </c>
      <c r="B5619" s="2" t="s">
        <v>2</v>
      </c>
      <c r="C5619">
        <v>1755.25</v>
      </c>
    </row>
    <row r="5620" spans="1:3" x14ac:dyDescent="0.25">
      <c r="A5620" s="1">
        <v>43383</v>
      </c>
      <c r="B5620" s="2" t="s">
        <v>3</v>
      </c>
      <c r="C5620">
        <v>36.110000999999997</v>
      </c>
    </row>
    <row r="5621" spans="1:3" x14ac:dyDescent="0.25">
      <c r="A5621" s="1">
        <v>43383</v>
      </c>
      <c r="B5621" s="2" t="s">
        <v>4</v>
      </c>
      <c r="C5621">
        <v>137.80999800000001</v>
      </c>
    </row>
    <row r="5622" spans="1:3" x14ac:dyDescent="0.25">
      <c r="A5622" s="1">
        <v>43383</v>
      </c>
      <c r="B5622" s="2" t="s">
        <v>5</v>
      </c>
      <c r="C5622">
        <v>1081.219971</v>
      </c>
    </row>
    <row r="5623" spans="1:3" x14ac:dyDescent="0.25">
      <c r="A5623" s="1">
        <v>43383</v>
      </c>
      <c r="B5623" s="2" t="s">
        <v>6</v>
      </c>
      <c r="C5623">
        <v>53.900002000000001</v>
      </c>
    </row>
    <row r="5624" spans="1:3" x14ac:dyDescent="0.25">
      <c r="A5624" s="1">
        <v>43383</v>
      </c>
      <c r="B5624" s="2" t="s">
        <v>7</v>
      </c>
      <c r="C5624">
        <v>325.89001500000001</v>
      </c>
    </row>
    <row r="5625" spans="1:3" x14ac:dyDescent="0.25">
      <c r="A5625" s="1">
        <v>43383</v>
      </c>
      <c r="B5625" s="2" t="s">
        <v>8</v>
      </c>
      <c r="C5625">
        <v>75.449996999999996</v>
      </c>
    </row>
    <row r="5626" spans="1:3" x14ac:dyDescent="0.25">
      <c r="A5626" s="1">
        <v>43383</v>
      </c>
      <c r="B5626" s="2" t="s">
        <v>9</v>
      </c>
      <c r="C5626">
        <v>47.492618999999998</v>
      </c>
    </row>
    <row r="5627" spans="1:3" x14ac:dyDescent="0.25">
      <c r="A5627" s="1">
        <v>43383</v>
      </c>
      <c r="B5627" s="2" t="s">
        <v>10</v>
      </c>
      <c r="C5627">
        <v>140.89999399999999</v>
      </c>
    </row>
    <row r="5628" spans="1:3" x14ac:dyDescent="0.25">
      <c r="A5628" s="1">
        <v>43383</v>
      </c>
      <c r="B5628" s="2" t="s">
        <v>11</v>
      </c>
      <c r="C5628">
        <v>7422.0498049999997</v>
      </c>
    </row>
    <row r="5629" spans="1:3" x14ac:dyDescent="0.25">
      <c r="A5629" s="1">
        <v>43383</v>
      </c>
      <c r="B5629" s="2" t="s">
        <v>12</v>
      </c>
      <c r="C5629">
        <v>2785.68</v>
      </c>
    </row>
    <row r="5630" spans="1:3" x14ac:dyDescent="0.25">
      <c r="A5630" s="1">
        <v>43383</v>
      </c>
      <c r="B5630" s="2" t="s">
        <v>32</v>
      </c>
      <c r="C5630">
        <v>12622.1</v>
      </c>
    </row>
    <row r="5631" spans="1:3" x14ac:dyDescent="0.25">
      <c r="A5631" s="1">
        <v>43384</v>
      </c>
      <c r="B5631" s="2" t="s">
        <v>1</v>
      </c>
      <c r="C5631">
        <v>238.58999600000001</v>
      </c>
    </row>
    <row r="5632" spans="1:3" x14ac:dyDescent="0.25">
      <c r="A5632" s="1">
        <v>43384</v>
      </c>
      <c r="B5632" s="2" t="s">
        <v>2</v>
      </c>
      <c r="C5632">
        <v>1719.3599850000001</v>
      </c>
    </row>
    <row r="5633" spans="1:3" x14ac:dyDescent="0.25">
      <c r="A5633" s="1">
        <v>43384</v>
      </c>
      <c r="B5633" s="2" t="s">
        <v>3</v>
      </c>
      <c r="C5633">
        <v>36</v>
      </c>
    </row>
    <row r="5634" spans="1:3" x14ac:dyDescent="0.25">
      <c r="A5634" s="1">
        <v>43384</v>
      </c>
      <c r="B5634" s="2" t="s">
        <v>4</v>
      </c>
      <c r="C5634">
        <v>139.240005</v>
      </c>
    </row>
    <row r="5635" spans="1:3" x14ac:dyDescent="0.25">
      <c r="A5635" s="1">
        <v>43384</v>
      </c>
      <c r="B5635" s="2" t="s">
        <v>5</v>
      </c>
      <c r="C5635">
        <v>1079.3199460000001</v>
      </c>
    </row>
    <row r="5636" spans="1:3" x14ac:dyDescent="0.25">
      <c r="A5636" s="1">
        <v>43384</v>
      </c>
      <c r="B5636" s="2" t="s">
        <v>6</v>
      </c>
      <c r="C5636">
        <v>52.830002</v>
      </c>
    </row>
    <row r="5637" spans="1:3" x14ac:dyDescent="0.25">
      <c r="A5637" s="1">
        <v>43384</v>
      </c>
      <c r="B5637" s="2" t="s">
        <v>7</v>
      </c>
      <c r="C5637">
        <v>321.10000600000001</v>
      </c>
    </row>
    <row r="5638" spans="1:3" x14ac:dyDescent="0.25">
      <c r="A5638" s="1">
        <v>43384</v>
      </c>
      <c r="B5638" s="2" t="s">
        <v>8</v>
      </c>
      <c r="C5638">
        <v>75.900002000000001</v>
      </c>
    </row>
    <row r="5639" spans="1:3" x14ac:dyDescent="0.25">
      <c r="A5639" s="1">
        <v>43384</v>
      </c>
      <c r="B5639" s="2" t="s">
        <v>9</v>
      </c>
      <c r="C5639">
        <v>46.523197000000003</v>
      </c>
    </row>
    <row r="5640" spans="1:3" x14ac:dyDescent="0.25">
      <c r="A5640" s="1">
        <v>43384</v>
      </c>
      <c r="B5640" s="2" t="s">
        <v>10</v>
      </c>
      <c r="C5640">
        <v>139.11999499999999</v>
      </c>
    </row>
    <row r="5641" spans="1:3" x14ac:dyDescent="0.25">
      <c r="A5641" s="1">
        <v>43384</v>
      </c>
      <c r="B5641" s="2" t="s">
        <v>11</v>
      </c>
      <c r="C5641">
        <v>7329.0600590000004</v>
      </c>
    </row>
    <row r="5642" spans="1:3" x14ac:dyDescent="0.25">
      <c r="A5642" s="1">
        <v>43384</v>
      </c>
      <c r="B5642" s="2" t="s">
        <v>12</v>
      </c>
      <c r="C5642">
        <v>2728.37</v>
      </c>
    </row>
    <row r="5643" spans="1:3" x14ac:dyDescent="0.25">
      <c r="A5643" s="1">
        <v>43384</v>
      </c>
      <c r="B5643" s="2" t="s">
        <v>32</v>
      </c>
      <c r="C5643">
        <v>12349.5</v>
      </c>
    </row>
    <row r="5644" spans="1:3" x14ac:dyDescent="0.25">
      <c r="A5644" s="1">
        <v>43385</v>
      </c>
      <c r="B5644" s="2" t="s">
        <v>1</v>
      </c>
      <c r="C5644">
        <v>248.86999499999999</v>
      </c>
    </row>
    <row r="5645" spans="1:3" x14ac:dyDescent="0.25">
      <c r="A5645" s="1">
        <v>43385</v>
      </c>
      <c r="B5645" s="2" t="s">
        <v>2</v>
      </c>
      <c r="C5645">
        <v>1788.6099850000001</v>
      </c>
    </row>
    <row r="5646" spans="1:3" x14ac:dyDescent="0.25">
      <c r="A5646" s="1">
        <v>43385</v>
      </c>
      <c r="B5646" s="2" t="s">
        <v>3</v>
      </c>
      <c r="C5646">
        <v>36.990001999999997</v>
      </c>
    </row>
    <row r="5647" spans="1:3" x14ac:dyDescent="0.25">
      <c r="A5647" s="1">
        <v>43385</v>
      </c>
      <c r="B5647" s="2" t="s">
        <v>4</v>
      </c>
      <c r="C5647">
        <v>146.740005</v>
      </c>
    </row>
    <row r="5648" spans="1:3" x14ac:dyDescent="0.25">
      <c r="A5648" s="1">
        <v>43385</v>
      </c>
      <c r="B5648" s="2" t="s">
        <v>5</v>
      </c>
      <c r="C5648">
        <v>1110.079956</v>
      </c>
    </row>
    <row r="5649" spans="1:3" x14ac:dyDescent="0.25">
      <c r="A5649" s="1">
        <v>43385</v>
      </c>
      <c r="B5649" s="2" t="s">
        <v>6</v>
      </c>
      <c r="C5649">
        <v>53.290000999999997</v>
      </c>
    </row>
    <row r="5650" spans="1:3" x14ac:dyDescent="0.25">
      <c r="A5650" s="1">
        <v>43385</v>
      </c>
      <c r="B5650" s="2" t="s">
        <v>7</v>
      </c>
      <c r="C5650">
        <v>339.55999800000001</v>
      </c>
    </row>
    <row r="5651" spans="1:3" x14ac:dyDescent="0.25">
      <c r="A5651" s="1">
        <v>43385</v>
      </c>
      <c r="B5651" s="2" t="s">
        <v>8</v>
      </c>
      <c r="C5651">
        <v>79.029999000000004</v>
      </c>
    </row>
    <row r="5652" spans="1:3" x14ac:dyDescent="0.25">
      <c r="A5652" s="1">
        <v>43385</v>
      </c>
      <c r="B5652" s="2" t="s">
        <v>9</v>
      </c>
      <c r="C5652">
        <v>46.720672999999998</v>
      </c>
    </row>
    <row r="5653" spans="1:3" x14ac:dyDescent="0.25">
      <c r="A5653" s="1">
        <v>43385</v>
      </c>
      <c r="B5653" s="2" t="s">
        <v>10</v>
      </c>
      <c r="C5653">
        <v>143.979996</v>
      </c>
    </row>
    <row r="5654" spans="1:3" x14ac:dyDescent="0.25">
      <c r="A5654" s="1">
        <v>43385</v>
      </c>
      <c r="B5654" s="2" t="s">
        <v>11</v>
      </c>
      <c r="C5654">
        <v>7496.8901370000003</v>
      </c>
    </row>
    <row r="5655" spans="1:3" x14ac:dyDescent="0.25">
      <c r="A5655" s="1">
        <v>43385</v>
      </c>
      <c r="B5655" s="2" t="s">
        <v>12</v>
      </c>
      <c r="C5655">
        <v>2767.13</v>
      </c>
    </row>
    <row r="5656" spans="1:3" x14ac:dyDescent="0.25">
      <c r="A5656" s="1">
        <v>43385</v>
      </c>
      <c r="B5656" s="2" t="s">
        <v>32</v>
      </c>
      <c r="C5656">
        <v>12439.4</v>
      </c>
    </row>
    <row r="5657" spans="1:3" x14ac:dyDescent="0.25">
      <c r="A5657" s="1">
        <v>43388</v>
      </c>
      <c r="B5657" s="2" t="s">
        <v>1</v>
      </c>
      <c r="C5657">
        <v>238.009995</v>
      </c>
    </row>
    <row r="5658" spans="1:3" x14ac:dyDescent="0.25">
      <c r="A5658" s="1">
        <v>43388</v>
      </c>
      <c r="B5658" s="2" t="s">
        <v>2</v>
      </c>
      <c r="C5658">
        <v>1760.9499510000001</v>
      </c>
    </row>
    <row r="5659" spans="1:3" x14ac:dyDescent="0.25">
      <c r="A5659" s="1">
        <v>43388</v>
      </c>
      <c r="B5659" s="2" t="s">
        <v>3</v>
      </c>
      <c r="C5659">
        <v>36.43</v>
      </c>
    </row>
    <row r="5660" spans="1:3" x14ac:dyDescent="0.25">
      <c r="A5660" s="1">
        <v>43388</v>
      </c>
      <c r="B5660" s="2" t="s">
        <v>4</v>
      </c>
      <c r="C5660">
        <v>141.949997</v>
      </c>
    </row>
    <row r="5661" spans="1:3" x14ac:dyDescent="0.25">
      <c r="A5661" s="1">
        <v>43388</v>
      </c>
      <c r="B5661" s="2" t="s">
        <v>5</v>
      </c>
      <c r="C5661">
        <v>1092.25</v>
      </c>
    </row>
    <row r="5662" spans="1:3" x14ac:dyDescent="0.25">
      <c r="A5662" s="1">
        <v>43388</v>
      </c>
      <c r="B5662" s="2" t="s">
        <v>6</v>
      </c>
      <c r="C5662">
        <v>52.200001</v>
      </c>
    </row>
    <row r="5663" spans="1:3" x14ac:dyDescent="0.25">
      <c r="A5663" s="1">
        <v>43388</v>
      </c>
      <c r="B5663" s="2" t="s">
        <v>7</v>
      </c>
      <c r="C5663">
        <v>333.13000499999998</v>
      </c>
    </row>
    <row r="5664" spans="1:3" x14ac:dyDescent="0.25">
      <c r="A5664" s="1">
        <v>43388</v>
      </c>
      <c r="B5664" s="2" t="s">
        <v>8</v>
      </c>
      <c r="C5664">
        <v>77.230002999999996</v>
      </c>
    </row>
    <row r="5665" spans="1:3" x14ac:dyDescent="0.25">
      <c r="A5665" s="1">
        <v>43388</v>
      </c>
      <c r="B5665" s="2" t="s">
        <v>9</v>
      </c>
      <c r="C5665">
        <v>47.304115000000003</v>
      </c>
    </row>
    <row r="5666" spans="1:3" x14ac:dyDescent="0.25">
      <c r="A5666" s="1">
        <v>43388</v>
      </c>
      <c r="B5666" s="2" t="s">
        <v>10</v>
      </c>
      <c r="C5666">
        <v>142.509995</v>
      </c>
    </row>
    <row r="5667" spans="1:3" x14ac:dyDescent="0.25">
      <c r="A5667" s="1">
        <v>43388</v>
      </c>
      <c r="B5667" s="2" t="s">
        <v>11</v>
      </c>
      <c r="C5667">
        <v>7430.7402339999999</v>
      </c>
    </row>
    <row r="5668" spans="1:3" x14ac:dyDescent="0.25">
      <c r="A5668" s="1">
        <v>43388</v>
      </c>
      <c r="B5668" s="2" t="s">
        <v>12</v>
      </c>
      <c r="C5668">
        <v>2750.79</v>
      </c>
    </row>
    <row r="5669" spans="1:3" x14ac:dyDescent="0.25">
      <c r="A5669" s="1">
        <v>43388</v>
      </c>
      <c r="B5669" s="2" t="s">
        <v>32</v>
      </c>
      <c r="C5669">
        <v>12425.7</v>
      </c>
    </row>
    <row r="5670" spans="1:3" x14ac:dyDescent="0.25">
      <c r="A5670" s="1">
        <v>43389</v>
      </c>
      <c r="B5670" s="2" t="s">
        <v>1</v>
      </c>
      <c r="C5670">
        <v>260.67001299999998</v>
      </c>
    </row>
    <row r="5671" spans="1:3" x14ac:dyDescent="0.25">
      <c r="A5671" s="1">
        <v>43389</v>
      </c>
      <c r="B5671" s="2" t="s">
        <v>2</v>
      </c>
      <c r="C5671">
        <v>1819.959961</v>
      </c>
    </row>
    <row r="5672" spans="1:3" x14ac:dyDescent="0.25">
      <c r="A5672" s="1">
        <v>43389</v>
      </c>
      <c r="B5672" s="2" t="s">
        <v>3</v>
      </c>
      <c r="C5672">
        <v>38.110000999999997</v>
      </c>
    </row>
    <row r="5673" spans="1:3" x14ac:dyDescent="0.25">
      <c r="A5673" s="1">
        <v>43389</v>
      </c>
      <c r="B5673" s="2" t="s">
        <v>4</v>
      </c>
      <c r="C5673">
        <v>147.44000199999999</v>
      </c>
    </row>
    <row r="5674" spans="1:3" x14ac:dyDescent="0.25">
      <c r="A5674" s="1">
        <v>43389</v>
      </c>
      <c r="B5674" s="2" t="s">
        <v>5</v>
      </c>
      <c r="C5674">
        <v>1121.280029</v>
      </c>
    </row>
    <row r="5675" spans="1:3" x14ac:dyDescent="0.25">
      <c r="A5675" s="1">
        <v>43389</v>
      </c>
      <c r="B5675" s="2" t="s">
        <v>6</v>
      </c>
      <c r="C5675">
        <v>53.099997999999999</v>
      </c>
    </row>
    <row r="5676" spans="1:3" x14ac:dyDescent="0.25">
      <c r="A5676" s="1">
        <v>43389</v>
      </c>
      <c r="B5676" s="2" t="s">
        <v>7</v>
      </c>
      <c r="C5676">
        <v>346.39999399999999</v>
      </c>
    </row>
    <row r="5677" spans="1:3" x14ac:dyDescent="0.25">
      <c r="A5677" s="1">
        <v>43389</v>
      </c>
      <c r="B5677" s="2" t="s">
        <v>8</v>
      </c>
      <c r="C5677">
        <v>80.610000999999997</v>
      </c>
    </row>
    <row r="5678" spans="1:3" x14ac:dyDescent="0.25">
      <c r="A5678" s="1">
        <v>43389</v>
      </c>
      <c r="B5678" s="2" t="s">
        <v>9</v>
      </c>
      <c r="C5678">
        <v>47.977325</v>
      </c>
    </row>
    <row r="5679" spans="1:3" x14ac:dyDescent="0.25">
      <c r="A5679" s="1">
        <v>43389</v>
      </c>
      <c r="B5679" s="2" t="s">
        <v>10</v>
      </c>
      <c r="C5679">
        <v>146.78999300000001</v>
      </c>
    </row>
    <row r="5680" spans="1:3" x14ac:dyDescent="0.25">
      <c r="A5680" s="1">
        <v>43389</v>
      </c>
      <c r="B5680" s="2" t="s">
        <v>11</v>
      </c>
      <c r="C5680">
        <v>7645.4902339999999</v>
      </c>
    </row>
    <row r="5681" spans="1:3" x14ac:dyDescent="0.25">
      <c r="A5681" s="1">
        <v>43389</v>
      </c>
      <c r="B5681" s="2" t="s">
        <v>12</v>
      </c>
      <c r="C5681">
        <v>2809.92</v>
      </c>
    </row>
    <row r="5682" spans="1:3" x14ac:dyDescent="0.25">
      <c r="A5682" s="1">
        <v>43389</v>
      </c>
      <c r="B5682" s="2" t="s">
        <v>32</v>
      </c>
      <c r="C5682">
        <v>12646</v>
      </c>
    </row>
    <row r="5683" spans="1:3" x14ac:dyDescent="0.25">
      <c r="A5683" s="1">
        <v>43390</v>
      </c>
      <c r="B5683" s="2" t="s">
        <v>1</v>
      </c>
      <c r="C5683">
        <v>258.91000400000001</v>
      </c>
    </row>
    <row r="5684" spans="1:3" x14ac:dyDescent="0.25">
      <c r="A5684" s="1">
        <v>43390</v>
      </c>
      <c r="B5684" s="2" t="s">
        <v>2</v>
      </c>
      <c r="C5684">
        <v>1831.7299800000001</v>
      </c>
    </row>
    <row r="5685" spans="1:3" x14ac:dyDescent="0.25">
      <c r="A5685" s="1">
        <v>43390</v>
      </c>
      <c r="B5685" s="2" t="s">
        <v>3</v>
      </c>
      <c r="C5685">
        <v>38</v>
      </c>
    </row>
    <row r="5686" spans="1:3" x14ac:dyDescent="0.25">
      <c r="A5686" s="1">
        <v>43390</v>
      </c>
      <c r="B5686" s="2" t="s">
        <v>4</v>
      </c>
      <c r="C5686">
        <v>147.009995</v>
      </c>
    </row>
    <row r="5687" spans="1:3" x14ac:dyDescent="0.25">
      <c r="A5687" s="1">
        <v>43390</v>
      </c>
      <c r="B5687" s="2" t="s">
        <v>5</v>
      </c>
      <c r="C5687">
        <v>1115.6899410000001</v>
      </c>
    </row>
    <row r="5688" spans="1:3" x14ac:dyDescent="0.25">
      <c r="A5688" s="1">
        <v>43390</v>
      </c>
      <c r="B5688" s="2" t="s">
        <v>6</v>
      </c>
      <c r="C5688">
        <v>52.630001</v>
      </c>
    </row>
    <row r="5689" spans="1:3" x14ac:dyDescent="0.25">
      <c r="A5689" s="1">
        <v>43390</v>
      </c>
      <c r="B5689" s="2" t="s">
        <v>7</v>
      </c>
      <c r="C5689">
        <v>364.70001200000002</v>
      </c>
    </row>
    <row r="5690" spans="1:3" x14ac:dyDescent="0.25">
      <c r="A5690" s="1">
        <v>43390</v>
      </c>
      <c r="B5690" s="2" t="s">
        <v>8</v>
      </c>
      <c r="C5690">
        <v>80.089995999999999</v>
      </c>
    </row>
    <row r="5691" spans="1:3" x14ac:dyDescent="0.25">
      <c r="A5691" s="1">
        <v>43390</v>
      </c>
      <c r="B5691" s="2" t="s">
        <v>9</v>
      </c>
      <c r="C5691">
        <v>47.690083000000001</v>
      </c>
    </row>
    <row r="5692" spans="1:3" x14ac:dyDescent="0.25">
      <c r="A5692" s="1">
        <v>43390</v>
      </c>
      <c r="B5692" s="2" t="s">
        <v>10</v>
      </c>
      <c r="C5692">
        <v>145.88999899999999</v>
      </c>
    </row>
    <row r="5693" spans="1:3" x14ac:dyDescent="0.25">
      <c r="A5693" s="1">
        <v>43390</v>
      </c>
      <c r="B5693" s="2" t="s">
        <v>11</v>
      </c>
      <c r="C5693">
        <v>7642.7001950000003</v>
      </c>
    </row>
    <row r="5694" spans="1:3" x14ac:dyDescent="0.25">
      <c r="A5694" s="1">
        <v>43390</v>
      </c>
      <c r="B5694" s="2" t="s">
        <v>12</v>
      </c>
      <c r="C5694">
        <v>2809.21</v>
      </c>
    </row>
    <row r="5695" spans="1:3" x14ac:dyDescent="0.25">
      <c r="A5695" s="1">
        <v>43390</v>
      </c>
      <c r="B5695" s="2" t="s">
        <v>32</v>
      </c>
      <c r="C5695">
        <v>12613</v>
      </c>
    </row>
    <row r="5696" spans="1:3" x14ac:dyDescent="0.25">
      <c r="A5696" s="1">
        <v>43391</v>
      </c>
      <c r="B5696" s="2" t="s">
        <v>1</v>
      </c>
      <c r="C5696">
        <v>250.35000600000001</v>
      </c>
    </row>
    <row r="5697" spans="1:3" x14ac:dyDescent="0.25">
      <c r="A5697" s="1">
        <v>43391</v>
      </c>
      <c r="B5697" s="2" t="s">
        <v>2</v>
      </c>
      <c r="C5697">
        <v>1770.719971</v>
      </c>
    </row>
    <row r="5698" spans="1:3" x14ac:dyDescent="0.25">
      <c r="A5698" s="1">
        <v>43391</v>
      </c>
      <c r="B5698" s="2" t="s">
        <v>3</v>
      </c>
      <c r="C5698">
        <v>37.529998999999997</v>
      </c>
    </row>
    <row r="5699" spans="1:3" x14ac:dyDescent="0.25">
      <c r="A5699" s="1">
        <v>43391</v>
      </c>
      <c r="B5699" s="2" t="s">
        <v>4</v>
      </c>
      <c r="C5699">
        <v>142.83999600000001</v>
      </c>
    </row>
    <row r="5700" spans="1:3" x14ac:dyDescent="0.25">
      <c r="A5700" s="1">
        <v>43391</v>
      </c>
      <c r="B5700" s="2" t="s">
        <v>5</v>
      </c>
      <c r="C5700">
        <v>1087.969971</v>
      </c>
    </row>
    <row r="5701" spans="1:3" x14ac:dyDescent="0.25">
      <c r="A5701" s="1">
        <v>43391</v>
      </c>
      <c r="B5701" s="2" t="s">
        <v>6</v>
      </c>
      <c r="C5701">
        <v>51.830002</v>
      </c>
    </row>
    <row r="5702" spans="1:3" x14ac:dyDescent="0.25">
      <c r="A5702" s="1">
        <v>43391</v>
      </c>
      <c r="B5702" s="2" t="s">
        <v>7</v>
      </c>
      <c r="C5702">
        <v>346.709991</v>
      </c>
    </row>
    <row r="5703" spans="1:3" x14ac:dyDescent="0.25">
      <c r="A5703" s="1">
        <v>43391</v>
      </c>
      <c r="B5703" s="2" t="s">
        <v>8</v>
      </c>
      <c r="C5703">
        <v>77.480002999999996</v>
      </c>
    </row>
    <row r="5704" spans="1:3" x14ac:dyDescent="0.25">
      <c r="A5704" s="1">
        <v>43391</v>
      </c>
      <c r="B5704" s="2" t="s">
        <v>9</v>
      </c>
      <c r="C5704">
        <v>46.783501000000001</v>
      </c>
    </row>
    <row r="5705" spans="1:3" x14ac:dyDescent="0.25">
      <c r="A5705" s="1">
        <v>43391</v>
      </c>
      <c r="B5705" s="2" t="s">
        <v>10</v>
      </c>
      <c r="C5705">
        <v>142.199997</v>
      </c>
    </row>
    <row r="5706" spans="1:3" x14ac:dyDescent="0.25">
      <c r="A5706" s="1">
        <v>43391</v>
      </c>
      <c r="B5706" s="2" t="s">
        <v>11</v>
      </c>
      <c r="C5706">
        <v>7485.1401370000003</v>
      </c>
    </row>
    <row r="5707" spans="1:3" x14ac:dyDescent="0.25">
      <c r="A5707" s="1">
        <v>43391</v>
      </c>
      <c r="B5707" s="2" t="s">
        <v>12</v>
      </c>
      <c r="C5707">
        <v>2768.78</v>
      </c>
    </row>
    <row r="5708" spans="1:3" x14ac:dyDescent="0.25">
      <c r="A5708" s="1">
        <v>43391</v>
      </c>
      <c r="B5708" s="2" t="s">
        <v>32</v>
      </c>
      <c r="C5708">
        <v>12445.5</v>
      </c>
    </row>
    <row r="5709" spans="1:3" x14ac:dyDescent="0.25">
      <c r="A5709" s="1">
        <v>43392</v>
      </c>
      <c r="B5709" s="2" t="s">
        <v>1</v>
      </c>
      <c r="C5709">
        <v>245.029999</v>
      </c>
    </row>
    <row r="5710" spans="1:3" x14ac:dyDescent="0.25">
      <c r="A5710" s="1">
        <v>43392</v>
      </c>
      <c r="B5710" s="2" t="s">
        <v>2</v>
      </c>
      <c r="C5710">
        <v>1764.030029</v>
      </c>
    </row>
    <row r="5711" spans="1:3" x14ac:dyDescent="0.25">
      <c r="A5711" s="1">
        <v>43392</v>
      </c>
      <c r="B5711" s="2" t="s">
        <v>3</v>
      </c>
      <c r="C5711">
        <v>36.540000999999997</v>
      </c>
    </row>
    <row r="5712" spans="1:3" x14ac:dyDescent="0.25">
      <c r="A5712" s="1">
        <v>43392</v>
      </c>
      <c r="B5712" s="2" t="s">
        <v>4</v>
      </c>
      <c r="C5712">
        <v>140.490005</v>
      </c>
    </row>
    <row r="5713" spans="1:3" x14ac:dyDescent="0.25">
      <c r="A5713" s="1">
        <v>43392</v>
      </c>
      <c r="B5713" s="2" t="s">
        <v>5</v>
      </c>
      <c r="C5713">
        <v>1096.459961</v>
      </c>
    </row>
    <row r="5714" spans="1:3" x14ac:dyDescent="0.25">
      <c r="A5714" s="1">
        <v>43392</v>
      </c>
      <c r="B5714" s="2" t="s">
        <v>6</v>
      </c>
      <c r="C5714">
        <v>52.110000999999997</v>
      </c>
    </row>
    <row r="5715" spans="1:3" x14ac:dyDescent="0.25">
      <c r="A5715" s="1">
        <v>43392</v>
      </c>
      <c r="B5715" s="2" t="s">
        <v>7</v>
      </c>
      <c r="C5715">
        <v>332.67001299999998</v>
      </c>
    </row>
    <row r="5716" spans="1:3" x14ac:dyDescent="0.25">
      <c r="A5716" s="1">
        <v>43392</v>
      </c>
      <c r="B5716" s="2" t="s">
        <v>8</v>
      </c>
      <c r="C5716">
        <v>84.779999000000004</v>
      </c>
    </row>
    <row r="5717" spans="1:3" x14ac:dyDescent="0.25">
      <c r="A5717" s="1">
        <v>43392</v>
      </c>
      <c r="B5717" s="2" t="s">
        <v>9</v>
      </c>
      <c r="C5717">
        <v>48.488968</v>
      </c>
    </row>
    <row r="5718" spans="1:3" x14ac:dyDescent="0.25">
      <c r="A5718" s="1">
        <v>43392</v>
      </c>
      <c r="B5718" s="2" t="s">
        <v>10</v>
      </c>
      <c r="C5718">
        <v>141.38999899999999</v>
      </c>
    </row>
    <row r="5719" spans="1:3" x14ac:dyDescent="0.25">
      <c r="A5719" s="1">
        <v>43392</v>
      </c>
      <c r="B5719" s="2" t="s">
        <v>11</v>
      </c>
      <c r="C5719">
        <v>7449.0297849999997</v>
      </c>
    </row>
    <row r="5720" spans="1:3" x14ac:dyDescent="0.25">
      <c r="A5720" s="1">
        <v>43392</v>
      </c>
      <c r="B5720" s="2" t="s">
        <v>12</v>
      </c>
      <c r="C5720">
        <v>2767.78</v>
      </c>
    </row>
    <row r="5721" spans="1:3" x14ac:dyDescent="0.25">
      <c r="A5721" s="1">
        <v>43392</v>
      </c>
      <c r="B5721" s="2" t="s">
        <v>32</v>
      </c>
      <c r="C5721">
        <v>12457.3</v>
      </c>
    </row>
    <row r="5722" spans="1:3" x14ac:dyDescent="0.25">
      <c r="A5722" s="1">
        <v>43395</v>
      </c>
      <c r="B5722" s="2" t="s">
        <v>1</v>
      </c>
      <c r="C5722">
        <v>251.05999800000001</v>
      </c>
    </row>
    <row r="5723" spans="1:3" x14ac:dyDescent="0.25">
      <c r="A5723" s="1">
        <v>43395</v>
      </c>
      <c r="B5723" s="2" t="s">
        <v>2</v>
      </c>
      <c r="C5723">
        <v>1789.3000489999999</v>
      </c>
    </row>
    <row r="5724" spans="1:3" x14ac:dyDescent="0.25">
      <c r="A5724" s="1">
        <v>43395</v>
      </c>
      <c r="B5724" s="2" t="s">
        <v>3</v>
      </c>
      <c r="C5724">
        <v>36.619999</v>
      </c>
    </row>
    <row r="5725" spans="1:3" x14ac:dyDescent="0.25">
      <c r="A5725" s="1">
        <v>43395</v>
      </c>
      <c r="B5725" s="2" t="s">
        <v>4</v>
      </c>
      <c r="C5725">
        <v>142.949997</v>
      </c>
    </row>
    <row r="5726" spans="1:3" x14ac:dyDescent="0.25">
      <c r="A5726" s="1">
        <v>43395</v>
      </c>
      <c r="B5726" s="2" t="s">
        <v>5</v>
      </c>
      <c r="C5726">
        <v>1101.160034</v>
      </c>
    </row>
    <row r="5727" spans="1:3" x14ac:dyDescent="0.25">
      <c r="A5727" s="1">
        <v>43395</v>
      </c>
      <c r="B5727" s="2" t="s">
        <v>6</v>
      </c>
      <c r="C5727">
        <v>52.09</v>
      </c>
    </row>
    <row r="5728" spans="1:3" x14ac:dyDescent="0.25">
      <c r="A5728" s="1">
        <v>43395</v>
      </c>
      <c r="B5728" s="2" t="s">
        <v>7</v>
      </c>
      <c r="C5728">
        <v>329.540009</v>
      </c>
    </row>
    <row r="5729" spans="1:3" x14ac:dyDescent="0.25">
      <c r="A5729" s="1">
        <v>43395</v>
      </c>
      <c r="B5729" s="2" t="s">
        <v>8</v>
      </c>
      <c r="C5729">
        <v>85.43</v>
      </c>
    </row>
    <row r="5730" spans="1:3" x14ac:dyDescent="0.25">
      <c r="A5730" s="1">
        <v>43395</v>
      </c>
      <c r="B5730" s="2" t="s">
        <v>9</v>
      </c>
      <c r="C5730">
        <v>48.228661000000002</v>
      </c>
    </row>
    <row r="5731" spans="1:3" x14ac:dyDescent="0.25">
      <c r="A5731" s="1">
        <v>43395</v>
      </c>
      <c r="B5731" s="2" t="s">
        <v>10</v>
      </c>
      <c r="C5731">
        <v>143.470001</v>
      </c>
    </row>
    <row r="5732" spans="1:3" x14ac:dyDescent="0.25">
      <c r="A5732" s="1">
        <v>43395</v>
      </c>
      <c r="B5732" s="2" t="s">
        <v>11</v>
      </c>
      <c r="C5732">
        <v>7468.6298829999996</v>
      </c>
    </row>
    <row r="5733" spans="1:3" x14ac:dyDescent="0.25">
      <c r="A5733" s="1">
        <v>43395</v>
      </c>
      <c r="B5733" s="2" t="s">
        <v>12</v>
      </c>
      <c r="C5733">
        <v>2755.88</v>
      </c>
    </row>
    <row r="5734" spans="1:3" x14ac:dyDescent="0.25">
      <c r="A5734" s="1">
        <v>43395</v>
      </c>
      <c r="B5734" s="2" t="s">
        <v>32</v>
      </c>
      <c r="C5734">
        <v>12374.8</v>
      </c>
    </row>
    <row r="5735" spans="1:3" x14ac:dyDescent="0.25">
      <c r="A5735" s="1">
        <v>43396</v>
      </c>
      <c r="B5735" s="2" t="s">
        <v>1</v>
      </c>
      <c r="C5735">
        <v>251.759995</v>
      </c>
    </row>
    <row r="5736" spans="1:3" x14ac:dyDescent="0.25">
      <c r="A5736" s="1">
        <v>43396</v>
      </c>
      <c r="B5736" s="2" t="s">
        <v>2</v>
      </c>
      <c r="C5736">
        <v>1768.6999510000001</v>
      </c>
    </row>
    <row r="5737" spans="1:3" x14ac:dyDescent="0.25">
      <c r="A5737" s="1">
        <v>43396</v>
      </c>
      <c r="B5737" s="2" t="s">
        <v>3</v>
      </c>
      <c r="C5737">
        <v>36.029998999999997</v>
      </c>
    </row>
    <row r="5738" spans="1:3" x14ac:dyDescent="0.25">
      <c r="A5738" s="1">
        <v>43396</v>
      </c>
      <c r="B5738" s="2" t="s">
        <v>4</v>
      </c>
      <c r="C5738">
        <v>140.66000399999999</v>
      </c>
    </row>
    <row r="5739" spans="1:3" x14ac:dyDescent="0.25">
      <c r="A5739" s="1">
        <v>43396</v>
      </c>
      <c r="B5739" s="2" t="s">
        <v>5</v>
      </c>
      <c r="C5739">
        <v>1103.6899410000001</v>
      </c>
    </row>
    <row r="5740" spans="1:3" x14ac:dyDescent="0.25">
      <c r="A5740" s="1">
        <v>43396</v>
      </c>
      <c r="B5740" s="2" t="s">
        <v>6</v>
      </c>
      <c r="C5740">
        <v>52.639999000000003</v>
      </c>
    </row>
    <row r="5741" spans="1:3" x14ac:dyDescent="0.25">
      <c r="A5741" s="1">
        <v>43396</v>
      </c>
      <c r="B5741" s="2" t="s">
        <v>7</v>
      </c>
      <c r="C5741">
        <v>333.16000400000001</v>
      </c>
    </row>
    <row r="5742" spans="1:3" x14ac:dyDescent="0.25">
      <c r="A5742" s="1">
        <v>43396</v>
      </c>
      <c r="B5742" s="2" t="s">
        <v>8</v>
      </c>
      <c r="C5742">
        <v>87.57</v>
      </c>
    </row>
    <row r="5743" spans="1:3" x14ac:dyDescent="0.25">
      <c r="A5743" s="1">
        <v>43396</v>
      </c>
      <c r="B5743" s="2" t="s">
        <v>9</v>
      </c>
      <c r="C5743">
        <v>48.749271</v>
      </c>
    </row>
    <row r="5744" spans="1:3" x14ac:dyDescent="0.25">
      <c r="A5744" s="1">
        <v>43396</v>
      </c>
      <c r="B5744" s="2" t="s">
        <v>10</v>
      </c>
      <c r="C5744">
        <v>141.11000100000001</v>
      </c>
    </row>
    <row r="5745" spans="1:3" x14ac:dyDescent="0.25">
      <c r="A5745" s="1">
        <v>43396</v>
      </c>
      <c r="B5745" s="2" t="s">
        <v>11</v>
      </c>
      <c r="C5745">
        <v>7437.5400390000004</v>
      </c>
    </row>
    <row r="5746" spans="1:3" x14ac:dyDescent="0.25">
      <c r="A5746" s="1">
        <v>43396</v>
      </c>
      <c r="B5746" s="2" t="s">
        <v>12</v>
      </c>
      <c r="C5746">
        <v>2740.69</v>
      </c>
    </row>
    <row r="5747" spans="1:3" x14ac:dyDescent="0.25">
      <c r="A5747" s="1">
        <v>43396</v>
      </c>
      <c r="B5747" s="2" t="s">
        <v>32</v>
      </c>
      <c r="C5747">
        <v>12287.4</v>
      </c>
    </row>
    <row r="5748" spans="1:3" x14ac:dyDescent="0.25">
      <c r="A5748" s="1">
        <v>43397</v>
      </c>
      <c r="B5748" s="2" t="s">
        <v>1</v>
      </c>
      <c r="C5748">
        <v>238.44000199999999</v>
      </c>
    </row>
    <row r="5749" spans="1:3" x14ac:dyDescent="0.25">
      <c r="A5749" s="1">
        <v>43397</v>
      </c>
      <c r="B5749" s="2" t="s">
        <v>2</v>
      </c>
      <c r="C5749">
        <v>1664.1999510000001</v>
      </c>
    </row>
    <row r="5750" spans="1:3" x14ac:dyDescent="0.25">
      <c r="A5750" s="1">
        <v>43397</v>
      </c>
      <c r="B5750" s="2" t="s">
        <v>3</v>
      </c>
      <c r="C5750">
        <v>35.68</v>
      </c>
    </row>
    <row r="5751" spans="1:3" x14ac:dyDescent="0.25">
      <c r="A5751" s="1">
        <v>43397</v>
      </c>
      <c r="B5751" s="2" t="s">
        <v>4</v>
      </c>
      <c r="C5751">
        <v>133.259995</v>
      </c>
    </row>
    <row r="5752" spans="1:3" x14ac:dyDescent="0.25">
      <c r="A5752" s="1">
        <v>43397</v>
      </c>
      <c r="B5752" s="2" t="s">
        <v>5</v>
      </c>
      <c r="C5752">
        <v>1050.709961</v>
      </c>
    </row>
    <row r="5753" spans="1:3" x14ac:dyDescent="0.25">
      <c r="A5753" s="1">
        <v>43397</v>
      </c>
      <c r="B5753" s="2" t="s">
        <v>6</v>
      </c>
      <c r="C5753">
        <v>52.02</v>
      </c>
    </row>
    <row r="5754" spans="1:3" x14ac:dyDescent="0.25">
      <c r="A5754" s="1">
        <v>43397</v>
      </c>
      <c r="B5754" s="2" t="s">
        <v>7</v>
      </c>
      <c r="C5754">
        <v>301.82998700000002</v>
      </c>
    </row>
    <row r="5755" spans="1:3" x14ac:dyDescent="0.25">
      <c r="A5755" s="1">
        <v>43397</v>
      </c>
      <c r="B5755" s="2" t="s">
        <v>8</v>
      </c>
      <c r="C5755">
        <v>83.089995999999999</v>
      </c>
    </row>
    <row r="5756" spans="1:3" x14ac:dyDescent="0.25">
      <c r="A5756" s="1">
        <v>43397</v>
      </c>
      <c r="B5756" s="2" t="s">
        <v>9</v>
      </c>
      <c r="C5756">
        <v>48.291491999999998</v>
      </c>
    </row>
    <row r="5757" spans="1:3" x14ac:dyDescent="0.25">
      <c r="A5757" s="1">
        <v>43397</v>
      </c>
      <c r="B5757" s="2" t="s">
        <v>10</v>
      </c>
      <c r="C5757">
        <v>133.91000399999999</v>
      </c>
    </row>
    <row r="5758" spans="1:3" x14ac:dyDescent="0.25">
      <c r="A5758" s="1">
        <v>43397</v>
      </c>
      <c r="B5758" s="2" t="s">
        <v>11</v>
      </c>
      <c r="C5758">
        <v>7108.3999020000001</v>
      </c>
    </row>
    <row r="5759" spans="1:3" x14ac:dyDescent="0.25">
      <c r="A5759" s="1">
        <v>43397</v>
      </c>
      <c r="B5759" s="2" t="s">
        <v>12</v>
      </c>
      <c r="C5759">
        <v>2656.1</v>
      </c>
    </row>
    <row r="5760" spans="1:3" x14ac:dyDescent="0.25">
      <c r="A5760" s="1">
        <v>43397</v>
      </c>
      <c r="B5760" s="2" t="s">
        <v>32</v>
      </c>
      <c r="C5760">
        <v>11969.7</v>
      </c>
    </row>
    <row r="5761" spans="1:3" x14ac:dyDescent="0.25">
      <c r="A5761" s="1">
        <v>43398</v>
      </c>
      <c r="B5761" s="2" t="s">
        <v>1</v>
      </c>
      <c r="C5761">
        <v>252.91999799999999</v>
      </c>
    </row>
    <row r="5762" spans="1:3" x14ac:dyDescent="0.25">
      <c r="A5762" s="1">
        <v>43398</v>
      </c>
      <c r="B5762" s="2" t="s">
        <v>2</v>
      </c>
      <c r="C5762">
        <v>1782.170044</v>
      </c>
    </row>
    <row r="5763" spans="1:3" x14ac:dyDescent="0.25">
      <c r="A5763" s="1">
        <v>43398</v>
      </c>
      <c r="B5763" s="2" t="s">
        <v>3</v>
      </c>
      <c r="C5763">
        <v>36.389999000000003</v>
      </c>
    </row>
    <row r="5764" spans="1:3" x14ac:dyDescent="0.25">
      <c r="A5764" s="1">
        <v>43398</v>
      </c>
      <c r="B5764" s="2" t="s">
        <v>4</v>
      </c>
      <c r="C5764">
        <v>140.800003</v>
      </c>
    </row>
    <row r="5765" spans="1:3" x14ac:dyDescent="0.25">
      <c r="A5765" s="1">
        <v>43398</v>
      </c>
      <c r="B5765" s="2" t="s">
        <v>5</v>
      </c>
      <c r="C5765">
        <v>1095.5699460000001</v>
      </c>
    </row>
    <row r="5766" spans="1:3" x14ac:dyDescent="0.25">
      <c r="A5766" s="1">
        <v>43398</v>
      </c>
      <c r="B5766" s="2" t="s">
        <v>6</v>
      </c>
      <c r="C5766">
        <v>52.509998000000003</v>
      </c>
    </row>
    <row r="5767" spans="1:3" x14ac:dyDescent="0.25">
      <c r="A5767" s="1">
        <v>43398</v>
      </c>
      <c r="B5767" s="2" t="s">
        <v>7</v>
      </c>
      <c r="C5767">
        <v>312.86999500000002</v>
      </c>
    </row>
    <row r="5768" spans="1:3" x14ac:dyDescent="0.25">
      <c r="A5768" s="1">
        <v>43398</v>
      </c>
      <c r="B5768" s="2" t="s">
        <v>8</v>
      </c>
      <c r="C5768">
        <v>85.959998999999996</v>
      </c>
    </row>
    <row r="5769" spans="1:3" x14ac:dyDescent="0.25">
      <c r="A5769" s="1">
        <v>43398</v>
      </c>
      <c r="B5769" s="2" t="s">
        <v>9</v>
      </c>
      <c r="C5769">
        <v>48.704388000000002</v>
      </c>
    </row>
    <row r="5770" spans="1:3" x14ac:dyDescent="0.25">
      <c r="A5770" s="1">
        <v>43398</v>
      </c>
      <c r="B5770" s="2" t="s">
        <v>10</v>
      </c>
      <c r="C5770">
        <v>135.83999600000001</v>
      </c>
    </row>
    <row r="5771" spans="1:3" x14ac:dyDescent="0.25">
      <c r="A5771" s="1">
        <v>43398</v>
      </c>
      <c r="B5771" s="2" t="s">
        <v>11</v>
      </c>
      <c r="C5771">
        <v>7318.3398440000001</v>
      </c>
    </row>
    <row r="5772" spans="1:3" x14ac:dyDescent="0.25">
      <c r="A5772" s="1">
        <v>43398</v>
      </c>
      <c r="B5772" s="2" t="s">
        <v>12</v>
      </c>
      <c r="C5772">
        <v>2705.57</v>
      </c>
    </row>
    <row r="5773" spans="1:3" x14ac:dyDescent="0.25">
      <c r="A5773" s="1">
        <v>43398</v>
      </c>
      <c r="B5773" s="2" t="s">
        <v>32</v>
      </c>
      <c r="C5773">
        <v>12118.8</v>
      </c>
    </row>
    <row r="5774" spans="1:3" x14ac:dyDescent="0.25">
      <c r="A5774" s="1">
        <v>43399</v>
      </c>
      <c r="B5774" s="2" t="s">
        <v>1</v>
      </c>
      <c r="C5774">
        <v>245.800003</v>
      </c>
    </row>
    <row r="5775" spans="1:3" x14ac:dyDescent="0.25">
      <c r="A5775" s="1">
        <v>43399</v>
      </c>
      <c r="B5775" s="2" t="s">
        <v>2</v>
      </c>
      <c r="C5775">
        <v>1642.8100589999999</v>
      </c>
    </row>
    <row r="5776" spans="1:3" x14ac:dyDescent="0.25">
      <c r="A5776" s="1">
        <v>43399</v>
      </c>
      <c r="B5776" s="2" t="s">
        <v>3</v>
      </c>
      <c r="C5776">
        <v>35.830002</v>
      </c>
    </row>
    <row r="5777" spans="1:3" x14ac:dyDescent="0.25">
      <c r="A5777" s="1">
        <v>43399</v>
      </c>
      <c r="B5777" s="2" t="s">
        <v>4</v>
      </c>
      <c r="C5777">
        <v>135.520004</v>
      </c>
    </row>
    <row r="5778" spans="1:3" x14ac:dyDescent="0.25">
      <c r="A5778" s="1">
        <v>43399</v>
      </c>
      <c r="B5778" s="2" t="s">
        <v>5</v>
      </c>
      <c r="C5778">
        <v>1071.469971</v>
      </c>
    </row>
    <row r="5779" spans="1:3" x14ac:dyDescent="0.25">
      <c r="A5779" s="1">
        <v>43399</v>
      </c>
      <c r="B5779" s="2" t="s">
        <v>6</v>
      </c>
      <c r="C5779">
        <v>51.049999</v>
      </c>
    </row>
    <row r="5780" spans="1:3" x14ac:dyDescent="0.25">
      <c r="A5780" s="1">
        <v>43399</v>
      </c>
      <c r="B5780" s="2" t="s">
        <v>7</v>
      </c>
      <c r="C5780">
        <v>299.82998700000002</v>
      </c>
    </row>
    <row r="5781" spans="1:3" x14ac:dyDescent="0.25">
      <c r="A5781" s="1">
        <v>43399</v>
      </c>
      <c r="B5781" s="2" t="s">
        <v>8</v>
      </c>
      <c r="C5781">
        <v>83.370002999999997</v>
      </c>
    </row>
    <row r="5782" spans="1:3" x14ac:dyDescent="0.25">
      <c r="A5782" s="1">
        <v>43399</v>
      </c>
      <c r="B5782" s="2" t="s">
        <v>9</v>
      </c>
      <c r="C5782">
        <v>47.914493999999998</v>
      </c>
    </row>
    <row r="5783" spans="1:3" x14ac:dyDescent="0.25">
      <c r="A5783" s="1">
        <v>43399</v>
      </c>
      <c r="B5783" s="2" t="s">
        <v>10</v>
      </c>
      <c r="C5783">
        <v>138.66999799999999</v>
      </c>
    </row>
    <row r="5784" spans="1:3" x14ac:dyDescent="0.25">
      <c r="A5784" s="1">
        <v>43399</v>
      </c>
      <c r="B5784" s="2" t="s">
        <v>11</v>
      </c>
      <c r="C5784">
        <v>7167.2099609999996</v>
      </c>
    </row>
    <row r="5785" spans="1:3" x14ac:dyDescent="0.25">
      <c r="A5785" s="1">
        <v>43399</v>
      </c>
      <c r="B5785" s="2" t="s">
        <v>12</v>
      </c>
      <c r="C5785">
        <v>2658.69</v>
      </c>
    </row>
    <row r="5786" spans="1:3" x14ac:dyDescent="0.25">
      <c r="A5786" s="1">
        <v>43399</v>
      </c>
      <c r="B5786" s="2" t="s">
        <v>32</v>
      </c>
      <c r="C5786">
        <v>11977</v>
      </c>
    </row>
    <row r="5787" spans="1:3" x14ac:dyDescent="0.25">
      <c r="A5787" s="1">
        <v>43402</v>
      </c>
      <c r="B5787" s="2" t="s">
        <v>1</v>
      </c>
      <c r="C5787">
        <v>239.75</v>
      </c>
    </row>
    <row r="5788" spans="1:3" x14ac:dyDescent="0.25">
      <c r="A5788" s="1">
        <v>43402</v>
      </c>
      <c r="B5788" s="2" t="s">
        <v>2</v>
      </c>
      <c r="C5788">
        <v>1538.880005</v>
      </c>
    </row>
    <row r="5789" spans="1:3" x14ac:dyDescent="0.25">
      <c r="A5789" s="1">
        <v>43402</v>
      </c>
      <c r="B5789" s="2" t="s">
        <v>3</v>
      </c>
      <c r="C5789">
        <v>35.380001</v>
      </c>
    </row>
    <row r="5790" spans="1:3" x14ac:dyDescent="0.25">
      <c r="A5790" s="1">
        <v>43402</v>
      </c>
      <c r="B5790" s="2" t="s">
        <v>4</v>
      </c>
      <c r="C5790">
        <v>130.990005</v>
      </c>
    </row>
    <row r="5791" spans="1:3" x14ac:dyDescent="0.25">
      <c r="A5791" s="1">
        <v>43402</v>
      </c>
      <c r="B5791" s="2" t="s">
        <v>5</v>
      </c>
      <c r="C5791">
        <v>1020.080017</v>
      </c>
    </row>
    <row r="5792" spans="1:3" x14ac:dyDescent="0.25">
      <c r="A5792" s="1">
        <v>43402</v>
      </c>
      <c r="B5792" s="2" t="s">
        <v>6</v>
      </c>
      <c r="C5792">
        <v>51.32</v>
      </c>
    </row>
    <row r="5793" spans="1:3" x14ac:dyDescent="0.25">
      <c r="A5793" s="1">
        <v>43402</v>
      </c>
      <c r="B5793" s="2" t="s">
        <v>7</v>
      </c>
      <c r="C5793">
        <v>284.83999599999999</v>
      </c>
    </row>
    <row r="5794" spans="1:3" x14ac:dyDescent="0.25">
      <c r="A5794" s="1">
        <v>43402</v>
      </c>
      <c r="B5794" s="2" t="s">
        <v>8</v>
      </c>
      <c r="C5794">
        <v>81.150002000000001</v>
      </c>
    </row>
    <row r="5795" spans="1:3" x14ac:dyDescent="0.25">
      <c r="A5795" s="1">
        <v>43402</v>
      </c>
      <c r="B5795" s="2" t="s">
        <v>9</v>
      </c>
      <c r="C5795">
        <v>47.70805</v>
      </c>
    </row>
    <row r="5796" spans="1:3" x14ac:dyDescent="0.25">
      <c r="A5796" s="1">
        <v>43402</v>
      </c>
      <c r="B5796" s="2" t="s">
        <v>10</v>
      </c>
      <c r="C5796">
        <v>135.320007</v>
      </c>
    </row>
    <row r="5797" spans="1:3" x14ac:dyDescent="0.25">
      <c r="A5797" s="1">
        <v>43402</v>
      </c>
      <c r="B5797" s="2" t="s">
        <v>11</v>
      </c>
      <c r="C5797">
        <v>7050.2900390000004</v>
      </c>
    </row>
    <row r="5798" spans="1:3" x14ac:dyDescent="0.25">
      <c r="A5798" s="1">
        <v>43402</v>
      </c>
      <c r="B5798" s="2" t="s">
        <v>12</v>
      </c>
      <c r="C5798">
        <v>2641.25</v>
      </c>
    </row>
    <row r="5799" spans="1:3" x14ac:dyDescent="0.25">
      <c r="A5799" s="1">
        <v>43402</v>
      </c>
      <c r="B5799" s="2" t="s">
        <v>32</v>
      </c>
      <c r="C5799">
        <v>11942.5</v>
      </c>
    </row>
    <row r="5800" spans="1:3" x14ac:dyDescent="0.25">
      <c r="A5800" s="1">
        <v>43403</v>
      </c>
      <c r="B5800" s="2" t="s">
        <v>1</v>
      </c>
      <c r="C5800">
        <v>238.41000399999999</v>
      </c>
    </row>
    <row r="5801" spans="1:3" x14ac:dyDescent="0.25">
      <c r="A5801" s="1">
        <v>43403</v>
      </c>
      <c r="B5801" s="2" t="s">
        <v>2</v>
      </c>
      <c r="C5801">
        <v>1530.420044</v>
      </c>
    </row>
    <row r="5802" spans="1:3" x14ac:dyDescent="0.25">
      <c r="A5802" s="1">
        <v>43403</v>
      </c>
      <c r="B5802" s="2" t="s">
        <v>3</v>
      </c>
      <c r="C5802">
        <v>35.909999999999997</v>
      </c>
    </row>
    <row r="5803" spans="1:3" x14ac:dyDescent="0.25">
      <c r="A5803" s="1">
        <v>43403</v>
      </c>
      <c r="B5803" s="2" t="s">
        <v>4</v>
      </c>
      <c r="C5803">
        <v>132.16999799999999</v>
      </c>
    </row>
    <row r="5804" spans="1:3" x14ac:dyDescent="0.25">
      <c r="A5804" s="1">
        <v>43403</v>
      </c>
      <c r="B5804" s="2" t="s">
        <v>5</v>
      </c>
      <c r="C5804">
        <v>1036.209961</v>
      </c>
    </row>
    <row r="5805" spans="1:3" x14ac:dyDescent="0.25">
      <c r="A5805" s="1">
        <v>43403</v>
      </c>
      <c r="B5805" s="2" t="s">
        <v>6</v>
      </c>
      <c r="C5805">
        <v>52.970001000000003</v>
      </c>
    </row>
    <row r="5806" spans="1:3" x14ac:dyDescent="0.25">
      <c r="A5806" s="1">
        <v>43403</v>
      </c>
      <c r="B5806" s="2" t="s">
        <v>7</v>
      </c>
      <c r="C5806">
        <v>285.80999800000001</v>
      </c>
    </row>
    <row r="5807" spans="1:3" x14ac:dyDescent="0.25">
      <c r="A5807" s="1">
        <v>43403</v>
      </c>
      <c r="B5807" s="2" t="s">
        <v>8</v>
      </c>
      <c r="C5807">
        <v>80.900002000000001</v>
      </c>
    </row>
    <row r="5808" spans="1:3" x14ac:dyDescent="0.25">
      <c r="A5808" s="1">
        <v>43403</v>
      </c>
      <c r="B5808" s="2" t="s">
        <v>9</v>
      </c>
      <c r="C5808">
        <v>48.129921000000003</v>
      </c>
    </row>
    <row r="5809" spans="1:3" x14ac:dyDescent="0.25">
      <c r="A5809" s="1">
        <v>43403</v>
      </c>
      <c r="B5809" s="2" t="s">
        <v>10</v>
      </c>
      <c r="C5809">
        <v>138.66000399999999</v>
      </c>
    </row>
    <row r="5810" spans="1:3" x14ac:dyDescent="0.25">
      <c r="A5810" s="1">
        <v>43403</v>
      </c>
      <c r="B5810" s="2" t="s">
        <v>11</v>
      </c>
      <c r="C5810">
        <v>7161.6499020000001</v>
      </c>
    </row>
    <row r="5811" spans="1:3" x14ac:dyDescent="0.25">
      <c r="A5811" s="1">
        <v>43403</v>
      </c>
      <c r="B5811" s="2" t="s">
        <v>12</v>
      </c>
      <c r="C5811">
        <v>2682.63</v>
      </c>
    </row>
    <row r="5812" spans="1:3" x14ac:dyDescent="0.25">
      <c r="A5812" s="1">
        <v>43403</v>
      </c>
      <c r="B5812" s="2" t="s">
        <v>32</v>
      </c>
      <c r="C5812">
        <v>12129.9</v>
      </c>
    </row>
    <row r="5813" spans="1:3" x14ac:dyDescent="0.25">
      <c r="A5813" s="1">
        <v>43404</v>
      </c>
      <c r="B5813" s="2" t="s">
        <v>1</v>
      </c>
      <c r="C5813">
        <v>245.759995</v>
      </c>
    </row>
    <row r="5814" spans="1:3" x14ac:dyDescent="0.25">
      <c r="A5814" s="1">
        <v>43404</v>
      </c>
      <c r="B5814" s="2" t="s">
        <v>2</v>
      </c>
      <c r="C5814">
        <v>1598.01001</v>
      </c>
    </row>
    <row r="5815" spans="1:3" x14ac:dyDescent="0.25">
      <c r="A5815" s="1">
        <v>43404</v>
      </c>
      <c r="B5815" s="2" t="s">
        <v>3</v>
      </c>
      <c r="C5815">
        <v>36.139999000000003</v>
      </c>
    </row>
    <row r="5816" spans="1:3" x14ac:dyDescent="0.25">
      <c r="A5816" s="1">
        <v>43404</v>
      </c>
      <c r="B5816" s="2" t="s">
        <v>4</v>
      </c>
      <c r="C5816">
        <v>137.240005</v>
      </c>
    </row>
    <row r="5817" spans="1:3" x14ac:dyDescent="0.25">
      <c r="A5817" s="1">
        <v>43404</v>
      </c>
      <c r="B5817" s="2" t="s">
        <v>5</v>
      </c>
      <c r="C5817">
        <v>1076.7700199999999</v>
      </c>
    </row>
    <row r="5818" spans="1:3" x14ac:dyDescent="0.25">
      <c r="A5818" s="1">
        <v>43404</v>
      </c>
      <c r="B5818" s="2" t="s">
        <v>6</v>
      </c>
      <c r="C5818">
        <v>52.849997999999999</v>
      </c>
    </row>
    <row r="5819" spans="1:3" x14ac:dyDescent="0.25">
      <c r="A5819" s="1">
        <v>43404</v>
      </c>
      <c r="B5819" s="2" t="s">
        <v>7</v>
      </c>
      <c r="C5819">
        <v>301.77999899999998</v>
      </c>
    </row>
    <row r="5820" spans="1:3" x14ac:dyDescent="0.25">
      <c r="A5820" s="1">
        <v>43404</v>
      </c>
      <c r="B5820" s="2" t="s">
        <v>8</v>
      </c>
      <c r="C5820">
        <v>84.190002000000007</v>
      </c>
    </row>
    <row r="5821" spans="1:3" x14ac:dyDescent="0.25">
      <c r="A5821" s="1">
        <v>43404</v>
      </c>
      <c r="B5821" s="2" t="s">
        <v>9</v>
      </c>
      <c r="C5821">
        <v>47.555447000000001</v>
      </c>
    </row>
    <row r="5822" spans="1:3" x14ac:dyDescent="0.25">
      <c r="A5822" s="1">
        <v>43404</v>
      </c>
      <c r="B5822" s="2" t="s">
        <v>10</v>
      </c>
      <c r="C5822">
        <v>142.53999300000001</v>
      </c>
    </row>
    <row r="5823" spans="1:3" x14ac:dyDescent="0.25">
      <c r="A5823" s="1">
        <v>43404</v>
      </c>
      <c r="B5823" s="2" t="s">
        <v>11</v>
      </c>
      <c r="C5823">
        <v>7305.8999020000001</v>
      </c>
    </row>
    <row r="5824" spans="1:3" x14ac:dyDescent="0.25">
      <c r="A5824" s="1">
        <v>43404</v>
      </c>
      <c r="B5824" s="2" t="s">
        <v>12</v>
      </c>
      <c r="C5824">
        <v>2711.74</v>
      </c>
    </row>
    <row r="5825" spans="1:3" x14ac:dyDescent="0.25">
      <c r="A5825" s="1">
        <v>43404</v>
      </c>
      <c r="B5825" s="2" t="s">
        <v>32</v>
      </c>
      <c r="C5825">
        <v>12208.1</v>
      </c>
    </row>
    <row r="5826" spans="1:3" x14ac:dyDescent="0.25">
      <c r="A5826" s="1">
        <v>43405</v>
      </c>
      <c r="B5826" s="2" t="s">
        <v>1</v>
      </c>
      <c r="C5826">
        <v>245.279999</v>
      </c>
    </row>
    <row r="5827" spans="1:3" x14ac:dyDescent="0.25">
      <c r="A5827" s="1">
        <v>43405</v>
      </c>
      <c r="B5827" s="2" t="s">
        <v>2</v>
      </c>
      <c r="C5827">
        <v>1665.530029</v>
      </c>
    </row>
    <row r="5828" spans="1:3" x14ac:dyDescent="0.25">
      <c r="A5828" s="1">
        <v>43405</v>
      </c>
      <c r="B5828" s="2" t="s">
        <v>3</v>
      </c>
      <c r="C5828">
        <v>36.990001999999997</v>
      </c>
    </row>
    <row r="5829" spans="1:3" x14ac:dyDescent="0.25">
      <c r="A5829" s="1">
        <v>43405</v>
      </c>
      <c r="B5829" s="2" t="s">
        <v>4</v>
      </c>
      <c r="C5829">
        <v>139.58999600000001</v>
      </c>
    </row>
    <row r="5830" spans="1:3" x14ac:dyDescent="0.25">
      <c r="A5830" s="1">
        <v>43405</v>
      </c>
      <c r="B5830" s="2" t="s">
        <v>5</v>
      </c>
      <c r="C5830">
        <v>1070</v>
      </c>
    </row>
    <row r="5831" spans="1:3" x14ac:dyDescent="0.25">
      <c r="A5831" s="1">
        <v>43405</v>
      </c>
      <c r="B5831" s="2" t="s">
        <v>6</v>
      </c>
      <c r="C5831">
        <v>54.450001</v>
      </c>
    </row>
    <row r="5832" spans="1:3" x14ac:dyDescent="0.25">
      <c r="A5832" s="1">
        <v>43405</v>
      </c>
      <c r="B5832" s="2" t="s">
        <v>7</v>
      </c>
      <c r="C5832">
        <v>317.38000499999998</v>
      </c>
    </row>
    <row r="5833" spans="1:3" x14ac:dyDescent="0.25">
      <c r="A5833" s="1">
        <v>43405</v>
      </c>
      <c r="B5833" s="2" t="s">
        <v>8</v>
      </c>
      <c r="C5833">
        <v>85.040001000000004</v>
      </c>
    </row>
    <row r="5834" spans="1:3" x14ac:dyDescent="0.25">
      <c r="A5834" s="1">
        <v>43405</v>
      </c>
      <c r="B5834" s="2" t="s">
        <v>9</v>
      </c>
      <c r="C5834">
        <v>48.450775</v>
      </c>
    </row>
    <row r="5835" spans="1:3" x14ac:dyDescent="0.25">
      <c r="A5835" s="1">
        <v>43405</v>
      </c>
      <c r="B5835" s="2" t="s">
        <v>10</v>
      </c>
      <c r="C5835">
        <v>140.800003</v>
      </c>
    </row>
    <row r="5836" spans="1:3" x14ac:dyDescent="0.25">
      <c r="A5836" s="1">
        <v>43405</v>
      </c>
      <c r="B5836" s="2" t="s">
        <v>11</v>
      </c>
      <c r="C5836">
        <v>7434.0600590000004</v>
      </c>
    </row>
    <row r="5837" spans="1:3" x14ac:dyDescent="0.25">
      <c r="A5837" s="1">
        <v>43405</v>
      </c>
      <c r="B5837" s="2" t="s">
        <v>12</v>
      </c>
      <c r="C5837">
        <v>2740.37</v>
      </c>
    </row>
    <row r="5838" spans="1:3" x14ac:dyDescent="0.25">
      <c r="A5838" s="1">
        <v>43405</v>
      </c>
      <c r="B5838" s="2" t="s">
        <v>32</v>
      </c>
      <c r="C5838">
        <v>12356.5</v>
      </c>
    </row>
    <row r="5839" spans="1:3" x14ac:dyDescent="0.25">
      <c r="A5839" s="1">
        <v>43406</v>
      </c>
      <c r="B5839" s="2" t="s">
        <v>1</v>
      </c>
      <c r="C5839">
        <v>239.63999899999999</v>
      </c>
    </row>
    <row r="5840" spans="1:3" x14ac:dyDescent="0.25">
      <c r="A5840" s="1">
        <v>43406</v>
      </c>
      <c r="B5840" s="2" t="s">
        <v>2</v>
      </c>
      <c r="C5840">
        <v>1665.530029</v>
      </c>
    </row>
    <row r="5841" spans="1:3" x14ac:dyDescent="0.25">
      <c r="A5841" s="1">
        <v>43406</v>
      </c>
      <c r="B5841" s="2" t="s">
        <v>3</v>
      </c>
      <c r="C5841">
        <v>36.810001</v>
      </c>
    </row>
    <row r="5842" spans="1:3" x14ac:dyDescent="0.25">
      <c r="A5842" s="1">
        <v>43406</v>
      </c>
      <c r="B5842" s="2" t="s">
        <v>4</v>
      </c>
      <c r="C5842">
        <v>136.78999300000001</v>
      </c>
    </row>
    <row r="5843" spans="1:3" x14ac:dyDescent="0.25">
      <c r="A5843" s="1">
        <v>43406</v>
      </c>
      <c r="B5843" s="2" t="s">
        <v>5</v>
      </c>
      <c r="C5843">
        <v>1057.790039</v>
      </c>
    </row>
    <row r="5844" spans="1:3" x14ac:dyDescent="0.25">
      <c r="A5844" s="1">
        <v>43406</v>
      </c>
      <c r="B5844" s="2" t="s">
        <v>6</v>
      </c>
      <c r="C5844">
        <v>54.099997999999999</v>
      </c>
    </row>
    <row r="5845" spans="1:3" x14ac:dyDescent="0.25">
      <c r="A5845" s="1">
        <v>43406</v>
      </c>
      <c r="B5845" s="2" t="s">
        <v>7</v>
      </c>
      <c r="C5845">
        <v>309.10000600000001</v>
      </c>
    </row>
    <row r="5846" spans="1:3" x14ac:dyDescent="0.25">
      <c r="A5846" s="1">
        <v>43406</v>
      </c>
      <c r="B5846" s="2" t="s">
        <v>8</v>
      </c>
      <c r="C5846">
        <v>83.510002</v>
      </c>
    </row>
    <row r="5847" spans="1:3" x14ac:dyDescent="0.25">
      <c r="A5847" s="1">
        <v>43406</v>
      </c>
      <c r="B5847" s="2" t="s">
        <v>9</v>
      </c>
      <c r="C5847">
        <v>48.152026999999997</v>
      </c>
    </row>
    <row r="5848" spans="1:3" x14ac:dyDescent="0.25">
      <c r="A5848" s="1">
        <v>43406</v>
      </c>
      <c r="B5848" s="2" t="s">
        <v>10</v>
      </c>
      <c r="C5848">
        <v>165.020004</v>
      </c>
    </row>
    <row r="5849" spans="1:3" x14ac:dyDescent="0.25">
      <c r="A5849" s="1">
        <v>43406</v>
      </c>
      <c r="B5849" s="2" t="s">
        <v>11</v>
      </c>
      <c r="C5849">
        <v>7356.9902339999999</v>
      </c>
    </row>
    <row r="5850" spans="1:3" x14ac:dyDescent="0.25">
      <c r="A5850" s="1">
        <v>43406</v>
      </c>
      <c r="B5850" s="2" t="s">
        <v>12</v>
      </c>
      <c r="C5850">
        <v>2723.06</v>
      </c>
    </row>
    <row r="5851" spans="1:3" x14ac:dyDescent="0.25">
      <c r="A5851" s="1">
        <v>43406</v>
      </c>
      <c r="B5851" s="2" t="s">
        <v>32</v>
      </c>
      <c r="C5851">
        <v>12321.8</v>
      </c>
    </row>
    <row r="5852" spans="1:3" x14ac:dyDescent="0.25">
      <c r="A5852" s="1">
        <v>43409</v>
      </c>
      <c r="B5852" s="2" t="s">
        <v>1</v>
      </c>
      <c r="C5852">
        <v>239.88999899999999</v>
      </c>
    </row>
    <row r="5853" spans="1:3" x14ac:dyDescent="0.25">
      <c r="A5853" s="1">
        <v>43409</v>
      </c>
      <c r="B5853" s="2" t="s">
        <v>2</v>
      </c>
      <c r="C5853">
        <v>1627.8000489999999</v>
      </c>
    </row>
    <row r="5854" spans="1:3" x14ac:dyDescent="0.25">
      <c r="A5854" s="1">
        <v>43409</v>
      </c>
      <c r="B5854" s="2" t="s">
        <v>3</v>
      </c>
      <c r="C5854">
        <v>36.360000999999997</v>
      </c>
    </row>
    <row r="5855" spans="1:3" x14ac:dyDescent="0.25">
      <c r="A5855" s="1">
        <v>43409</v>
      </c>
      <c r="B5855" s="2" t="s">
        <v>4</v>
      </c>
      <c r="C5855">
        <v>135.44000199999999</v>
      </c>
    </row>
    <row r="5856" spans="1:3" x14ac:dyDescent="0.25">
      <c r="A5856" s="1">
        <v>43409</v>
      </c>
      <c r="B5856" s="2" t="s">
        <v>5</v>
      </c>
      <c r="C5856">
        <v>1040.089966</v>
      </c>
    </row>
    <row r="5857" spans="1:3" x14ac:dyDescent="0.25">
      <c r="A5857" s="1">
        <v>43409</v>
      </c>
      <c r="B5857" s="2" t="s">
        <v>6</v>
      </c>
      <c r="C5857">
        <v>54.709999000000003</v>
      </c>
    </row>
    <row r="5858" spans="1:3" x14ac:dyDescent="0.25">
      <c r="A5858" s="1">
        <v>43409</v>
      </c>
      <c r="B5858" s="2" t="s">
        <v>7</v>
      </c>
      <c r="C5858">
        <v>315.44000199999999</v>
      </c>
    </row>
    <row r="5859" spans="1:3" x14ac:dyDescent="0.25">
      <c r="A5859" s="1">
        <v>43409</v>
      </c>
      <c r="B5859" s="2" t="s">
        <v>8</v>
      </c>
      <c r="C5859">
        <v>84.050003000000004</v>
      </c>
    </row>
    <row r="5860" spans="1:3" x14ac:dyDescent="0.25">
      <c r="A5860" s="1">
        <v>43409</v>
      </c>
      <c r="B5860" s="2" t="s">
        <v>9</v>
      </c>
      <c r="C5860">
        <v>48.423617999999998</v>
      </c>
    </row>
    <row r="5861" spans="1:3" x14ac:dyDescent="0.25">
      <c r="A5861" s="1">
        <v>43409</v>
      </c>
      <c r="B5861" s="2" t="s">
        <v>10</v>
      </c>
      <c r="C5861">
        <v>160.800003</v>
      </c>
    </row>
    <row r="5862" spans="1:3" x14ac:dyDescent="0.25">
      <c r="A5862" s="1">
        <v>43409</v>
      </c>
      <c r="B5862" s="2" t="s">
        <v>11</v>
      </c>
      <c r="C5862">
        <v>7328.8500979999999</v>
      </c>
    </row>
    <row r="5863" spans="1:3" x14ac:dyDescent="0.25">
      <c r="A5863" s="1">
        <v>43409</v>
      </c>
      <c r="B5863" s="2" t="s">
        <v>12</v>
      </c>
      <c r="C5863">
        <v>2738.31</v>
      </c>
    </row>
    <row r="5864" spans="1:3" x14ac:dyDescent="0.25">
      <c r="A5864" s="1">
        <v>43409</v>
      </c>
      <c r="B5864" s="2" t="s">
        <v>32</v>
      </c>
      <c r="C5864">
        <v>12424.3</v>
      </c>
    </row>
    <row r="5865" spans="1:3" x14ac:dyDescent="0.25">
      <c r="A5865" s="1">
        <v>43410</v>
      </c>
      <c r="B5865" s="2" t="s">
        <v>1</v>
      </c>
      <c r="C5865">
        <v>240.55999800000001</v>
      </c>
    </row>
    <row r="5866" spans="1:3" x14ac:dyDescent="0.25">
      <c r="A5866" s="1">
        <v>43410</v>
      </c>
      <c r="B5866" s="2" t="s">
        <v>2</v>
      </c>
      <c r="C5866">
        <v>1642.8100589999999</v>
      </c>
    </row>
    <row r="5867" spans="1:3" x14ac:dyDescent="0.25">
      <c r="A5867" s="1">
        <v>43410</v>
      </c>
      <c r="B5867" s="2" t="s">
        <v>3</v>
      </c>
      <c r="C5867">
        <v>36.849997999999999</v>
      </c>
    </row>
    <row r="5868" spans="1:3" x14ac:dyDescent="0.25">
      <c r="A5868" s="1">
        <v>43410</v>
      </c>
      <c r="B5868" s="2" t="s">
        <v>4</v>
      </c>
      <c r="C5868">
        <v>133.949997</v>
      </c>
    </row>
    <row r="5869" spans="1:3" x14ac:dyDescent="0.25">
      <c r="A5869" s="1">
        <v>43410</v>
      </c>
      <c r="B5869" s="2" t="s">
        <v>5</v>
      </c>
      <c r="C5869">
        <v>1055.8100589999999</v>
      </c>
    </row>
    <row r="5870" spans="1:3" x14ac:dyDescent="0.25">
      <c r="A5870" s="1">
        <v>43410</v>
      </c>
      <c r="B5870" s="2" t="s">
        <v>6</v>
      </c>
      <c r="C5870">
        <v>54.790000999999997</v>
      </c>
    </row>
    <row r="5871" spans="1:3" x14ac:dyDescent="0.25">
      <c r="A5871" s="1">
        <v>43410</v>
      </c>
      <c r="B5871" s="2" t="s">
        <v>7</v>
      </c>
      <c r="C5871">
        <v>310.83999599999999</v>
      </c>
    </row>
    <row r="5872" spans="1:3" x14ac:dyDescent="0.25">
      <c r="A5872" s="1">
        <v>43410</v>
      </c>
      <c r="B5872" s="2" t="s">
        <v>8</v>
      </c>
      <c r="C5872">
        <v>84.690002000000007</v>
      </c>
    </row>
    <row r="5873" spans="1:3" x14ac:dyDescent="0.25">
      <c r="A5873" s="1">
        <v>43410</v>
      </c>
      <c r="B5873" s="2" t="s">
        <v>9</v>
      </c>
      <c r="C5873">
        <v>48.387402000000002</v>
      </c>
    </row>
    <row r="5874" spans="1:3" x14ac:dyDescent="0.25">
      <c r="A5874" s="1">
        <v>43410</v>
      </c>
      <c r="B5874" s="2" t="s">
        <v>10</v>
      </c>
      <c r="C5874">
        <v>157.14999399999999</v>
      </c>
    </row>
    <row r="5875" spans="1:3" x14ac:dyDescent="0.25">
      <c r="A5875" s="1">
        <v>43410</v>
      </c>
      <c r="B5875" s="2" t="s">
        <v>11</v>
      </c>
      <c r="C5875">
        <v>7375.9599609999996</v>
      </c>
    </row>
    <row r="5876" spans="1:3" x14ac:dyDescent="0.25">
      <c r="A5876" s="1">
        <v>43410</v>
      </c>
      <c r="B5876" s="2" t="s">
        <v>12</v>
      </c>
      <c r="C5876">
        <v>2755.45</v>
      </c>
    </row>
    <row r="5877" spans="1:3" x14ac:dyDescent="0.25">
      <c r="A5877" s="1">
        <v>43410</v>
      </c>
      <c r="B5877" s="2" t="s">
        <v>32</v>
      </c>
      <c r="C5877">
        <v>12480.1</v>
      </c>
    </row>
    <row r="5878" spans="1:3" x14ac:dyDescent="0.25">
      <c r="A5878" s="1">
        <v>43411</v>
      </c>
      <c r="B5878" s="2" t="s">
        <v>1</v>
      </c>
      <c r="C5878">
        <v>253.429993</v>
      </c>
    </row>
    <row r="5879" spans="1:3" x14ac:dyDescent="0.25">
      <c r="A5879" s="1">
        <v>43411</v>
      </c>
      <c r="B5879" s="2" t="s">
        <v>2</v>
      </c>
      <c r="C5879">
        <v>1755.48999</v>
      </c>
    </row>
    <row r="5880" spans="1:3" x14ac:dyDescent="0.25">
      <c r="A5880" s="1">
        <v>43411</v>
      </c>
      <c r="B5880" s="2" t="s">
        <v>3</v>
      </c>
      <c r="C5880">
        <v>37.950001</v>
      </c>
    </row>
    <row r="5881" spans="1:3" x14ac:dyDescent="0.25">
      <c r="A5881" s="1">
        <v>43411</v>
      </c>
      <c r="B5881" s="2" t="s">
        <v>4</v>
      </c>
      <c r="C5881">
        <v>141.78999300000001</v>
      </c>
    </row>
    <row r="5882" spans="1:3" x14ac:dyDescent="0.25">
      <c r="A5882" s="1">
        <v>43411</v>
      </c>
      <c r="B5882" s="2" t="s">
        <v>5</v>
      </c>
      <c r="C5882">
        <v>1093.3900149999999</v>
      </c>
    </row>
    <row r="5883" spans="1:3" x14ac:dyDescent="0.25">
      <c r="A5883" s="1">
        <v>43411</v>
      </c>
      <c r="B5883" s="2" t="s">
        <v>6</v>
      </c>
      <c r="C5883">
        <v>55.91</v>
      </c>
    </row>
    <row r="5884" spans="1:3" x14ac:dyDescent="0.25">
      <c r="A5884" s="1">
        <v>43411</v>
      </c>
      <c r="B5884" s="2" t="s">
        <v>7</v>
      </c>
      <c r="C5884">
        <v>327.5</v>
      </c>
    </row>
    <row r="5885" spans="1:3" x14ac:dyDescent="0.25">
      <c r="A5885" s="1">
        <v>43411</v>
      </c>
      <c r="B5885" s="2" t="s">
        <v>8</v>
      </c>
      <c r="C5885">
        <v>88.230002999999996</v>
      </c>
    </row>
    <row r="5886" spans="1:3" x14ac:dyDescent="0.25">
      <c r="A5886" s="1">
        <v>43411</v>
      </c>
      <c r="B5886" s="2" t="s">
        <v>9</v>
      </c>
      <c r="C5886">
        <v>48.966785000000002</v>
      </c>
    </row>
    <row r="5887" spans="1:3" x14ac:dyDescent="0.25">
      <c r="A5887" s="1">
        <v>43411</v>
      </c>
      <c r="B5887" s="2" t="s">
        <v>10</v>
      </c>
      <c r="C5887">
        <v>159.85000600000001</v>
      </c>
    </row>
    <row r="5888" spans="1:3" x14ac:dyDescent="0.25">
      <c r="A5888" s="1">
        <v>43411</v>
      </c>
      <c r="B5888" s="2" t="s">
        <v>11</v>
      </c>
      <c r="C5888">
        <v>7570.75</v>
      </c>
    </row>
    <row r="5889" spans="1:3" x14ac:dyDescent="0.25">
      <c r="A5889" s="1">
        <v>43411</v>
      </c>
      <c r="B5889" s="2" t="s">
        <v>12</v>
      </c>
      <c r="C5889">
        <v>2813.89</v>
      </c>
    </row>
    <row r="5890" spans="1:3" x14ac:dyDescent="0.25">
      <c r="A5890" s="1">
        <v>43411</v>
      </c>
      <c r="B5890" s="2" t="s">
        <v>32</v>
      </c>
      <c r="C5890">
        <v>12679.1</v>
      </c>
    </row>
    <row r="5891" spans="1:3" x14ac:dyDescent="0.25">
      <c r="A5891" s="1">
        <v>43412</v>
      </c>
      <c r="B5891" s="2" t="s">
        <v>1</v>
      </c>
      <c r="C5891">
        <v>249.96000699999999</v>
      </c>
    </row>
    <row r="5892" spans="1:3" x14ac:dyDescent="0.25">
      <c r="A5892" s="1">
        <v>43412</v>
      </c>
      <c r="B5892" s="2" t="s">
        <v>2</v>
      </c>
      <c r="C5892">
        <v>1754.910034</v>
      </c>
    </row>
    <row r="5893" spans="1:3" x14ac:dyDescent="0.25">
      <c r="A5893" s="1">
        <v>43412</v>
      </c>
      <c r="B5893" s="2" t="s">
        <v>3</v>
      </c>
      <c r="C5893">
        <v>38.439999</v>
      </c>
    </row>
    <row r="5894" spans="1:3" x14ac:dyDescent="0.25">
      <c r="A5894" s="1">
        <v>43412</v>
      </c>
      <c r="B5894" s="2" t="s">
        <v>4</v>
      </c>
      <c r="C5894">
        <v>141.86999499999999</v>
      </c>
    </row>
    <row r="5895" spans="1:3" x14ac:dyDescent="0.25">
      <c r="A5895" s="1">
        <v>43412</v>
      </c>
      <c r="B5895" s="2" t="s">
        <v>5</v>
      </c>
      <c r="C5895">
        <v>1082.400024</v>
      </c>
    </row>
    <row r="5896" spans="1:3" x14ac:dyDescent="0.25">
      <c r="A5896" s="1">
        <v>43412</v>
      </c>
      <c r="B5896" s="2" t="s">
        <v>6</v>
      </c>
      <c r="C5896">
        <v>54.139999000000003</v>
      </c>
    </row>
    <row r="5897" spans="1:3" x14ac:dyDescent="0.25">
      <c r="A5897" s="1">
        <v>43412</v>
      </c>
      <c r="B5897" s="2" t="s">
        <v>7</v>
      </c>
      <c r="C5897">
        <v>317.92001299999998</v>
      </c>
    </row>
    <row r="5898" spans="1:3" x14ac:dyDescent="0.25">
      <c r="A5898" s="1">
        <v>43412</v>
      </c>
      <c r="B5898" s="2" t="s">
        <v>8</v>
      </c>
      <c r="C5898">
        <v>89.040001000000004</v>
      </c>
    </row>
    <row r="5899" spans="1:3" x14ac:dyDescent="0.25">
      <c r="A5899" s="1">
        <v>43412</v>
      </c>
      <c r="B5899" s="2" t="s">
        <v>9</v>
      </c>
      <c r="C5899">
        <v>48.324038999999999</v>
      </c>
    </row>
    <row r="5900" spans="1:3" x14ac:dyDescent="0.25">
      <c r="A5900" s="1">
        <v>43412</v>
      </c>
      <c r="B5900" s="2" t="s">
        <v>10</v>
      </c>
      <c r="C5900">
        <v>160.13000500000001</v>
      </c>
    </row>
    <row r="5901" spans="1:3" x14ac:dyDescent="0.25">
      <c r="A5901" s="1">
        <v>43412</v>
      </c>
      <c r="B5901" s="2" t="s">
        <v>11</v>
      </c>
      <c r="C5901">
        <v>7530.8798829999996</v>
      </c>
    </row>
    <row r="5902" spans="1:3" x14ac:dyDescent="0.25">
      <c r="A5902" s="1">
        <v>43412</v>
      </c>
      <c r="B5902" s="2" t="s">
        <v>12</v>
      </c>
      <c r="C5902">
        <v>2806.83</v>
      </c>
    </row>
    <row r="5903" spans="1:3" x14ac:dyDescent="0.25">
      <c r="A5903" s="1">
        <v>43412</v>
      </c>
      <c r="B5903" s="2" t="s">
        <v>32</v>
      </c>
      <c r="C5903">
        <v>12622</v>
      </c>
    </row>
    <row r="5904" spans="1:3" x14ac:dyDescent="0.25">
      <c r="A5904" s="1">
        <v>43413</v>
      </c>
      <c r="B5904" s="2" t="s">
        <v>1</v>
      </c>
      <c r="C5904">
        <v>244.83999600000001</v>
      </c>
    </row>
    <row r="5905" spans="1:3" x14ac:dyDescent="0.25">
      <c r="A5905" s="1">
        <v>43413</v>
      </c>
      <c r="B5905" s="2" t="s">
        <v>2</v>
      </c>
      <c r="C5905">
        <v>1712.4300539999999</v>
      </c>
    </row>
    <row r="5906" spans="1:3" x14ac:dyDescent="0.25">
      <c r="A5906" s="1">
        <v>43413</v>
      </c>
      <c r="B5906" s="2" t="s">
        <v>3</v>
      </c>
      <c r="C5906">
        <v>38.599997999999999</v>
      </c>
    </row>
    <row r="5907" spans="1:3" x14ac:dyDescent="0.25">
      <c r="A5907" s="1">
        <v>43413</v>
      </c>
      <c r="B5907" s="2" t="s">
        <v>4</v>
      </c>
      <c r="C5907">
        <v>136.91999799999999</v>
      </c>
    </row>
    <row r="5908" spans="1:3" x14ac:dyDescent="0.25">
      <c r="A5908" s="1">
        <v>43413</v>
      </c>
      <c r="B5908" s="2" t="s">
        <v>5</v>
      </c>
      <c r="C5908">
        <v>1066.150024</v>
      </c>
    </row>
    <row r="5909" spans="1:3" x14ac:dyDescent="0.25">
      <c r="A5909" s="1">
        <v>43413</v>
      </c>
      <c r="B5909" s="2" t="s">
        <v>6</v>
      </c>
      <c r="C5909">
        <v>56.84</v>
      </c>
    </row>
    <row r="5910" spans="1:3" x14ac:dyDescent="0.25">
      <c r="A5910" s="1">
        <v>43413</v>
      </c>
      <c r="B5910" s="2" t="s">
        <v>7</v>
      </c>
      <c r="C5910">
        <v>303.47000100000002</v>
      </c>
    </row>
    <row r="5911" spans="1:3" x14ac:dyDescent="0.25">
      <c r="A5911" s="1">
        <v>43413</v>
      </c>
      <c r="B5911" s="2" t="s">
        <v>8</v>
      </c>
      <c r="C5911">
        <v>86.760002</v>
      </c>
    </row>
    <row r="5912" spans="1:3" x14ac:dyDescent="0.25">
      <c r="A5912" s="1">
        <v>43413</v>
      </c>
      <c r="B5912" s="2" t="s">
        <v>9</v>
      </c>
      <c r="C5912">
        <v>48.840049999999998</v>
      </c>
    </row>
    <row r="5913" spans="1:3" x14ac:dyDescent="0.25">
      <c r="A5913" s="1">
        <v>43413</v>
      </c>
      <c r="B5913" s="2" t="s">
        <v>10</v>
      </c>
      <c r="C5913">
        <v>160.10000600000001</v>
      </c>
    </row>
    <row r="5914" spans="1:3" x14ac:dyDescent="0.25">
      <c r="A5914" s="1">
        <v>43413</v>
      </c>
      <c r="B5914" s="2" t="s">
        <v>11</v>
      </c>
      <c r="C5914">
        <v>7406.8999020000001</v>
      </c>
    </row>
    <row r="5915" spans="1:3" x14ac:dyDescent="0.25">
      <c r="A5915" s="1">
        <v>43413</v>
      </c>
      <c r="B5915" s="2" t="s">
        <v>12</v>
      </c>
      <c r="C5915">
        <v>2781.01</v>
      </c>
    </row>
    <row r="5916" spans="1:3" x14ac:dyDescent="0.25">
      <c r="A5916" s="1">
        <v>43413</v>
      </c>
      <c r="B5916" s="2" t="s">
        <v>32</v>
      </c>
      <c r="C5916">
        <v>12537.5</v>
      </c>
    </row>
    <row r="5917" spans="1:3" x14ac:dyDescent="0.25">
      <c r="A5917" s="1">
        <v>43416</v>
      </c>
      <c r="B5917" s="2" t="s">
        <v>1</v>
      </c>
      <c r="C5917">
        <v>236.66999799999999</v>
      </c>
    </row>
    <row r="5918" spans="1:3" x14ac:dyDescent="0.25">
      <c r="A5918" s="1">
        <v>43416</v>
      </c>
      <c r="B5918" s="2" t="s">
        <v>2</v>
      </c>
      <c r="C5918">
        <v>1636.849976</v>
      </c>
    </row>
    <row r="5919" spans="1:3" x14ac:dyDescent="0.25">
      <c r="A5919" s="1">
        <v>43416</v>
      </c>
      <c r="B5919" s="2" t="s">
        <v>3</v>
      </c>
      <c r="C5919">
        <v>36.93</v>
      </c>
    </row>
    <row r="5920" spans="1:3" x14ac:dyDescent="0.25">
      <c r="A5920" s="1">
        <v>43416</v>
      </c>
      <c r="B5920" s="2" t="s">
        <v>4</v>
      </c>
      <c r="C5920">
        <v>130.5</v>
      </c>
    </row>
    <row r="5921" spans="1:3" x14ac:dyDescent="0.25">
      <c r="A5921" s="1">
        <v>43416</v>
      </c>
      <c r="B5921" s="2" t="s">
        <v>5</v>
      </c>
      <c r="C5921">
        <v>1038.630005</v>
      </c>
    </row>
    <row r="5922" spans="1:3" x14ac:dyDescent="0.25">
      <c r="A5922" s="1">
        <v>43416</v>
      </c>
      <c r="B5922" s="2" t="s">
        <v>6</v>
      </c>
      <c r="C5922">
        <v>54.75</v>
      </c>
    </row>
    <row r="5923" spans="1:3" x14ac:dyDescent="0.25">
      <c r="A5923" s="1">
        <v>43416</v>
      </c>
      <c r="B5923" s="2" t="s">
        <v>7</v>
      </c>
      <c r="C5923">
        <v>294.07000699999998</v>
      </c>
    </row>
    <row r="5924" spans="1:3" x14ac:dyDescent="0.25">
      <c r="A5924" s="1">
        <v>43416</v>
      </c>
      <c r="B5924" s="2" t="s">
        <v>8</v>
      </c>
      <c r="C5924">
        <v>83.779999000000004</v>
      </c>
    </row>
    <row r="5925" spans="1:3" x14ac:dyDescent="0.25">
      <c r="A5925" s="1">
        <v>43416</v>
      </c>
      <c r="B5925" s="2" t="s">
        <v>9</v>
      </c>
      <c r="C5925">
        <v>48.287827</v>
      </c>
    </row>
    <row r="5926" spans="1:3" x14ac:dyDescent="0.25">
      <c r="A5926" s="1">
        <v>43416</v>
      </c>
      <c r="B5926" s="2" t="s">
        <v>10</v>
      </c>
      <c r="C5926">
        <v>153.300003</v>
      </c>
    </row>
    <row r="5927" spans="1:3" x14ac:dyDescent="0.25">
      <c r="A5927" s="1">
        <v>43416</v>
      </c>
      <c r="B5927" s="2" t="s">
        <v>11</v>
      </c>
      <c r="C5927">
        <v>7200.8701170000004</v>
      </c>
    </row>
    <row r="5928" spans="1:3" x14ac:dyDescent="0.25">
      <c r="A5928" s="1">
        <v>43416</v>
      </c>
      <c r="B5928" s="2" t="s">
        <v>12</v>
      </c>
      <c r="C5928">
        <v>2726.22</v>
      </c>
    </row>
    <row r="5929" spans="1:3" x14ac:dyDescent="0.25">
      <c r="A5929" s="1">
        <v>43416</v>
      </c>
      <c r="B5929" s="2" t="s">
        <v>32</v>
      </c>
      <c r="C5929">
        <v>12343.5</v>
      </c>
    </row>
    <row r="5930" spans="1:3" x14ac:dyDescent="0.25">
      <c r="A5930" s="1">
        <v>43417</v>
      </c>
      <c r="B5930" s="2" t="s">
        <v>1</v>
      </c>
      <c r="C5930">
        <v>238.740005</v>
      </c>
    </row>
    <row r="5931" spans="1:3" x14ac:dyDescent="0.25">
      <c r="A5931" s="1">
        <v>43417</v>
      </c>
      <c r="B5931" s="2" t="s">
        <v>2</v>
      </c>
      <c r="C5931">
        <v>1631.170044</v>
      </c>
    </row>
    <row r="5932" spans="1:3" x14ac:dyDescent="0.25">
      <c r="A5932" s="1">
        <v>43417</v>
      </c>
      <c r="B5932" s="2" t="s">
        <v>3</v>
      </c>
      <c r="C5932">
        <v>36.659999999999997</v>
      </c>
    </row>
    <row r="5933" spans="1:3" x14ac:dyDescent="0.25">
      <c r="A5933" s="1">
        <v>43417</v>
      </c>
      <c r="B5933" s="2" t="s">
        <v>4</v>
      </c>
      <c r="C5933">
        <v>132.16000399999999</v>
      </c>
    </row>
    <row r="5934" spans="1:3" x14ac:dyDescent="0.25">
      <c r="A5934" s="1">
        <v>43417</v>
      </c>
      <c r="B5934" s="2" t="s">
        <v>5</v>
      </c>
      <c r="C5934">
        <v>1036.0500489999999</v>
      </c>
    </row>
    <row r="5935" spans="1:3" x14ac:dyDescent="0.25">
      <c r="A5935" s="1">
        <v>43417</v>
      </c>
      <c r="B5935" s="2" t="s">
        <v>6</v>
      </c>
      <c r="C5935">
        <v>55.779998999999997</v>
      </c>
    </row>
    <row r="5936" spans="1:3" x14ac:dyDescent="0.25">
      <c r="A5936" s="1">
        <v>43417</v>
      </c>
      <c r="B5936" s="2" t="s">
        <v>7</v>
      </c>
      <c r="C5936">
        <v>294.39999399999999</v>
      </c>
    </row>
    <row r="5937" spans="1:3" x14ac:dyDescent="0.25">
      <c r="A5937" s="1">
        <v>43417</v>
      </c>
      <c r="B5937" s="2" t="s">
        <v>8</v>
      </c>
      <c r="C5937">
        <v>83.779999000000004</v>
      </c>
    </row>
    <row r="5938" spans="1:3" x14ac:dyDescent="0.25">
      <c r="A5938" s="1">
        <v>43417</v>
      </c>
      <c r="B5938" s="2" t="s">
        <v>9</v>
      </c>
      <c r="C5938">
        <v>48.903422999999997</v>
      </c>
    </row>
    <row r="5939" spans="1:3" x14ac:dyDescent="0.25">
      <c r="A5939" s="1">
        <v>43417</v>
      </c>
      <c r="B5939" s="2" t="s">
        <v>10</v>
      </c>
      <c r="C5939">
        <v>152.61000100000001</v>
      </c>
    </row>
    <row r="5940" spans="1:3" x14ac:dyDescent="0.25">
      <c r="A5940" s="1">
        <v>43417</v>
      </c>
      <c r="B5940" s="2" t="s">
        <v>11</v>
      </c>
      <c r="C5940">
        <v>7200.8701170000004</v>
      </c>
    </row>
    <row r="5941" spans="1:3" x14ac:dyDescent="0.25">
      <c r="A5941" s="1">
        <v>43417</v>
      </c>
      <c r="B5941" s="2" t="s">
        <v>12</v>
      </c>
      <c r="C5941">
        <v>2722.18</v>
      </c>
    </row>
    <row r="5942" spans="1:3" x14ac:dyDescent="0.25">
      <c r="A5942" s="1">
        <v>43417</v>
      </c>
      <c r="B5942" s="2" t="s">
        <v>32</v>
      </c>
      <c r="C5942">
        <v>12328.3</v>
      </c>
    </row>
    <row r="5943" spans="1:3" x14ac:dyDescent="0.25">
      <c r="A5943" s="1">
        <v>43418</v>
      </c>
      <c r="B5943" s="2" t="s">
        <v>1</v>
      </c>
      <c r="C5943">
        <v>235.220001</v>
      </c>
    </row>
    <row r="5944" spans="1:3" x14ac:dyDescent="0.25">
      <c r="A5944" s="1">
        <v>43418</v>
      </c>
      <c r="B5944" s="2" t="s">
        <v>2</v>
      </c>
      <c r="C5944">
        <v>1599.01001</v>
      </c>
    </row>
    <row r="5945" spans="1:3" x14ac:dyDescent="0.25">
      <c r="A5945" s="1">
        <v>43418</v>
      </c>
      <c r="B5945" s="2" t="s">
        <v>3</v>
      </c>
      <c r="C5945">
        <v>36.209999000000003</v>
      </c>
    </row>
    <row r="5946" spans="1:3" x14ac:dyDescent="0.25">
      <c r="A5946" s="1">
        <v>43418</v>
      </c>
      <c r="B5946" s="2" t="s">
        <v>4</v>
      </c>
      <c r="C5946">
        <v>129.35000600000001</v>
      </c>
    </row>
    <row r="5947" spans="1:3" x14ac:dyDescent="0.25">
      <c r="A5947" s="1">
        <v>43418</v>
      </c>
      <c r="B5947" s="2" t="s">
        <v>5</v>
      </c>
      <c r="C5947">
        <v>1043.660034</v>
      </c>
    </row>
    <row r="5948" spans="1:3" x14ac:dyDescent="0.25">
      <c r="A5948" s="1">
        <v>43418</v>
      </c>
      <c r="B5948" s="2" t="s">
        <v>6</v>
      </c>
      <c r="C5948">
        <v>54.490001999999997</v>
      </c>
    </row>
    <row r="5949" spans="1:3" x14ac:dyDescent="0.25">
      <c r="A5949" s="1">
        <v>43418</v>
      </c>
      <c r="B5949" s="2" t="s">
        <v>7</v>
      </c>
      <c r="C5949">
        <v>286.73001099999999</v>
      </c>
    </row>
    <row r="5950" spans="1:3" x14ac:dyDescent="0.25">
      <c r="A5950" s="1">
        <v>43418</v>
      </c>
      <c r="B5950" s="2" t="s">
        <v>8</v>
      </c>
      <c r="C5950">
        <v>84.050003000000004</v>
      </c>
    </row>
    <row r="5951" spans="1:3" x14ac:dyDescent="0.25">
      <c r="A5951" s="1">
        <v>43418</v>
      </c>
      <c r="B5951" s="2" t="s">
        <v>9</v>
      </c>
      <c r="C5951">
        <v>48.767623999999998</v>
      </c>
    </row>
    <row r="5952" spans="1:3" x14ac:dyDescent="0.25">
      <c r="A5952" s="1">
        <v>43418</v>
      </c>
      <c r="B5952" s="2" t="s">
        <v>10</v>
      </c>
      <c r="C5952">
        <v>151.30999800000001</v>
      </c>
    </row>
    <row r="5953" spans="1:3" x14ac:dyDescent="0.25">
      <c r="A5953" s="1">
        <v>43418</v>
      </c>
      <c r="B5953" s="2" t="s">
        <v>11</v>
      </c>
      <c r="C5953">
        <v>7136.3901370000003</v>
      </c>
    </row>
    <row r="5954" spans="1:3" x14ac:dyDescent="0.25">
      <c r="A5954" s="1">
        <v>43418</v>
      </c>
      <c r="B5954" s="2" t="s">
        <v>12</v>
      </c>
      <c r="C5954">
        <v>2701.58</v>
      </c>
    </row>
    <row r="5955" spans="1:3" x14ac:dyDescent="0.25">
      <c r="A5955" s="1">
        <v>43418</v>
      </c>
      <c r="B5955" s="2" t="s">
        <v>32</v>
      </c>
      <c r="C5955">
        <v>12275.5</v>
      </c>
    </row>
    <row r="5956" spans="1:3" x14ac:dyDescent="0.25">
      <c r="A5956" s="1">
        <v>43419</v>
      </c>
      <c r="B5956" s="2" t="s">
        <v>1</v>
      </c>
      <c r="C5956">
        <v>239.949997</v>
      </c>
    </row>
    <row r="5957" spans="1:3" x14ac:dyDescent="0.25">
      <c r="A5957" s="1">
        <v>43419</v>
      </c>
      <c r="B5957" s="2" t="s">
        <v>2</v>
      </c>
      <c r="C5957">
        <v>1619.4399410000001</v>
      </c>
    </row>
    <row r="5958" spans="1:3" x14ac:dyDescent="0.25">
      <c r="A5958" s="1">
        <v>43419</v>
      </c>
      <c r="B5958" s="2" t="s">
        <v>3</v>
      </c>
      <c r="C5958">
        <v>36.470001000000003</v>
      </c>
    </row>
    <row r="5959" spans="1:3" x14ac:dyDescent="0.25">
      <c r="A5959" s="1">
        <v>43419</v>
      </c>
      <c r="B5959" s="2" t="s">
        <v>4</v>
      </c>
      <c r="C5959">
        <v>132.490005</v>
      </c>
    </row>
    <row r="5960" spans="1:3" x14ac:dyDescent="0.25">
      <c r="A5960" s="1">
        <v>43419</v>
      </c>
      <c r="B5960" s="2" t="s">
        <v>5</v>
      </c>
      <c r="C5960">
        <v>1064.709961</v>
      </c>
    </row>
    <row r="5961" spans="1:3" x14ac:dyDescent="0.25">
      <c r="A5961" s="1">
        <v>43419</v>
      </c>
      <c r="B5961" s="2" t="s">
        <v>6</v>
      </c>
      <c r="C5961">
        <v>55.299999</v>
      </c>
    </row>
    <row r="5962" spans="1:3" x14ac:dyDescent="0.25">
      <c r="A5962" s="1">
        <v>43419</v>
      </c>
      <c r="B5962" s="2" t="s">
        <v>7</v>
      </c>
      <c r="C5962">
        <v>290.05999800000001</v>
      </c>
    </row>
    <row r="5963" spans="1:3" x14ac:dyDescent="0.25">
      <c r="A5963" s="1">
        <v>43419</v>
      </c>
      <c r="B5963" s="2" t="s">
        <v>8</v>
      </c>
      <c r="C5963">
        <v>86.739998</v>
      </c>
    </row>
    <row r="5964" spans="1:3" x14ac:dyDescent="0.25">
      <c r="A5964" s="1">
        <v>43419</v>
      </c>
      <c r="B5964" s="2" t="s">
        <v>9</v>
      </c>
      <c r="C5964">
        <v>49.156894999999999</v>
      </c>
    </row>
    <row r="5965" spans="1:3" x14ac:dyDescent="0.25">
      <c r="A5965" s="1">
        <v>43419</v>
      </c>
      <c r="B5965" s="2" t="s">
        <v>10</v>
      </c>
      <c r="C5965">
        <v>155.66999799999999</v>
      </c>
    </row>
    <row r="5966" spans="1:3" x14ac:dyDescent="0.25">
      <c r="A5966" s="1">
        <v>43419</v>
      </c>
      <c r="B5966" s="2" t="s">
        <v>11</v>
      </c>
      <c r="C5966">
        <v>7259.0297849999997</v>
      </c>
    </row>
    <row r="5967" spans="1:3" x14ac:dyDescent="0.25">
      <c r="A5967" s="1">
        <v>43419</v>
      </c>
      <c r="B5967" s="2" t="s">
        <v>12</v>
      </c>
      <c r="C5967">
        <v>2730.2</v>
      </c>
    </row>
    <row r="5968" spans="1:3" x14ac:dyDescent="0.25">
      <c r="A5968" s="1">
        <v>43419</v>
      </c>
      <c r="B5968" s="2" t="s">
        <v>32</v>
      </c>
      <c r="C5968">
        <v>12361.5</v>
      </c>
    </row>
    <row r="5969" spans="1:3" x14ac:dyDescent="0.25">
      <c r="A5969" s="1">
        <v>43420</v>
      </c>
      <c r="B5969" s="2" t="s">
        <v>1</v>
      </c>
      <c r="C5969">
        <v>238.88999899999999</v>
      </c>
    </row>
    <row r="5970" spans="1:3" x14ac:dyDescent="0.25">
      <c r="A5970" s="1">
        <v>43420</v>
      </c>
      <c r="B5970" s="2" t="s">
        <v>2</v>
      </c>
      <c r="C5970">
        <v>1593.410034</v>
      </c>
    </row>
    <row r="5971" spans="1:3" x14ac:dyDescent="0.25">
      <c r="A5971" s="1">
        <v>43420</v>
      </c>
      <c r="B5971" s="2" t="s">
        <v>3</v>
      </c>
      <c r="C5971">
        <v>37.209999000000003</v>
      </c>
    </row>
    <row r="5972" spans="1:3" x14ac:dyDescent="0.25">
      <c r="A5972" s="1">
        <v>43420</v>
      </c>
      <c r="B5972" s="2" t="s">
        <v>4</v>
      </c>
      <c r="C5972">
        <v>132.550003</v>
      </c>
    </row>
    <row r="5973" spans="1:3" x14ac:dyDescent="0.25">
      <c r="A5973" s="1">
        <v>43420</v>
      </c>
      <c r="B5973" s="2" t="s">
        <v>5</v>
      </c>
      <c r="C5973">
        <v>1061.48999</v>
      </c>
    </row>
    <row r="5974" spans="1:3" x14ac:dyDescent="0.25">
      <c r="A5974" s="1">
        <v>43420</v>
      </c>
      <c r="B5974" s="2" t="s">
        <v>6</v>
      </c>
      <c r="C5974">
        <v>55.77</v>
      </c>
    </row>
    <row r="5975" spans="1:3" x14ac:dyDescent="0.25">
      <c r="A5975" s="1">
        <v>43420</v>
      </c>
      <c r="B5975" s="2" t="s">
        <v>7</v>
      </c>
      <c r="C5975">
        <v>286.209991</v>
      </c>
    </row>
    <row r="5976" spans="1:3" x14ac:dyDescent="0.25">
      <c r="A5976" s="1">
        <v>43420</v>
      </c>
      <c r="B5976" s="2" t="s">
        <v>8</v>
      </c>
      <c r="C5976">
        <v>85.059997999999993</v>
      </c>
    </row>
    <row r="5977" spans="1:3" x14ac:dyDescent="0.25">
      <c r="A5977" s="1">
        <v>43420</v>
      </c>
      <c r="B5977" s="2" t="s">
        <v>9</v>
      </c>
      <c r="C5977">
        <v>49.591427000000003</v>
      </c>
    </row>
    <row r="5978" spans="1:3" x14ac:dyDescent="0.25">
      <c r="A5978" s="1">
        <v>43420</v>
      </c>
      <c r="B5978" s="2" t="s">
        <v>10</v>
      </c>
      <c r="C5978">
        <v>155.75</v>
      </c>
    </row>
    <row r="5979" spans="1:3" x14ac:dyDescent="0.25">
      <c r="A5979" s="1">
        <v>43420</v>
      </c>
      <c r="B5979" s="2" t="s">
        <v>11</v>
      </c>
      <c r="C5979">
        <v>7247.8701170000004</v>
      </c>
    </row>
    <row r="5980" spans="1:3" x14ac:dyDescent="0.25">
      <c r="A5980" s="1">
        <v>43420</v>
      </c>
      <c r="B5980" s="2" t="s">
        <v>12</v>
      </c>
      <c r="C5980">
        <v>2736.27</v>
      </c>
    </row>
    <row r="5981" spans="1:3" x14ac:dyDescent="0.25">
      <c r="A5981" s="1">
        <v>43420</v>
      </c>
      <c r="B5981" s="2" t="s">
        <v>32</v>
      </c>
      <c r="C5981">
        <v>12400.3</v>
      </c>
    </row>
    <row r="5982" spans="1:3" x14ac:dyDescent="0.25">
      <c r="A5982" s="1">
        <v>43423</v>
      </c>
      <c r="B5982" s="2" t="s">
        <v>1</v>
      </c>
      <c r="C5982">
        <v>219.69000199999999</v>
      </c>
    </row>
    <row r="5983" spans="1:3" x14ac:dyDescent="0.25">
      <c r="A5983" s="1">
        <v>43423</v>
      </c>
      <c r="B5983" s="2" t="s">
        <v>2</v>
      </c>
      <c r="C5983">
        <v>1512.290039</v>
      </c>
    </row>
    <row r="5984" spans="1:3" x14ac:dyDescent="0.25">
      <c r="A5984" s="1">
        <v>43423</v>
      </c>
      <c r="B5984" s="2" t="s">
        <v>3</v>
      </c>
      <c r="C5984">
        <v>35.290000999999997</v>
      </c>
    </row>
    <row r="5985" spans="1:3" x14ac:dyDescent="0.25">
      <c r="A5985" s="1">
        <v>43423</v>
      </c>
      <c r="B5985" s="2" t="s">
        <v>4</v>
      </c>
      <c r="C5985">
        <v>121.010002</v>
      </c>
    </row>
    <row r="5986" spans="1:3" x14ac:dyDescent="0.25">
      <c r="A5986" s="1">
        <v>43423</v>
      </c>
      <c r="B5986" s="2" t="s">
        <v>5</v>
      </c>
      <c r="C5986">
        <v>1020</v>
      </c>
    </row>
    <row r="5987" spans="1:3" x14ac:dyDescent="0.25">
      <c r="A5987" s="1">
        <v>43423</v>
      </c>
      <c r="B5987" s="2" t="s">
        <v>6</v>
      </c>
      <c r="C5987">
        <v>57.040000999999997</v>
      </c>
    </row>
    <row r="5988" spans="1:3" x14ac:dyDescent="0.25">
      <c r="A5988" s="1">
        <v>43423</v>
      </c>
      <c r="B5988" s="2" t="s">
        <v>7</v>
      </c>
      <c r="C5988">
        <v>270.60000600000001</v>
      </c>
    </row>
    <row r="5989" spans="1:3" x14ac:dyDescent="0.25">
      <c r="A5989" s="1">
        <v>43423</v>
      </c>
      <c r="B5989" s="2" t="s">
        <v>8</v>
      </c>
      <c r="C5989">
        <v>80.129997000000003</v>
      </c>
    </row>
    <row r="5990" spans="1:3" x14ac:dyDescent="0.25">
      <c r="A5990" s="1">
        <v>43423</v>
      </c>
      <c r="B5990" s="2" t="s">
        <v>9</v>
      </c>
      <c r="C5990">
        <v>49.491847999999997</v>
      </c>
    </row>
    <row r="5991" spans="1:3" x14ac:dyDescent="0.25">
      <c r="A5991" s="1">
        <v>43423</v>
      </c>
      <c r="B5991" s="2" t="s">
        <v>10</v>
      </c>
      <c r="C5991">
        <v>149.199997</v>
      </c>
    </row>
    <row r="5992" spans="1:3" x14ac:dyDescent="0.25">
      <c r="A5992" s="1">
        <v>43423</v>
      </c>
      <c r="B5992" s="2" t="s">
        <v>11</v>
      </c>
      <c r="C5992">
        <v>7028.4799800000001</v>
      </c>
    </row>
    <row r="5993" spans="1:3" x14ac:dyDescent="0.25">
      <c r="A5993" s="1">
        <v>43423</v>
      </c>
      <c r="B5993" s="2" t="s">
        <v>12</v>
      </c>
      <c r="C5993">
        <v>2690.73</v>
      </c>
    </row>
    <row r="5994" spans="1:3" x14ac:dyDescent="0.25">
      <c r="A5994" s="1">
        <v>43423</v>
      </c>
      <c r="B5994" s="2" t="s">
        <v>32</v>
      </c>
      <c r="C5994">
        <v>12280.9</v>
      </c>
    </row>
    <row r="5995" spans="1:3" x14ac:dyDescent="0.25">
      <c r="A5995" s="1">
        <v>43424</v>
      </c>
      <c r="B5995" s="2" t="s">
        <v>1</v>
      </c>
      <c r="C5995">
        <v>219.729996</v>
      </c>
    </row>
    <row r="5996" spans="1:3" x14ac:dyDescent="0.25">
      <c r="A5996" s="1">
        <v>43424</v>
      </c>
      <c r="B5996" s="2" t="s">
        <v>2</v>
      </c>
      <c r="C5996">
        <v>1495.459961</v>
      </c>
    </row>
    <row r="5997" spans="1:3" x14ac:dyDescent="0.25">
      <c r="A5997" s="1">
        <v>43424</v>
      </c>
      <c r="B5997" s="2" t="s">
        <v>3</v>
      </c>
      <c r="C5997">
        <v>34.049999</v>
      </c>
    </row>
    <row r="5998" spans="1:3" x14ac:dyDescent="0.25">
      <c r="A5998" s="1">
        <v>43424</v>
      </c>
      <c r="B5998" s="2" t="s">
        <v>4</v>
      </c>
      <c r="C5998">
        <v>120.66999800000001</v>
      </c>
    </row>
    <row r="5999" spans="1:3" x14ac:dyDescent="0.25">
      <c r="A5999" s="1">
        <v>43424</v>
      </c>
      <c r="B5999" s="2" t="s">
        <v>5</v>
      </c>
      <c r="C5999">
        <v>1025.76001</v>
      </c>
    </row>
    <row r="6000" spans="1:3" x14ac:dyDescent="0.25">
      <c r="A6000" s="1">
        <v>43424</v>
      </c>
      <c r="B6000" s="2" t="s">
        <v>6</v>
      </c>
      <c r="C6000">
        <v>55.779998999999997</v>
      </c>
    </row>
    <row r="6001" spans="1:3" x14ac:dyDescent="0.25">
      <c r="A6001" s="1">
        <v>43424</v>
      </c>
      <c r="B6001" s="2" t="s">
        <v>7</v>
      </c>
      <c r="C6001">
        <v>266.98001099999999</v>
      </c>
    </row>
    <row r="6002" spans="1:3" x14ac:dyDescent="0.25">
      <c r="A6002" s="1">
        <v>43424</v>
      </c>
      <c r="B6002" s="2" t="s">
        <v>8</v>
      </c>
      <c r="C6002">
        <v>77.760002</v>
      </c>
    </row>
    <row r="6003" spans="1:3" x14ac:dyDescent="0.25">
      <c r="A6003" s="1">
        <v>43424</v>
      </c>
      <c r="B6003" s="2" t="s">
        <v>9</v>
      </c>
      <c r="C6003">
        <v>49.256473999999997</v>
      </c>
    </row>
    <row r="6004" spans="1:3" x14ac:dyDescent="0.25">
      <c r="A6004" s="1">
        <v>43424</v>
      </c>
      <c r="B6004" s="2" t="s">
        <v>10</v>
      </c>
      <c r="C6004">
        <v>147.19000199999999</v>
      </c>
    </row>
    <row r="6005" spans="1:3" x14ac:dyDescent="0.25">
      <c r="A6005" s="1">
        <v>43424</v>
      </c>
      <c r="B6005" s="2" t="s">
        <v>11</v>
      </c>
      <c r="C6005">
        <v>6908.8198240000002</v>
      </c>
    </row>
    <row r="6006" spans="1:3" x14ac:dyDescent="0.25">
      <c r="A6006" s="1">
        <v>43424</v>
      </c>
      <c r="B6006" s="2" t="s">
        <v>12</v>
      </c>
      <c r="C6006">
        <v>2641.89</v>
      </c>
    </row>
    <row r="6007" spans="1:3" x14ac:dyDescent="0.25">
      <c r="A6007" s="1">
        <v>43424</v>
      </c>
      <c r="B6007" s="2" t="s">
        <v>32</v>
      </c>
      <c r="C6007">
        <v>12048.7</v>
      </c>
    </row>
    <row r="6008" spans="1:3" x14ac:dyDescent="0.25">
      <c r="A6008" s="1">
        <v>43425</v>
      </c>
      <c r="B6008" s="2" t="s">
        <v>1</v>
      </c>
      <c r="C6008">
        <v>225.979996</v>
      </c>
    </row>
    <row r="6009" spans="1:3" x14ac:dyDescent="0.25">
      <c r="A6009" s="1">
        <v>43425</v>
      </c>
      <c r="B6009" s="2" t="s">
        <v>2</v>
      </c>
      <c r="C6009">
        <v>1516.7299800000001</v>
      </c>
    </row>
    <row r="6010" spans="1:3" x14ac:dyDescent="0.25">
      <c r="A6010" s="1">
        <v>43425</v>
      </c>
      <c r="B6010" s="2" t="s">
        <v>3</v>
      </c>
      <c r="C6010">
        <v>34.599997999999999</v>
      </c>
    </row>
    <row r="6011" spans="1:3" x14ac:dyDescent="0.25">
      <c r="A6011" s="1">
        <v>43425</v>
      </c>
      <c r="B6011" s="2" t="s">
        <v>4</v>
      </c>
      <c r="C6011">
        <v>123.589996</v>
      </c>
    </row>
    <row r="6012" spans="1:3" x14ac:dyDescent="0.25">
      <c r="A6012" s="1">
        <v>43425</v>
      </c>
      <c r="B6012" s="2" t="s">
        <v>5</v>
      </c>
      <c r="C6012">
        <v>1037.6099850000001</v>
      </c>
    </row>
    <row r="6013" spans="1:3" x14ac:dyDescent="0.25">
      <c r="A6013" s="1">
        <v>43425</v>
      </c>
      <c r="B6013" s="2" t="s">
        <v>6</v>
      </c>
      <c r="C6013">
        <v>56.029998999999997</v>
      </c>
    </row>
    <row r="6014" spans="1:3" x14ac:dyDescent="0.25">
      <c r="A6014" s="1">
        <v>43425</v>
      </c>
      <c r="B6014" s="2" t="s">
        <v>7</v>
      </c>
      <c r="C6014">
        <v>262.13000499999998</v>
      </c>
    </row>
    <row r="6015" spans="1:3" x14ac:dyDescent="0.25">
      <c r="A6015" s="1">
        <v>43425</v>
      </c>
      <c r="B6015" s="2" t="s">
        <v>8</v>
      </c>
      <c r="C6015">
        <v>79.120002999999997</v>
      </c>
    </row>
    <row r="6016" spans="1:3" x14ac:dyDescent="0.25">
      <c r="A6016" s="1">
        <v>43425</v>
      </c>
      <c r="B6016" s="2" t="s">
        <v>9</v>
      </c>
      <c r="C6016">
        <v>49.265532999999998</v>
      </c>
    </row>
    <row r="6017" spans="1:3" x14ac:dyDescent="0.25">
      <c r="A6017" s="1">
        <v>43425</v>
      </c>
      <c r="B6017" s="2" t="s">
        <v>10</v>
      </c>
      <c r="C6017">
        <v>149.38999899999999</v>
      </c>
    </row>
    <row r="6018" spans="1:3" x14ac:dyDescent="0.25">
      <c r="A6018" s="1">
        <v>43425</v>
      </c>
      <c r="B6018" s="2" t="s">
        <v>11</v>
      </c>
      <c r="C6018">
        <v>6972.25</v>
      </c>
    </row>
    <row r="6019" spans="1:3" x14ac:dyDescent="0.25">
      <c r="A6019" s="1">
        <v>43425</v>
      </c>
      <c r="B6019" s="2" t="s">
        <v>12</v>
      </c>
      <c r="C6019">
        <v>2649.93</v>
      </c>
    </row>
    <row r="6020" spans="1:3" x14ac:dyDescent="0.25">
      <c r="A6020" s="1">
        <v>43425</v>
      </c>
      <c r="B6020" s="2" t="s">
        <v>32</v>
      </c>
      <c r="C6020">
        <v>12123.3</v>
      </c>
    </row>
    <row r="6021" spans="1:3" x14ac:dyDescent="0.25">
      <c r="A6021" s="1">
        <v>43427</v>
      </c>
      <c r="B6021" s="2" t="s">
        <v>1</v>
      </c>
      <c r="C6021">
        <v>225.55999800000001</v>
      </c>
    </row>
    <row r="6022" spans="1:3" x14ac:dyDescent="0.25">
      <c r="A6022" s="1">
        <v>43427</v>
      </c>
      <c r="B6022" s="2" t="s">
        <v>2</v>
      </c>
      <c r="C6022">
        <v>1502.0600589999999</v>
      </c>
    </row>
    <row r="6023" spans="1:3" x14ac:dyDescent="0.25">
      <c r="A6023" s="1">
        <v>43427</v>
      </c>
      <c r="B6023" s="2" t="s">
        <v>3</v>
      </c>
      <c r="C6023">
        <v>34.799999</v>
      </c>
    </row>
    <row r="6024" spans="1:3" x14ac:dyDescent="0.25">
      <c r="A6024" s="1">
        <v>43427</v>
      </c>
      <c r="B6024" s="2" t="s">
        <v>4</v>
      </c>
      <c r="C6024">
        <v>122.029999</v>
      </c>
    </row>
    <row r="6025" spans="1:3" x14ac:dyDescent="0.25">
      <c r="A6025" s="1">
        <v>43427</v>
      </c>
      <c r="B6025" s="2" t="s">
        <v>5</v>
      </c>
      <c r="C6025">
        <v>1023.880005</v>
      </c>
    </row>
    <row r="6026" spans="1:3" x14ac:dyDescent="0.25">
      <c r="A6026" s="1">
        <v>43427</v>
      </c>
      <c r="B6026" s="2" t="s">
        <v>6</v>
      </c>
      <c r="C6026">
        <v>57.32</v>
      </c>
    </row>
    <row r="6027" spans="1:3" x14ac:dyDescent="0.25">
      <c r="A6027" s="1">
        <v>43427</v>
      </c>
      <c r="B6027" s="2" t="s">
        <v>7</v>
      </c>
      <c r="C6027">
        <v>258.82000699999998</v>
      </c>
    </row>
    <row r="6028" spans="1:3" x14ac:dyDescent="0.25">
      <c r="A6028" s="1">
        <v>43427</v>
      </c>
      <c r="B6028" s="2" t="s">
        <v>8</v>
      </c>
      <c r="C6028">
        <v>77.949996999999996</v>
      </c>
    </row>
    <row r="6029" spans="1:3" x14ac:dyDescent="0.25">
      <c r="A6029" s="1">
        <v>43427</v>
      </c>
      <c r="B6029" s="2" t="s">
        <v>9</v>
      </c>
      <c r="C6029">
        <v>49.193108000000002</v>
      </c>
    </row>
    <row r="6030" spans="1:3" x14ac:dyDescent="0.25">
      <c r="A6030" s="1">
        <v>43427</v>
      </c>
      <c r="B6030" s="2" t="s">
        <v>10</v>
      </c>
      <c r="C6030">
        <v>150.33000200000001</v>
      </c>
    </row>
    <row r="6031" spans="1:3" x14ac:dyDescent="0.25">
      <c r="A6031" s="1">
        <v>43427</v>
      </c>
      <c r="B6031" s="2" t="s">
        <v>11</v>
      </c>
      <c r="C6031">
        <v>6938.9799800000001</v>
      </c>
    </row>
    <row r="6032" spans="1:3" x14ac:dyDescent="0.25">
      <c r="A6032" s="1">
        <v>43427</v>
      </c>
      <c r="B6032" s="2" t="s">
        <v>12</v>
      </c>
      <c r="C6032">
        <v>2632.56</v>
      </c>
    </row>
    <row r="6033" spans="1:3" x14ac:dyDescent="0.25">
      <c r="A6033" s="1">
        <v>43427</v>
      </c>
      <c r="B6033" s="2" t="s">
        <v>32</v>
      </c>
      <c r="C6033">
        <v>12036.2</v>
      </c>
    </row>
    <row r="6034" spans="1:3" x14ac:dyDescent="0.25">
      <c r="A6034" s="1">
        <v>43430</v>
      </c>
      <c r="B6034" s="2" t="s">
        <v>1</v>
      </c>
      <c r="C6034">
        <v>231.96000699999999</v>
      </c>
    </row>
    <row r="6035" spans="1:3" x14ac:dyDescent="0.25">
      <c r="A6035" s="1">
        <v>43430</v>
      </c>
      <c r="B6035" s="2" t="s">
        <v>2</v>
      </c>
      <c r="C6035">
        <v>1581.329956</v>
      </c>
    </row>
    <row r="6036" spans="1:3" x14ac:dyDescent="0.25">
      <c r="A6036" s="1">
        <v>43430</v>
      </c>
      <c r="B6036" s="2" t="s">
        <v>3</v>
      </c>
      <c r="C6036">
        <v>35.009998000000003</v>
      </c>
    </row>
    <row r="6037" spans="1:3" x14ac:dyDescent="0.25">
      <c r="A6037" s="1">
        <v>43430</v>
      </c>
      <c r="B6037" s="2" t="s">
        <v>4</v>
      </c>
      <c r="C6037">
        <v>126.410004</v>
      </c>
    </row>
    <row r="6038" spans="1:3" x14ac:dyDescent="0.25">
      <c r="A6038" s="1">
        <v>43430</v>
      </c>
      <c r="B6038" s="2" t="s">
        <v>5</v>
      </c>
      <c r="C6038">
        <v>1048.619995</v>
      </c>
    </row>
    <row r="6039" spans="1:3" x14ac:dyDescent="0.25">
      <c r="A6039" s="1">
        <v>43430</v>
      </c>
      <c r="B6039" s="2" t="s">
        <v>6</v>
      </c>
      <c r="C6039">
        <v>56.82</v>
      </c>
    </row>
    <row r="6040" spans="1:3" x14ac:dyDescent="0.25">
      <c r="A6040" s="1">
        <v>43430</v>
      </c>
      <c r="B6040" s="2" t="s">
        <v>7</v>
      </c>
      <c r="C6040">
        <v>261.42999300000002</v>
      </c>
    </row>
    <row r="6041" spans="1:3" x14ac:dyDescent="0.25">
      <c r="A6041" s="1">
        <v>43430</v>
      </c>
      <c r="B6041" s="2" t="s">
        <v>8</v>
      </c>
      <c r="C6041">
        <v>80.860000999999997</v>
      </c>
    </row>
    <row r="6042" spans="1:3" x14ac:dyDescent="0.25">
      <c r="A6042" s="1">
        <v>43430</v>
      </c>
      <c r="B6042" s="2" t="s">
        <v>9</v>
      </c>
      <c r="C6042">
        <v>48.894359999999999</v>
      </c>
    </row>
    <row r="6043" spans="1:3" x14ac:dyDescent="0.25">
      <c r="A6043" s="1">
        <v>43430</v>
      </c>
      <c r="B6043" s="2" t="s">
        <v>10</v>
      </c>
      <c r="C6043">
        <v>153.64999399999999</v>
      </c>
    </row>
    <row r="6044" spans="1:3" x14ac:dyDescent="0.25">
      <c r="A6044" s="1">
        <v>43430</v>
      </c>
      <c r="B6044" s="2" t="s">
        <v>11</v>
      </c>
      <c r="C6044">
        <v>7081.8500979999999</v>
      </c>
    </row>
    <row r="6045" spans="1:3" x14ac:dyDescent="0.25">
      <c r="A6045" s="1">
        <v>43430</v>
      </c>
      <c r="B6045" s="2" t="s">
        <v>12</v>
      </c>
      <c r="C6045">
        <v>2673.45</v>
      </c>
    </row>
    <row r="6046" spans="1:3" x14ac:dyDescent="0.25">
      <c r="A6046" s="1">
        <v>43430</v>
      </c>
      <c r="B6046" s="2" t="s">
        <v>32</v>
      </c>
      <c r="C6046">
        <v>12181.6</v>
      </c>
    </row>
    <row r="6047" spans="1:3" x14ac:dyDescent="0.25">
      <c r="A6047" s="1">
        <v>43431</v>
      </c>
      <c r="B6047" s="2" t="s">
        <v>1</v>
      </c>
      <c r="C6047">
        <v>232.25</v>
      </c>
    </row>
    <row r="6048" spans="1:3" x14ac:dyDescent="0.25">
      <c r="A6048" s="1">
        <v>43431</v>
      </c>
      <c r="B6048" s="2" t="s">
        <v>2</v>
      </c>
      <c r="C6048">
        <v>1581.420044</v>
      </c>
    </row>
    <row r="6049" spans="1:3" x14ac:dyDescent="0.25">
      <c r="A6049" s="1">
        <v>43431</v>
      </c>
      <c r="B6049" s="2" t="s">
        <v>3</v>
      </c>
      <c r="C6049">
        <v>35.259998000000003</v>
      </c>
    </row>
    <row r="6050" spans="1:3" x14ac:dyDescent="0.25">
      <c r="A6050" s="1">
        <v>43431</v>
      </c>
      <c r="B6050" s="2" t="s">
        <v>4</v>
      </c>
      <c r="C6050">
        <v>127.540001</v>
      </c>
    </row>
    <row r="6051" spans="1:3" x14ac:dyDescent="0.25">
      <c r="A6051" s="1">
        <v>43431</v>
      </c>
      <c r="B6051" s="2" t="s">
        <v>5</v>
      </c>
      <c r="C6051">
        <v>1044.410034</v>
      </c>
    </row>
    <row r="6052" spans="1:3" x14ac:dyDescent="0.25">
      <c r="A6052" s="1">
        <v>43431</v>
      </c>
      <c r="B6052" s="2" t="s">
        <v>6</v>
      </c>
      <c r="C6052">
        <v>57.759998000000003</v>
      </c>
    </row>
    <row r="6053" spans="1:3" x14ac:dyDescent="0.25">
      <c r="A6053" s="1">
        <v>43431</v>
      </c>
      <c r="B6053" s="2" t="s">
        <v>7</v>
      </c>
      <c r="C6053">
        <v>266.63000499999998</v>
      </c>
    </row>
    <row r="6054" spans="1:3" x14ac:dyDescent="0.25">
      <c r="A6054" s="1">
        <v>43431</v>
      </c>
      <c r="B6054" s="2" t="s">
        <v>8</v>
      </c>
      <c r="C6054">
        <v>81.970000999999996</v>
      </c>
    </row>
    <row r="6055" spans="1:3" x14ac:dyDescent="0.25">
      <c r="A6055" s="1">
        <v>43431</v>
      </c>
      <c r="B6055" s="2" t="s">
        <v>9</v>
      </c>
      <c r="C6055">
        <v>49.437531</v>
      </c>
    </row>
    <row r="6056" spans="1:3" x14ac:dyDescent="0.25">
      <c r="A6056" s="1">
        <v>43431</v>
      </c>
      <c r="B6056" s="2" t="s">
        <v>10</v>
      </c>
      <c r="C6056">
        <v>150.800003</v>
      </c>
    </row>
    <row r="6057" spans="1:3" x14ac:dyDescent="0.25">
      <c r="A6057" s="1">
        <v>43431</v>
      </c>
      <c r="B6057" s="2" t="s">
        <v>11</v>
      </c>
      <c r="C6057">
        <v>7082.7001950000003</v>
      </c>
    </row>
    <row r="6058" spans="1:3" x14ac:dyDescent="0.25">
      <c r="A6058" s="1">
        <v>43431</v>
      </c>
      <c r="B6058" s="2" t="s">
        <v>12</v>
      </c>
      <c r="C6058">
        <v>2682.17</v>
      </c>
    </row>
    <row r="6059" spans="1:3" x14ac:dyDescent="0.25">
      <c r="A6059" s="1">
        <v>43431</v>
      </c>
      <c r="B6059" s="2" t="s">
        <v>32</v>
      </c>
      <c r="C6059">
        <v>12188.1</v>
      </c>
    </row>
    <row r="6060" spans="1:3" x14ac:dyDescent="0.25">
      <c r="A6060" s="1">
        <v>43432</v>
      </c>
      <c r="B6060" s="2" t="s">
        <v>1</v>
      </c>
      <c r="C6060">
        <v>249.21000699999999</v>
      </c>
    </row>
    <row r="6061" spans="1:3" x14ac:dyDescent="0.25">
      <c r="A6061" s="1">
        <v>43432</v>
      </c>
      <c r="B6061" s="2" t="s">
        <v>2</v>
      </c>
      <c r="C6061">
        <v>1677.75</v>
      </c>
    </row>
    <row r="6062" spans="1:3" x14ac:dyDescent="0.25">
      <c r="A6062" s="1">
        <v>43432</v>
      </c>
      <c r="B6062" s="2" t="s">
        <v>3</v>
      </c>
      <c r="C6062">
        <v>36.650002000000001</v>
      </c>
    </row>
    <row r="6063" spans="1:3" x14ac:dyDescent="0.25">
      <c r="A6063" s="1">
        <v>43432</v>
      </c>
      <c r="B6063" s="2" t="s">
        <v>4</v>
      </c>
      <c r="C6063">
        <v>140.63999899999999</v>
      </c>
    </row>
    <row r="6064" spans="1:3" x14ac:dyDescent="0.25">
      <c r="A6064" s="1">
        <v>43432</v>
      </c>
      <c r="B6064" s="2" t="s">
        <v>5</v>
      </c>
      <c r="C6064">
        <v>1086.2299800000001</v>
      </c>
    </row>
    <row r="6065" spans="1:3" x14ac:dyDescent="0.25">
      <c r="A6065" s="1">
        <v>43432</v>
      </c>
      <c r="B6065" s="2" t="s">
        <v>6</v>
      </c>
      <c r="C6065">
        <v>59.099997999999999</v>
      </c>
    </row>
    <row r="6066" spans="1:3" x14ac:dyDescent="0.25">
      <c r="A6066" s="1">
        <v>43432</v>
      </c>
      <c r="B6066" s="2" t="s">
        <v>7</v>
      </c>
      <c r="C6066">
        <v>282.64999399999999</v>
      </c>
    </row>
    <row r="6067" spans="1:3" x14ac:dyDescent="0.25">
      <c r="A6067" s="1">
        <v>43432</v>
      </c>
      <c r="B6067" s="2" t="s">
        <v>8</v>
      </c>
      <c r="C6067">
        <v>85.980002999999996</v>
      </c>
    </row>
    <row r="6068" spans="1:3" x14ac:dyDescent="0.25">
      <c r="A6068" s="1">
        <v>43432</v>
      </c>
      <c r="B6068" s="2" t="s">
        <v>9</v>
      </c>
      <c r="C6068">
        <v>49.681964999999998</v>
      </c>
    </row>
    <row r="6069" spans="1:3" x14ac:dyDescent="0.25">
      <c r="A6069" s="1">
        <v>43432</v>
      </c>
      <c r="B6069" s="2" t="s">
        <v>10</v>
      </c>
      <c r="C6069">
        <v>155.85000600000001</v>
      </c>
    </row>
    <row r="6070" spans="1:3" x14ac:dyDescent="0.25">
      <c r="A6070" s="1">
        <v>43432</v>
      </c>
      <c r="B6070" s="2" t="s">
        <v>11</v>
      </c>
      <c r="C6070">
        <v>7291.5898440000001</v>
      </c>
    </row>
    <row r="6071" spans="1:3" x14ac:dyDescent="0.25">
      <c r="A6071" s="1">
        <v>43432</v>
      </c>
      <c r="B6071" s="2" t="s">
        <v>12</v>
      </c>
      <c r="C6071">
        <v>2743.79</v>
      </c>
    </row>
    <row r="6072" spans="1:3" x14ac:dyDescent="0.25">
      <c r="A6072" s="1">
        <v>43432</v>
      </c>
      <c r="B6072" s="2" t="s">
        <v>32</v>
      </c>
      <c r="C6072">
        <v>12417.6</v>
      </c>
    </row>
    <row r="6073" spans="1:3" x14ac:dyDescent="0.25">
      <c r="A6073" s="1">
        <v>43433</v>
      </c>
      <c r="B6073" s="2" t="s">
        <v>1</v>
      </c>
      <c r="C6073">
        <v>249.08999600000001</v>
      </c>
    </row>
    <row r="6074" spans="1:3" x14ac:dyDescent="0.25">
      <c r="A6074" s="1">
        <v>43433</v>
      </c>
      <c r="B6074" s="2" t="s">
        <v>2</v>
      </c>
      <c r="C6074">
        <v>1673.5699460000001</v>
      </c>
    </row>
    <row r="6075" spans="1:3" x14ac:dyDescent="0.25">
      <c r="A6075" s="1">
        <v>43433</v>
      </c>
      <c r="B6075" s="2" t="s">
        <v>3</v>
      </c>
      <c r="C6075">
        <v>37.040000999999997</v>
      </c>
    </row>
    <row r="6076" spans="1:3" x14ac:dyDescent="0.25">
      <c r="A6076" s="1">
        <v>43433</v>
      </c>
      <c r="B6076" s="2" t="s">
        <v>4</v>
      </c>
      <c r="C6076">
        <v>139.720001</v>
      </c>
    </row>
    <row r="6077" spans="1:3" x14ac:dyDescent="0.25">
      <c r="A6077" s="1">
        <v>43433</v>
      </c>
      <c r="B6077" s="2" t="s">
        <v>5</v>
      </c>
      <c r="C6077">
        <v>1088.3000489999999</v>
      </c>
    </row>
    <row r="6078" spans="1:3" x14ac:dyDescent="0.25">
      <c r="A6078" s="1">
        <v>43433</v>
      </c>
      <c r="B6078" s="2" t="s">
        <v>6</v>
      </c>
      <c r="C6078">
        <v>58.799999</v>
      </c>
    </row>
    <row r="6079" spans="1:3" x14ac:dyDescent="0.25">
      <c r="A6079" s="1">
        <v>43433</v>
      </c>
      <c r="B6079" s="2" t="s">
        <v>7</v>
      </c>
      <c r="C6079">
        <v>288.75</v>
      </c>
    </row>
    <row r="6080" spans="1:3" x14ac:dyDescent="0.25">
      <c r="A6080" s="1">
        <v>43433</v>
      </c>
      <c r="B6080" s="2" t="s">
        <v>8</v>
      </c>
      <c r="C6080">
        <v>84.260002</v>
      </c>
    </row>
    <row r="6081" spans="1:3" x14ac:dyDescent="0.25">
      <c r="A6081" s="1">
        <v>43433</v>
      </c>
      <c r="B6081" s="2" t="s">
        <v>9</v>
      </c>
      <c r="C6081">
        <v>49.356059999999999</v>
      </c>
    </row>
    <row r="6082" spans="1:3" x14ac:dyDescent="0.25">
      <c r="A6082" s="1">
        <v>43433</v>
      </c>
      <c r="B6082" s="2" t="s">
        <v>10</v>
      </c>
      <c r="C6082">
        <v>156.66000399999999</v>
      </c>
    </row>
    <row r="6083" spans="1:3" x14ac:dyDescent="0.25">
      <c r="A6083" s="1">
        <v>43433</v>
      </c>
      <c r="B6083" s="2" t="s">
        <v>11</v>
      </c>
      <c r="C6083">
        <v>7273.080078</v>
      </c>
    </row>
    <row r="6084" spans="1:3" x14ac:dyDescent="0.25">
      <c r="A6084" s="1">
        <v>43433</v>
      </c>
      <c r="B6084" s="2" t="s">
        <v>12</v>
      </c>
      <c r="C6084">
        <v>2737.76</v>
      </c>
    </row>
    <row r="6085" spans="1:3" x14ac:dyDescent="0.25">
      <c r="A6085" s="1">
        <v>43433</v>
      </c>
      <c r="B6085" s="2" t="s">
        <v>32</v>
      </c>
      <c r="C6085">
        <v>12389.4</v>
      </c>
    </row>
    <row r="6086" spans="1:3" x14ac:dyDescent="0.25">
      <c r="A6086" s="1">
        <v>43434</v>
      </c>
      <c r="B6086" s="2" t="s">
        <v>1</v>
      </c>
      <c r="C6086">
        <v>250.88999899999999</v>
      </c>
    </row>
    <row r="6087" spans="1:3" x14ac:dyDescent="0.25">
      <c r="A6087" s="1">
        <v>43434</v>
      </c>
      <c r="B6087" s="2" t="s">
        <v>2</v>
      </c>
      <c r="C6087">
        <v>1690.170044</v>
      </c>
    </row>
    <row r="6088" spans="1:3" x14ac:dyDescent="0.25">
      <c r="A6088" s="1">
        <v>43434</v>
      </c>
      <c r="B6088" s="2" t="s">
        <v>3</v>
      </c>
      <c r="C6088">
        <v>37.669998</v>
      </c>
    </row>
    <row r="6089" spans="1:3" x14ac:dyDescent="0.25">
      <c r="A6089" s="1">
        <v>43434</v>
      </c>
      <c r="B6089" s="2" t="s">
        <v>4</v>
      </c>
      <c r="C6089">
        <v>142.759995</v>
      </c>
    </row>
    <row r="6090" spans="1:3" x14ac:dyDescent="0.25">
      <c r="A6090" s="1">
        <v>43434</v>
      </c>
      <c r="B6090" s="2" t="s">
        <v>5</v>
      </c>
      <c r="C6090">
        <v>1094.4300539999999</v>
      </c>
    </row>
    <row r="6091" spans="1:3" x14ac:dyDescent="0.25">
      <c r="A6091" s="1">
        <v>43434</v>
      </c>
      <c r="B6091" s="2" t="s">
        <v>6</v>
      </c>
      <c r="C6091">
        <v>59.68</v>
      </c>
    </row>
    <row r="6092" spans="1:3" x14ac:dyDescent="0.25">
      <c r="A6092" s="1">
        <v>43434</v>
      </c>
      <c r="B6092" s="2" t="s">
        <v>7</v>
      </c>
      <c r="C6092">
        <v>286.13000499999998</v>
      </c>
    </row>
    <row r="6093" spans="1:3" x14ac:dyDescent="0.25">
      <c r="A6093" s="1">
        <v>43434</v>
      </c>
      <c r="B6093" s="2" t="s">
        <v>8</v>
      </c>
      <c r="C6093">
        <v>85.809997999999993</v>
      </c>
    </row>
    <row r="6094" spans="1:3" x14ac:dyDescent="0.25">
      <c r="A6094" s="1">
        <v>43434</v>
      </c>
      <c r="B6094" s="2" t="s">
        <v>9</v>
      </c>
      <c r="C6094">
        <v>49.147841999999997</v>
      </c>
    </row>
    <row r="6095" spans="1:3" x14ac:dyDescent="0.25">
      <c r="A6095" s="1">
        <v>43434</v>
      </c>
      <c r="B6095" s="2" t="s">
        <v>10</v>
      </c>
      <c r="C6095">
        <v>156.05999800000001</v>
      </c>
    </row>
    <row r="6096" spans="1:3" x14ac:dyDescent="0.25">
      <c r="A6096" s="1">
        <v>43434</v>
      </c>
      <c r="B6096" s="2" t="s">
        <v>11</v>
      </c>
      <c r="C6096">
        <v>7330.5400390000004</v>
      </c>
    </row>
    <row r="6097" spans="1:3" x14ac:dyDescent="0.25">
      <c r="A6097" s="1">
        <v>43434</v>
      </c>
      <c r="B6097" s="2" t="s">
        <v>12</v>
      </c>
      <c r="C6097">
        <v>2760.17</v>
      </c>
    </row>
    <row r="6098" spans="1:3" x14ac:dyDescent="0.25">
      <c r="A6098" s="1">
        <v>43434</v>
      </c>
      <c r="B6098" s="2" t="s">
        <v>32</v>
      </c>
      <c r="C6098">
        <v>12457.5</v>
      </c>
    </row>
    <row r="6099" spans="1:3" x14ac:dyDescent="0.25">
      <c r="A6099" s="1">
        <v>43437</v>
      </c>
      <c r="B6099" s="2" t="s">
        <v>1</v>
      </c>
      <c r="C6099">
        <v>255.259995</v>
      </c>
    </row>
    <row r="6100" spans="1:3" x14ac:dyDescent="0.25">
      <c r="A6100" s="1">
        <v>43437</v>
      </c>
      <c r="B6100" s="2" t="s">
        <v>2</v>
      </c>
      <c r="C6100">
        <v>1772.3599850000001</v>
      </c>
    </row>
    <row r="6101" spans="1:3" x14ac:dyDescent="0.25">
      <c r="A6101" s="1">
        <v>43437</v>
      </c>
      <c r="B6101" s="2" t="s">
        <v>3</v>
      </c>
      <c r="C6101">
        <v>38.509998000000003</v>
      </c>
    </row>
    <row r="6102" spans="1:3" x14ac:dyDescent="0.25">
      <c r="A6102" s="1">
        <v>43437</v>
      </c>
      <c r="B6102" s="2" t="s">
        <v>4</v>
      </c>
      <c r="C6102">
        <v>144.14999399999999</v>
      </c>
    </row>
    <row r="6103" spans="1:3" x14ac:dyDescent="0.25">
      <c r="A6103" s="1">
        <v>43437</v>
      </c>
      <c r="B6103" s="2" t="s">
        <v>5</v>
      </c>
      <c r="C6103">
        <v>1106.4300539999999</v>
      </c>
    </row>
    <row r="6104" spans="1:3" x14ac:dyDescent="0.25">
      <c r="A6104" s="1">
        <v>43437</v>
      </c>
      <c r="B6104" s="2" t="s">
        <v>6</v>
      </c>
      <c r="C6104">
        <v>60</v>
      </c>
    </row>
    <row r="6105" spans="1:3" x14ac:dyDescent="0.25">
      <c r="A6105" s="1">
        <v>43437</v>
      </c>
      <c r="B6105" s="2" t="s">
        <v>7</v>
      </c>
      <c r="C6105">
        <v>290.29998799999998</v>
      </c>
    </row>
    <row r="6106" spans="1:3" x14ac:dyDescent="0.25">
      <c r="A6106" s="1">
        <v>43437</v>
      </c>
      <c r="B6106" s="2" t="s">
        <v>8</v>
      </c>
      <c r="C6106">
        <v>87.980002999999996</v>
      </c>
    </row>
    <row r="6107" spans="1:3" x14ac:dyDescent="0.25">
      <c r="A6107" s="1">
        <v>43437</v>
      </c>
      <c r="B6107" s="2" t="s">
        <v>9</v>
      </c>
      <c r="C6107">
        <v>49.175007000000001</v>
      </c>
    </row>
    <row r="6108" spans="1:3" x14ac:dyDescent="0.25">
      <c r="A6108" s="1">
        <v>43437</v>
      </c>
      <c r="B6108" s="2" t="s">
        <v>10</v>
      </c>
      <c r="C6108">
        <v>159.270004</v>
      </c>
    </row>
    <row r="6109" spans="1:3" x14ac:dyDescent="0.25">
      <c r="A6109" s="1">
        <v>43437</v>
      </c>
      <c r="B6109" s="2" t="s">
        <v>11</v>
      </c>
      <c r="C6109">
        <v>7441.5097660000001</v>
      </c>
    </row>
    <row r="6110" spans="1:3" x14ac:dyDescent="0.25">
      <c r="A6110" s="1">
        <v>43437</v>
      </c>
      <c r="B6110" s="2" t="s">
        <v>12</v>
      </c>
      <c r="C6110">
        <v>2790.37</v>
      </c>
    </row>
    <row r="6111" spans="1:3" x14ac:dyDescent="0.25">
      <c r="A6111" s="1">
        <v>43437</v>
      </c>
      <c r="B6111" s="2" t="s">
        <v>32</v>
      </c>
      <c r="C6111">
        <v>12577.5</v>
      </c>
    </row>
    <row r="6112" spans="1:3" x14ac:dyDescent="0.25">
      <c r="A6112" s="1">
        <v>43438</v>
      </c>
      <c r="B6112" s="2" t="s">
        <v>1</v>
      </c>
      <c r="C6112">
        <v>245.820007</v>
      </c>
    </row>
    <row r="6113" spans="1:3" x14ac:dyDescent="0.25">
      <c r="A6113" s="1">
        <v>43438</v>
      </c>
      <c r="B6113" s="2" t="s">
        <v>2</v>
      </c>
      <c r="C6113">
        <v>1668.400024</v>
      </c>
    </row>
    <row r="6114" spans="1:3" x14ac:dyDescent="0.25">
      <c r="A6114" s="1">
        <v>43438</v>
      </c>
      <c r="B6114" s="2" t="s">
        <v>3</v>
      </c>
      <c r="C6114">
        <v>36.520000000000003</v>
      </c>
    </row>
    <row r="6115" spans="1:3" x14ac:dyDescent="0.25">
      <c r="A6115" s="1">
        <v>43438</v>
      </c>
      <c r="B6115" s="2" t="s">
        <v>4</v>
      </c>
      <c r="C6115">
        <v>139.240005</v>
      </c>
    </row>
    <row r="6116" spans="1:3" x14ac:dyDescent="0.25">
      <c r="A6116" s="1">
        <v>43438</v>
      </c>
      <c r="B6116" s="2" t="s">
        <v>5</v>
      </c>
      <c r="C6116">
        <v>1050.8199460000001</v>
      </c>
    </row>
    <row r="6117" spans="1:3" x14ac:dyDescent="0.25">
      <c r="A6117" s="1">
        <v>43438</v>
      </c>
      <c r="B6117" s="2" t="s">
        <v>6</v>
      </c>
      <c r="C6117">
        <v>57.830002</v>
      </c>
    </row>
    <row r="6118" spans="1:3" x14ac:dyDescent="0.25">
      <c r="A6118" s="1">
        <v>43438</v>
      </c>
      <c r="B6118" s="2" t="s">
        <v>7</v>
      </c>
      <c r="C6118">
        <v>275.32998700000002</v>
      </c>
    </row>
    <row r="6119" spans="1:3" x14ac:dyDescent="0.25">
      <c r="A6119" s="1">
        <v>43438</v>
      </c>
      <c r="B6119" s="2" t="s">
        <v>8</v>
      </c>
      <c r="C6119">
        <v>84.190002000000007</v>
      </c>
    </row>
    <row r="6120" spans="1:3" x14ac:dyDescent="0.25">
      <c r="A6120" s="1">
        <v>43438</v>
      </c>
      <c r="B6120" s="2" t="s">
        <v>9</v>
      </c>
      <c r="C6120">
        <v>49.003002000000002</v>
      </c>
    </row>
    <row r="6121" spans="1:3" x14ac:dyDescent="0.25">
      <c r="A6121" s="1">
        <v>43438</v>
      </c>
      <c r="B6121" s="2" t="s">
        <v>10</v>
      </c>
      <c r="C6121">
        <v>153.550003</v>
      </c>
    </row>
    <row r="6122" spans="1:3" x14ac:dyDescent="0.25">
      <c r="A6122" s="1">
        <v>43438</v>
      </c>
      <c r="B6122" s="2" t="s">
        <v>11</v>
      </c>
      <c r="C6122">
        <v>7158.4301759999998</v>
      </c>
    </row>
    <row r="6123" spans="1:3" x14ac:dyDescent="0.25">
      <c r="A6123" s="1">
        <v>43438</v>
      </c>
      <c r="B6123" s="2" t="s">
        <v>12</v>
      </c>
      <c r="C6123">
        <v>2700.06</v>
      </c>
    </row>
    <row r="6124" spans="1:3" x14ac:dyDescent="0.25">
      <c r="A6124" s="1">
        <v>43438</v>
      </c>
      <c r="B6124" s="2" t="s">
        <v>32</v>
      </c>
      <c r="C6124">
        <v>12222</v>
      </c>
    </row>
    <row r="6125" spans="1:3" x14ac:dyDescent="0.25">
      <c r="A6125" s="1">
        <v>43440</v>
      </c>
      <c r="B6125" s="2" t="s">
        <v>1</v>
      </c>
      <c r="C6125">
        <v>250.63000500000001</v>
      </c>
    </row>
    <row r="6126" spans="1:3" x14ac:dyDescent="0.25">
      <c r="A6126" s="1">
        <v>43440</v>
      </c>
      <c r="B6126" s="2" t="s">
        <v>2</v>
      </c>
      <c r="C6126">
        <v>1699.1899410000001</v>
      </c>
    </row>
    <row r="6127" spans="1:3" x14ac:dyDescent="0.25">
      <c r="A6127" s="1">
        <v>43440</v>
      </c>
      <c r="B6127" s="2" t="s">
        <v>3</v>
      </c>
      <c r="C6127">
        <v>36.770000000000003</v>
      </c>
    </row>
    <row r="6128" spans="1:3" x14ac:dyDescent="0.25">
      <c r="A6128" s="1">
        <v>43440</v>
      </c>
      <c r="B6128" s="2" t="s">
        <v>4</v>
      </c>
      <c r="C6128">
        <v>142.05999800000001</v>
      </c>
    </row>
    <row r="6129" spans="1:3" x14ac:dyDescent="0.25">
      <c r="A6129" s="1">
        <v>43440</v>
      </c>
      <c r="B6129" s="2" t="s">
        <v>5</v>
      </c>
      <c r="C6129">
        <v>1068.7299800000001</v>
      </c>
    </row>
    <row r="6130" spans="1:3" x14ac:dyDescent="0.25">
      <c r="A6130" s="1">
        <v>43440</v>
      </c>
      <c r="B6130" s="2" t="s">
        <v>6</v>
      </c>
      <c r="C6130">
        <v>58.27</v>
      </c>
    </row>
    <row r="6131" spans="1:3" x14ac:dyDescent="0.25">
      <c r="A6131" s="1">
        <v>43440</v>
      </c>
      <c r="B6131" s="2" t="s">
        <v>7</v>
      </c>
      <c r="C6131">
        <v>282.88000499999998</v>
      </c>
    </row>
    <row r="6132" spans="1:3" x14ac:dyDescent="0.25">
      <c r="A6132" s="1">
        <v>43440</v>
      </c>
      <c r="B6132" s="2" t="s">
        <v>8</v>
      </c>
      <c r="C6132">
        <v>85.82</v>
      </c>
    </row>
    <row r="6133" spans="1:3" x14ac:dyDescent="0.25">
      <c r="A6133" s="1">
        <v>43440</v>
      </c>
      <c r="B6133" s="2" t="s">
        <v>9</v>
      </c>
      <c r="C6133">
        <v>48.767623999999998</v>
      </c>
    </row>
    <row r="6134" spans="1:3" x14ac:dyDescent="0.25">
      <c r="A6134" s="1">
        <v>43440</v>
      </c>
      <c r="B6134" s="2" t="s">
        <v>10</v>
      </c>
      <c r="C6134">
        <v>157.39999399999999</v>
      </c>
    </row>
    <row r="6135" spans="1:3" x14ac:dyDescent="0.25">
      <c r="A6135" s="1">
        <v>43440</v>
      </c>
      <c r="B6135" s="2" t="s">
        <v>11</v>
      </c>
      <c r="C6135">
        <v>7188.2597660000001</v>
      </c>
    </row>
    <row r="6136" spans="1:3" x14ac:dyDescent="0.25">
      <c r="A6136" s="1">
        <v>43440</v>
      </c>
      <c r="B6136" s="2" t="s">
        <v>12</v>
      </c>
      <c r="C6136">
        <v>2695.95</v>
      </c>
    </row>
    <row r="6137" spans="1:3" x14ac:dyDescent="0.25">
      <c r="A6137" s="1">
        <v>43440</v>
      </c>
      <c r="B6137" s="2" t="s">
        <v>32</v>
      </c>
      <c r="C6137">
        <v>12144.4</v>
      </c>
    </row>
    <row r="6138" spans="1:3" x14ac:dyDescent="0.25">
      <c r="A6138" s="1">
        <v>43441</v>
      </c>
      <c r="B6138" s="2" t="s">
        <v>1</v>
      </c>
      <c r="C6138">
        <v>238</v>
      </c>
    </row>
    <row r="6139" spans="1:3" x14ac:dyDescent="0.25">
      <c r="A6139" s="1">
        <v>43441</v>
      </c>
      <c r="B6139" s="2" t="s">
        <v>2</v>
      </c>
      <c r="C6139">
        <v>1629.130005</v>
      </c>
    </row>
    <row r="6140" spans="1:3" x14ac:dyDescent="0.25">
      <c r="A6140" s="1">
        <v>43441</v>
      </c>
      <c r="B6140" s="2" t="s">
        <v>3</v>
      </c>
      <c r="C6140">
        <v>35.479999999999997</v>
      </c>
    </row>
    <row r="6141" spans="1:3" x14ac:dyDescent="0.25">
      <c r="A6141" s="1">
        <v>43441</v>
      </c>
      <c r="B6141" s="2" t="s">
        <v>4</v>
      </c>
      <c r="C6141">
        <v>135.949997</v>
      </c>
    </row>
    <row r="6142" spans="1:3" x14ac:dyDescent="0.25">
      <c r="A6142" s="1">
        <v>43441</v>
      </c>
      <c r="B6142" s="2" t="s">
        <v>5</v>
      </c>
      <c r="C6142">
        <v>1036.579956</v>
      </c>
    </row>
    <row r="6143" spans="1:3" x14ac:dyDescent="0.25">
      <c r="A6143" s="1">
        <v>43441</v>
      </c>
      <c r="B6143" s="2" t="s">
        <v>6</v>
      </c>
      <c r="C6143">
        <v>57.41</v>
      </c>
    </row>
    <row r="6144" spans="1:3" x14ac:dyDescent="0.25">
      <c r="A6144" s="1">
        <v>43441</v>
      </c>
      <c r="B6144" s="2" t="s">
        <v>7</v>
      </c>
      <c r="C6144">
        <v>265.14001500000001</v>
      </c>
    </row>
    <row r="6145" spans="1:3" x14ac:dyDescent="0.25">
      <c r="A6145" s="1">
        <v>43441</v>
      </c>
      <c r="B6145" s="2" t="s">
        <v>8</v>
      </c>
      <c r="C6145">
        <v>82.769997000000004</v>
      </c>
    </row>
    <row r="6146" spans="1:3" x14ac:dyDescent="0.25">
      <c r="A6146" s="1">
        <v>43441</v>
      </c>
      <c r="B6146" s="2" t="s">
        <v>9</v>
      </c>
      <c r="C6146">
        <v>48.921528000000002</v>
      </c>
    </row>
    <row r="6147" spans="1:3" x14ac:dyDescent="0.25">
      <c r="A6147" s="1">
        <v>43441</v>
      </c>
      <c r="B6147" s="2" t="s">
        <v>10</v>
      </c>
      <c r="C6147">
        <v>153.949997</v>
      </c>
    </row>
    <row r="6148" spans="1:3" x14ac:dyDescent="0.25">
      <c r="A6148" s="1">
        <v>43441</v>
      </c>
      <c r="B6148" s="2" t="s">
        <v>11</v>
      </c>
      <c r="C6148">
        <v>6969.25</v>
      </c>
    </row>
    <row r="6149" spans="1:3" x14ac:dyDescent="0.25">
      <c r="A6149" s="1">
        <v>43441</v>
      </c>
      <c r="B6149" s="2" t="s">
        <v>12</v>
      </c>
      <c r="C6149">
        <v>2633.08</v>
      </c>
    </row>
    <row r="6150" spans="1:3" x14ac:dyDescent="0.25">
      <c r="A6150" s="1">
        <v>43441</v>
      </c>
      <c r="B6150" s="2" t="s">
        <v>32</v>
      </c>
      <c r="C6150">
        <v>11941.9</v>
      </c>
    </row>
    <row r="6151" spans="1:3" x14ac:dyDescent="0.25">
      <c r="A6151" s="1">
        <v>43444</v>
      </c>
      <c r="B6151" s="2" t="s">
        <v>1</v>
      </c>
      <c r="C6151">
        <v>244.08999600000001</v>
      </c>
    </row>
    <row r="6152" spans="1:3" x14ac:dyDescent="0.25">
      <c r="A6152" s="1">
        <v>43444</v>
      </c>
      <c r="B6152" s="2" t="s">
        <v>2</v>
      </c>
      <c r="C6152">
        <v>1641.030029</v>
      </c>
    </row>
    <row r="6153" spans="1:3" x14ac:dyDescent="0.25">
      <c r="A6153" s="1">
        <v>43444</v>
      </c>
      <c r="B6153" s="2" t="s">
        <v>3</v>
      </c>
      <c r="C6153">
        <v>36.150002000000001</v>
      </c>
    </row>
    <row r="6154" spans="1:3" x14ac:dyDescent="0.25">
      <c r="A6154" s="1">
        <v>43444</v>
      </c>
      <c r="B6154" s="2" t="s">
        <v>4</v>
      </c>
      <c r="C6154">
        <v>137.270004</v>
      </c>
    </row>
    <row r="6155" spans="1:3" x14ac:dyDescent="0.25">
      <c r="A6155" s="1">
        <v>43444</v>
      </c>
      <c r="B6155" s="2" t="s">
        <v>5</v>
      </c>
      <c r="C6155">
        <v>1039.5500489999999</v>
      </c>
    </row>
    <row r="6156" spans="1:3" x14ac:dyDescent="0.25">
      <c r="A6156" s="1">
        <v>43444</v>
      </c>
      <c r="B6156" s="2" t="s">
        <v>6</v>
      </c>
      <c r="C6156">
        <v>56.950001</v>
      </c>
    </row>
    <row r="6157" spans="1:3" x14ac:dyDescent="0.25">
      <c r="A6157" s="1">
        <v>43444</v>
      </c>
      <c r="B6157" s="2" t="s">
        <v>7</v>
      </c>
      <c r="C6157">
        <v>269.70001200000002</v>
      </c>
    </row>
    <row r="6158" spans="1:3" x14ac:dyDescent="0.25">
      <c r="A6158" s="1">
        <v>43444</v>
      </c>
      <c r="B6158" s="2" t="s">
        <v>8</v>
      </c>
      <c r="C6158">
        <v>84.93</v>
      </c>
    </row>
    <row r="6159" spans="1:3" x14ac:dyDescent="0.25">
      <c r="A6159" s="1">
        <v>43444</v>
      </c>
      <c r="B6159" s="2" t="s">
        <v>9</v>
      </c>
      <c r="C6159">
        <v>48.514153</v>
      </c>
    </row>
    <row r="6160" spans="1:3" x14ac:dyDescent="0.25">
      <c r="A6160" s="1">
        <v>43444</v>
      </c>
      <c r="B6160" s="2" t="s">
        <v>10</v>
      </c>
      <c r="C6160">
        <v>157</v>
      </c>
    </row>
    <row r="6161" spans="1:3" x14ac:dyDescent="0.25">
      <c r="A6161" s="1">
        <v>43444</v>
      </c>
      <c r="B6161" s="2" t="s">
        <v>11</v>
      </c>
      <c r="C6161">
        <v>7020.5200199999999</v>
      </c>
    </row>
    <row r="6162" spans="1:3" x14ac:dyDescent="0.25">
      <c r="A6162" s="1">
        <v>43444</v>
      </c>
      <c r="B6162" s="2" t="s">
        <v>12</v>
      </c>
      <c r="C6162">
        <v>2637.72</v>
      </c>
    </row>
    <row r="6163" spans="1:3" x14ac:dyDescent="0.25">
      <c r="A6163" s="1">
        <v>43444</v>
      </c>
      <c r="B6163" s="2" t="s">
        <v>32</v>
      </c>
      <c r="C6163">
        <v>11889.3</v>
      </c>
    </row>
    <row r="6164" spans="1:3" x14ac:dyDescent="0.25">
      <c r="A6164" s="1">
        <v>43445</v>
      </c>
      <c r="B6164" s="2" t="s">
        <v>1</v>
      </c>
      <c r="C6164">
        <v>245.33999600000001</v>
      </c>
    </row>
    <row r="6165" spans="1:3" x14ac:dyDescent="0.25">
      <c r="A6165" s="1">
        <v>43445</v>
      </c>
      <c r="B6165" s="2" t="s">
        <v>2</v>
      </c>
      <c r="C6165">
        <v>1643.23999</v>
      </c>
    </row>
    <row r="6166" spans="1:3" x14ac:dyDescent="0.25">
      <c r="A6166" s="1">
        <v>43445</v>
      </c>
      <c r="B6166" s="2" t="s">
        <v>3</v>
      </c>
      <c r="C6166">
        <v>36.560001</v>
      </c>
    </row>
    <row r="6167" spans="1:3" x14ac:dyDescent="0.25">
      <c r="A6167" s="1">
        <v>43445</v>
      </c>
      <c r="B6167" s="2" t="s">
        <v>4</v>
      </c>
      <c r="C6167">
        <v>136.78999300000001</v>
      </c>
    </row>
    <row r="6168" spans="1:3" x14ac:dyDescent="0.25">
      <c r="A6168" s="1">
        <v>43445</v>
      </c>
      <c r="B6168" s="2" t="s">
        <v>5</v>
      </c>
      <c r="C6168">
        <v>1051.75</v>
      </c>
    </row>
    <row r="6169" spans="1:3" x14ac:dyDescent="0.25">
      <c r="A6169" s="1">
        <v>43445</v>
      </c>
      <c r="B6169" s="2" t="s">
        <v>6</v>
      </c>
      <c r="C6169">
        <v>57.580002</v>
      </c>
    </row>
    <row r="6170" spans="1:3" x14ac:dyDescent="0.25">
      <c r="A6170" s="1">
        <v>43445</v>
      </c>
      <c r="B6170" s="2" t="s">
        <v>7</v>
      </c>
      <c r="C6170">
        <v>265.32000699999998</v>
      </c>
    </row>
    <row r="6171" spans="1:3" x14ac:dyDescent="0.25">
      <c r="A6171" s="1">
        <v>43445</v>
      </c>
      <c r="B6171" s="2" t="s">
        <v>8</v>
      </c>
      <c r="C6171">
        <v>85.510002</v>
      </c>
    </row>
    <row r="6172" spans="1:3" x14ac:dyDescent="0.25">
      <c r="A6172" s="1">
        <v>43445</v>
      </c>
      <c r="B6172" s="2" t="s">
        <v>9</v>
      </c>
      <c r="C6172">
        <v>49.021099</v>
      </c>
    </row>
    <row r="6173" spans="1:3" x14ac:dyDescent="0.25">
      <c r="A6173" s="1">
        <v>43445</v>
      </c>
      <c r="B6173" s="2" t="s">
        <v>10</v>
      </c>
      <c r="C6173">
        <v>155.41999799999999</v>
      </c>
    </row>
    <row r="6174" spans="1:3" x14ac:dyDescent="0.25">
      <c r="A6174" s="1">
        <v>43445</v>
      </c>
      <c r="B6174" s="2" t="s">
        <v>11</v>
      </c>
      <c r="C6174">
        <v>7031.830078</v>
      </c>
    </row>
    <row r="6175" spans="1:3" x14ac:dyDescent="0.25">
      <c r="A6175" s="1">
        <v>43445</v>
      </c>
      <c r="B6175" s="2" t="s">
        <v>12</v>
      </c>
      <c r="C6175">
        <v>2636.78</v>
      </c>
    </row>
    <row r="6176" spans="1:3" x14ac:dyDescent="0.25">
      <c r="A6176" s="1">
        <v>43445</v>
      </c>
      <c r="B6176" s="2" t="s">
        <v>32</v>
      </c>
      <c r="C6176">
        <v>11860.7</v>
      </c>
    </row>
    <row r="6177" spans="1:3" x14ac:dyDescent="0.25">
      <c r="A6177" s="1">
        <v>43446</v>
      </c>
      <c r="B6177" s="2" t="s">
        <v>1</v>
      </c>
      <c r="C6177">
        <v>245.550003</v>
      </c>
    </row>
    <row r="6178" spans="1:3" x14ac:dyDescent="0.25">
      <c r="A6178" s="1">
        <v>43446</v>
      </c>
      <c r="B6178" s="2" t="s">
        <v>2</v>
      </c>
      <c r="C6178">
        <v>1663.540039</v>
      </c>
    </row>
    <row r="6179" spans="1:3" x14ac:dyDescent="0.25">
      <c r="A6179" s="1">
        <v>43446</v>
      </c>
      <c r="B6179" s="2" t="s">
        <v>3</v>
      </c>
      <c r="C6179">
        <v>37.099997999999999</v>
      </c>
    </row>
    <row r="6180" spans="1:3" x14ac:dyDescent="0.25">
      <c r="A6180" s="1">
        <v>43446</v>
      </c>
      <c r="B6180" s="2" t="s">
        <v>4</v>
      </c>
      <c r="C6180">
        <v>140.08999600000001</v>
      </c>
    </row>
    <row r="6181" spans="1:3" x14ac:dyDescent="0.25">
      <c r="A6181" s="1">
        <v>43446</v>
      </c>
      <c r="B6181" s="2" t="s">
        <v>5</v>
      </c>
      <c r="C6181">
        <v>1063.6800539999999</v>
      </c>
    </row>
    <row r="6182" spans="1:3" x14ac:dyDescent="0.25">
      <c r="A6182" s="1">
        <v>43446</v>
      </c>
      <c r="B6182" s="2" t="s">
        <v>6</v>
      </c>
      <c r="C6182">
        <v>57.439999</v>
      </c>
    </row>
    <row r="6183" spans="1:3" x14ac:dyDescent="0.25">
      <c r="A6183" s="1">
        <v>43446</v>
      </c>
      <c r="B6183" s="2" t="s">
        <v>7</v>
      </c>
      <c r="C6183">
        <v>274.88000499999998</v>
      </c>
    </row>
    <row r="6184" spans="1:3" x14ac:dyDescent="0.25">
      <c r="A6184" s="1">
        <v>43446</v>
      </c>
      <c r="B6184" s="2" t="s">
        <v>8</v>
      </c>
      <c r="C6184">
        <v>86.5</v>
      </c>
    </row>
    <row r="6185" spans="1:3" x14ac:dyDescent="0.25">
      <c r="A6185" s="1">
        <v>43446</v>
      </c>
      <c r="B6185" s="2" t="s">
        <v>9</v>
      </c>
      <c r="C6185">
        <v>49.410378000000001</v>
      </c>
    </row>
    <row r="6186" spans="1:3" x14ac:dyDescent="0.25">
      <c r="A6186" s="1">
        <v>43446</v>
      </c>
      <c r="B6186" s="2" t="s">
        <v>10</v>
      </c>
      <c r="C6186">
        <v>157.11999499999999</v>
      </c>
    </row>
    <row r="6187" spans="1:3" x14ac:dyDescent="0.25">
      <c r="A6187" s="1">
        <v>43446</v>
      </c>
      <c r="B6187" s="2" t="s">
        <v>11</v>
      </c>
      <c r="C6187">
        <v>7098.3100590000004</v>
      </c>
    </row>
    <row r="6188" spans="1:3" x14ac:dyDescent="0.25">
      <c r="A6188" s="1">
        <v>43446</v>
      </c>
      <c r="B6188" s="2" t="s">
        <v>12</v>
      </c>
      <c r="C6188">
        <v>2651.07</v>
      </c>
    </row>
    <row r="6189" spans="1:3" x14ac:dyDescent="0.25">
      <c r="A6189" s="1">
        <v>43446</v>
      </c>
      <c r="B6189" s="2" t="s">
        <v>32</v>
      </c>
      <c r="C6189">
        <v>11943.3</v>
      </c>
    </row>
    <row r="6190" spans="1:3" x14ac:dyDescent="0.25">
      <c r="A6190" s="1">
        <v>43447</v>
      </c>
      <c r="B6190" s="2" t="s">
        <v>1</v>
      </c>
      <c r="C6190">
        <v>248.08000200000001</v>
      </c>
    </row>
    <row r="6191" spans="1:3" x14ac:dyDescent="0.25">
      <c r="A6191" s="1">
        <v>43447</v>
      </c>
      <c r="B6191" s="2" t="s">
        <v>2</v>
      </c>
      <c r="C6191">
        <v>1658.380005</v>
      </c>
    </row>
    <row r="6192" spans="1:3" x14ac:dyDescent="0.25">
      <c r="A6192" s="1">
        <v>43447</v>
      </c>
      <c r="B6192" s="2" t="s">
        <v>3</v>
      </c>
      <c r="C6192">
        <v>36.979999999999997</v>
      </c>
    </row>
    <row r="6193" spans="1:3" x14ac:dyDescent="0.25">
      <c r="A6193" s="1">
        <v>43447</v>
      </c>
      <c r="B6193" s="2" t="s">
        <v>4</v>
      </c>
      <c r="C6193">
        <v>141.13999899999999</v>
      </c>
    </row>
    <row r="6194" spans="1:3" x14ac:dyDescent="0.25">
      <c r="A6194" s="1">
        <v>43447</v>
      </c>
      <c r="B6194" s="2" t="s">
        <v>5</v>
      </c>
      <c r="C6194">
        <v>1061.900024</v>
      </c>
    </row>
    <row r="6195" spans="1:3" x14ac:dyDescent="0.25">
      <c r="A6195" s="1">
        <v>43447</v>
      </c>
      <c r="B6195" s="2" t="s">
        <v>6</v>
      </c>
      <c r="C6195">
        <v>53.43</v>
      </c>
    </row>
    <row r="6196" spans="1:3" x14ac:dyDescent="0.25">
      <c r="A6196" s="1">
        <v>43447</v>
      </c>
      <c r="B6196" s="2" t="s">
        <v>7</v>
      </c>
      <c r="C6196">
        <v>276.01998900000001</v>
      </c>
    </row>
    <row r="6197" spans="1:3" x14ac:dyDescent="0.25">
      <c r="A6197" s="1">
        <v>43447</v>
      </c>
      <c r="B6197" s="2" t="s">
        <v>8</v>
      </c>
      <c r="C6197">
        <v>87.559997999999993</v>
      </c>
    </row>
    <row r="6198" spans="1:3" x14ac:dyDescent="0.25">
      <c r="A6198" s="1">
        <v>43447</v>
      </c>
      <c r="B6198" s="2" t="s">
        <v>9</v>
      </c>
      <c r="C6198">
        <v>49.537117000000002</v>
      </c>
    </row>
    <row r="6199" spans="1:3" x14ac:dyDescent="0.25">
      <c r="A6199" s="1">
        <v>43447</v>
      </c>
      <c r="B6199" s="2" t="s">
        <v>10</v>
      </c>
      <c r="C6199">
        <v>156.300003</v>
      </c>
    </row>
    <row r="6200" spans="1:3" x14ac:dyDescent="0.25">
      <c r="A6200" s="1">
        <v>43447</v>
      </c>
      <c r="B6200" s="2" t="s">
        <v>11</v>
      </c>
      <c r="C6200">
        <v>7070.330078</v>
      </c>
    </row>
    <row r="6201" spans="1:3" x14ac:dyDescent="0.25">
      <c r="A6201" s="1">
        <v>43447</v>
      </c>
      <c r="B6201" s="2" t="s">
        <v>12</v>
      </c>
      <c r="C6201">
        <v>2650.54</v>
      </c>
    </row>
    <row r="6202" spans="1:3" x14ac:dyDescent="0.25">
      <c r="A6202" s="1">
        <v>43447</v>
      </c>
      <c r="B6202" s="2" t="s">
        <v>32</v>
      </c>
      <c r="C6202">
        <v>11936.2</v>
      </c>
    </row>
    <row r="6203" spans="1:3" x14ac:dyDescent="0.25">
      <c r="A6203" s="1">
        <v>43448</v>
      </c>
      <c r="B6203" s="2" t="s">
        <v>1</v>
      </c>
      <c r="C6203">
        <v>230</v>
      </c>
    </row>
    <row r="6204" spans="1:3" x14ac:dyDescent="0.25">
      <c r="A6204" s="1">
        <v>43448</v>
      </c>
      <c r="B6204" s="2" t="s">
        <v>2</v>
      </c>
      <c r="C6204">
        <v>1591.910034</v>
      </c>
    </row>
    <row r="6205" spans="1:3" x14ac:dyDescent="0.25">
      <c r="A6205" s="1">
        <v>43448</v>
      </c>
      <c r="B6205" s="2" t="s">
        <v>3</v>
      </c>
      <c r="C6205">
        <v>35.799999</v>
      </c>
    </row>
    <row r="6206" spans="1:3" x14ac:dyDescent="0.25">
      <c r="A6206" s="1">
        <v>43448</v>
      </c>
      <c r="B6206" s="2" t="s">
        <v>4</v>
      </c>
      <c r="C6206">
        <v>137.03999300000001</v>
      </c>
    </row>
    <row r="6207" spans="1:3" x14ac:dyDescent="0.25">
      <c r="A6207" s="1">
        <v>43448</v>
      </c>
      <c r="B6207" s="2" t="s">
        <v>5</v>
      </c>
      <c r="C6207">
        <v>1042.099976</v>
      </c>
    </row>
    <row r="6208" spans="1:3" x14ac:dyDescent="0.25">
      <c r="A6208" s="1">
        <v>43448</v>
      </c>
      <c r="B6208" s="2" t="s">
        <v>6</v>
      </c>
      <c r="C6208">
        <v>52.689999</v>
      </c>
    </row>
    <row r="6209" spans="1:3" x14ac:dyDescent="0.25">
      <c r="A6209" s="1">
        <v>43448</v>
      </c>
      <c r="B6209" s="2" t="s">
        <v>7</v>
      </c>
      <c r="C6209">
        <v>266.83999599999999</v>
      </c>
    </row>
    <row r="6210" spans="1:3" x14ac:dyDescent="0.25">
      <c r="A6210" s="1">
        <v>43448</v>
      </c>
      <c r="B6210" s="2" t="s">
        <v>8</v>
      </c>
      <c r="C6210">
        <v>85.919998000000007</v>
      </c>
    </row>
    <row r="6211" spans="1:3" x14ac:dyDescent="0.25">
      <c r="A6211" s="1">
        <v>43448</v>
      </c>
      <c r="B6211" s="2" t="s">
        <v>9</v>
      </c>
      <c r="C6211">
        <v>48.885319000000003</v>
      </c>
    </row>
    <row r="6212" spans="1:3" x14ac:dyDescent="0.25">
      <c r="A6212" s="1">
        <v>43448</v>
      </c>
      <c r="B6212" s="2" t="s">
        <v>10</v>
      </c>
      <c r="C6212">
        <v>152.66999799999999</v>
      </c>
    </row>
    <row r="6213" spans="1:3" x14ac:dyDescent="0.25">
      <c r="A6213" s="1">
        <v>43448</v>
      </c>
      <c r="B6213" s="2" t="s">
        <v>11</v>
      </c>
      <c r="C6213">
        <v>6910.6601559999999</v>
      </c>
    </row>
    <row r="6214" spans="1:3" x14ac:dyDescent="0.25">
      <c r="A6214" s="1">
        <v>43448</v>
      </c>
      <c r="B6214" s="2" t="s">
        <v>12</v>
      </c>
      <c r="C6214">
        <v>2599.9499999999998</v>
      </c>
    </row>
    <row r="6215" spans="1:3" x14ac:dyDescent="0.25">
      <c r="A6215" s="1">
        <v>43448</v>
      </c>
      <c r="B6215" s="2" t="s">
        <v>32</v>
      </c>
      <c r="C6215">
        <v>11755.4</v>
      </c>
    </row>
    <row r="6216" spans="1:3" x14ac:dyDescent="0.25">
      <c r="A6216" s="1">
        <v>43451</v>
      </c>
      <c r="B6216" s="2" t="s">
        <v>1</v>
      </c>
      <c r="C6216">
        <v>221.38000500000001</v>
      </c>
    </row>
    <row r="6217" spans="1:3" x14ac:dyDescent="0.25">
      <c r="A6217" s="1">
        <v>43451</v>
      </c>
      <c r="B6217" s="2" t="s">
        <v>2</v>
      </c>
      <c r="C6217">
        <v>1520.910034</v>
      </c>
    </row>
    <row r="6218" spans="1:3" x14ac:dyDescent="0.25">
      <c r="A6218" s="1">
        <v>43451</v>
      </c>
      <c r="B6218" s="2" t="s">
        <v>3</v>
      </c>
      <c r="C6218">
        <v>34.049999</v>
      </c>
    </row>
    <row r="6219" spans="1:3" x14ac:dyDescent="0.25">
      <c r="A6219" s="1">
        <v>43451</v>
      </c>
      <c r="B6219" s="2" t="s">
        <v>4</v>
      </c>
      <c r="C6219">
        <v>130.83000200000001</v>
      </c>
    </row>
    <row r="6220" spans="1:3" x14ac:dyDescent="0.25">
      <c r="A6220" s="1">
        <v>43451</v>
      </c>
      <c r="B6220" s="2" t="s">
        <v>5</v>
      </c>
      <c r="C6220">
        <v>1016.530029</v>
      </c>
    </row>
    <row r="6221" spans="1:3" x14ac:dyDescent="0.25">
      <c r="A6221" s="1">
        <v>43451</v>
      </c>
      <c r="B6221" s="2" t="s">
        <v>6</v>
      </c>
      <c r="C6221">
        <v>51.25</v>
      </c>
    </row>
    <row r="6222" spans="1:3" x14ac:dyDescent="0.25">
      <c r="A6222" s="1">
        <v>43451</v>
      </c>
      <c r="B6222" s="2" t="s">
        <v>7</v>
      </c>
      <c r="C6222">
        <v>262.79998799999998</v>
      </c>
    </row>
    <row r="6223" spans="1:3" x14ac:dyDescent="0.25">
      <c r="A6223" s="1">
        <v>43451</v>
      </c>
      <c r="B6223" s="2" t="s">
        <v>8</v>
      </c>
      <c r="C6223">
        <v>84.099997999999999</v>
      </c>
    </row>
    <row r="6224" spans="1:3" x14ac:dyDescent="0.25">
      <c r="A6224" s="1">
        <v>43451</v>
      </c>
      <c r="B6224" s="2" t="s">
        <v>9</v>
      </c>
      <c r="C6224">
        <v>47.871395</v>
      </c>
    </row>
    <row r="6225" spans="1:3" x14ac:dyDescent="0.25">
      <c r="A6225" s="1">
        <v>43451</v>
      </c>
      <c r="B6225" s="2" t="s">
        <v>10</v>
      </c>
      <c r="C6225">
        <v>150.10000600000001</v>
      </c>
    </row>
    <row r="6226" spans="1:3" x14ac:dyDescent="0.25">
      <c r="A6226" s="1">
        <v>43451</v>
      </c>
      <c r="B6226" s="2" t="s">
        <v>11</v>
      </c>
      <c r="C6226">
        <v>6753.7299800000001</v>
      </c>
    </row>
    <row r="6227" spans="1:3" x14ac:dyDescent="0.25">
      <c r="A6227" s="1">
        <v>43451</v>
      </c>
      <c r="B6227" s="2" t="s">
        <v>12</v>
      </c>
      <c r="C6227">
        <v>2545.94</v>
      </c>
    </row>
    <row r="6228" spans="1:3" x14ac:dyDescent="0.25">
      <c r="A6228" s="1">
        <v>43451</v>
      </c>
      <c r="B6228" s="2" t="s">
        <v>32</v>
      </c>
      <c r="C6228">
        <v>11532.1</v>
      </c>
    </row>
    <row r="6229" spans="1:3" x14ac:dyDescent="0.25">
      <c r="A6229" s="1">
        <v>43452</v>
      </c>
      <c r="B6229" s="2" t="s">
        <v>1</v>
      </c>
      <c r="C6229">
        <v>226.179993</v>
      </c>
    </row>
    <row r="6230" spans="1:3" x14ac:dyDescent="0.25">
      <c r="A6230" s="1">
        <v>43452</v>
      </c>
      <c r="B6230" s="2" t="s">
        <v>2</v>
      </c>
      <c r="C6230">
        <v>1551.4799800000001</v>
      </c>
    </row>
    <row r="6231" spans="1:3" x14ac:dyDescent="0.25">
      <c r="A6231" s="1">
        <v>43452</v>
      </c>
      <c r="B6231" s="2" t="s">
        <v>3</v>
      </c>
      <c r="C6231">
        <v>34.310001</v>
      </c>
    </row>
    <row r="6232" spans="1:3" x14ac:dyDescent="0.25">
      <c r="A6232" s="1">
        <v>43452</v>
      </c>
      <c r="B6232" s="2" t="s">
        <v>4</v>
      </c>
      <c r="C6232">
        <v>132.320007</v>
      </c>
    </row>
    <row r="6233" spans="1:3" x14ac:dyDescent="0.25">
      <c r="A6233" s="1">
        <v>43452</v>
      </c>
      <c r="B6233" s="2" t="s">
        <v>5</v>
      </c>
      <c r="C6233">
        <v>1028.709961</v>
      </c>
    </row>
    <row r="6234" spans="1:3" x14ac:dyDescent="0.25">
      <c r="A6234" s="1">
        <v>43452</v>
      </c>
      <c r="B6234" s="2" t="s">
        <v>6</v>
      </c>
      <c r="C6234">
        <v>51.23</v>
      </c>
    </row>
    <row r="6235" spans="1:3" x14ac:dyDescent="0.25">
      <c r="A6235" s="1">
        <v>43452</v>
      </c>
      <c r="B6235" s="2" t="s">
        <v>7</v>
      </c>
      <c r="C6235">
        <v>270.94000199999999</v>
      </c>
    </row>
    <row r="6236" spans="1:3" x14ac:dyDescent="0.25">
      <c r="A6236" s="1">
        <v>43452</v>
      </c>
      <c r="B6236" s="2" t="s">
        <v>8</v>
      </c>
      <c r="C6236">
        <v>85.510002</v>
      </c>
    </row>
    <row r="6237" spans="1:3" x14ac:dyDescent="0.25">
      <c r="A6237" s="1">
        <v>43452</v>
      </c>
      <c r="B6237" s="2" t="s">
        <v>9</v>
      </c>
      <c r="C6237">
        <v>47.871395</v>
      </c>
    </row>
    <row r="6238" spans="1:3" x14ac:dyDescent="0.25">
      <c r="A6238" s="1">
        <v>43452</v>
      </c>
      <c r="B6238" s="2" t="s">
        <v>10</v>
      </c>
      <c r="C6238">
        <v>150.029999</v>
      </c>
    </row>
    <row r="6239" spans="1:3" x14ac:dyDescent="0.25">
      <c r="A6239" s="1">
        <v>43452</v>
      </c>
      <c r="B6239" s="2" t="s">
        <v>11</v>
      </c>
      <c r="C6239">
        <v>6783.9101559999999</v>
      </c>
    </row>
    <row r="6240" spans="1:3" x14ac:dyDescent="0.25">
      <c r="A6240" s="1">
        <v>43452</v>
      </c>
      <c r="B6240" s="2" t="s">
        <v>12</v>
      </c>
      <c r="C6240">
        <v>2546.16</v>
      </c>
    </row>
    <row r="6241" spans="1:3" x14ac:dyDescent="0.25">
      <c r="A6241" s="1">
        <v>43452</v>
      </c>
      <c r="B6241" s="2" t="s">
        <v>32</v>
      </c>
      <c r="C6241">
        <v>11502.2</v>
      </c>
    </row>
    <row r="6242" spans="1:3" x14ac:dyDescent="0.25">
      <c r="A6242" s="1">
        <v>43453</v>
      </c>
      <c r="B6242" s="2" t="s">
        <v>1</v>
      </c>
      <c r="C6242">
        <v>224.64999399999999</v>
      </c>
    </row>
    <row r="6243" spans="1:3" x14ac:dyDescent="0.25">
      <c r="A6243" s="1">
        <v>43453</v>
      </c>
      <c r="B6243" s="2" t="s">
        <v>2</v>
      </c>
      <c r="C6243">
        <v>1495.079956</v>
      </c>
    </row>
    <row r="6244" spans="1:3" x14ac:dyDescent="0.25">
      <c r="A6244" s="1">
        <v>43453</v>
      </c>
      <c r="B6244" s="2" t="s">
        <v>3</v>
      </c>
      <c r="C6244">
        <v>33.979999999999997</v>
      </c>
    </row>
    <row r="6245" spans="1:3" x14ac:dyDescent="0.25">
      <c r="A6245" s="1">
        <v>43453</v>
      </c>
      <c r="B6245" s="2" t="s">
        <v>4</v>
      </c>
      <c r="C6245">
        <v>131.16000399999999</v>
      </c>
    </row>
    <row r="6246" spans="1:3" x14ac:dyDescent="0.25">
      <c r="A6246" s="1">
        <v>43453</v>
      </c>
      <c r="B6246" s="2" t="s">
        <v>5</v>
      </c>
      <c r="C6246">
        <v>1023.01001</v>
      </c>
    </row>
    <row r="6247" spans="1:3" x14ac:dyDescent="0.25">
      <c r="A6247" s="1">
        <v>43453</v>
      </c>
      <c r="B6247" s="2" t="s">
        <v>6</v>
      </c>
      <c r="C6247">
        <v>49.439999</v>
      </c>
    </row>
    <row r="6248" spans="1:3" x14ac:dyDescent="0.25">
      <c r="A6248" s="1">
        <v>43453</v>
      </c>
      <c r="B6248" s="2" t="s">
        <v>7</v>
      </c>
      <c r="C6248">
        <v>266.76998900000001</v>
      </c>
    </row>
    <row r="6249" spans="1:3" x14ac:dyDescent="0.25">
      <c r="A6249" s="1">
        <v>43453</v>
      </c>
      <c r="B6249" s="2" t="s">
        <v>8</v>
      </c>
      <c r="C6249">
        <v>84.029999000000004</v>
      </c>
    </row>
    <row r="6250" spans="1:3" x14ac:dyDescent="0.25">
      <c r="A6250" s="1">
        <v>43453</v>
      </c>
      <c r="B6250" s="2" t="s">
        <v>9</v>
      </c>
      <c r="C6250">
        <v>47.726551000000001</v>
      </c>
    </row>
    <row r="6251" spans="1:3" x14ac:dyDescent="0.25">
      <c r="A6251" s="1">
        <v>43453</v>
      </c>
      <c r="B6251" s="2" t="s">
        <v>10</v>
      </c>
      <c r="C6251">
        <v>149.71000699999999</v>
      </c>
    </row>
    <row r="6252" spans="1:3" x14ac:dyDescent="0.25">
      <c r="A6252" s="1">
        <v>43453</v>
      </c>
      <c r="B6252" s="2" t="s">
        <v>11</v>
      </c>
      <c r="C6252">
        <v>6636.830078</v>
      </c>
    </row>
    <row r="6253" spans="1:3" x14ac:dyDescent="0.25">
      <c r="A6253" s="1">
        <v>43453</v>
      </c>
      <c r="B6253" s="2" t="s">
        <v>12</v>
      </c>
      <c r="C6253">
        <v>2506.96</v>
      </c>
    </row>
    <row r="6254" spans="1:3" x14ac:dyDescent="0.25">
      <c r="A6254" s="1">
        <v>43453</v>
      </c>
      <c r="B6254" s="2" t="s">
        <v>32</v>
      </c>
      <c r="C6254">
        <v>11371.8</v>
      </c>
    </row>
    <row r="6255" spans="1:3" x14ac:dyDescent="0.25">
      <c r="A6255" s="1">
        <v>43454</v>
      </c>
      <c r="B6255" s="2" t="s">
        <v>1</v>
      </c>
      <c r="C6255">
        <v>218.64999399999999</v>
      </c>
    </row>
    <row r="6256" spans="1:3" x14ac:dyDescent="0.25">
      <c r="A6256" s="1">
        <v>43454</v>
      </c>
      <c r="B6256" s="2" t="s">
        <v>2</v>
      </c>
      <c r="C6256">
        <v>1460.829956</v>
      </c>
    </row>
    <row r="6257" spans="1:3" x14ac:dyDescent="0.25">
      <c r="A6257" s="1">
        <v>43454</v>
      </c>
      <c r="B6257" s="2" t="s">
        <v>3</v>
      </c>
      <c r="C6257">
        <v>33.259998000000003</v>
      </c>
    </row>
    <row r="6258" spans="1:3" x14ac:dyDescent="0.25">
      <c r="A6258" s="1">
        <v>43454</v>
      </c>
      <c r="B6258" s="2" t="s">
        <v>4</v>
      </c>
      <c r="C6258">
        <v>127.730003</v>
      </c>
    </row>
    <row r="6259" spans="1:3" x14ac:dyDescent="0.25">
      <c r="A6259" s="1">
        <v>43454</v>
      </c>
      <c r="B6259" s="2" t="s">
        <v>5</v>
      </c>
      <c r="C6259">
        <v>1009.409973</v>
      </c>
    </row>
    <row r="6260" spans="1:3" x14ac:dyDescent="0.25">
      <c r="A6260" s="1">
        <v>43454</v>
      </c>
      <c r="B6260" s="2" t="s">
        <v>6</v>
      </c>
      <c r="C6260">
        <v>49.209999000000003</v>
      </c>
    </row>
    <row r="6261" spans="1:3" x14ac:dyDescent="0.25">
      <c r="A6261" s="1">
        <v>43454</v>
      </c>
      <c r="B6261" s="2" t="s">
        <v>7</v>
      </c>
      <c r="C6261">
        <v>260.57998700000002</v>
      </c>
    </row>
    <row r="6262" spans="1:3" x14ac:dyDescent="0.25">
      <c r="A6262" s="1">
        <v>43454</v>
      </c>
      <c r="B6262" s="2" t="s">
        <v>8</v>
      </c>
      <c r="C6262">
        <v>82.440002000000007</v>
      </c>
    </row>
    <row r="6263" spans="1:3" x14ac:dyDescent="0.25">
      <c r="A6263" s="1">
        <v>43454</v>
      </c>
      <c r="B6263" s="2" t="s">
        <v>9</v>
      </c>
      <c r="C6263">
        <v>47.798969</v>
      </c>
    </row>
    <row r="6264" spans="1:3" x14ac:dyDescent="0.25">
      <c r="A6264" s="1">
        <v>43454</v>
      </c>
      <c r="B6264" s="2" t="s">
        <v>10</v>
      </c>
      <c r="C6264">
        <v>147.020004</v>
      </c>
    </row>
    <row r="6265" spans="1:3" x14ac:dyDescent="0.25">
      <c r="A6265" s="1">
        <v>43454</v>
      </c>
      <c r="B6265" s="2" t="s">
        <v>11</v>
      </c>
      <c r="C6265">
        <v>6528.4101559999999</v>
      </c>
    </row>
    <row r="6266" spans="1:3" x14ac:dyDescent="0.25">
      <c r="A6266" s="1">
        <v>43454</v>
      </c>
      <c r="B6266" s="2" t="s">
        <v>12</v>
      </c>
      <c r="C6266">
        <v>2467.42</v>
      </c>
    </row>
    <row r="6267" spans="1:3" x14ac:dyDescent="0.25">
      <c r="A6267" s="1">
        <v>43454</v>
      </c>
      <c r="B6267" s="2" t="s">
        <v>32</v>
      </c>
      <c r="C6267">
        <v>11222.8</v>
      </c>
    </row>
    <row r="6268" spans="1:3" x14ac:dyDescent="0.25">
      <c r="A6268" s="1">
        <v>43455</v>
      </c>
      <c r="B6268" s="2" t="s">
        <v>1</v>
      </c>
      <c r="C6268">
        <v>208.800003</v>
      </c>
    </row>
    <row r="6269" spans="1:3" x14ac:dyDescent="0.25">
      <c r="A6269" s="1">
        <v>43455</v>
      </c>
      <c r="B6269" s="2" t="s">
        <v>2</v>
      </c>
      <c r="C6269">
        <v>1377.4499510000001</v>
      </c>
    </row>
    <row r="6270" spans="1:3" x14ac:dyDescent="0.25">
      <c r="A6270" s="1">
        <v>43455</v>
      </c>
      <c r="B6270" s="2" t="s">
        <v>3</v>
      </c>
      <c r="C6270">
        <v>32.830002</v>
      </c>
    </row>
    <row r="6271" spans="1:3" x14ac:dyDescent="0.25">
      <c r="A6271" s="1">
        <v>43455</v>
      </c>
      <c r="B6271" s="2" t="s">
        <v>4</v>
      </c>
      <c r="C6271">
        <v>122.910004</v>
      </c>
    </row>
    <row r="6272" spans="1:3" x14ac:dyDescent="0.25">
      <c r="A6272" s="1">
        <v>43455</v>
      </c>
      <c r="B6272" s="2" t="s">
        <v>5</v>
      </c>
      <c r="C6272">
        <v>979.53997800000002</v>
      </c>
    </row>
    <row r="6273" spans="1:3" x14ac:dyDescent="0.25">
      <c r="A6273" s="1">
        <v>43455</v>
      </c>
      <c r="B6273" s="2" t="s">
        <v>6</v>
      </c>
      <c r="C6273">
        <v>48.23</v>
      </c>
    </row>
    <row r="6274" spans="1:3" x14ac:dyDescent="0.25">
      <c r="A6274" s="1">
        <v>43455</v>
      </c>
      <c r="B6274" s="2" t="s">
        <v>7</v>
      </c>
      <c r="C6274">
        <v>246.38999899999999</v>
      </c>
    </row>
    <row r="6275" spans="1:3" x14ac:dyDescent="0.25">
      <c r="A6275" s="1">
        <v>43455</v>
      </c>
      <c r="B6275" s="2" t="s">
        <v>8</v>
      </c>
      <c r="C6275">
        <v>78.139999000000003</v>
      </c>
    </row>
    <row r="6276" spans="1:3" x14ac:dyDescent="0.25">
      <c r="A6276" s="1">
        <v>43455</v>
      </c>
      <c r="B6276" s="2" t="s">
        <v>9</v>
      </c>
      <c r="C6276">
        <v>47.310116000000001</v>
      </c>
    </row>
    <row r="6277" spans="1:3" x14ac:dyDescent="0.25">
      <c r="A6277" s="1">
        <v>43455</v>
      </c>
      <c r="B6277" s="2" t="s">
        <v>10</v>
      </c>
      <c r="C6277">
        <v>142.44000199999999</v>
      </c>
    </row>
    <row r="6278" spans="1:3" x14ac:dyDescent="0.25">
      <c r="A6278" s="1">
        <v>43455</v>
      </c>
      <c r="B6278" s="2" t="s">
        <v>11</v>
      </c>
      <c r="C6278">
        <v>6332.9902339999999</v>
      </c>
    </row>
    <row r="6279" spans="1:3" x14ac:dyDescent="0.25">
      <c r="A6279" s="1">
        <v>43455</v>
      </c>
      <c r="B6279" s="2" t="s">
        <v>12</v>
      </c>
      <c r="C6279">
        <v>2416.62</v>
      </c>
    </row>
    <row r="6280" spans="1:3" x14ac:dyDescent="0.25">
      <c r="A6280" s="1">
        <v>43455</v>
      </c>
      <c r="B6280" s="2" t="s">
        <v>32</v>
      </c>
      <c r="C6280">
        <v>11036.8</v>
      </c>
    </row>
    <row r="6281" spans="1:3" x14ac:dyDescent="0.25">
      <c r="A6281" s="1">
        <v>43458</v>
      </c>
      <c r="B6281" s="2" t="s">
        <v>1</v>
      </c>
      <c r="C6281">
        <v>205.16000399999999</v>
      </c>
    </row>
    <row r="6282" spans="1:3" x14ac:dyDescent="0.25">
      <c r="A6282" s="1">
        <v>43458</v>
      </c>
      <c r="B6282" s="2" t="s">
        <v>2</v>
      </c>
      <c r="C6282">
        <v>1343.959961</v>
      </c>
    </row>
    <row r="6283" spans="1:3" x14ac:dyDescent="0.25">
      <c r="A6283" s="1">
        <v>43458</v>
      </c>
      <c r="B6283" s="2" t="s">
        <v>3</v>
      </c>
      <c r="C6283">
        <v>31.73</v>
      </c>
    </row>
    <row r="6284" spans="1:3" x14ac:dyDescent="0.25">
      <c r="A6284" s="1">
        <v>43458</v>
      </c>
      <c r="B6284" s="2" t="s">
        <v>4</v>
      </c>
      <c r="C6284">
        <v>121.33000199999999</v>
      </c>
    </row>
    <row r="6285" spans="1:3" x14ac:dyDescent="0.25">
      <c r="A6285" s="1">
        <v>43458</v>
      </c>
      <c r="B6285" s="2" t="s">
        <v>5</v>
      </c>
      <c r="C6285">
        <v>976.21997099999999</v>
      </c>
    </row>
    <row r="6286" spans="1:3" x14ac:dyDescent="0.25">
      <c r="A6286" s="1">
        <v>43458</v>
      </c>
      <c r="B6286" s="2" t="s">
        <v>6</v>
      </c>
      <c r="C6286">
        <v>47.950001</v>
      </c>
    </row>
    <row r="6287" spans="1:3" x14ac:dyDescent="0.25">
      <c r="A6287" s="1">
        <v>43458</v>
      </c>
      <c r="B6287" s="2" t="s">
        <v>7</v>
      </c>
      <c r="C6287">
        <v>233.88000500000001</v>
      </c>
    </row>
    <row r="6288" spans="1:3" x14ac:dyDescent="0.25">
      <c r="A6288" s="1">
        <v>43458</v>
      </c>
      <c r="B6288" s="2" t="s">
        <v>8</v>
      </c>
      <c r="C6288">
        <v>77.059997999999993</v>
      </c>
    </row>
    <row r="6289" spans="1:3" x14ac:dyDescent="0.25">
      <c r="A6289" s="1">
        <v>43458</v>
      </c>
      <c r="B6289" s="2" t="s">
        <v>9</v>
      </c>
      <c r="C6289">
        <v>46.142302999999998</v>
      </c>
    </row>
    <row r="6290" spans="1:3" x14ac:dyDescent="0.25">
      <c r="A6290" s="1">
        <v>43458</v>
      </c>
      <c r="B6290" s="2" t="s">
        <v>10</v>
      </c>
      <c r="C6290">
        <v>139.53999300000001</v>
      </c>
    </row>
    <row r="6291" spans="1:3" x14ac:dyDescent="0.25">
      <c r="A6291" s="1">
        <v>43458</v>
      </c>
      <c r="B6291" s="2" t="s">
        <v>11</v>
      </c>
      <c r="C6291">
        <v>6192.919922</v>
      </c>
    </row>
    <row r="6292" spans="1:3" x14ac:dyDescent="0.25">
      <c r="A6292" s="1">
        <v>43458</v>
      </c>
      <c r="B6292" s="2" t="s">
        <v>12</v>
      </c>
      <c r="C6292">
        <v>2351.1</v>
      </c>
    </row>
    <row r="6293" spans="1:3" x14ac:dyDescent="0.25">
      <c r="A6293" s="1">
        <v>43458</v>
      </c>
      <c r="B6293" s="2" t="s">
        <v>32</v>
      </c>
      <c r="C6293">
        <v>10769.8</v>
      </c>
    </row>
    <row r="6294" spans="1:3" x14ac:dyDescent="0.25">
      <c r="A6294" s="1">
        <v>43460</v>
      </c>
      <c r="B6294" s="2" t="s">
        <v>1</v>
      </c>
      <c r="C6294">
        <v>222.949997</v>
      </c>
    </row>
    <row r="6295" spans="1:3" x14ac:dyDescent="0.25">
      <c r="A6295" s="1">
        <v>43460</v>
      </c>
      <c r="B6295" s="2" t="s">
        <v>2</v>
      </c>
      <c r="C6295">
        <v>1470.900024</v>
      </c>
    </row>
    <row r="6296" spans="1:3" x14ac:dyDescent="0.25">
      <c r="A6296" s="1">
        <v>43460</v>
      </c>
      <c r="B6296" s="2" t="s">
        <v>3</v>
      </c>
      <c r="C6296">
        <v>33.68</v>
      </c>
    </row>
    <row r="6297" spans="1:3" x14ac:dyDescent="0.25">
      <c r="A6297" s="1">
        <v>43460</v>
      </c>
      <c r="B6297" s="2" t="s">
        <v>4</v>
      </c>
      <c r="C6297">
        <v>130.83999600000001</v>
      </c>
    </row>
    <row r="6298" spans="1:3" x14ac:dyDescent="0.25">
      <c r="A6298" s="1">
        <v>43460</v>
      </c>
      <c r="B6298" s="2" t="s">
        <v>5</v>
      </c>
      <c r="C6298">
        <v>1039.459961</v>
      </c>
    </row>
    <row r="6299" spans="1:3" x14ac:dyDescent="0.25">
      <c r="A6299" s="1">
        <v>43460</v>
      </c>
      <c r="B6299" s="2" t="s">
        <v>6</v>
      </c>
      <c r="C6299">
        <v>49.099997999999999</v>
      </c>
    </row>
    <row r="6300" spans="1:3" x14ac:dyDescent="0.25">
      <c r="A6300" s="1">
        <v>43460</v>
      </c>
      <c r="B6300" s="2" t="s">
        <v>7</v>
      </c>
      <c r="C6300">
        <v>253.66999799999999</v>
      </c>
    </row>
    <row r="6301" spans="1:3" x14ac:dyDescent="0.25">
      <c r="A6301" s="1">
        <v>43460</v>
      </c>
      <c r="B6301" s="2" t="s">
        <v>8</v>
      </c>
      <c r="C6301">
        <v>82.800003000000004</v>
      </c>
    </row>
    <row r="6302" spans="1:3" x14ac:dyDescent="0.25">
      <c r="A6302" s="1">
        <v>43460</v>
      </c>
      <c r="B6302" s="2" t="s">
        <v>9</v>
      </c>
      <c r="C6302">
        <v>47.192436000000001</v>
      </c>
    </row>
    <row r="6303" spans="1:3" x14ac:dyDescent="0.25">
      <c r="A6303" s="1">
        <v>43460</v>
      </c>
      <c r="B6303" s="2" t="s">
        <v>10</v>
      </c>
      <c r="C6303">
        <v>146.05999800000001</v>
      </c>
    </row>
    <row r="6304" spans="1:3" x14ac:dyDescent="0.25">
      <c r="A6304" s="1">
        <v>43460</v>
      </c>
      <c r="B6304" s="2" t="s">
        <v>11</v>
      </c>
      <c r="C6304">
        <v>6554.3598629999997</v>
      </c>
    </row>
    <row r="6305" spans="1:3" x14ac:dyDescent="0.25">
      <c r="A6305" s="1">
        <v>43460</v>
      </c>
      <c r="B6305" s="2" t="s">
        <v>12</v>
      </c>
      <c r="C6305">
        <v>2467.6999999999998</v>
      </c>
    </row>
    <row r="6306" spans="1:3" x14ac:dyDescent="0.25">
      <c r="A6306" s="1">
        <v>43460</v>
      </c>
      <c r="B6306" s="2" t="s">
        <v>32</v>
      </c>
      <c r="C6306">
        <v>11204.1</v>
      </c>
    </row>
    <row r="6307" spans="1:3" x14ac:dyDescent="0.25">
      <c r="A6307" s="1">
        <v>43461</v>
      </c>
      <c r="B6307" s="2" t="s">
        <v>1</v>
      </c>
      <c r="C6307">
        <v>225.13999899999999</v>
      </c>
    </row>
    <row r="6308" spans="1:3" x14ac:dyDescent="0.25">
      <c r="A6308" s="1">
        <v>43461</v>
      </c>
      <c r="B6308" s="2" t="s">
        <v>2</v>
      </c>
      <c r="C6308">
        <v>1461.6400149999999</v>
      </c>
    </row>
    <row r="6309" spans="1:3" x14ac:dyDescent="0.25">
      <c r="A6309" s="1">
        <v>43461</v>
      </c>
      <c r="B6309" s="2" t="s">
        <v>3</v>
      </c>
      <c r="C6309">
        <v>34.479999999999997</v>
      </c>
    </row>
    <row r="6310" spans="1:3" x14ac:dyDescent="0.25">
      <c r="A6310" s="1">
        <v>43461</v>
      </c>
      <c r="B6310" s="2" t="s">
        <v>4</v>
      </c>
      <c r="C6310">
        <v>135.199997</v>
      </c>
    </row>
    <row r="6311" spans="1:3" x14ac:dyDescent="0.25">
      <c r="A6311" s="1">
        <v>43461</v>
      </c>
      <c r="B6311" s="2" t="s">
        <v>5</v>
      </c>
      <c r="C6311">
        <v>1043.880005</v>
      </c>
    </row>
    <row r="6312" spans="1:3" x14ac:dyDescent="0.25">
      <c r="A6312" s="1">
        <v>43461</v>
      </c>
      <c r="B6312" s="2" t="s">
        <v>6</v>
      </c>
      <c r="C6312">
        <v>49.439999</v>
      </c>
    </row>
    <row r="6313" spans="1:3" x14ac:dyDescent="0.25">
      <c r="A6313" s="1">
        <v>43461</v>
      </c>
      <c r="B6313" s="2" t="s">
        <v>7</v>
      </c>
      <c r="C6313">
        <v>255.570007</v>
      </c>
    </row>
    <row r="6314" spans="1:3" x14ac:dyDescent="0.25">
      <c r="A6314" s="1">
        <v>43461</v>
      </c>
      <c r="B6314" s="2" t="s">
        <v>8</v>
      </c>
      <c r="C6314">
        <v>84.309997999999993</v>
      </c>
    </row>
    <row r="6315" spans="1:3" x14ac:dyDescent="0.25">
      <c r="A6315" s="1">
        <v>43461</v>
      </c>
      <c r="B6315" s="2" t="s">
        <v>9</v>
      </c>
      <c r="C6315">
        <v>47.219588999999999</v>
      </c>
    </row>
    <row r="6316" spans="1:3" x14ac:dyDescent="0.25">
      <c r="A6316" s="1">
        <v>43461</v>
      </c>
      <c r="B6316" s="2" t="s">
        <v>10</v>
      </c>
      <c r="C6316">
        <v>148.05999800000001</v>
      </c>
    </row>
    <row r="6317" spans="1:3" x14ac:dyDescent="0.25">
      <c r="A6317" s="1">
        <v>43461</v>
      </c>
      <c r="B6317" s="2" t="s">
        <v>11</v>
      </c>
      <c r="C6317">
        <v>6579.4902339999999</v>
      </c>
    </row>
    <row r="6318" spans="1:3" x14ac:dyDescent="0.25">
      <c r="A6318" s="1">
        <v>43461</v>
      </c>
      <c r="B6318" s="2" t="s">
        <v>12</v>
      </c>
      <c r="C6318">
        <v>2488.83</v>
      </c>
    </row>
    <row r="6319" spans="1:3" x14ac:dyDescent="0.25">
      <c r="A6319" s="1">
        <v>43461</v>
      </c>
      <c r="B6319" s="2" t="s">
        <v>32</v>
      </c>
      <c r="C6319">
        <v>11285.3</v>
      </c>
    </row>
    <row r="6320" spans="1:3" x14ac:dyDescent="0.25">
      <c r="A6320" s="1">
        <v>43462</v>
      </c>
      <c r="B6320" s="2" t="s">
        <v>1</v>
      </c>
      <c r="C6320">
        <v>223.13000500000001</v>
      </c>
    </row>
    <row r="6321" spans="1:3" x14ac:dyDescent="0.25">
      <c r="A6321" s="1">
        <v>43462</v>
      </c>
      <c r="B6321" s="2" t="s">
        <v>2</v>
      </c>
      <c r="C6321">
        <v>1478.0200199999999</v>
      </c>
    </row>
    <row r="6322" spans="1:3" x14ac:dyDescent="0.25">
      <c r="A6322" s="1">
        <v>43462</v>
      </c>
      <c r="B6322" s="2" t="s">
        <v>3</v>
      </c>
      <c r="C6322">
        <v>34.669998</v>
      </c>
    </row>
    <row r="6323" spans="1:3" x14ac:dyDescent="0.25">
      <c r="A6323" s="1">
        <v>43462</v>
      </c>
      <c r="B6323" s="2" t="s">
        <v>4</v>
      </c>
      <c r="C6323">
        <v>134.679993</v>
      </c>
    </row>
    <row r="6324" spans="1:3" x14ac:dyDescent="0.25">
      <c r="A6324" s="1">
        <v>43462</v>
      </c>
      <c r="B6324" s="2" t="s">
        <v>5</v>
      </c>
      <c r="C6324">
        <v>1037.079956</v>
      </c>
    </row>
    <row r="6325" spans="1:3" x14ac:dyDescent="0.25">
      <c r="A6325" s="1">
        <v>43462</v>
      </c>
      <c r="B6325" s="2" t="s">
        <v>6</v>
      </c>
      <c r="C6325">
        <v>49.040000999999997</v>
      </c>
    </row>
    <row r="6326" spans="1:3" x14ac:dyDescent="0.25">
      <c r="A6326" s="1">
        <v>43462</v>
      </c>
      <c r="B6326" s="2" t="s">
        <v>7</v>
      </c>
      <c r="C6326">
        <v>256.07998700000002</v>
      </c>
    </row>
    <row r="6327" spans="1:3" x14ac:dyDescent="0.25">
      <c r="A6327" s="1">
        <v>43462</v>
      </c>
      <c r="B6327" s="2" t="s">
        <v>8</v>
      </c>
      <c r="C6327">
        <v>83.260002</v>
      </c>
    </row>
    <row r="6328" spans="1:3" x14ac:dyDescent="0.25">
      <c r="A6328" s="1">
        <v>43462</v>
      </c>
      <c r="B6328" s="2" t="s">
        <v>9</v>
      </c>
      <c r="C6328">
        <v>47.092849999999999</v>
      </c>
    </row>
    <row r="6329" spans="1:3" x14ac:dyDescent="0.25">
      <c r="A6329" s="1">
        <v>43462</v>
      </c>
      <c r="B6329" s="2" t="s">
        <v>10</v>
      </c>
      <c r="C6329">
        <v>146.88000500000001</v>
      </c>
    </row>
    <row r="6330" spans="1:3" x14ac:dyDescent="0.25">
      <c r="A6330" s="1">
        <v>43462</v>
      </c>
      <c r="B6330" s="2" t="s">
        <v>11</v>
      </c>
      <c r="C6330">
        <v>6584.5200199999999</v>
      </c>
    </row>
    <row r="6331" spans="1:3" x14ac:dyDescent="0.25">
      <c r="A6331" s="1">
        <v>43462</v>
      </c>
      <c r="B6331" s="2" t="s">
        <v>12</v>
      </c>
      <c r="C6331">
        <v>2485.7399999999998</v>
      </c>
    </row>
    <row r="6332" spans="1:3" x14ac:dyDescent="0.25">
      <c r="A6332" s="1">
        <v>43462</v>
      </c>
      <c r="B6332" s="2" t="s">
        <v>32</v>
      </c>
      <c r="C6332">
        <v>11291</v>
      </c>
    </row>
    <row r="6333" spans="1:3" x14ac:dyDescent="0.25">
      <c r="A6333" s="1">
        <v>43465</v>
      </c>
      <c r="B6333" s="2" t="s">
        <v>1</v>
      </c>
      <c r="C6333">
        <v>226.240005</v>
      </c>
    </row>
    <row r="6334" spans="1:3" x14ac:dyDescent="0.25">
      <c r="A6334" s="1">
        <v>43465</v>
      </c>
      <c r="B6334" s="2" t="s">
        <v>2</v>
      </c>
      <c r="C6334">
        <v>1501.969971</v>
      </c>
    </row>
    <row r="6335" spans="1:3" x14ac:dyDescent="0.25">
      <c r="A6335" s="1">
        <v>43465</v>
      </c>
      <c r="B6335" s="2" t="s">
        <v>3</v>
      </c>
      <c r="C6335">
        <v>35.340000000000003</v>
      </c>
    </row>
    <row r="6336" spans="1:3" x14ac:dyDescent="0.25">
      <c r="A6336" s="1">
        <v>43465</v>
      </c>
      <c r="B6336" s="2" t="s">
        <v>4</v>
      </c>
      <c r="C6336">
        <v>136.970001</v>
      </c>
    </row>
    <row r="6337" spans="1:3" x14ac:dyDescent="0.25">
      <c r="A6337" s="1">
        <v>43465</v>
      </c>
      <c r="B6337" s="2" t="s">
        <v>5</v>
      </c>
      <c r="C6337">
        <v>1035.6099850000001</v>
      </c>
    </row>
    <row r="6338" spans="1:3" x14ac:dyDescent="0.25">
      <c r="A6338" s="1">
        <v>43465</v>
      </c>
      <c r="B6338" s="2" t="s">
        <v>6</v>
      </c>
      <c r="C6338">
        <v>49.220001000000003</v>
      </c>
    </row>
    <row r="6339" spans="1:3" x14ac:dyDescent="0.25">
      <c r="A6339" s="1">
        <v>43465</v>
      </c>
      <c r="B6339" s="2" t="s">
        <v>7</v>
      </c>
      <c r="C6339">
        <v>267.66000400000001</v>
      </c>
    </row>
    <row r="6340" spans="1:3" x14ac:dyDescent="0.25">
      <c r="A6340" s="1">
        <v>43465</v>
      </c>
      <c r="B6340" s="2" t="s">
        <v>8</v>
      </c>
      <c r="C6340">
        <v>84.089995999999999</v>
      </c>
    </row>
    <row r="6341" spans="1:3" x14ac:dyDescent="0.25">
      <c r="A6341" s="1">
        <v>43465</v>
      </c>
      <c r="B6341" s="2" t="s">
        <v>9</v>
      </c>
      <c r="C6341">
        <v>47.301067000000003</v>
      </c>
    </row>
    <row r="6342" spans="1:3" x14ac:dyDescent="0.25">
      <c r="A6342" s="1">
        <v>43465</v>
      </c>
      <c r="B6342" s="2" t="s">
        <v>10</v>
      </c>
      <c r="C6342">
        <v>148.28999300000001</v>
      </c>
    </row>
    <row r="6343" spans="1:3" x14ac:dyDescent="0.25">
      <c r="A6343" s="1">
        <v>43465</v>
      </c>
      <c r="B6343" s="2" t="s">
        <v>11</v>
      </c>
      <c r="C6343">
        <v>6635.2797849999997</v>
      </c>
    </row>
    <row r="6344" spans="1:3" x14ac:dyDescent="0.25">
      <c r="A6344" s="1">
        <v>43465</v>
      </c>
      <c r="B6344" s="2" t="s">
        <v>12</v>
      </c>
      <c r="C6344">
        <v>2506.85</v>
      </c>
    </row>
    <row r="6345" spans="1:3" x14ac:dyDescent="0.25">
      <c r="A6345" s="1">
        <v>43465</v>
      </c>
      <c r="B6345" s="2" t="s">
        <v>32</v>
      </c>
      <c r="C6345">
        <v>11374.4</v>
      </c>
    </row>
    <row r="6346" spans="1:3" x14ac:dyDescent="0.25">
      <c r="A6346" s="1">
        <v>43467</v>
      </c>
      <c r="B6346" s="2" t="s">
        <v>1</v>
      </c>
      <c r="C6346">
        <v>224.570007</v>
      </c>
    </row>
    <row r="6347" spans="1:3" x14ac:dyDescent="0.25">
      <c r="A6347" s="1">
        <v>43467</v>
      </c>
      <c r="B6347" s="2" t="s">
        <v>2</v>
      </c>
      <c r="C6347">
        <v>1539.130005</v>
      </c>
    </row>
    <row r="6348" spans="1:3" x14ac:dyDescent="0.25">
      <c r="A6348" s="1">
        <v>43467</v>
      </c>
      <c r="B6348" s="2" t="s">
        <v>3</v>
      </c>
      <c r="C6348">
        <v>34.459999000000003</v>
      </c>
    </row>
    <row r="6349" spans="1:3" x14ac:dyDescent="0.25">
      <c r="A6349" s="1">
        <v>43467</v>
      </c>
      <c r="B6349" s="2" t="s">
        <v>4</v>
      </c>
      <c r="C6349">
        <v>135.550003</v>
      </c>
    </row>
    <row r="6350" spans="1:3" x14ac:dyDescent="0.25">
      <c r="A6350" s="1">
        <v>43467</v>
      </c>
      <c r="B6350" s="2" t="s">
        <v>5</v>
      </c>
      <c r="C6350">
        <v>1045.849976</v>
      </c>
    </row>
    <row r="6351" spans="1:3" x14ac:dyDescent="0.25">
      <c r="A6351" s="1">
        <v>43467</v>
      </c>
      <c r="B6351" s="2" t="s">
        <v>6</v>
      </c>
      <c r="C6351">
        <v>48.759998000000003</v>
      </c>
    </row>
    <row r="6352" spans="1:3" x14ac:dyDescent="0.25">
      <c r="A6352" s="1">
        <v>43467</v>
      </c>
      <c r="B6352" s="2" t="s">
        <v>7</v>
      </c>
      <c r="C6352">
        <v>267.66000400000001</v>
      </c>
    </row>
    <row r="6353" spans="1:3" x14ac:dyDescent="0.25">
      <c r="A6353" s="1">
        <v>43467</v>
      </c>
      <c r="B6353" s="2" t="s">
        <v>8</v>
      </c>
      <c r="C6353">
        <v>85.75</v>
      </c>
    </row>
    <row r="6354" spans="1:3" x14ac:dyDescent="0.25">
      <c r="A6354" s="1">
        <v>43467</v>
      </c>
      <c r="B6354" s="2" t="s">
        <v>9</v>
      </c>
      <c r="C6354">
        <v>47.174320000000002</v>
      </c>
    </row>
    <row r="6355" spans="1:3" x14ac:dyDescent="0.25">
      <c r="A6355" s="1">
        <v>43467</v>
      </c>
      <c r="B6355" s="2" t="s">
        <v>10</v>
      </c>
      <c r="C6355">
        <v>147.759995</v>
      </c>
    </row>
    <row r="6356" spans="1:3" x14ac:dyDescent="0.25">
      <c r="A6356" s="1">
        <v>43467</v>
      </c>
      <c r="B6356" s="2" t="s">
        <v>11</v>
      </c>
      <c r="C6356">
        <v>6665.9399409999996</v>
      </c>
    </row>
    <row r="6357" spans="1:3" x14ac:dyDescent="0.25">
      <c r="A6357" s="1">
        <v>43467</v>
      </c>
      <c r="B6357" s="2" t="s">
        <v>12</v>
      </c>
      <c r="C6357">
        <v>2510.0300000000002</v>
      </c>
    </row>
    <row r="6358" spans="1:3" x14ac:dyDescent="0.25">
      <c r="A6358" s="1">
        <v>43467</v>
      </c>
      <c r="B6358" s="2" t="s">
        <v>32</v>
      </c>
      <c r="C6358">
        <v>11383.5</v>
      </c>
    </row>
    <row r="6359" spans="1:3" x14ac:dyDescent="0.25">
      <c r="A6359" s="1">
        <v>43468</v>
      </c>
      <c r="B6359" s="2" t="s">
        <v>1</v>
      </c>
      <c r="C6359">
        <v>215.699997</v>
      </c>
    </row>
    <row r="6360" spans="1:3" x14ac:dyDescent="0.25">
      <c r="A6360" s="1">
        <v>43468</v>
      </c>
      <c r="B6360" s="2" t="s">
        <v>2</v>
      </c>
      <c r="C6360">
        <v>1500.280029</v>
      </c>
    </row>
    <row r="6361" spans="1:3" x14ac:dyDescent="0.25">
      <c r="A6361" s="1">
        <v>43468</v>
      </c>
      <c r="B6361" s="2" t="s">
        <v>3</v>
      </c>
      <c r="C6361">
        <v>32.909999999999997</v>
      </c>
    </row>
    <row r="6362" spans="1:3" x14ac:dyDescent="0.25">
      <c r="A6362" s="1">
        <v>43468</v>
      </c>
      <c r="B6362" s="2" t="s">
        <v>4</v>
      </c>
      <c r="C6362">
        <v>130.39999399999999</v>
      </c>
    </row>
    <row r="6363" spans="1:3" x14ac:dyDescent="0.25">
      <c r="A6363" s="1">
        <v>43468</v>
      </c>
      <c r="B6363" s="2" t="s">
        <v>5</v>
      </c>
      <c r="C6363">
        <v>1016.059998</v>
      </c>
    </row>
    <row r="6364" spans="1:3" x14ac:dyDescent="0.25">
      <c r="A6364" s="1">
        <v>43468</v>
      </c>
      <c r="B6364" s="2" t="s">
        <v>6</v>
      </c>
      <c r="C6364">
        <v>48</v>
      </c>
    </row>
    <row r="6365" spans="1:3" x14ac:dyDescent="0.25">
      <c r="A6365" s="1">
        <v>43468</v>
      </c>
      <c r="B6365" s="2" t="s">
        <v>7</v>
      </c>
      <c r="C6365">
        <v>271.20001200000002</v>
      </c>
    </row>
    <row r="6366" spans="1:3" x14ac:dyDescent="0.25">
      <c r="A6366" s="1">
        <v>43468</v>
      </c>
      <c r="B6366" s="2" t="s">
        <v>8</v>
      </c>
      <c r="C6366">
        <v>82.089995999999999</v>
      </c>
    </row>
    <row r="6367" spans="1:3" x14ac:dyDescent="0.25">
      <c r="A6367" s="1">
        <v>43468</v>
      </c>
      <c r="B6367" s="2" t="s">
        <v>9</v>
      </c>
      <c r="C6367">
        <v>46.957053999999999</v>
      </c>
    </row>
    <row r="6368" spans="1:3" x14ac:dyDescent="0.25">
      <c r="A6368" s="1">
        <v>43468</v>
      </c>
      <c r="B6368" s="2" t="s">
        <v>10</v>
      </c>
      <c r="C6368">
        <v>142.58999600000001</v>
      </c>
    </row>
    <row r="6369" spans="1:3" x14ac:dyDescent="0.25">
      <c r="A6369" s="1">
        <v>43468</v>
      </c>
      <c r="B6369" s="2" t="s">
        <v>11</v>
      </c>
      <c r="C6369">
        <v>6463.5</v>
      </c>
    </row>
    <row r="6370" spans="1:3" x14ac:dyDescent="0.25">
      <c r="A6370" s="1">
        <v>43468</v>
      </c>
      <c r="B6370" s="2" t="s">
        <v>12</v>
      </c>
      <c r="C6370">
        <v>2447.89</v>
      </c>
    </row>
    <row r="6371" spans="1:3" x14ac:dyDescent="0.25">
      <c r="A6371" s="1">
        <v>43468</v>
      </c>
      <c r="B6371" s="2" t="s">
        <v>32</v>
      </c>
      <c r="C6371">
        <v>11190.4</v>
      </c>
    </row>
    <row r="6372" spans="1:3" x14ac:dyDescent="0.25">
      <c r="A6372" s="1">
        <v>43469</v>
      </c>
      <c r="B6372" s="2" t="s">
        <v>1</v>
      </c>
      <c r="C6372">
        <v>226.19000199999999</v>
      </c>
    </row>
    <row r="6373" spans="1:3" x14ac:dyDescent="0.25">
      <c r="A6373" s="1">
        <v>43469</v>
      </c>
      <c r="B6373" s="2" t="s">
        <v>2</v>
      </c>
      <c r="C6373">
        <v>1575.3900149999999</v>
      </c>
    </row>
    <row r="6374" spans="1:3" x14ac:dyDescent="0.25">
      <c r="A6374" s="1">
        <v>43469</v>
      </c>
      <c r="B6374" s="2" t="s">
        <v>3</v>
      </c>
      <c r="C6374">
        <v>34.209999000000003</v>
      </c>
    </row>
    <row r="6375" spans="1:3" x14ac:dyDescent="0.25">
      <c r="A6375" s="1">
        <v>43469</v>
      </c>
      <c r="B6375" s="2" t="s">
        <v>4</v>
      </c>
      <c r="C6375">
        <v>137.96000699999999</v>
      </c>
    </row>
    <row r="6376" spans="1:3" x14ac:dyDescent="0.25">
      <c r="A6376" s="1">
        <v>43469</v>
      </c>
      <c r="B6376" s="2" t="s">
        <v>5</v>
      </c>
      <c r="C6376">
        <v>1070.709961</v>
      </c>
    </row>
    <row r="6377" spans="1:3" x14ac:dyDescent="0.25">
      <c r="A6377" s="1">
        <v>43469</v>
      </c>
      <c r="B6377" s="2" t="s">
        <v>6</v>
      </c>
      <c r="C6377">
        <v>49.790000999999997</v>
      </c>
    </row>
    <row r="6378" spans="1:3" x14ac:dyDescent="0.25">
      <c r="A6378" s="1">
        <v>43469</v>
      </c>
      <c r="B6378" s="2" t="s">
        <v>7</v>
      </c>
      <c r="C6378">
        <v>297.57000699999998</v>
      </c>
    </row>
    <row r="6379" spans="1:3" x14ac:dyDescent="0.25">
      <c r="A6379" s="1">
        <v>43469</v>
      </c>
      <c r="B6379" s="2" t="s">
        <v>8</v>
      </c>
      <c r="C6379">
        <v>86.269997000000004</v>
      </c>
    </row>
    <row r="6380" spans="1:3" x14ac:dyDescent="0.25">
      <c r="A6380" s="1">
        <v>43469</v>
      </c>
      <c r="B6380" s="2" t="s">
        <v>9</v>
      </c>
      <c r="C6380">
        <v>47.726551000000001</v>
      </c>
    </row>
    <row r="6381" spans="1:3" x14ac:dyDescent="0.25">
      <c r="A6381" s="1">
        <v>43469</v>
      </c>
      <c r="B6381" s="2" t="s">
        <v>10</v>
      </c>
      <c r="C6381">
        <v>148.970001</v>
      </c>
    </row>
    <row r="6382" spans="1:3" x14ac:dyDescent="0.25">
      <c r="A6382" s="1">
        <v>43469</v>
      </c>
      <c r="B6382" s="2" t="s">
        <v>11</v>
      </c>
      <c r="C6382">
        <v>6738.8598629999997</v>
      </c>
    </row>
    <row r="6383" spans="1:3" x14ac:dyDescent="0.25">
      <c r="A6383" s="1">
        <v>43469</v>
      </c>
      <c r="B6383" s="2" t="s">
        <v>12</v>
      </c>
      <c r="C6383">
        <v>2531.94</v>
      </c>
    </row>
    <row r="6384" spans="1:3" x14ac:dyDescent="0.25">
      <c r="A6384" s="1">
        <v>43469</v>
      </c>
      <c r="B6384" s="2" t="s">
        <v>32</v>
      </c>
      <c r="C6384">
        <v>11533.3</v>
      </c>
    </row>
    <row r="6385" spans="1:3" x14ac:dyDescent="0.25">
      <c r="A6385" s="1">
        <v>43472</v>
      </c>
      <c r="B6385" s="2" t="s">
        <v>1</v>
      </c>
      <c r="C6385">
        <v>229.259995</v>
      </c>
    </row>
    <row r="6386" spans="1:3" x14ac:dyDescent="0.25">
      <c r="A6386" s="1">
        <v>43472</v>
      </c>
      <c r="B6386" s="2" t="s">
        <v>2</v>
      </c>
      <c r="C6386">
        <v>1629.51001</v>
      </c>
    </row>
    <row r="6387" spans="1:3" x14ac:dyDescent="0.25">
      <c r="A6387" s="1">
        <v>43472</v>
      </c>
      <c r="B6387" s="2" t="s">
        <v>3</v>
      </c>
      <c r="C6387">
        <v>34.419998</v>
      </c>
    </row>
    <row r="6388" spans="1:3" x14ac:dyDescent="0.25">
      <c r="A6388" s="1">
        <v>43472</v>
      </c>
      <c r="B6388" s="2" t="s">
        <v>4</v>
      </c>
      <c r="C6388">
        <v>142.220001</v>
      </c>
    </row>
    <row r="6389" spans="1:3" x14ac:dyDescent="0.25">
      <c r="A6389" s="1">
        <v>43472</v>
      </c>
      <c r="B6389" s="2" t="s">
        <v>5</v>
      </c>
      <c r="C6389">
        <v>1068.3900149999999</v>
      </c>
    </row>
    <row r="6390" spans="1:3" x14ac:dyDescent="0.25">
      <c r="A6390" s="1">
        <v>43472</v>
      </c>
      <c r="B6390" s="2" t="s">
        <v>6</v>
      </c>
      <c r="C6390">
        <v>49.73</v>
      </c>
    </row>
    <row r="6391" spans="1:3" x14ac:dyDescent="0.25">
      <c r="A6391" s="1">
        <v>43472</v>
      </c>
      <c r="B6391" s="2" t="s">
        <v>7</v>
      </c>
      <c r="C6391">
        <v>315.33999599999999</v>
      </c>
    </row>
    <row r="6392" spans="1:3" x14ac:dyDescent="0.25">
      <c r="A6392" s="1">
        <v>43472</v>
      </c>
      <c r="B6392" s="2" t="s">
        <v>8</v>
      </c>
      <c r="C6392">
        <v>86.93</v>
      </c>
    </row>
    <row r="6393" spans="1:3" x14ac:dyDescent="0.25">
      <c r="A6393" s="1">
        <v>43472</v>
      </c>
      <c r="B6393" s="2" t="s">
        <v>9</v>
      </c>
      <c r="C6393">
        <v>47.373488999999999</v>
      </c>
    </row>
    <row r="6394" spans="1:3" x14ac:dyDescent="0.25">
      <c r="A6394" s="1">
        <v>43472</v>
      </c>
      <c r="B6394" s="2" t="s">
        <v>10</v>
      </c>
      <c r="C6394">
        <v>151.39999399999999</v>
      </c>
    </row>
    <row r="6395" spans="1:3" x14ac:dyDescent="0.25">
      <c r="A6395" s="1">
        <v>43472</v>
      </c>
      <c r="B6395" s="2" t="s">
        <v>11</v>
      </c>
      <c r="C6395">
        <v>6823.4702150000003</v>
      </c>
    </row>
    <row r="6396" spans="1:3" x14ac:dyDescent="0.25">
      <c r="A6396" s="1">
        <v>43472</v>
      </c>
      <c r="B6396" s="2" t="s">
        <v>12</v>
      </c>
      <c r="C6396">
        <v>2549.69</v>
      </c>
    </row>
    <row r="6397" spans="1:3" x14ac:dyDescent="0.25">
      <c r="A6397" s="1">
        <v>43472</v>
      </c>
      <c r="B6397" s="2" t="s">
        <v>32</v>
      </c>
      <c r="C6397">
        <v>11606</v>
      </c>
    </row>
    <row r="6398" spans="1:3" x14ac:dyDescent="0.25">
      <c r="A6398" s="1">
        <v>43473</v>
      </c>
      <c r="B6398" s="2" t="s">
        <v>1</v>
      </c>
      <c r="C6398">
        <v>232.679993</v>
      </c>
    </row>
    <row r="6399" spans="1:3" x14ac:dyDescent="0.25">
      <c r="A6399" s="1">
        <v>43473</v>
      </c>
      <c r="B6399" s="2" t="s">
        <v>2</v>
      </c>
      <c r="C6399">
        <v>1656.579956</v>
      </c>
    </row>
    <row r="6400" spans="1:3" x14ac:dyDescent="0.25">
      <c r="A6400" s="1">
        <v>43473</v>
      </c>
      <c r="B6400" s="2" t="s">
        <v>3</v>
      </c>
      <c r="C6400">
        <v>35.380001</v>
      </c>
    </row>
    <row r="6401" spans="1:3" x14ac:dyDescent="0.25">
      <c r="A6401" s="1">
        <v>43473</v>
      </c>
      <c r="B6401" s="2" t="s">
        <v>4</v>
      </c>
      <c r="C6401">
        <v>145.720001</v>
      </c>
    </row>
    <row r="6402" spans="1:3" x14ac:dyDescent="0.25">
      <c r="A6402" s="1">
        <v>43473</v>
      </c>
      <c r="B6402" s="2" t="s">
        <v>5</v>
      </c>
      <c r="C6402">
        <v>1076.280029</v>
      </c>
    </row>
    <row r="6403" spans="1:3" x14ac:dyDescent="0.25">
      <c r="A6403" s="1">
        <v>43473</v>
      </c>
      <c r="B6403" s="2" t="s">
        <v>6</v>
      </c>
      <c r="C6403">
        <v>52.830002</v>
      </c>
    </row>
    <row r="6404" spans="1:3" x14ac:dyDescent="0.25">
      <c r="A6404" s="1">
        <v>43473</v>
      </c>
      <c r="B6404" s="2" t="s">
        <v>7</v>
      </c>
      <c r="C6404">
        <v>320.26998900000001</v>
      </c>
    </row>
    <row r="6405" spans="1:3" x14ac:dyDescent="0.25">
      <c r="A6405" s="1">
        <v>43473</v>
      </c>
      <c r="B6405" s="2" t="s">
        <v>8</v>
      </c>
      <c r="C6405">
        <v>88.699996999999996</v>
      </c>
    </row>
    <row r="6406" spans="1:3" x14ac:dyDescent="0.25">
      <c r="A6406" s="1">
        <v>43473</v>
      </c>
      <c r="B6406" s="2" t="s">
        <v>9</v>
      </c>
      <c r="C6406">
        <v>47.382537999999997</v>
      </c>
    </row>
    <row r="6407" spans="1:3" x14ac:dyDescent="0.25">
      <c r="A6407" s="1">
        <v>43473</v>
      </c>
      <c r="B6407" s="2" t="s">
        <v>10</v>
      </c>
      <c r="C6407">
        <v>156.91999799999999</v>
      </c>
    </row>
    <row r="6408" spans="1:3" x14ac:dyDescent="0.25">
      <c r="A6408" s="1">
        <v>43473</v>
      </c>
      <c r="B6408" s="2" t="s">
        <v>11</v>
      </c>
      <c r="C6408">
        <v>6897</v>
      </c>
    </row>
    <row r="6409" spans="1:3" x14ac:dyDescent="0.25">
      <c r="A6409" s="1">
        <v>43473</v>
      </c>
      <c r="B6409" s="2" t="s">
        <v>12</v>
      </c>
      <c r="C6409">
        <v>2574.41</v>
      </c>
    </row>
    <row r="6410" spans="1:3" x14ac:dyDescent="0.25">
      <c r="A6410" s="1">
        <v>43473</v>
      </c>
      <c r="B6410" s="2" t="s">
        <v>32</v>
      </c>
      <c r="C6410">
        <v>11716.2</v>
      </c>
    </row>
    <row r="6411" spans="1:3" x14ac:dyDescent="0.25">
      <c r="A6411" s="1">
        <v>43474</v>
      </c>
      <c r="B6411" s="2" t="s">
        <v>1</v>
      </c>
      <c r="C6411">
        <v>235.429993</v>
      </c>
    </row>
    <row r="6412" spans="1:3" x14ac:dyDescent="0.25">
      <c r="A6412" s="1">
        <v>43474</v>
      </c>
      <c r="B6412" s="2" t="s">
        <v>2</v>
      </c>
      <c r="C6412">
        <v>1659.420044</v>
      </c>
    </row>
    <row r="6413" spans="1:3" x14ac:dyDescent="0.25">
      <c r="A6413" s="1">
        <v>43474</v>
      </c>
      <c r="B6413" s="2" t="s">
        <v>3</v>
      </c>
      <c r="C6413">
        <v>35.880001</v>
      </c>
    </row>
    <row r="6414" spans="1:3" x14ac:dyDescent="0.25">
      <c r="A6414" s="1">
        <v>43474</v>
      </c>
      <c r="B6414" s="2" t="s">
        <v>4</v>
      </c>
      <c r="C6414">
        <v>145.990005</v>
      </c>
    </row>
    <row r="6415" spans="1:3" x14ac:dyDescent="0.25">
      <c r="A6415" s="1">
        <v>43474</v>
      </c>
      <c r="B6415" s="2" t="s">
        <v>5</v>
      </c>
      <c r="C6415">
        <v>1074.660034</v>
      </c>
    </row>
    <row r="6416" spans="1:3" x14ac:dyDescent="0.25">
      <c r="A6416" s="1">
        <v>43474</v>
      </c>
      <c r="B6416" s="2" t="s">
        <v>6</v>
      </c>
      <c r="C6416">
        <v>53.330002</v>
      </c>
    </row>
    <row r="6417" spans="1:3" x14ac:dyDescent="0.25">
      <c r="A6417" s="1">
        <v>43474</v>
      </c>
      <c r="B6417" s="2" t="s">
        <v>7</v>
      </c>
      <c r="C6417">
        <v>319.959991</v>
      </c>
    </row>
    <row r="6418" spans="1:3" x14ac:dyDescent="0.25">
      <c r="A6418" s="1">
        <v>43474</v>
      </c>
      <c r="B6418" s="2" t="s">
        <v>8</v>
      </c>
      <c r="C6418">
        <v>89.550003000000004</v>
      </c>
    </row>
    <row r="6419" spans="1:3" x14ac:dyDescent="0.25">
      <c r="A6419" s="1">
        <v>43474</v>
      </c>
      <c r="B6419" s="2" t="s">
        <v>9</v>
      </c>
      <c r="C6419">
        <v>46.984219000000003</v>
      </c>
    </row>
    <row r="6420" spans="1:3" x14ac:dyDescent="0.25">
      <c r="A6420" s="1">
        <v>43474</v>
      </c>
      <c r="B6420" s="2" t="s">
        <v>10</v>
      </c>
      <c r="C6420">
        <v>155.63999899999999</v>
      </c>
    </row>
    <row r="6421" spans="1:3" x14ac:dyDescent="0.25">
      <c r="A6421" s="1">
        <v>43474</v>
      </c>
      <c r="B6421" s="2" t="s">
        <v>11</v>
      </c>
      <c r="C6421">
        <v>6957.080078</v>
      </c>
    </row>
    <row r="6422" spans="1:3" x14ac:dyDescent="0.25">
      <c r="A6422" s="1">
        <v>43474</v>
      </c>
      <c r="B6422" s="2" t="s">
        <v>12</v>
      </c>
      <c r="C6422">
        <v>2584.96</v>
      </c>
    </row>
    <row r="6423" spans="1:3" x14ac:dyDescent="0.25">
      <c r="A6423" s="1">
        <v>43474</v>
      </c>
      <c r="B6423" s="2" t="s">
        <v>32</v>
      </c>
      <c r="C6423">
        <v>11778.4</v>
      </c>
    </row>
    <row r="6424" spans="1:3" x14ac:dyDescent="0.25">
      <c r="A6424" s="1">
        <v>43475</v>
      </c>
      <c r="B6424" s="2" t="s">
        <v>1</v>
      </c>
      <c r="C6424">
        <v>237.770004</v>
      </c>
    </row>
    <row r="6425" spans="1:3" x14ac:dyDescent="0.25">
      <c r="A6425" s="1">
        <v>43475</v>
      </c>
      <c r="B6425" s="2" t="s">
        <v>2</v>
      </c>
      <c r="C6425">
        <v>1656.219971</v>
      </c>
    </row>
    <row r="6426" spans="1:3" x14ac:dyDescent="0.25">
      <c r="A6426" s="1">
        <v>43475</v>
      </c>
      <c r="B6426" s="2" t="s">
        <v>3</v>
      </c>
      <c r="C6426">
        <v>35.950001</v>
      </c>
    </row>
    <row r="6427" spans="1:3" x14ac:dyDescent="0.25">
      <c r="A6427" s="1">
        <v>43475</v>
      </c>
      <c r="B6427" s="2" t="s">
        <v>4</v>
      </c>
      <c r="C6427">
        <v>147.03999300000001</v>
      </c>
    </row>
    <row r="6428" spans="1:3" x14ac:dyDescent="0.25">
      <c r="A6428" s="1">
        <v>43475</v>
      </c>
      <c r="B6428" s="2" t="s">
        <v>5</v>
      </c>
      <c r="C6428">
        <v>1070.329956</v>
      </c>
    </row>
    <row r="6429" spans="1:3" x14ac:dyDescent="0.25">
      <c r="A6429" s="1">
        <v>43475</v>
      </c>
      <c r="B6429" s="2" t="s">
        <v>6</v>
      </c>
      <c r="C6429">
        <v>53.259998000000003</v>
      </c>
    </row>
    <row r="6430" spans="1:3" x14ac:dyDescent="0.25">
      <c r="A6430" s="1">
        <v>43475</v>
      </c>
      <c r="B6430" s="2" t="s">
        <v>7</v>
      </c>
      <c r="C6430">
        <v>324.66000400000001</v>
      </c>
    </row>
    <row r="6431" spans="1:3" x14ac:dyDescent="0.25">
      <c r="A6431" s="1">
        <v>43475</v>
      </c>
      <c r="B6431" s="2" t="s">
        <v>8</v>
      </c>
      <c r="C6431">
        <v>90.699996999999996</v>
      </c>
    </row>
    <row r="6432" spans="1:3" x14ac:dyDescent="0.25">
      <c r="A6432" s="1">
        <v>43475</v>
      </c>
      <c r="B6432" s="2" t="s">
        <v>9</v>
      </c>
      <c r="C6432">
        <v>47.210540999999999</v>
      </c>
    </row>
    <row r="6433" spans="1:3" x14ac:dyDescent="0.25">
      <c r="A6433" s="1">
        <v>43475</v>
      </c>
      <c r="B6433" s="2" t="s">
        <v>10</v>
      </c>
      <c r="C6433">
        <v>157.759995</v>
      </c>
    </row>
    <row r="6434" spans="1:3" x14ac:dyDescent="0.25">
      <c r="A6434" s="1">
        <v>43475</v>
      </c>
      <c r="B6434" s="2" t="s">
        <v>11</v>
      </c>
      <c r="C6434">
        <v>6986.0698240000002</v>
      </c>
    </row>
    <row r="6435" spans="1:3" x14ac:dyDescent="0.25">
      <c r="A6435" s="1">
        <v>43475</v>
      </c>
      <c r="B6435" s="2" t="s">
        <v>12</v>
      </c>
      <c r="C6435">
        <v>2596.64</v>
      </c>
    </row>
    <row r="6436" spans="1:3" x14ac:dyDescent="0.25">
      <c r="A6436" s="1">
        <v>43475</v>
      </c>
      <c r="B6436" s="2" t="s">
        <v>32</v>
      </c>
      <c r="C6436">
        <v>11839.3</v>
      </c>
    </row>
    <row r="6437" spans="1:3" x14ac:dyDescent="0.25">
      <c r="A6437" s="1">
        <v>43476</v>
      </c>
      <c r="B6437" s="2" t="s">
        <v>1</v>
      </c>
      <c r="C6437">
        <v>237.550003</v>
      </c>
    </row>
    <row r="6438" spans="1:3" x14ac:dyDescent="0.25">
      <c r="A6438" s="1">
        <v>43476</v>
      </c>
      <c r="B6438" s="2" t="s">
        <v>2</v>
      </c>
      <c r="C6438">
        <v>1640.5600589999999</v>
      </c>
    </row>
    <row r="6439" spans="1:3" x14ac:dyDescent="0.25">
      <c r="A6439" s="1">
        <v>43476</v>
      </c>
      <c r="B6439" s="2" t="s">
        <v>3</v>
      </c>
      <c r="C6439">
        <v>35.560001</v>
      </c>
    </row>
    <row r="6440" spans="1:3" x14ac:dyDescent="0.25">
      <c r="A6440" s="1">
        <v>43476</v>
      </c>
      <c r="B6440" s="2" t="s">
        <v>4</v>
      </c>
      <c r="C6440">
        <v>147.550003</v>
      </c>
    </row>
    <row r="6441" spans="1:3" x14ac:dyDescent="0.25">
      <c r="A6441" s="1">
        <v>43476</v>
      </c>
      <c r="B6441" s="2" t="s">
        <v>5</v>
      </c>
      <c r="C6441">
        <v>1057.1899410000001</v>
      </c>
    </row>
    <row r="6442" spans="1:3" x14ac:dyDescent="0.25">
      <c r="A6442" s="1">
        <v>43476</v>
      </c>
      <c r="B6442" s="2" t="s">
        <v>6</v>
      </c>
      <c r="C6442">
        <v>54.369999</v>
      </c>
    </row>
    <row r="6443" spans="1:3" x14ac:dyDescent="0.25">
      <c r="A6443" s="1">
        <v>43476</v>
      </c>
      <c r="B6443" s="2" t="s">
        <v>7</v>
      </c>
      <c r="C6443">
        <v>337.58999599999999</v>
      </c>
    </row>
    <row r="6444" spans="1:3" x14ac:dyDescent="0.25">
      <c r="A6444" s="1">
        <v>43476</v>
      </c>
      <c r="B6444" s="2" t="s">
        <v>8</v>
      </c>
      <c r="C6444">
        <v>90.650002000000001</v>
      </c>
    </row>
    <row r="6445" spans="1:3" x14ac:dyDescent="0.25">
      <c r="A6445" s="1">
        <v>43476</v>
      </c>
      <c r="B6445" s="2" t="s">
        <v>9</v>
      </c>
      <c r="C6445">
        <v>47.436855000000001</v>
      </c>
    </row>
    <row r="6446" spans="1:3" x14ac:dyDescent="0.25">
      <c r="A6446" s="1">
        <v>43476</v>
      </c>
      <c r="B6446" s="2" t="s">
        <v>10</v>
      </c>
      <c r="C6446">
        <v>157.929993</v>
      </c>
    </row>
    <row r="6447" spans="1:3" x14ac:dyDescent="0.25">
      <c r="A6447" s="1">
        <v>43476</v>
      </c>
      <c r="B6447" s="2" t="s">
        <v>11</v>
      </c>
      <c r="C6447">
        <v>6971.4799800000001</v>
      </c>
    </row>
    <row r="6448" spans="1:3" x14ac:dyDescent="0.25">
      <c r="A6448" s="1">
        <v>43476</v>
      </c>
      <c r="B6448" s="2" t="s">
        <v>12</v>
      </c>
      <c r="C6448">
        <v>2596.2600000000002</v>
      </c>
    </row>
    <row r="6449" spans="1:3" x14ac:dyDescent="0.25">
      <c r="A6449" s="1">
        <v>43476</v>
      </c>
      <c r="B6449" s="2" t="s">
        <v>32</v>
      </c>
      <c r="C6449">
        <v>11848</v>
      </c>
    </row>
    <row r="6450" spans="1:3" x14ac:dyDescent="0.25">
      <c r="A6450" s="1">
        <v>43479</v>
      </c>
      <c r="B6450" s="2" t="s">
        <v>1</v>
      </c>
      <c r="C6450">
        <v>234.55999800000001</v>
      </c>
    </row>
    <row r="6451" spans="1:3" x14ac:dyDescent="0.25">
      <c r="A6451" s="1">
        <v>43479</v>
      </c>
      <c r="B6451" s="2" t="s">
        <v>2</v>
      </c>
      <c r="C6451">
        <v>1617.209961</v>
      </c>
    </row>
    <row r="6452" spans="1:3" x14ac:dyDescent="0.25">
      <c r="A6452" s="1">
        <v>43479</v>
      </c>
      <c r="B6452" s="2" t="s">
        <v>3</v>
      </c>
      <c r="C6452">
        <v>35.310001</v>
      </c>
    </row>
    <row r="6453" spans="1:3" x14ac:dyDescent="0.25">
      <c r="A6453" s="1">
        <v>43479</v>
      </c>
      <c r="B6453" s="2" t="s">
        <v>4</v>
      </c>
      <c r="C6453">
        <v>146.050003</v>
      </c>
    </row>
    <row r="6454" spans="1:3" x14ac:dyDescent="0.25">
      <c r="A6454" s="1">
        <v>43479</v>
      </c>
      <c r="B6454" s="2" t="s">
        <v>5</v>
      </c>
      <c r="C6454">
        <v>1044.6899410000001</v>
      </c>
    </row>
    <row r="6455" spans="1:3" x14ac:dyDescent="0.25">
      <c r="A6455" s="1">
        <v>43479</v>
      </c>
      <c r="B6455" s="2" t="s">
        <v>6</v>
      </c>
      <c r="C6455">
        <v>54.150002000000001</v>
      </c>
    </row>
    <row r="6456" spans="1:3" x14ac:dyDescent="0.25">
      <c r="A6456" s="1">
        <v>43479</v>
      </c>
      <c r="B6456" s="2" t="s">
        <v>7</v>
      </c>
      <c r="C6456">
        <v>332.94000199999999</v>
      </c>
    </row>
    <row r="6457" spans="1:3" x14ac:dyDescent="0.25">
      <c r="A6457" s="1">
        <v>43479</v>
      </c>
      <c r="B6457" s="2" t="s">
        <v>8</v>
      </c>
      <c r="C6457">
        <v>90.43</v>
      </c>
    </row>
    <row r="6458" spans="1:3" x14ac:dyDescent="0.25">
      <c r="A6458" s="1">
        <v>43479</v>
      </c>
      <c r="B6458" s="2" t="s">
        <v>9</v>
      </c>
      <c r="C6458">
        <v>46.848422999999997</v>
      </c>
    </row>
    <row r="6459" spans="1:3" x14ac:dyDescent="0.25">
      <c r="A6459" s="1">
        <v>43479</v>
      </c>
      <c r="B6459" s="2" t="s">
        <v>10</v>
      </c>
      <c r="C6459">
        <v>157</v>
      </c>
    </row>
    <row r="6460" spans="1:3" x14ac:dyDescent="0.25">
      <c r="A6460" s="1">
        <v>43479</v>
      </c>
      <c r="B6460" s="2" t="s">
        <v>11</v>
      </c>
      <c r="C6460">
        <v>6905.919922</v>
      </c>
    </row>
    <row r="6461" spans="1:3" x14ac:dyDescent="0.25">
      <c r="A6461" s="1">
        <v>43479</v>
      </c>
      <c r="B6461" s="2" t="s">
        <v>12</v>
      </c>
      <c r="C6461">
        <v>2582.61</v>
      </c>
    </row>
    <row r="6462" spans="1:3" x14ac:dyDescent="0.25">
      <c r="A6462" s="1">
        <v>43479</v>
      </c>
      <c r="B6462" s="2" t="s">
        <v>32</v>
      </c>
      <c r="C6462">
        <v>11799.1</v>
      </c>
    </row>
    <row r="6463" spans="1:3" x14ac:dyDescent="0.25">
      <c r="A6463" s="1">
        <v>43480</v>
      </c>
      <c r="B6463" s="2" t="s">
        <v>1</v>
      </c>
      <c r="C6463">
        <v>242.36000100000001</v>
      </c>
    </row>
    <row r="6464" spans="1:3" x14ac:dyDescent="0.25">
      <c r="A6464" s="1">
        <v>43480</v>
      </c>
      <c r="B6464" s="2" t="s">
        <v>2</v>
      </c>
      <c r="C6464">
        <v>1674.5600589999999</v>
      </c>
    </row>
    <row r="6465" spans="1:3" x14ac:dyDescent="0.25">
      <c r="A6465" s="1">
        <v>43480</v>
      </c>
      <c r="B6465" s="2" t="s">
        <v>3</v>
      </c>
      <c r="C6465">
        <v>36.720001000000003</v>
      </c>
    </row>
    <row r="6466" spans="1:3" x14ac:dyDescent="0.25">
      <c r="A6466" s="1">
        <v>43480</v>
      </c>
      <c r="B6466" s="2" t="s">
        <v>4</v>
      </c>
      <c r="C6466">
        <v>149.19000199999999</v>
      </c>
    </row>
    <row r="6467" spans="1:3" x14ac:dyDescent="0.25">
      <c r="A6467" s="1">
        <v>43480</v>
      </c>
      <c r="B6467" s="2" t="s">
        <v>5</v>
      </c>
      <c r="C6467">
        <v>1077.150024</v>
      </c>
    </row>
    <row r="6468" spans="1:3" x14ac:dyDescent="0.25">
      <c r="A6468" s="1">
        <v>43480</v>
      </c>
      <c r="B6468" s="2" t="s">
        <v>6</v>
      </c>
      <c r="C6468">
        <v>54.759998000000003</v>
      </c>
    </row>
    <row r="6469" spans="1:3" x14ac:dyDescent="0.25">
      <c r="A6469" s="1">
        <v>43480</v>
      </c>
      <c r="B6469" s="2" t="s">
        <v>7</v>
      </c>
      <c r="C6469">
        <v>354.64001500000001</v>
      </c>
    </row>
    <row r="6470" spans="1:3" x14ac:dyDescent="0.25">
      <c r="A6470" s="1">
        <v>43480</v>
      </c>
      <c r="B6470" s="2" t="s">
        <v>8</v>
      </c>
      <c r="C6470">
        <v>91.599997999999999</v>
      </c>
    </row>
    <row r="6471" spans="1:3" x14ac:dyDescent="0.25">
      <c r="A6471" s="1">
        <v>43480</v>
      </c>
      <c r="B6471" s="2" t="s">
        <v>9</v>
      </c>
      <c r="C6471">
        <v>47.292011000000002</v>
      </c>
    </row>
    <row r="6472" spans="1:3" x14ac:dyDescent="0.25">
      <c r="A6472" s="1">
        <v>43480</v>
      </c>
      <c r="B6472" s="2" t="s">
        <v>10</v>
      </c>
      <c r="C6472">
        <v>160.449997</v>
      </c>
    </row>
    <row r="6473" spans="1:3" x14ac:dyDescent="0.25">
      <c r="A6473" s="1">
        <v>43480</v>
      </c>
      <c r="B6473" s="2" t="s">
        <v>11</v>
      </c>
      <c r="C6473">
        <v>7023.830078</v>
      </c>
    </row>
    <row r="6474" spans="1:3" x14ac:dyDescent="0.25">
      <c r="A6474" s="1">
        <v>43480</v>
      </c>
      <c r="B6474" s="2" t="s">
        <v>12</v>
      </c>
      <c r="C6474">
        <v>2610.3000000000002</v>
      </c>
    </row>
    <row r="6475" spans="1:3" x14ac:dyDescent="0.25">
      <c r="A6475" s="1">
        <v>43480</v>
      </c>
      <c r="B6475" s="2" t="s">
        <v>32</v>
      </c>
      <c r="C6475">
        <v>11868.7</v>
      </c>
    </row>
    <row r="6476" spans="1:3" x14ac:dyDescent="0.25">
      <c r="A6476" s="1">
        <v>43481</v>
      </c>
      <c r="B6476" s="2" t="s">
        <v>1</v>
      </c>
      <c r="C6476">
        <v>241.949997</v>
      </c>
    </row>
    <row r="6477" spans="1:3" x14ac:dyDescent="0.25">
      <c r="A6477" s="1">
        <v>43481</v>
      </c>
      <c r="B6477" s="2" t="s">
        <v>2</v>
      </c>
      <c r="C6477">
        <v>1683.780029</v>
      </c>
    </row>
    <row r="6478" spans="1:3" x14ac:dyDescent="0.25">
      <c r="A6478" s="1">
        <v>43481</v>
      </c>
      <c r="B6478" s="2" t="s">
        <v>3</v>
      </c>
      <c r="C6478">
        <v>36.619999</v>
      </c>
    </row>
    <row r="6479" spans="1:3" x14ac:dyDescent="0.25">
      <c r="A6479" s="1">
        <v>43481</v>
      </c>
      <c r="B6479" s="2" t="s">
        <v>4</v>
      </c>
      <c r="C6479">
        <v>148.53999300000001</v>
      </c>
    </row>
    <row r="6480" spans="1:3" x14ac:dyDescent="0.25">
      <c r="A6480" s="1">
        <v>43481</v>
      </c>
      <c r="B6480" s="2" t="s">
        <v>5</v>
      </c>
      <c r="C6480">
        <v>1080.969971</v>
      </c>
    </row>
    <row r="6481" spans="1:3" x14ac:dyDescent="0.25">
      <c r="A6481" s="1">
        <v>43481</v>
      </c>
      <c r="B6481" s="2" t="s">
        <v>6</v>
      </c>
      <c r="C6481">
        <v>53.810001</v>
      </c>
    </row>
    <row r="6482" spans="1:3" x14ac:dyDescent="0.25">
      <c r="A6482" s="1">
        <v>43481</v>
      </c>
      <c r="B6482" s="2" t="s">
        <v>7</v>
      </c>
      <c r="C6482">
        <v>351.39001500000001</v>
      </c>
    </row>
    <row r="6483" spans="1:3" x14ac:dyDescent="0.25">
      <c r="A6483" s="1">
        <v>43481</v>
      </c>
      <c r="B6483" s="2" t="s">
        <v>8</v>
      </c>
      <c r="C6483">
        <v>90.550003000000004</v>
      </c>
    </row>
    <row r="6484" spans="1:3" x14ac:dyDescent="0.25">
      <c r="A6484" s="1">
        <v>43481</v>
      </c>
      <c r="B6484" s="2" t="s">
        <v>9</v>
      </c>
      <c r="C6484">
        <v>46.712634999999999</v>
      </c>
    </row>
    <row r="6485" spans="1:3" x14ac:dyDescent="0.25">
      <c r="A6485" s="1">
        <v>43481</v>
      </c>
      <c r="B6485" s="2" t="s">
        <v>10</v>
      </c>
      <c r="C6485">
        <v>161.63000500000001</v>
      </c>
    </row>
    <row r="6486" spans="1:3" x14ac:dyDescent="0.25">
      <c r="A6486" s="1">
        <v>43481</v>
      </c>
      <c r="B6486" s="2" t="s">
        <v>11</v>
      </c>
      <c r="C6486">
        <v>7034.6899409999996</v>
      </c>
    </row>
    <row r="6487" spans="1:3" x14ac:dyDescent="0.25">
      <c r="A6487" s="1">
        <v>43481</v>
      </c>
      <c r="B6487" s="2" t="s">
        <v>12</v>
      </c>
      <c r="C6487">
        <v>2616.1</v>
      </c>
    </row>
    <row r="6488" spans="1:3" x14ac:dyDescent="0.25">
      <c r="A6488" s="1">
        <v>43481</v>
      </c>
      <c r="B6488" s="2" t="s">
        <v>32</v>
      </c>
      <c r="C6488">
        <v>11907.6</v>
      </c>
    </row>
    <row r="6489" spans="1:3" x14ac:dyDescent="0.25">
      <c r="A6489" s="1">
        <v>43482</v>
      </c>
      <c r="B6489" s="2" t="s">
        <v>1</v>
      </c>
      <c r="C6489">
        <v>244.39999399999999</v>
      </c>
    </row>
    <row r="6490" spans="1:3" x14ac:dyDescent="0.25">
      <c r="A6490" s="1">
        <v>43482</v>
      </c>
      <c r="B6490" s="2" t="s">
        <v>2</v>
      </c>
      <c r="C6490">
        <v>1693.219971</v>
      </c>
    </row>
    <row r="6491" spans="1:3" x14ac:dyDescent="0.25">
      <c r="A6491" s="1">
        <v>43482</v>
      </c>
      <c r="B6491" s="2" t="s">
        <v>3</v>
      </c>
      <c r="C6491">
        <v>36.810001</v>
      </c>
    </row>
    <row r="6492" spans="1:3" x14ac:dyDescent="0.25">
      <c r="A6492" s="1">
        <v>43482</v>
      </c>
      <c r="B6492" s="2" t="s">
        <v>4</v>
      </c>
      <c r="C6492">
        <v>149.820007</v>
      </c>
    </row>
    <row r="6493" spans="1:3" x14ac:dyDescent="0.25">
      <c r="A6493" s="1">
        <v>43482</v>
      </c>
      <c r="B6493" s="2" t="s">
        <v>5</v>
      </c>
      <c r="C6493">
        <v>1089.900024</v>
      </c>
    </row>
    <row r="6494" spans="1:3" x14ac:dyDescent="0.25">
      <c r="A6494" s="1">
        <v>43482</v>
      </c>
      <c r="B6494" s="2" t="s">
        <v>6</v>
      </c>
      <c r="C6494">
        <v>54.27</v>
      </c>
    </row>
    <row r="6495" spans="1:3" x14ac:dyDescent="0.25">
      <c r="A6495" s="1">
        <v>43482</v>
      </c>
      <c r="B6495" s="2" t="s">
        <v>7</v>
      </c>
      <c r="C6495">
        <v>353.19000199999999</v>
      </c>
    </row>
    <row r="6496" spans="1:3" x14ac:dyDescent="0.25">
      <c r="A6496" s="1">
        <v>43482</v>
      </c>
      <c r="B6496" s="2" t="s">
        <v>8</v>
      </c>
      <c r="C6496">
        <v>90.400002000000001</v>
      </c>
    </row>
    <row r="6497" spans="1:3" x14ac:dyDescent="0.25">
      <c r="A6497" s="1">
        <v>43482</v>
      </c>
      <c r="B6497" s="2" t="s">
        <v>9</v>
      </c>
      <c r="C6497">
        <v>47.129063000000002</v>
      </c>
    </row>
    <row r="6498" spans="1:3" x14ac:dyDescent="0.25">
      <c r="A6498" s="1">
        <v>43482</v>
      </c>
      <c r="B6498" s="2" t="s">
        <v>10</v>
      </c>
      <c r="C6498">
        <v>163.41999799999999</v>
      </c>
    </row>
    <row r="6499" spans="1:3" x14ac:dyDescent="0.25">
      <c r="A6499" s="1">
        <v>43482</v>
      </c>
      <c r="B6499" s="2" t="s">
        <v>11</v>
      </c>
      <c r="C6499">
        <v>7084.4599609999996</v>
      </c>
    </row>
    <row r="6500" spans="1:3" x14ac:dyDescent="0.25">
      <c r="A6500" s="1">
        <v>43482</v>
      </c>
      <c r="B6500" s="2" t="s">
        <v>12</v>
      </c>
      <c r="C6500">
        <v>2635.96</v>
      </c>
    </row>
    <row r="6501" spans="1:3" x14ac:dyDescent="0.25">
      <c r="A6501" s="1">
        <v>43482</v>
      </c>
      <c r="B6501" s="2" t="s">
        <v>32</v>
      </c>
      <c r="C6501">
        <v>11994.5</v>
      </c>
    </row>
    <row r="6502" spans="1:3" x14ac:dyDescent="0.25">
      <c r="A6502" s="1">
        <v>43483</v>
      </c>
      <c r="B6502" s="2" t="s">
        <v>1</v>
      </c>
      <c r="C6502">
        <v>247.509995</v>
      </c>
    </row>
    <row r="6503" spans="1:3" x14ac:dyDescent="0.25">
      <c r="A6503" s="1">
        <v>43483</v>
      </c>
      <c r="B6503" s="2" t="s">
        <v>2</v>
      </c>
      <c r="C6503">
        <v>1696.1999510000001</v>
      </c>
    </row>
    <row r="6504" spans="1:3" x14ac:dyDescent="0.25">
      <c r="A6504" s="1">
        <v>43483</v>
      </c>
      <c r="B6504" s="2" t="s">
        <v>3</v>
      </c>
      <c r="C6504">
        <v>37.689999</v>
      </c>
    </row>
    <row r="6505" spans="1:3" x14ac:dyDescent="0.25">
      <c r="A6505" s="1">
        <v>43483</v>
      </c>
      <c r="B6505" s="2" t="s">
        <v>4</v>
      </c>
      <c r="C6505">
        <v>152.509995</v>
      </c>
    </row>
    <row r="6506" spans="1:3" x14ac:dyDescent="0.25">
      <c r="A6506" s="1">
        <v>43483</v>
      </c>
      <c r="B6506" s="2" t="s">
        <v>5</v>
      </c>
      <c r="C6506">
        <v>1098.26001</v>
      </c>
    </row>
    <row r="6507" spans="1:3" x14ac:dyDescent="0.25">
      <c r="A6507" s="1">
        <v>43483</v>
      </c>
      <c r="B6507" s="2" t="s">
        <v>6</v>
      </c>
      <c r="C6507">
        <v>55.580002</v>
      </c>
    </row>
    <row r="6508" spans="1:3" x14ac:dyDescent="0.25">
      <c r="A6508" s="1">
        <v>43483</v>
      </c>
      <c r="B6508" s="2" t="s">
        <v>7</v>
      </c>
      <c r="C6508">
        <v>339.10000600000001</v>
      </c>
    </row>
    <row r="6509" spans="1:3" x14ac:dyDescent="0.25">
      <c r="A6509" s="1">
        <v>43483</v>
      </c>
      <c r="B6509" s="2" t="s">
        <v>8</v>
      </c>
      <c r="C6509">
        <v>91.120002999999997</v>
      </c>
    </row>
    <row r="6510" spans="1:3" x14ac:dyDescent="0.25">
      <c r="A6510" s="1">
        <v>43483</v>
      </c>
      <c r="B6510" s="2" t="s">
        <v>9</v>
      </c>
      <c r="C6510">
        <v>47.373488999999999</v>
      </c>
    </row>
    <row r="6511" spans="1:3" x14ac:dyDescent="0.25">
      <c r="A6511" s="1">
        <v>43483</v>
      </c>
      <c r="B6511" s="2" t="s">
        <v>10</v>
      </c>
      <c r="C6511">
        <v>164.44000199999999</v>
      </c>
    </row>
    <row r="6512" spans="1:3" x14ac:dyDescent="0.25">
      <c r="A6512" s="1">
        <v>43483</v>
      </c>
      <c r="B6512" s="2" t="s">
        <v>11</v>
      </c>
      <c r="C6512">
        <v>7157.2299800000001</v>
      </c>
    </row>
    <row r="6513" spans="1:3" x14ac:dyDescent="0.25">
      <c r="A6513" s="1">
        <v>43483</v>
      </c>
      <c r="B6513" s="2" t="s">
        <v>12</v>
      </c>
      <c r="C6513">
        <v>2670.71</v>
      </c>
    </row>
    <row r="6514" spans="1:3" x14ac:dyDescent="0.25">
      <c r="A6514" s="1">
        <v>43483</v>
      </c>
      <c r="B6514" s="2" t="s">
        <v>32</v>
      </c>
      <c r="C6514">
        <v>12151.8</v>
      </c>
    </row>
    <row r="6515" spans="1:3" x14ac:dyDescent="0.25">
      <c r="A6515" s="1">
        <v>43487</v>
      </c>
      <c r="B6515" s="2" t="s">
        <v>1</v>
      </c>
      <c r="C6515">
        <v>243.85000600000001</v>
      </c>
    </row>
    <row r="6516" spans="1:3" x14ac:dyDescent="0.25">
      <c r="A6516" s="1">
        <v>43487</v>
      </c>
      <c r="B6516" s="2" t="s">
        <v>2</v>
      </c>
      <c r="C6516">
        <v>1632.170044</v>
      </c>
    </row>
    <row r="6517" spans="1:3" x14ac:dyDescent="0.25">
      <c r="A6517" s="1">
        <v>43487</v>
      </c>
      <c r="B6517" s="2" t="s">
        <v>3</v>
      </c>
      <c r="C6517">
        <v>37.259998000000003</v>
      </c>
    </row>
    <row r="6518" spans="1:3" x14ac:dyDescent="0.25">
      <c r="A6518" s="1">
        <v>43487</v>
      </c>
      <c r="B6518" s="2" t="s">
        <v>4</v>
      </c>
      <c r="C6518">
        <v>148.949997</v>
      </c>
    </row>
    <row r="6519" spans="1:3" x14ac:dyDescent="0.25">
      <c r="A6519" s="1">
        <v>43487</v>
      </c>
      <c r="B6519" s="2" t="s">
        <v>5</v>
      </c>
      <c r="C6519">
        <v>1070.5200199999999</v>
      </c>
    </row>
    <row r="6520" spans="1:3" x14ac:dyDescent="0.25">
      <c r="A6520" s="1">
        <v>43487</v>
      </c>
      <c r="B6520" s="2" t="s">
        <v>6</v>
      </c>
      <c r="C6520">
        <v>55.48</v>
      </c>
    </row>
    <row r="6521" spans="1:3" x14ac:dyDescent="0.25">
      <c r="A6521" s="1">
        <v>43487</v>
      </c>
      <c r="B6521" s="2" t="s">
        <v>7</v>
      </c>
      <c r="C6521">
        <v>325.16000400000001</v>
      </c>
    </row>
    <row r="6522" spans="1:3" x14ac:dyDescent="0.25">
      <c r="A6522" s="1">
        <v>43487</v>
      </c>
      <c r="B6522" s="2" t="s">
        <v>8</v>
      </c>
      <c r="C6522">
        <v>89.940002000000007</v>
      </c>
    </row>
    <row r="6523" spans="1:3" x14ac:dyDescent="0.25">
      <c r="A6523" s="1">
        <v>43487</v>
      </c>
      <c r="B6523" s="2" t="s">
        <v>9</v>
      </c>
      <c r="C6523">
        <v>47.246741999999998</v>
      </c>
    </row>
    <row r="6524" spans="1:3" x14ac:dyDescent="0.25">
      <c r="A6524" s="1">
        <v>43487</v>
      </c>
      <c r="B6524" s="2" t="s">
        <v>10</v>
      </c>
      <c r="C6524">
        <v>163.070007</v>
      </c>
    </row>
    <row r="6525" spans="1:3" x14ac:dyDescent="0.25">
      <c r="A6525" s="1">
        <v>43487</v>
      </c>
      <c r="B6525" s="2" t="s">
        <v>11</v>
      </c>
      <c r="C6525">
        <v>7020.3598629999997</v>
      </c>
    </row>
    <row r="6526" spans="1:3" x14ac:dyDescent="0.25">
      <c r="A6526" s="1">
        <v>43487</v>
      </c>
      <c r="B6526" s="2" t="s">
        <v>12</v>
      </c>
      <c r="C6526">
        <v>2632.9</v>
      </c>
    </row>
    <row r="6527" spans="1:3" x14ac:dyDescent="0.25">
      <c r="A6527" s="1">
        <v>43487</v>
      </c>
      <c r="B6527" s="2" t="s">
        <v>32</v>
      </c>
      <c r="C6527">
        <v>11999.4</v>
      </c>
    </row>
    <row r="6528" spans="1:3" x14ac:dyDescent="0.25">
      <c r="A6528" s="1">
        <v>43488</v>
      </c>
      <c r="B6528" s="2" t="s">
        <v>1</v>
      </c>
      <c r="C6528">
        <v>245.13999899999999</v>
      </c>
    </row>
    <row r="6529" spans="1:3" x14ac:dyDescent="0.25">
      <c r="A6529" s="1">
        <v>43488</v>
      </c>
      <c r="B6529" s="2" t="s">
        <v>2</v>
      </c>
      <c r="C6529">
        <v>1640.0200199999999</v>
      </c>
    </row>
    <row r="6530" spans="1:3" x14ac:dyDescent="0.25">
      <c r="A6530" s="1">
        <v>43488</v>
      </c>
      <c r="B6530" s="2" t="s">
        <v>3</v>
      </c>
      <c r="C6530">
        <v>37.189999</v>
      </c>
    </row>
    <row r="6531" spans="1:3" x14ac:dyDescent="0.25">
      <c r="A6531" s="1">
        <v>43488</v>
      </c>
      <c r="B6531" s="2" t="s">
        <v>4</v>
      </c>
      <c r="C6531">
        <v>149.75</v>
      </c>
    </row>
    <row r="6532" spans="1:3" x14ac:dyDescent="0.25">
      <c r="A6532" s="1">
        <v>43488</v>
      </c>
      <c r="B6532" s="2" t="s">
        <v>5</v>
      </c>
      <c r="C6532">
        <v>1075.5699460000001</v>
      </c>
    </row>
    <row r="6533" spans="1:3" x14ac:dyDescent="0.25">
      <c r="A6533" s="1">
        <v>43488</v>
      </c>
      <c r="B6533" s="2" t="s">
        <v>6</v>
      </c>
      <c r="C6533">
        <v>55.18</v>
      </c>
    </row>
    <row r="6534" spans="1:3" x14ac:dyDescent="0.25">
      <c r="A6534" s="1">
        <v>43488</v>
      </c>
      <c r="B6534" s="2" t="s">
        <v>7</v>
      </c>
      <c r="C6534">
        <v>321.98998999999998</v>
      </c>
    </row>
    <row r="6535" spans="1:3" x14ac:dyDescent="0.25">
      <c r="A6535" s="1">
        <v>43488</v>
      </c>
      <c r="B6535" s="2" t="s">
        <v>8</v>
      </c>
      <c r="C6535">
        <v>90.5</v>
      </c>
    </row>
    <row r="6536" spans="1:3" x14ac:dyDescent="0.25">
      <c r="A6536" s="1">
        <v>43488</v>
      </c>
      <c r="B6536" s="2" t="s">
        <v>9</v>
      </c>
      <c r="C6536">
        <v>47.835175</v>
      </c>
    </row>
    <row r="6537" spans="1:3" x14ac:dyDescent="0.25">
      <c r="A6537" s="1">
        <v>43488</v>
      </c>
      <c r="B6537" s="2" t="s">
        <v>10</v>
      </c>
      <c r="C6537">
        <v>163.08999600000001</v>
      </c>
    </row>
    <row r="6538" spans="1:3" x14ac:dyDescent="0.25">
      <c r="A6538" s="1">
        <v>43488</v>
      </c>
      <c r="B6538" s="2" t="s">
        <v>11</v>
      </c>
      <c r="C6538">
        <v>7025.7700199999999</v>
      </c>
    </row>
    <row r="6539" spans="1:3" x14ac:dyDescent="0.25">
      <c r="A6539" s="1">
        <v>43488</v>
      </c>
      <c r="B6539" s="2" t="s">
        <v>12</v>
      </c>
      <c r="C6539">
        <v>2638.7</v>
      </c>
    </row>
    <row r="6540" spans="1:3" x14ac:dyDescent="0.25">
      <c r="A6540" s="1">
        <v>43488</v>
      </c>
      <c r="B6540" s="2" t="s">
        <v>32</v>
      </c>
      <c r="C6540">
        <v>12020.9</v>
      </c>
    </row>
    <row r="6541" spans="1:3" x14ac:dyDescent="0.25">
      <c r="A6541" s="1">
        <v>43489</v>
      </c>
      <c r="B6541" s="2" t="s">
        <v>1</v>
      </c>
      <c r="C6541">
        <v>242.55999800000001</v>
      </c>
    </row>
    <row r="6542" spans="1:3" x14ac:dyDescent="0.25">
      <c r="A6542" s="1">
        <v>43489</v>
      </c>
      <c r="B6542" s="2" t="s">
        <v>2</v>
      </c>
      <c r="C6542">
        <v>1654.9300539999999</v>
      </c>
    </row>
    <row r="6543" spans="1:3" x14ac:dyDescent="0.25">
      <c r="A6543" s="1">
        <v>43489</v>
      </c>
      <c r="B6543" s="2" t="s">
        <v>3</v>
      </c>
      <c r="C6543">
        <v>37.229999999999997</v>
      </c>
    </row>
    <row r="6544" spans="1:3" x14ac:dyDescent="0.25">
      <c r="A6544" s="1">
        <v>43489</v>
      </c>
      <c r="B6544" s="2" t="s">
        <v>4</v>
      </c>
      <c r="C6544">
        <v>146.86999499999999</v>
      </c>
    </row>
    <row r="6545" spans="1:3" x14ac:dyDescent="0.25">
      <c r="A6545" s="1">
        <v>43489</v>
      </c>
      <c r="B6545" s="2" t="s">
        <v>5</v>
      </c>
      <c r="C6545">
        <v>1073.900024</v>
      </c>
    </row>
    <row r="6546" spans="1:3" x14ac:dyDescent="0.25">
      <c r="A6546" s="1">
        <v>43489</v>
      </c>
      <c r="B6546" s="2" t="s">
        <v>6</v>
      </c>
      <c r="C6546">
        <v>55.360000999999997</v>
      </c>
    </row>
    <row r="6547" spans="1:3" x14ac:dyDescent="0.25">
      <c r="A6547" s="1">
        <v>43489</v>
      </c>
      <c r="B6547" s="2" t="s">
        <v>7</v>
      </c>
      <c r="C6547">
        <v>326.67001299999998</v>
      </c>
    </row>
    <row r="6548" spans="1:3" x14ac:dyDescent="0.25">
      <c r="A6548" s="1">
        <v>43489</v>
      </c>
      <c r="B6548" s="2" t="s">
        <v>8</v>
      </c>
      <c r="C6548">
        <v>92.199996999999996</v>
      </c>
    </row>
    <row r="6549" spans="1:3" x14ac:dyDescent="0.25">
      <c r="A6549" s="1">
        <v>43489</v>
      </c>
      <c r="B6549" s="2" t="s">
        <v>9</v>
      </c>
      <c r="C6549">
        <v>47.301067000000003</v>
      </c>
    </row>
    <row r="6550" spans="1:3" x14ac:dyDescent="0.25">
      <c r="A6550" s="1">
        <v>43489</v>
      </c>
      <c r="B6550" s="2" t="s">
        <v>10</v>
      </c>
      <c r="C6550">
        <v>163.479996</v>
      </c>
    </row>
    <row r="6551" spans="1:3" x14ac:dyDescent="0.25">
      <c r="A6551" s="1">
        <v>43489</v>
      </c>
      <c r="B6551" s="2" t="s">
        <v>11</v>
      </c>
      <c r="C6551">
        <v>7073.4599609999996</v>
      </c>
    </row>
    <row r="6552" spans="1:3" x14ac:dyDescent="0.25">
      <c r="A6552" s="1">
        <v>43489</v>
      </c>
      <c r="B6552" s="2" t="s">
        <v>12</v>
      </c>
      <c r="C6552">
        <v>2642.33</v>
      </c>
    </row>
    <row r="6553" spans="1:3" x14ac:dyDescent="0.25">
      <c r="A6553" s="1">
        <v>43489</v>
      </c>
      <c r="B6553" s="2" t="s">
        <v>32</v>
      </c>
      <c r="C6553">
        <v>12029.5</v>
      </c>
    </row>
    <row r="6554" spans="1:3" x14ac:dyDescent="0.25">
      <c r="A6554" s="1">
        <v>43490</v>
      </c>
      <c r="B6554" s="2" t="s">
        <v>1</v>
      </c>
      <c r="C6554">
        <v>244.949997</v>
      </c>
    </row>
    <row r="6555" spans="1:3" x14ac:dyDescent="0.25">
      <c r="A6555" s="1">
        <v>43490</v>
      </c>
      <c r="B6555" s="2" t="s">
        <v>2</v>
      </c>
      <c r="C6555">
        <v>1670.5699460000001</v>
      </c>
    </row>
    <row r="6556" spans="1:3" x14ac:dyDescent="0.25">
      <c r="A6556" s="1">
        <v>43490</v>
      </c>
      <c r="B6556" s="2" t="s">
        <v>3</v>
      </c>
      <c r="C6556">
        <v>37.450001</v>
      </c>
    </row>
    <row r="6557" spans="1:3" x14ac:dyDescent="0.25">
      <c r="A6557" s="1">
        <v>43490</v>
      </c>
      <c r="B6557" s="2" t="s">
        <v>4</v>
      </c>
      <c r="C6557">
        <v>149.740005</v>
      </c>
    </row>
    <row r="6558" spans="1:3" x14ac:dyDescent="0.25">
      <c r="A6558" s="1">
        <v>43490</v>
      </c>
      <c r="B6558" s="2" t="s">
        <v>5</v>
      </c>
      <c r="C6558">
        <v>1090.98999</v>
      </c>
    </row>
    <row r="6559" spans="1:3" x14ac:dyDescent="0.25">
      <c r="A6559" s="1">
        <v>43490</v>
      </c>
      <c r="B6559" s="2" t="s">
        <v>6</v>
      </c>
      <c r="C6559">
        <v>55.849997999999999</v>
      </c>
    </row>
    <row r="6560" spans="1:3" x14ac:dyDescent="0.25">
      <c r="A6560" s="1">
        <v>43490</v>
      </c>
      <c r="B6560" s="2" t="s">
        <v>7</v>
      </c>
      <c r="C6560">
        <v>338.04998799999998</v>
      </c>
    </row>
    <row r="6561" spans="1:3" x14ac:dyDescent="0.25">
      <c r="A6561" s="1">
        <v>43490</v>
      </c>
      <c r="B6561" s="2" t="s">
        <v>8</v>
      </c>
      <c r="C6561">
        <v>94.279999000000004</v>
      </c>
    </row>
    <row r="6562" spans="1:3" x14ac:dyDescent="0.25">
      <c r="A6562" s="1">
        <v>43490</v>
      </c>
      <c r="B6562" s="2" t="s">
        <v>9</v>
      </c>
      <c r="C6562">
        <v>47.246741999999998</v>
      </c>
    </row>
    <row r="6563" spans="1:3" x14ac:dyDescent="0.25">
      <c r="A6563" s="1">
        <v>43490</v>
      </c>
      <c r="B6563" s="2" t="s">
        <v>10</v>
      </c>
      <c r="C6563">
        <v>165.96000699999999</v>
      </c>
    </row>
    <row r="6564" spans="1:3" x14ac:dyDescent="0.25">
      <c r="A6564" s="1">
        <v>43490</v>
      </c>
      <c r="B6564" s="2" t="s">
        <v>11</v>
      </c>
      <c r="C6564">
        <v>7164.8598629999997</v>
      </c>
    </row>
    <row r="6565" spans="1:3" x14ac:dyDescent="0.25">
      <c r="A6565" s="1">
        <v>43490</v>
      </c>
      <c r="B6565" s="2" t="s">
        <v>12</v>
      </c>
      <c r="C6565">
        <v>2664.76</v>
      </c>
    </row>
    <row r="6566" spans="1:3" x14ac:dyDescent="0.25">
      <c r="A6566" s="1">
        <v>43490</v>
      </c>
      <c r="B6566" s="2" t="s">
        <v>32</v>
      </c>
      <c r="C6566">
        <v>12127.3</v>
      </c>
    </row>
    <row r="6567" spans="1:3" x14ac:dyDescent="0.25">
      <c r="A6567" s="1">
        <v>43493</v>
      </c>
      <c r="B6567" s="2" t="s">
        <v>1</v>
      </c>
      <c r="C6567">
        <v>241.85000600000001</v>
      </c>
    </row>
    <row r="6568" spans="1:3" x14ac:dyDescent="0.25">
      <c r="A6568" s="1">
        <v>43493</v>
      </c>
      <c r="B6568" s="2" t="s">
        <v>2</v>
      </c>
      <c r="C6568">
        <v>1637.8900149999999</v>
      </c>
    </row>
    <row r="6569" spans="1:3" x14ac:dyDescent="0.25">
      <c r="A6569" s="1">
        <v>43493</v>
      </c>
      <c r="B6569" s="2" t="s">
        <v>3</v>
      </c>
      <c r="C6569">
        <v>36.849997999999999</v>
      </c>
    </row>
    <row r="6570" spans="1:3" x14ac:dyDescent="0.25">
      <c r="A6570" s="1">
        <v>43493</v>
      </c>
      <c r="B6570" s="2" t="s">
        <v>4</v>
      </c>
      <c r="C6570">
        <v>147.33000200000001</v>
      </c>
    </row>
    <row r="6571" spans="1:3" x14ac:dyDescent="0.25">
      <c r="A6571" s="1">
        <v>43493</v>
      </c>
      <c r="B6571" s="2" t="s">
        <v>5</v>
      </c>
      <c r="C6571">
        <v>1070.079956</v>
      </c>
    </row>
    <row r="6572" spans="1:3" x14ac:dyDescent="0.25">
      <c r="A6572" s="1">
        <v>43493</v>
      </c>
      <c r="B6572" s="2" t="s">
        <v>6</v>
      </c>
      <c r="C6572">
        <v>55.560001</v>
      </c>
    </row>
    <row r="6573" spans="1:3" x14ac:dyDescent="0.25">
      <c r="A6573" s="1">
        <v>43493</v>
      </c>
      <c r="B6573" s="2" t="s">
        <v>7</v>
      </c>
      <c r="C6573">
        <v>335.66000400000001</v>
      </c>
    </row>
    <row r="6574" spans="1:3" x14ac:dyDescent="0.25">
      <c r="A6574" s="1">
        <v>43493</v>
      </c>
      <c r="B6574" s="2" t="s">
        <v>8</v>
      </c>
      <c r="C6574">
        <v>92.300003000000004</v>
      </c>
    </row>
    <row r="6575" spans="1:3" x14ac:dyDescent="0.25">
      <c r="A6575" s="1">
        <v>43493</v>
      </c>
      <c r="B6575" s="2" t="s">
        <v>9</v>
      </c>
      <c r="C6575">
        <v>47.129063000000002</v>
      </c>
    </row>
    <row r="6576" spans="1:3" x14ac:dyDescent="0.25">
      <c r="A6576" s="1">
        <v>43493</v>
      </c>
      <c r="B6576" s="2" t="s">
        <v>10</v>
      </c>
      <c r="C6576">
        <v>166.16000399999999</v>
      </c>
    </row>
    <row r="6577" spans="1:3" x14ac:dyDescent="0.25">
      <c r="A6577" s="1">
        <v>43493</v>
      </c>
      <c r="B6577" s="2" t="s">
        <v>11</v>
      </c>
      <c r="C6577">
        <v>7085.6801759999998</v>
      </c>
    </row>
    <row r="6578" spans="1:3" x14ac:dyDescent="0.25">
      <c r="A6578" s="1">
        <v>43493</v>
      </c>
      <c r="B6578" s="2" t="s">
        <v>12</v>
      </c>
      <c r="C6578">
        <v>2643.85</v>
      </c>
    </row>
    <row r="6579" spans="1:3" x14ac:dyDescent="0.25">
      <c r="A6579" s="1">
        <v>43493</v>
      </c>
      <c r="B6579" s="2" t="s">
        <v>32</v>
      </c>
      <c r="C6579">
        <v>12065.1</v>
      </c>
    </row>
    <row r="6580" spans="1:3" x14ac:dyDescent="0.25">
      <c r="A6580" s="1">
        <v>43494</v>
      </c>
      <c r="B6580" s="2" t="s">
        <v>1</v>
      </c>
      <c r="C6580">
        <v>238.270004</v>
      </c>
    </row>
    <row r="6581" spans="1:3" x14ac:dyDescent="0.25">
      <c r="A6581" s="1">
        <v>43494</v>
      </c>
      <c r="B6581" s="2" t="s">
        <v>2</v>
      </c>
      <c r="C6581">
        <v>1593.880005</v>
      </c>
    </row>
    <row r="6582" spans="1:3" x14ac:dyDescent="0.25">
      <c r="A6582" s="1">
        <v>43494</v>
      </c>
      <c r="B6582" s="2" t="s">
        <v>3</v>
      </c>
      <c r="C6582">
        <v>37.009998000000003</v>
      </c>
    </row>
    <row r="6583" spans="1:3" x14ac:dyDescent="0.25">
      <c r="A6583" s="1">
        <v>43494</v>
      </c>
      <c r="B6583" s="2" t="s">
        <v>4</v>
      </c>
      <c r="C6583">
        <v>145.179993</v>
      </c>
    </row>
    <row r="6584" spans="1:3" x14ac:dyDescent="0.25">
      <c r="A6584" s="1">
        <v>43494</v>
      </c>
      <c r="B6584" s="2" t="s">
        <v>5</v>
      </c>
      <c r="C6584">
        <v>1060.619995</v>
      </c>
    </row>
    <row r="6585" spans="1:3" x14ac:dyDescent="0.25">
      <c r="A6585" s="1">
        <v>43494</v>
      </c>
      <c r="B6585" s="2" t="s">
        <v>6</v>
      </c>
      <c r="C6585">
        <v>55.48</v>
      </c>
    </row>
    <row r="6586" spans="1:3" x14ac:dyDescent="0.25">
      <c r="A6586" s="1">
        <v>43494</v>
      </c>
      <c r="B6586" s="2" t="s">
        <v>7</v>
      </c>
      <c r="C6586">
        <v>328.89999399999999</v>
      </c>
    </row>
    <row r="6587" spans="1:3" x14ac:dyDescent="0.25">
      <c r="A6587" s="1">
        <v>43494</v>
      </c>
      <c r="B6587" s="2" t="s">
        <v>8</v>
      </c>
      <c r="C6587">
        <v>91.120002999999997</v>
      </c>
    </row>
    <row r="6588" spans="1:3" x14ac:dyDescent="0.25">
      <c r="A6588" s="1">
        <v>43494</v>
      </c>
      <c r="B6588" s="2" t="s">
        <v>9</v>
      </c>
      <c r="C6588">
        <v>47.925708999999998</v>
      </c>
    </row>
    <row r="6589" spans="1:3" x14ac:dyDescent="0.25">
      <c r="A6589" s="1">
        <v>43494</v>
      </c>
      <c r="B6589" s="2" t="s">
        <v>10</v>
      </c>
      <c r="C6589">
        <v>164.41000399999999</v>
      </c>
    </row>
    <row r="6590" spans="1:3" x14ac:dyDescent="0.25">
      <c r="A6590" s="1">
        <v>43494</v>
      </c>
      <c r="B6590" s="2" t="s">
        <v>11</v>
      </c>
      <c r="C6590">
        <v>7028.2900390000004</v>
      </c>
    </row>
    <row r="6591" spans="1:3" x14ac:dyDescent="0.25">
      <c r="A6591" s="1">
        <v>43494</v>
      </c>
      <c r="B6591" s="2" t="s">
        <v>12</v>
      </c>
      <c r="C6591">
        <v>2640</v>
      </c>
    </row>
    <row r="6592" spans="1:3" x14ac:dyDescent="0.25">
      <c r="A6592" s="1">
        <v>43494</v>
      </c>
      <c r="B6592" s="2" t="s">
        <v>32</v>
      </c>
      <c r="C6592">
        <v>12090.8</v>
      </c>
    </row>
    <row r="6593" spans="1:3" x14ac:dyDescent="0.25">
      <c r="A6593" s="1">
        <v>43495</v>
      </c>
      <c r="B6593" s="2" t="s">
        <v>1</v>
      </c>
      <c r="C6593">
        <v>242.66999799999999</v>
      </c>
    </row>
    <row r="6594" spans="1:3" x14ac:dyDescent="0.25">
      <c r="A6594" s="1">
        <v>43495</v>
      </c>
      <c r="B6594" s="2" t="s">
        <v>2</v>
      </c>
      <c r="C6594">
        <v>1670.4300539999999</v>
      </c>
    </row>
    <row r="6595" spans="1:3" x14ac:dyDescent="0.25">
      <c r="A6595" s="1">
        <v>43495</v>
      </c>
      <c r="B6595" s="2" t="s">
        <v>3</v>
      </c>
      <c r="C6595">
        <v>37.419998</v>
      </c>
    </row>
    <row r="6596" spans="1:3" x14ac:dyDescent="0.25">
      <c r="A6596" s="1">
        <v>43495</v>
      </c>
      <c r="B6596" s="2" t="s">
        <v>4</v>
      </c>
      <c r="C6596">
        <v>149.16000399999999</v>
      </c>
    </row>
    <row r="6597" spans="1:3" x14ac:dyDescent="0.25">
      <c r="A6597" s="1">
        <v>43495</v>
      </c>
      <c r="B6597" s="2" t="s">
        <v>5</v>
      </c>
      <c r="C6597">
        <v>1089.0600589999999</v>
      </c>
    </row>
    <row r="6598" spans="1:3" x14ac:dyDescent="0.25">
      <c r="A6598" s="1">
        <v>43495</v>
      </c>
      <c r="B6598" s="2" t="s">
        <v>6</v>
      </c>
      <c r="C6598">
        <v>56.220001000000003</v>
      </c>
    </row>
    <row r="6599" spans="1:3" x14ac:dyDescent="0.25">
      <c r="A6599" s="1">
        <v>43495</v>
      </c>
      <c r="B6599" s="2" t="s">
        <v>7</v>
      </c>
      <c r="C6599">
        <v>340.66000400000001</v>
      </c>
    </row>
    <row r="6600" spans="1:3" x14ac:dyDescent="0.25">
      <c r="A6600" s="1">
        <v>43495</v>
      </c>
      <c r="B6600" s="2" t="s">
        <v>8</v>
      </c>
      <c r="C6600">
        <v>92.419998000000007</v>
      </c>
    </row>
    <row r="6601" spans="1:3" x14ac:dyDescent="0.25">
      <c r="A6601" s="1">
        <v>43495</v>
      </c>
      <c r="B6601" s="2" t="s">
        <v>9</v>
      </c>
      <c r="C6601">
        <v>47.980021999999998</v>
      </c>
    </row>
    <row r="6602" spans="1:3" x14ac:dyDescent="0.25">
      <c r="A6602" s="1">
        <v>43495</v>
      </c>
      <c r="B6602" s="2" t="s">
        <v>10</v>
      </c>
      <c r="C6602">
        <v>168.25</v>
      </c>
    </row>
    <row r="6603" spans="1:3" x14ac:dyDescent="0.25">
      <c r="A6603" s="1">
        <v>43495</v>
      </c>
      <c r="B6603" s="2" t="s">
        <v>11</v>
      </c>
      <c r="C6603">
        <v>7183.080078</v>
      </c>
    </row>
    <row r="6604" spans="1:3" x14ac:dyDescent="0.25">
      <c r="A6604" s="1">
        <v>43495</v>
      </c>
      <c r="B6604" s="2" t="s">
        <v>12</v>
      </c>
      <c r="C6604">
        <v>2681.05</v>
      </c>
    </row>
    <row r="6605" spans="1:3" x14ac:dyDescent="0.25">
      <c r="A6605" s="1">
        <v>43495</v>
      </c>
      <c r="B6605" s="2" t="s">
        <v>32</v>
      </c>
      <c r="C6605">
        <v>12222.4</v>
      </c>
    </row>
    <row r="6606" spans="1:3" x14ac:dyDescent="0.25">
      <c r="A6606" s="1">
        <v>43496</v>
      </c>
      <c r="B6606" s="2" t="s">
        <v>1</v>
      </c>
      <c r="C6606">
        <v>247.820007</v>
      </c>
    </row>
    <row r="6607" spans="1:3" x14ac:dyDescent="0.25">
      <c r="A6607" s="1">
        <v>43496</v>
      </c>
      <c r="B6607" s="2" t="s">
        <v>2</v>
      </c>
      <c r="C6607">
        <v>1718.7299800000001</v>
      </c>
    </row>
    <row r="6608" spans="1:3" x14ac:dyDescent="0.25">
      <c r="A6608" s="1">
        <v>43496</v>
      </c>
      <c r="B6608" s="2" t="s">
        <v>3</v>
      </c>
      <c r="C6608">
        <v>38.150002000000001</v>
      </c>
    </row>
    <row r="6609" spans="1:3" x14ac:dyDescent="0.25">
      <c r="A6609" s="1">
        <v>43496</v>
      </c>
      <c r="B6609" s="2" t="s">
        <v>4</v>
      </c>
      <c r="C6609">
        <v>151.970001</v>
      </c>
    </row>
    <row r="6610" spans="1:3" x14ac:dyDescent="0.25">
      <c r="A6610" s="1">
        <v>43496</v>
      </c>
      <c r="B6610" s="2" t="s">
        <v>5</v>
      </c>
      <c r="C6610">
        <v>1116.369995</v>
      </c>
    </row>
    <row r="6611" spans="1:3" x14ac:dyDescent="0.25">
      <c r="A6611" s="1">
        <v>43496</v>
      </c>
      <c r="B6611" s="2" t="s">
        <v>6</v>
      </c>
      <c r="C6611">
        <v>57.240001999999997</v>
      </c>
    </row>
    <row r="6612" spans="1:3" x14ac:dyDescent="0.25">
      <c r="A6612" s="1">
        <v>43496</v>
      </c>
      <c r="B6612" s="2" t="s">
        <v>7</v>
      </c>
      <c r="C6612">
        <v>339.5</v>
      </c>
    </row>
    <row r="6613" spans="1:3" x14ac:dyDescent="0.25">
      <c r="A6613" s="1">
        <v>43496</v>
      </c>
      <c r="B6613" s="2" t="s">
        <v>8</v>
      </c>
      <c r="C6613">
        <v>88.760002</v>
      </c>
    </row>
    <row r="6614" spans="1:3" x14ac:dyDescent="0.25">
      <c r="A6614" s="1">
        <v>43496</v>
      </c>
      <c r="B6614" s="2" t="s">
        <v>9</v>
      </c>
      <c r="C6614">
        <v>47.617911999999997</v>
      </c>
    </row>
    <row r="6615" spans="1:3" x14ac:dyDescent="0.25">
      <c r="A6615" s="1">
        <v>43496</v>
      </c>
      <c r="B6615" s="2" t="s">
        <v>10</v>
      </c>
      <c r="C6615">
        <v>169.270004</v>
      </c>
    </row>
    <row r="6616" spans="1:3" x14ac:dyDescent="0.25">
      <c r="A6616" s="1">
        <v>43496</v>
      </c>
      <c r="B6616" s="2" t="s">
        <v>11</v>
      </c>
      <c r="C6616">
        <v>7281.7402339999999</v>
      </c>
    </row>
    <row r="6617" spans="1:3" x14ac:dyDescent="0.25">
      <c r="A6617" s="1">
        <v>43496</v>
      </c>
      <c r="B6617" s="2" t="s">
        <v>12</v>
      </c>
      <c r="C6617">
        <v>2704.1</v>
      </c>
    </row>
    <row r="6618" spans="1:3" x14ac:dyDescent="0.25">
      <c r="A6618" s="1">
        <v>43496</v>
      </c>
      <c r="B6618" s="2" t="s">
        <v>32</v>
      </c>
      <c r="C6618">
        <v>12299</v>
      </c>
    </row>
    <row r="6619" spans="1:3" x14ac:dyDescent="0.25">
      <c r="A6619" s="1">
        <v>43497</v>
      </c>
      <c r="B6619" s="2" t="s">
        <v>1</v>
      </c>
      <c r="C6619">
        <v>247.38000500000001</v>
      </c>
    </row>
    <row r="6620" spans="1:3" x14ac:dyDescent="0.25">
      <c r="A6620" s="1">
        <v>43497</v>
      </c>
      <c r="B6620" s="2" t="s">
        <v>2</v>
      </c>
      <c r="C6620">
        <v>1626.2299800000001</v>
      </c>
    </row>
    <row r="6621" spans="1:3" x14ac:dyDescent="0.25">
      <c r="A6621" s="1">
        <v>43497</v>
      </c>
      <c r="B6621" s="2" t="s">
        <v>3</v>
      </c>
      <c r="C6621">
        <v>37.93</v>
      </c>
    </row>
    <row r="6622" spans="1:3" x14ac:dyDescent="0.25">
      <c r="A6622" s="1">
        <v>43497</v>
      </c>
      <c r="B6622" s="2" t="s">
        <v>4</v>
      </c>
      <c r="C6622">
        <v>155.86999499999999</v>
      </c>
    </row>
    <row r="6623" spans="1:3" x14ac:dyDescent="0.25">
      <c r="A6623" s="1">
        <v>43497</v>
      </c>
      <c r="B6623" s="2" t="s">
        <v>5</v>
      </c>
      <c r="C6623">
        <v>1110.75</v>
      </c>
    </row>
    <row r="6624" spans="1:3" x14ac:dyDescent="0.25">
      <c r="A6624" s="1">
        <v>43497</v>
      </c>
      <c r="B6624" s="2" t="s">
        <v>6</v>
      </c>
      <c r="C6624">
        <v>57.950001</v>
      </c>
    </row>
    <row r="6625" spans="1:3" x14ac:dyDescent="0.25">
      <c r="A6625" s="1">
        <v>43497</v>
      </c>
      <c r="B6625" s="2" t="s">
        <v>7</v>
      </c>
      <c r="C6625">
        <v>339.85000600000001</v>
      </c>
    </row>
    <row r="6626" spans="1:3" x14ac:dyDescent="0.25">
      <c r="A6626" s="1">
        <v>43497</v>
      </c>
      <c r="B6626" s="2" t="s">
        <v>8</v>
      </c>
      <c r="C6626">
        <v>90.010002</v>
      </c>
    </row>
    <row r="6627" spans="1:3" x14ac:dyDescent="0.25">
      <c r="A6627" s="1">
        <v>43497</v>
      </c>
      <c r="B6627" s="2" t="s">
        <v>9</v>
      </c>
      <c r="C6627">
        <v>48.152026999999997</v>
      </c>
    </row>
    <row r="6628" spans="1:3" x14ac:dyDescent="0.25">
      <c r="A6628" s="1">
        <v>43497</v>
      </c>
      <c r="B6628" s="2" t="s">
        <v>10</v>
      </c>
      <c r="C6628">
        <v>170.520004</v>
      </c>
    </row>
    <row r="6629" spans="1:3" x14ac:dyDescent="0.25">
      <c r="A6629" s="1">
        <v>43497</v>
      </c>
      <c r="B6629" s="2" t="s">
        <v>11</v>
      </c>
      <c r="C6629">
        <v>7263.8701170000004</v>
      </c>
    </row>
    <row r="6630" spans="1:3" x14ac:dyDescent="0.25">
      <c r="A6630" s="1">
        <v>43497</v>
      </c>
      <c r="B6630" s="2" t="s">
        <v>12</v>
      </c>
      <c r="C6630">
        <v>2706.53</v>
      </c>
    </row>
    <row r="6631" spans="1:3" x14ac:dyDescent="0.25">
      <c r="A6631" s="1">
        <v>43497</v>
      </c>
      <c r="B6631" s="2" t="s">
        <v>32</v>
      </c>
      <c r="C6631">
        <v>12329.7</v>
      </c>
    </row>
    <row r="6632" spans="1:3" x14ac:dyDescent="0.25">
      <c r="A6632" s="1">
        <v>43500</v>
      </c>
      <c r="B6632" s="2" t="s">
        <v>1</v>
      </c>
      <c r="C6632">
        <v>254.740005</v>
      </c>
    </row>
    <row r="6633" spans="1:3" x14ac:dyDescent="0.25">
      <c r="A6633" s="1">
        <v>43500</v>
      </c>
      <c r="B6633" s="2" t="s">
        <v>2</v>
      </c>
      <c r="C6633">
        <v>1633.3100589999999</v>
      </c>
    </row>
    <row r="6634" spans="1:3" x14ac:dyDescent="0.25">
      <c r="A6634" s="1">
        <v>43500</v>
      </c>
      <c r="B6634" s="2" t="s">
        <v>3</v>
      </c>
      <c r="C6634">
        <v>37.93</v>
      </c>
    </row>
    <row r="6635" spans="1:3" x14ac:dyDescent="0.25">
      <c r="A6635" s="1">
        <v>43500</v>
      </c>
      <c r="B6635" s="2" t="s">
        <v>4</v>
      </c>
      <c r="C6635">
        <v>157.720001</v>
      </c>
    </row>
    <row r="6636" spans="1:3" x14ac:dyDescent="0.25">
      <c r="A6636" s="1">
        <v>43500</v>
      </c>
      <c r="B6636" s="2" t="s">
        <v>5</v>
      </c>
      <c r="C6636">
        <v>1132.8000489999999</v>
      </c>
    </row>
    <row r="6637" spans="1:3" x14ac:dyDescent="0.25">
      <c r="A6637" s="1">
        <v>43500</v>
      </c>
      <c r="B6637" s="2" t="s">
        <v>6</v>
      </c>
      <c r="C6637">
        <v>58.18</v>
      </c>
    </row>
    <row r="6638" spans="1:3" x14ac:dyDescent="0.25">
      <c r="A6638" s="1">
        <v>43500</v>
      </c>
      <c r="B6638" s="2" t="s">
        <v>7</v>
      </c>
      <c r="C6638">
        <v>351.33999599999999</v>
      </c>
    </row>
    <row r="6639" spans="1:3" x14ac:dyDescent="0.25">
      <c r="A6639" s="1">
        <v>43500</v>
      </c>
      <c r="B6639" s="2" t="s">
        <v>8</v>
      </c>
      <c r="C6639">
        <v>91.660004000000001</v>
      </c>
    </row>
    <row r="6640" spans="1:3" x14ac:dyDescent="0.25">
      <c r="A6640" s="1">
        <v>43500</v>
      </c>
      <c r="B6640" s="2" t="s">
        <v>9</v>
      </c>
      <c r="C6640">
        <v>48.640884</v>
      </c>
    </row>
    <row r="6641" spans="1:3" x14ac:dyDescent="0.25">
      <c r="A6641" s="1">
        <v>43500</v>
      </c>
      <c r="B6641" s="2" t="s">
        <v>10</v>
      </c>
      <c r="C6641">
        <v>173.28999300000001</v>
      </c>
    </row>
    <row r="6642" spans="1:3" x14ac:dyDescent="0.25">
      <c r="A6642" s="1">
        <v>43500</v>
      </c>
      <c r="B6642" s="2" t="s">
        <v>11</v>
      </c>
      <c r="C6642">
        <v>7347.5400390000004</v>
      </c>
    </row>
    <row r="6643" spans="1:3" x14ac:dyDescent="0.25">
      <c r="A6643" s="1">
        <v>43500</v>
      </c>
      <c r="B6643" s="2" t="s">
        <v>12</v>
      </c>
      <c r="C6643">
        <v>2724.87</v>
      </c>
    </row>
    <row r="6644" spans="1:3" x14ac:dyDescent="0.25">
      <c r="A6644" s="1">
        <v>43500</v>
      </c>
      <c r="B6644" s="2" t="s">
        <v>32</v>
      </c>
      <c r="C6644">
        <v>12381.8</v>
      </c>
    </row>
    <row r="6645" spans="1:3" x14ac:dyDescent="0.25">
      <c r="A6645" s="1">
        <v>43501</v>
      </c>
      <c r="B6645" s="2" t="s">
        <v>1</v>
      </c>
      <c r="C6645">
        <v>254.820007</v>
      </c>
    </row>
    <row r="6646" spans="1:3" x14ac:dyDescent="0.25">
      <c r="A6646" s="1">
        <v>43501</v>
      </c>
      <c r="B6646" s="2" t="s">
        <v>2</v>
      </c>
      <c r="C6646">
        <v>1658.8100589999999</v>
      </c>
    </row>
    <row r="6647" spans="1:3" x14ac:dyDescent="0.25">
      <c r="A6647" s="1">
        <v>43501</v>
      </c>
      <c r="B6647" s="2" t="s">
        <v>3</v>
      </c>
      <c r="C6647">
        <v>37.75</v>
      </c>
    </row>
    <row r="6648" spans="1:3" x14ac:dyDescent="0.25">
      <c r="A6648" s="1">
        <v>43501</v>
      </c>
      <c r="B6648" s="2" t="s">
        <v>4</v>
      </c>
      <c r="C6648">
        <v>158.990005</v>
      </c>
    </row>
    <row r="6649" spans="1:3" x14ac:dyDescent="0.25">
      <c r="A6649" s="1">
        <v>43501</v>
      </c>
      <c r="B6649" s="2" t="s">
        <v>5</v>
      </c>
      <c r="C6649">
        <v>1145.98999</v>
      </c>
    </row>
    <row r="6650" spans="1:3" x14ac:dyDescent="0.25">
      <c r="A6650" s="1">
        <v>43501</v>
      </c>
      <c r="B6650" s="2" t="s">
        <v>6</v>
      </c>
      <c r="C6650">
        <v>57.610000999999997</v>
      </c>
    </row>
    <row r="6651" spans="1:3" x14ac:dyDescent="0.25">
      <c r="A6651" s="1">
        <v>43501</v>
      </c>
      <c r="B6651" s="2" t="s">
        <v>7</v>
      </c>
      <c r="C6651">
        <v>355.80999800000001</v>
      </c>
    </row>
    <row r="6652" spans="1:3" x14ac:dyDescent="0.25">
      <c r="A6652" s="1">
        <v>43501</v>
      </c>
      <c r="B6652" s="2" t="s">
        <v>8</v>
      </c>
      <c r="C6652">
        <v>92.269997000000004</v>
      </c>
    </row>
    <row r="6653" spans="1:3" x14ac:dyDescent="0.25">
      <c r="A6653" s="1">
        <v>43501</v>
      </c>
      <c r="B6653" s="2" t="s">
        <v>9</v>
      </c>
      <c r="C6653">
        <v>49.573321999999997</v>
      </c>
    </row>
    <row r="6654" spans="1:3" x14ac:dyDescent="0.25">
      <c r="A6654" s="1">
        <v>43501</v>
      </c>
      <c r="B6654" s="2" t="s">
        <v>10</v>
      </c>
      <c r="C6654">
        <v>173.779999</v>
      </c>
    </row>
    <row r="6655" spans="1:3" x14ac:dyDescent="0.25">
      <c r="A6655" s="1">
        <v>43501</v>
      </c>
      <c r="B6655" s="2" t="s">
        <v>11</v>
      </c>
      <c r="C6655">
        <v>7402.080078</v>
      </c>
    </row>
    <row r="6656" spans="1:3" x14ac:dyDescent="0.25">
      <c r="A6656" s="1">
        <v>43501</v>
      </c>
      <c r="B6656" s="2" t="s">
        <v>12</v>
      </c>
      <c r="C6656">
        <v>2737.7</v>
      </c>
    </row>
    <row r="6657" spans="1:3" x14ac:dyDescent="0.25">
      <c r="A6657" s="1">
        <v>43501</v>
      </c>
      <c r="B6657" s="2" t="s">
        <v>32</v>
      </c>
      <c r="C6657">
        <v>12428.3</v>
      </c>
    </row>
    <row r="6658" spans="1:3" x14ac:dyDescent="0.25">
      <c r="A6658" s="1">
        <v>43502</v>
      </c>
      <c r="B6658" s="2" t="s">
        <v>1</v>
      </c>
      <c r="C6658">
        <v>254.35000600000001</v>
      </c>
    </row>
    <row r="6659" spans="1:3" x14ac:dyDescent="0.25">
      <c r="A6659" s="1">
        <v>43502</v>
      </c>
      <c r="B6659" s="2" t="s">
        <v>2</v>
      </c>
      <c r="C6659">
        <v>1640.26001</v>
      </c>
    </row>
    <row r="6660" spans="1:3" x14ac:dyDescent="0.25">
      <c r="A6660" s="1">
        <v>43502</v>
      </c>
      <c r="B6660" s="2" t="s">
        <v>3</v>
      </c>
      <c r="C6660">
        <v>38.770000000000003</v>
      </c>
    </row>
    <row r="6661" spans="1:3" x14ac:dyDescent="0.25">
      <c r="A6661" s="1">
        <v>43502</v>
      </c>
      <c r="B6661" s="2" t="s">
        <v>4</v>
      </c>
      <c r="C6661">
        <v>158.13000500000001</v>
      </c>
    </row>
    <row r="6662" spans="1:3" x14ac:dyDescent="0.25">
      <c r="A6662" s="1">
        <v>43502</v>
      </c>
      <c r="B6662" s="2" t="s">
        <v>5</v>
      </c>
      <c r="C6662">
        <v>1115.2299800000001</v>
      </c>
    </row>
    <row r="6663" spans="1:3" x14ac:dyDescent="0.25">
      <c r="A6663" s="1">
        <v>43502</v>
      </c>
      <c r="B6663" s="2" t="s">
        <v>6</v>
      </c>
      <c r="C6663">
        <v>57.360000999999997</v>
      </c>
    </row>
    <row r="6664" spans="1:3" x14ac:dyDescent="0.25">
      <c r="A6664" s="1">
        <v>43502</v>
      </c>
      <c r="B6664" s="2" t="s">
        <v>7</v>
      </c>
      <c r="C6664">
        <v>352.19000199999999</v>
      </c>
    </row>
    <row r="6665" spans="1:3" x14ac:dyDescent="0.25">
      <c r="A6665" s="1">
        <v>43502</v>
      </c>
      <c r="B6665" s="2" t="s">
        <v>8</v>
      </c>
      <c r="C6665">
        <v>92.25</v>
      </c>
    </row>
    <row r="6666" spans="1:3" x14ac:dyDescent="0.25">
      <c r="A6666" s="1">
        <v>43502</v>
      </c>
      <c r="B6666" s="2" t="s">
        <v>9</v>
      </c>
      <c r="C6666">
        <v>48.939624999999999</v>
      </c>
    </row>
    <row r="6667" spans="1:3" x14ac:dyDescent="0.25">
      <c r="A6667" s="1">
        <v>43502</v>
      </c>
      <c r="B6667" s="2" t="s">
        <v>10</v>
      </c>
      <c r="C6667">
        <v>173.88999899999999</v>
      </c>
    </row>
    <row r="6668" spans="1:3" x14ac:dyDescent="0.25">
      <c r="A6668" s="1">
        <v>43502</v>
      </c>
      <c r="B6668" s="2" t="s">
        <v>11</v>
      </c>
      <c r="C6668">
        <v>7375.2797849999997</v>
      </c>
    </row>
    <row r="6669" spans="1:3" x14ac:dyDescent="0.25">
      <c r="A6669" s="1">
        <v>43502</v>
      </c>
      <c r="B6669" s="2" t="s">
        <v>12</v>
      </c>
      <c r="C6669">
        <v>2731.61</v>
      </c>
    </row>
    <row r="6670" spans="1:3" x14ac:dyDescent="0.25">
      <c r="A6670" s="1">
        <v>43502</v>
      </c>
      <c r="B6670" s="2" t="s">
        <v>32</v>
      </c>
      <c r="C6670">
        <v>12398.7</v>
      </c>
    </row>
    <row r="6671" spans="1:3" x14ac:dyDescent="0.25">
      <c r="A6671" s="1">
        <v>43503</v>
      </c>
      <c r="B6671" s="2" t="s">
        <v>1</v>
      </c>
      <c r="C6671">
        <v>253.740005</v>
      </c>
    </row>
    <row r="6672" spans="1:3" x14ac:dyDescent="0.25">
      <c r="A6672" s="1">
        <v>43503</v>
      </c>
      <c r="B6672" s="2" t="s">
        <v>2</v>
      </c>
      <c r="C6672">
        <v>1614.369995</v>
      </c>
    </row>
    <row r="6673" spans="1:3" x14ac:dyDescent="0.25">
      <c r="A6673" s="1">
        <v>43503</v>
      </c>
      <c r="B6673" s="2" t="s">
        <v>3</v>
      </c>
      <c r="C6673">
        <v>38.849997999999999</v>
      </c>
    </row>
    <row r="6674" spans="1:3" x14ac:dyDescent="0.25">
      <c r="A6674" s="1">
        <v>43503</v>
      </c>
      <c r="B6674" s="2" t="s">
        <v>4</v>
      </c>
      <c r="C6674">
        <v>154.929993</v>
      </c>
    </row>
    <row r="6675" spans="1:3" x14ac:dyDescent="0.25">
      <c r="A6675" s="1">
        <v>43503</v>
      </c>
      <c r="B6675" s="2" t="s">
        <v>5</v>
      </c>
      <c r="C6675">
        <v>1098.709961</v>
      </c>
    </row>
    <row r="6676" spans="1:3" x14ac:dyDescent="0.25">
      <c r="A6676" s="1">
        <v>43503</v>
      </c>
      <c r="B6676" s="2" t="s">
        <v>6</v>
      </c>
      <c r="C6676">
        <v>57.43</v>
      </c>
    </row>
    <row r="6677" spans="1:3" x14ac:dyDescent="0.25">
      <c r="A6677" s="1">
        <v>43503</v>
      </c>
      <c r="B6677" s="2" t="s">
        <v>7</v>
      </c>
      <c r="C6677">
        <v>344.709991</v>
      </c>
    </row>
    <row r="6678" spans="1:3" x14ac:dyDescent="0.25">
      <c r="A6678" s="1">
        <v>43503</v>
      </c>
      <c r="B6678" s="2" t="s">
        <v>8</v>
      </c>
      <c r="C6678">
        <v>90.849997999999999</v>
      </c>
    </row>
    <row r="6679" spans="1:3" x14ac:dyDescent="0.25">
      <c r="A6679" s="1">
        <v>43503</v>
      </c>
      <c r="B6679" s="2" t="s">
        <v>9</v>
      </c>
      <c r="C6679">
        <v>49.156894999999999</v>
      </c>
    </row>
    <row r="6680" spans="1:3" x14ac:dyDescent="0.25">
      <c r="A6680" s="1">
        <v>43503</v>
      </c>
      <c r="B6680" s="2" t="s">
        <v>10</v>
      </c>
      <c r="C6680">
        <v>173.050003</v>
      </c>
    </row>
    <row r="6681" spans="1:3" x14ac:dyDescent="0.25">
      <c r="A6681" s="1">
        <v>43503</v>
      </c>
      <c r="B6681" s="2" t="s">
        <v>11</v>
      </c>
      <c r="C6681">
        <v>7288.3500979999999</v>
      </c>
    </row>
    <row r="6682" spans="1:3" x14ac:dyDescent="0.25">
      <c r="A6682" s="1">
        <v>43503</v>
      </c>
      <c r="B6682" s="2" t="s">
        <v>12</v>
      </c>
      <c r="C6682">
        <v>2706.05</v>
      </c>
    </row>
    <row r="6683" spans="1:3" x14ac:dyDescent="0.25">
      <c r="A6683" s="1">
        <v>43503</v>
      </c>
      <c r="B6683" s="2" t="s">
        <v>32</v>
      </c>
      <c r="C6683">
        <v>12295.2</v>
      </c>
    </row>
    <row r="6684" spans="1:3" x14ac:dyDescent="0.25">
      <c r="A6684" s="1">
        <v>43504</v>
      </c>
      <c r="B6684" s="2" t="s">
        <v>1</v>
      </c>
      <c r="C6684">
        <v>257</v>
      </c>
    </row>
    <row r="6685" spans="1:3" x14ac:dyDescent="0.25">
      <c r="A6685" s="1">
        <v>43504</v>
      </c>
      <c r="B6685" s="2" t="s">
        <v>2</v>
      </c>
      <c r="C6685">
        <v>1588.219971</v>
      </c>
    </row>
    <row r="6686" spans="1:3" x14ac:dyDescent="0.25">
      <c r="A6686" s="1">
        <v>43504</v>
      </c>
      <c r="B6686" s="2" t="s">
        <v>3</v>
      </c>
      <c r="C6686">
        <v>39.189999</v>
      </c>
    </row>
    <row r="6687" spans="1:3" x14ac:dyDescent="0.25">
      <c r="A6687" s="1">
        <v>43504</v>
      </c>
      <c r="B6687" s="2" t="s">
        <v>4</v>
      </c>
      <c r="C6687">
        <v>156.66999799999999</v>
      </c>
    </row>
    <row r="6688" spans="1:3" x14ac:dyDescent="0.25">
      <c r="A6688" s="1">
        <v>43504</v>
      </c>
      <c r="B6688" s="2" t="s">
        <v>5</v>
      </c>
      <c r="C6688">
        <v>1095.0600589999999</v>
      </c>
    </row>
    <row r="6689" spans="1:3" x14ac:dyDescent="0.25">
      <c r="A6689" s="1">
        <v>43504</v>
      </c>
      <c r="B6689" s="2" t="s">
        <v>6</v>
      </c>
      <c r="C6689">
        <v>57.889999000000003</v>
      </c>
    </row>
    <row r="6690" spans="1:3" x14ac:dyDescent="0.25">
      <c r="A6690" s="1">
        <v>43504</v>
      </c>
      <c r="B6690" s="2" t="s">
        <v>7</v>
      </c>
      <c r="C6690">
        <v>347.57000699999998</v>
      </c>
    </row>
    <row r="6691" spans="1:3" x14ac:dyDescent="0.25">
      <c r="A6691" s="1">
        <v>43504</v>
      </c>
      <c r="B6691" s="2" t="s">
        <v>8</v>
      </c>
      <c r="C6691">
        <v>91.870002999999997</v>
      </c>
    </row>
    <row r="6692" spans="1:3" x14ac:dyDescent="0.25">
      <c r="A6692" s="1">
        <v>43504</v>
      </c>
      <c r="B6692" s="2" t="s">
        <v>9</v>
      </c>
      <c r="C6692">
        <v>49.193108000000002</v>
      </c>
    </row>
    <row r="6693" spans="1:3" x14ac:dyDescent="0.25">
      <c r="A6693" s="1">
        <v>43504</v>
      </c>
      <c r="B6693" s="2" t="s">
        <v>10</v>
      </c>
      <c r="C6693">
        <v>173.08999600000001</v>
      </c>
    </row>
    <row r="6694" spans="1:3" x14ac:dyDescent="0.25">
      <c r="A6694" s="1">
        <v>43504</v>
      </c>
      <c r="B6694" s="2" t="s">
        <v>11</v>
      </c>
      <c r="C6694">
        <v>7298.2001950000003</v>
      </c>
    </row>
    <row r="6695" spans="1:3" x14ac:dyDescent="0.25">
      <c r="A6695" s="1">
        <v>43504</v>
      </c>
      <c r="B6695" s="2" t="s">
        <v>12</v>
      </c>
      <c r="C6695">
        <v>2707.88</v>
      </c>
    </row>
    <row r="6696" spans="1:3" x14ac:dyDescent="0.25">
      <c r="A6696" s="1">
        <v>43504</v>
      </c>
      <c r="B6696" s="2" t="s">
        <v>32</v>
      </c>
      <c r="C6696">
        <v>12292.1</v>
      </c>
    </row>
    <row r="6697" spans="1:3" x14ac:dyDescent="0.25">
      <c r="A6697" s="1">
        <v>43507</v>
      </c>
      <c r="B6697" s="2" t="s">
        <v>1</v>
      </c>
      <c r="C6697">
        <v>258.39001500000001</v>
      </c>
    </row>
    <row r="6698" spans="1:3" x14ac:dyDescent="0.25">
      <c r="A6698" s="1">
        <v>43507</v>
      </c>
      <c r="B6698" s="2" t="s">
        <v>2</v>
      </c>
      <c r="C6698">
        <v>1591</v>
      </c>
    </row>
    <row r="6699" spans="1:3" x14ac:dyDescent="0.25">
      <c r="A6699" s="1">
        <v>43507</v>
      </c>
      <c r="B6699" s="2" t="s">
        <v>3</v>
      </c>
      <c r="C6699">
        <v>39.310001</v>
      </c>
    </row>
    <row r="6700" spans="1:3" x14ac:dyDescent="0.25">
      <c r="A6700" s="1">
        <v>43507</v>
      </c>
      <c r="B6700" s="2" t="s">
        <v>4</v>
      </c>
      <c r="C6700">
        <v>159.91000399999999</v>
      </c>
    </row>
    <row r="6701" spans="1:3" x14ac:dyDescent="0.25">
      <c r="A6701" s="1">
        <v>43507</v>
      </c>
      <c r="B6701" s="2" t="s">
        <v>5</v>
      </c>
      <c r="C6701">
        <v>1095.01001</v>
      </c>
    </row>
    <row r="6702" spans="1:3" x14ac:dyDescent="0.25">
      <c r="A6702" s="1">
        <v>43507</v>
      </c>
      <c r="B6702" s="2" t="s">
        <v>6</v>
      </c>
      <c r="C6702">
        <v>58</v>
      </c>
    </row>
    <row r="6703" spans="1:3" x14ac:dyDescent="0.25">
      <c r="A6703" s="1">
        <v>43507</v>
      </c>
      <c r="B6703" s="2" t="s">
        <v>7</v>
      </c>
      <c r="C6703">
        <v>345.73001099999999</v>
      </c>
    </row>
    <row r="6704" spans="1:3" x14ac:dyDescent="0.25">
      <c r="A6704" s="1">
        <v>43507</v>
      </c>
      <c r="B6704" s="2" t="s">
        <v>8</v>
      </c>
      <c r="C6704">
        <v>92.690002000000007</v>
      </c>
    </row>
    <row r="6705" spans="1:3" x14ac:dyDescent="0.25">
      <c r="A6705" s="1">
        <v>43507</v>
      </c>
      <c r="B6705" s="2" t="s">
        <v>9</v>
      </c>
      <c r="C6705">
        <v>48.885319000000003</v>
      </c>
    </row>
    <row r="6706" spans="1:3" x14ac:dyDescent="0.25">
      <c r="A6706" s="1">
        <v>43507</v>
      </c>
      <c r="B6706" s="2" t="s">
        <v>10</v>
      </c>
      <c r="C6706">
        <v>170.529999</v>
      </c>
    </row>
    <row r="6707" spans="1:3" x14ac:dyDescent="0.25">
      <c r="A6707" s="1">
        <v>43507</v>
      </c>
      <c r="B6707" s="2" t="s">
        <v>11</v>
      </c>
      <c r="C6707">
        <v>7307.8999020000001</v>
      </c>
    </row>
    <row r="6708" spans="1:3" x14ac:dyDescent="0.25">
      <c r="A6708" s="1">
        <v>43507</v>
      </c>
      <c r="B6708" s="2" t="s">
        <v>12</v>
      </c>
      <c r="C6708">
        <v>2709.8</v>
      </c>
    </row>
    <row r="6709" spans="1:3" x14ac:dyDescent="0.25">
      <c r="A6709" s="1">
        <v>43507</v>
      </c>
      <c r="B6709" s="2" t="s">
        <v>32</v>
      </c>
      <c r="C6709">
        <v>12297.9</v>
      </c>
    </row>
    <row r="6710" spans="1:3" x14ac:dyDescent="0.25">
      <c r="A6710" s="1">
        <v>43508</v>
      </c>
      <c r="B6710" s="2" t="s">
        <v>1</v>
      </c>
      <c r="C6710">
        <v>261.36999500000002</v>
      </c>
    </row>
    <row r="6711" spans="1:3" x14ac:dyDescent="0.25">
      <c r="A6711" s="1">
        <v>43508</v>
      </c>
      <c r="B6711" s="2" t="s">
        <v>2</v>
      </c>
      <c r="C6711">
        <v>1638.01001</v>
      </c>
    </row>
    <row r="6712" spans="1:3" x14ac:dyDescent="0.25">
      <c r="A6712" s="1">
        <v>43508</v>
      </c>
      <c r="B6712" s="2" t="s">
        <v>3</v>
      </c>
      <c r="C6712">
        <v>40.040000999999997</v>
      </c>
    </row>
    <row r="6713" spans="1:3" x14ac:dyDescent="0.25">
      <c r="A6713" s="1">
        <v>43508</v>
      </c>
      <c r="B6713" s="2" t="s">
        <v>4</v>
      </c>
      <c r="C6713">
        <v>162.78999300000001</v>
      </c>
    </row>
    <row r="6714" spans="1:3" x14ac:dyDescent="0.25">
      <c r="A6714" s="1">
        <v>43508</v>
      </c>
      <c r="B6714" s="2" t="s">
        <v>5</v>
      </c>
      <c r="C6714">
        <v>1121.369995</v>
      </c>
    </row>
    <row r="6715" spans="1:3" x14ac:dyDescent="0.25">
      <c r="A6715" s="1">
        <v>43508</v>
      </c>
      <c r="B6715" s="2" t="s">
        <v>6</v>
      </c>
      <c r="C6715">
        <v>58.889999000000003</v>
      </c>
    </row>
    <row r="6716" spans="1:3" x14ac:dyDescent="0.25">
      <c r="A6716" s="1">
        <v>43508</v>
      </c>
      <c r="B6716" s="2" t="s">
        <v>7</v>
      </c>
      <c r="C6716">
        <v>359.97000100000002</v>
      </c>
    </row>
    <row r="6717" spans="1:3" x14ac:dyDescent="0.25">
      <c r="A6717" s="1">
        <v>43508</v>
      </c>
      <c r="B6717" s="2" t="s">
        <v>8</v>
      </c>
      <c r="C6717">
        <v>94.379997000000003</v>
      </c>
    </row>
    <row r="6718" spans="1:3" x14ac:dyDescent="0.25">
      <c r="A6718" s="1">
        <v>43508</v>
      </c>
      <c r="B6718" s="2" t="s">
        <v>9</v>
      </c>
      <c r="C6718">
        <v>49.681964999999998</v>
      </c>
    </row>
    <row r="6719" spans="1:3" x14ac:dyDescent="0.25">
      <c r="A6719" s="1">
        <v>43508</v>
      </c>
      <c r="B6719" s="2" t="s">
        <v>10</v>
      </c>
      <c r="C6719">
        <v>174.28999300000001</v>
      </c>
    </row>
    <row r="6720" spans="1:3" x14ac:dyDescent="0.25">
      <c r="A6720" s="1">
        <v>43508</v>
      </c>
      <c r="B6720" s="2" t="s">
        <v>11</v>
      </c>
      <c r="C6720">
        <v>7414.6201170000004</v>
      </c>
    </row>
    <row r="6721" spans="1:3" x14ac:dyDescent="0.25">
      <c r="A6721" s="1">
        <v>43508</v>
      </c>
      <c r="B6721" s="2" t="s">
        <v>12</v>
      </c>
      <c r="C6721">
        <v>2744.73</v>
      </c>
    </row>
    <row r="6722" spans="1:3" x14ac:dyDescent="0.25">
      <c r="A6722" s="1">
        <v>43508</v>
      </c>
      <c r="B6722" s="2" t="s">
        <v>32</v>
      </c>
      <c r="C6722">
        <v>12438.4</v>
      </c>
    </row>
    <row r="6723" spans="1:3" x14ac:dyDescent="0.25">
      <c r="A6723" s="1">
        <v>43509</v>
      </c>
      <c r="B6723" s="2" t="s">
        <v>1</v>
      </c>
      <c r="C6723">
        <v>260.23001099999999</v>
      </c>
    </row>
    <row r="6724" spans="1:3" x14ac:dyDescent="0.25">
      <c r="A6724" s="1">
        <v>43509</v>
      </c>
      <c r="B6724" s="2" t="s">
        <v>2</v>
      </c>
      <c r="C6724">
        <v>1640</v>
      </c>
    </row>
    <row r="6725" spans="1:3" x14ac:dyDescent="0.25">
      <c r="A6725" s="1">
        <v>43509</v>
      </c>
      <c r="B6725" s="2" t="s">
        <v>3</v>
      </c>
      <c r="C6725">
        <v>39.599997999999999</v>
      </c>
    </row>
    <row r="6726" spans="1:3" x14ac:dyDescent="0.25">
      <c r="A6726" s="1">
        <v>43509</v>
      </c>
      <c r="B6726" s="2" t="s">
        <v>4</v>
      </c>
      <c r="C6726">
        <v>160.39999399999999</v>
      </c>
    </row>
    <row r="6727" spans="1:3" x14ac:dyDescent="0.25">
      <c r="A6727" s="1">
        <v>43509</v>
      </c>
      <c r="B6727" s="2" t="s">
        <v>5</v>
      </c>
      <c r="C6727">
        <v>1120.160034</v>
      </c>
    </row>
    <row r="6728" spans="1:3" x14ac:dyDescent="0.25">
      <c r="A6728" s="1">
        <v>43509</v>
      </c>
      <c r="B6728" s="2" t="s">
        <v>6</v>
      </c>
      <c r="C6728">
        <v>59.310001</v>
      </c>
    </row>
    <row r="6729" spans="1:3" x14ac:dyDescent="0.25">
      <c r="A6729" s="1">
        <v>43509</v>
      </c>
      <c r="B6729" s="2" t="s">
        <v>7</v>
      </c>
      <c r="C6729">
        <v>351.76998900000001</v>
      </c>
    </row>
    <row r="6730" spans="1:3" x14ac:dyDescent="0.25">
      <c r="A6730" s="1">
        <v>43509</v>
      </c>
      <c r="B6730" s="2" t="s">
        <v>8</v>
      </c>
      <c r="C6730">
        <v>94.010002</v>
      </c>
    </row>
    <row r="6731" spans="1:3" x14ac:dyDescent="0.25">
      <c r="A6731" s="1">
        <v>43509</v>
      </c>
      <c r="B6731" s="2" t="s">
        <v>9</v>
      </c>
      <c r="C6731">
        <v>49.582374999999999</v>
      </c>
    </row>
    <row r="6732" spans="1:3" x14ac:dyDescent="0.25">
      <c r="A6732" s="1">
        <v>43509</v>
      </c>
      <c r="B6732" s="2" t="s">
        <v>10</v>
      </c>
      <c r="C6732">
        <v>174.279999</v>
      </c>
    </row>
    <row r="6733" spans="1:3" x14ac:dyDescent="0.25">
      <c r="A6733" s="1">
        <v>43509</v>
      </c>
      <c r="B6733" s="2" t="s">
        <v>11</v>
      </c>
      <c r="C6733">
        <v>7420.3798829999996</v>
      </c>
    </row>
    <row r="6734" spans="1:3" x14ac:dyDescent="0.25">
      <c r="A6734" s="1">
        <v>43509</v>
      </c>
      <c r="B6734" s="2" t="s">
        <v>12</v>
      </c>
      <c r="C6734">
        <v>2753.03</v>
      </c>
    </row>
    <row r="6735" spans="1:3" x14ac:dyDescent="0.25">
      <c r="A6735" s="1">
        <v>43509</v>
      </c>
      <c r="B6735" s="2" t="s">
        <v>32</v>
      </c>
      <c r="C6735">
        <v>12474.9</v>
      </c>
    </row>
    <row r="6736" spans="1:3" x14ac:dyDescent="0.25">
      <c r="A6736" s="1">
        <v>43510</v>
      </c>
      <c r="B6736" s="2" t="s">
        <v>1</v>
      </c>
      <c r="C6736">
        <v>260.14001500000001</v>
      </c>
    </row>
    <row r="6737" spans="1:3" x14ac:dyDescent="0.25">
      <c r="A6737" s="1">
        <v>43510</v>
      </c>
      <c r="B6737" s="2" t="s">
        <v>2</v>
      </c>
      <c r="C6737">
        <v>1622.650024</v>
      </c>
    </row>
    <row r="6738" spans="1:3" x14ac:dyDescent="0.25">
      <c r="A6738" s="1">
        <v>43510</v>
      </c>
      <c r="B6738" s="2" t="s">
        <v>3</v>
      </c>
      <c r="C6738">
        <v>39.919998</v>
      </c>
    </row>
    <row r="6739" spans="1:3" x14ac:dyDescent="0.25">
      <c r="A6739" s="1">
        <v>43510</v>
      </c>
      <c r="B6739" s="2" t="s">
        <v>4</v>
      </c>
      <c r="C6739">
        <v>159.470001</v>
      </c>
    </row>
    <row r="6740" spans="1:3" x14ac:dyDescent="0.25">
      <c r="A6740" s="1">
        <v>43510</v>
      </c>
      <c r="B6740" s="2" t="s">
        <v>5</v>
      </c>
      <c r="C6740">
        <v>1121.670044</v>
      </c>
    </row>
    <row r="6741" spans="1:3" x14ac:dyDescent="0.25">
      <c r="A6741" s="1">
        <v>43510</v>
      </c>
      <c r="B6741" s="2" t="s">
        <v>6</v>
      </c>
      <c r="C6741">
        <v>58.630001</v>
      </c>
    </row>
    <row r="6742" spans="1:3" x14ac:dyDescent="0.25">
      <c r="A6742" s="1">
        <v>43510</v>
      </c>
      <c r="B6742" s="2" t="s">
        <v>7</v>
      </c>
      <c r="C6742">
        <v>359.07000699999998</v>
      </c>
    </row>
    <row r="6743" spans="1:3" x14ac:dyDescent="0.25">
      <c r="A6743" s="1">
        <v>43510</v>
      </c>
      <c r="B6743" s="2" t="s">
        <v>8</v>
      </c>
      <c r="C6743">
        <v>94.419998000000007</v>
      </c>
    </row>
    <row r="6744" spans="1:3" x14ac:dyDescent="0.25">
      <c r="A6744" s="1">
        <v>43510</v>
      </c>
      <c r="B6744" s="2" t="s">
        <v>9</v>
      </c>
      <c r="C6744">
        <v>49.721107000000003</v>
      </c>
    </row>
    <row r="6745" spans="1:3" x14ac:dyDescent="0.25">
      <c r="A6745" s="1">
        <v>43510</v>
      </c>
      <c r="B6745" s="2" t="s">
        <v>10</v>
      </c>
      <c r="C6745">
        <v>175.11000100000001</v>
      </c>
    </row>
    <row r="6746" spans="1:3" x14ac:dyDescent="0.25">
      <c r="A6746" s="1">
        <v>43510</v>
      </c>
      <c r="B6746" s="2" t="s">
        <v>11</v>
      </c>
      <c r="C6746">
        <v>7426.9501950000003</v>
      </c>
    </row>
    <row r="6747" spans="1:3" x14ac:dyDescent="0.25">
      <c r="A6747" s="1">
        <v>43510</v>
      </c>
      <c r="B6747" s="2" t="s">
        <v>12</v>
      </c>
      <c r="C6747">
        <v>2745.73</v>
      </c>
    </row>
    <row r="6748" spans="1:3" x14ac:dyDescent="0.25">
      <c r="A6748" s="1">
        <v>43510</v>
      </c>
      <c r="B6748" s="2" t="s">
        <v>32</v>
      </c>
      <c r="C6748">
        <v>12440.2</v>
      </c>
    </row>
    <row r="6749" spans="1:3" x14ac:dyDescent="0.25">
      <c r="A6749" s="1">
        <v>43511</v>
      </c>
      <c r="B6749" s="2" t="s">
        <v>1</v>
      </c>
      <c r="C6749">
        <v>259.45001200000002</v>
      </c>
    </row>
    <row r="6750" spans="1:3" x14ac:dyDescent="0.25">
      <c r="A6750" s="1">
        <v>43511</v>
      </c>
      <c r="B6750" s="2" t="s">
        <v>2</v>
      </c>
      <c r="C6750">
        <v>1607.9499510000001</v>
      </c>
    </row>
    <row r="6751" spans="1:3" x14ac:dyDescent="0.25">
      <c r="A6751" s="1">
        <v>43511</v>
      </c>
      <c r="B6751" s="2" t="s">
        <v>3</v>
      </c>
      <c r="C6751">
        <v>40.009998000000003</v>
      </c>
    </row>
    <row r="6752" spans="1:3" x14ac:dyDescent="0.25">
      <c r="A6752" s="1">
        <v>43511</v>
      </c>
      <c r="B6752" s="2" t="s">
        <v>4</v>
      </c>
      <c r="C6752">
        <v>159.050003</v>
      </c>
    </row>
    <row r="6753" spans="1:3" x14ac:dyDescent="0.25">
      <c r="A6753" s="1">
        <v>43511</v>
      </c>
      <c r="B6753" s="2" t="s">
        <v>5</v>
      </c>
      <c r="C6753">
        <v>1113.650024</v>
      </c>
    </row>
    <row r="6754" spans="1:3" x14ac:dyDescent="0.25">
      <c r="A6754" s="1">
        <v>43511</v>
      </c>
      <c r="B6754" s="2" t="s">
        <v>6</v>
      </c>
      <c r="C6754">
        <v>58.720001000000003</v>
      </c>
    </row>
    <row r="6755" spans="1:3" x14ac:dyDescent="0.25">
      <c r="A6755" s="1">
        <v>43511</v>
      </c>
      <c r="B6755" s="2" t="s">
        <v>7</v>
      </c>
      <c r="C6755">
        <v>356.86999500000002</v>
      </c>
    </row>
    <row r="6756" spans="1:3" x14ac:dyDescent="0.25">
      <c r="A6756" s="1">
        <v>43511</v>
      </c>
      <c r="B6756" s="2" t="s">
        <v>8</v>
      </c>
      <c r="C6756">
        <v>94.910004000000001</v>
      </c>
    </row>
    <row r="6757" spans="1:3" x14ac:dyDescent="0.25">
      <c r="A6757" s="1">
        <v>43511</v>
      </c>
      <c r="B6757" s="2" t="s">
        <v>9</v>
      </c>
      <c r="C6757">
        <v>49.766731</v>
      </c>
    </row>
    <row r="6758" spans="1:3" x14ac:dyDescent="0.25">
      <c r="A6758" s="1">
        <v>43511</v>
      </c>
      <c r="B6758" s="2" t="s">
        <v>10</v>
      </c>
      <c r="C6758">
        <v>175.39999399999999</v>
      </c>
    </row>
    <row r="6759" spans="1:3" x14ac:dyDescent="0.25">
      <c r="A6759" s="1">
        <v>43511</v>
      </c>
      <c r="B6759" s="2" t="s">
        <v>11</v>
      </c>
      <c r="C6759">
        <v>7472.4101559999999</v>
      </c>
    </row>
    <row r="6760" spans="1:3" x14ac:dyDescent="0.25">
      <c r="A6760" s="1">
        <v>43511</v>
      </c>
      <c r="B6760" s="2" t="s">
        <v>12</v>
      </c>
      <c r="C6760">
        <v>2775.6</v>
      </c>
    </row>
    <row r="6761" spans="1:3" x14ac:dyDescent="0.25">
      <c r="A6761" s="1">
        <v>43511</v>
      </c>
      <c r="B6761" s="2" t="s">
        <v>32</v>
      </c>
      <c r="C6761">
        <v>12603.5</v>
      </c>
    </row>
    <row r="6762" spans="1:3" x14ac:dyDescent="0.25">
      <c r="A6762" s="1">
        <v>43515</v>
      </c>
      <c r="B6762" s="2" t="s">
        <v>1</v>
      </c>
      <c r="C6762">
        <v>257.80999800000001</v>
      </c>
    </row>
    <row r="6763" spans="1:3" x14ac:dyDescent="0.25">
      <c r="A6763" s="1">
        <v>43515</v>
      </c>
      <c r="B6763" s="2" t="s">
        <v>2</v>
      </c>
      <c r="C6763">
        <v>1627.579956</v>
      </c>
    </row>
    <row r="6764" spans="1:3" x14ac:dyDescent="0.25">
      <c r="A6764" s="1">
        <v>43515</v>
      </c>
      <c r="B6764" s="2" t="s">
        <v>3</v>
      </c>
      <c r="C6764">
        <v>39.860000999999997</v>
      </c>
    </row>
    <row r="6765" spans="1:3" x14ac:dyDescent="0.25">
      <c r="A6765" s="1">
        <v>43515</v>
      </c>
      <c r="B6765" s="2" t="s">
        <v>4</v>
      </c>
      <c r="C6765">
        <v>160.61000100000001</v>
      </c>
    </row>
    <row r="6766" spans="1:3" x14ac:dyDescent="0.25">
      <c r="A6766" s="1">
        <v>43515</v>
      </c>
      <c r="B6766" s="2" t="s">
        <v>5</v>
      </c>
      <c r="C6766">
        <v>1118.5600589999999</v>
      </c>
    </row>
    <row r="6767" spans="1:3" x14ac:dyDescent="0.25">
      <c r="A6767" s="1">
        <v>43515</v>
      </c>
      <c r="B6767" s="2" t="s">
        <v>6</v>
      </c>
      <c r="C6767">
        <v>58.23</v>
      </c>
    </row>
    <row r="6768" spans="1:3" x14ac:dyDescent="0.25">
      <c r="A6768" s="1">
        <v>43515</v>
      </c>
      <c r="B6768" s="2" t="s">
        <v>7</v>
      </c>
      <c r="C6768">
        <v>361.92001299999998</v>
      </c>
    </row>
    <row r="6769" spans="1:3" x14ac:dyDescent="0.25">
      <c r="A6769" s="1">
        <v>43515</v>
      </c>
      <c r="B6769" s="2" t="s">
        <v>8</v>
      </c>
      <c r="C6769">
        <v>95.019997000000004</v>
      </c>
    </row>
    <row r="6770" spans="1:3" x14ac:dyDescent="0.25">
      <c r="A6770" s="1">
        <v>43515</v>
      </c>
      <c r="B6770" s="2" t="s">
        <v>9</v>
      </c>
      <c r="C6770">
        <v>50.168301</v>
      </c>
    </row>
    <row r="6771" spans="1:3" x14ac:dyDescent="0.25">
      <c r="A6771" s="1">
        <v>43515</v>
      </c>
      <c r="B6771" s="2" t="s">
        <v>10</v>
      </c>
      <c r="C6771">
        <v>175.679993</v>
      </c>
    </row>
    <row r="6772" spans="1:3" x14ac:dyDescent="0.25">
      <c r="A6772" s="1">
        <v>43515</v>
      </c>
      <c r="B6772" s="2" t="s">
        <v>11</v>
      </c>
      <c r="C6772">
        <v>7486.7700199999999</v>
      </c>
    </row>
    <row r="6773" spans="1:3" x14ac:dyDescent="0.25">
      <c r="A6773" s="1">
        <v>43515</v>
      </c>
      <c r="B6773" s="2" t="s">
        <v>12</v>
      </c>
      <c r="C6773">
        <v>2779.76</v>
      </c>
    </row>
    <row r="6774" spans="1:3" x14ac:dyDescent="0.25">
      <c r="A6774" s="1">
        <v>43515</v>
      </c>
      <c r="B6774" s="2" t="s">
        <v>32</v>
      </c>
      <c r="C6774">
        <v>12628.4</v>
      </c>
    </row>
    <row r="6775" spans="1:3" x14ac:dyDescent="0.25">
      <c r="A6775" s="1">
        <v>43516</v>
      </c>
      <c r="B6775" s="2" t="s">
        <v>1</v>
      </c>
      <c r="C6775">
        <v>258.10000600000001</v>
      </c>
    </row>
    <row r="6776" spans="1:3" x14ac:dyDescent="0.25">
      <c r="A6776" s="1">
        <v>43516</v>
      </c>
      <c r="B6776" s="2" t="s">
        <v>2</v>
      </c>
      <c r="C6776">
        <v>1622.099976</v>
      </c>
    </row>
    <row r="6777" spans="1:3" x14ac:dyDescent="0.25">
      <c r="A6777" s="1">
        <v>43516</v>
      </c>
      <c r="B6777" s="2" t="s">
        <v>3</v>
      </c>
      <c r="C6777">
        <v>40.110000999999997</v>
      </c>
    </row>
    <row r="6778" spans="1:3" x14ac:dyDescent="0.25">
      <c r="A6778" s="1">
        <v>43516</v>
      </c>
      <c r="B6778" s="2" t="s">
        <v>4</v>
      </c>
      <c r="C6778">
        <v>158.53999300000001</v>
      </c>
    </row>
    <row r="6779" spans="1:3" x14ac:dyDescent="0.25">
      <c r="A6779" s="1">
        <v>43516</v>
      </c>
      <c r="B6779" s="2" t="s">
        <v>5</v>
      </c>
      <c r="C6779">
        <v>1113.8000489999999</v>
      </c>
    </row>
    <row r="6780" spans="1:3" x14ac:dyDescent="0.25">
      <c r="A6780" s="1">
        <v>43516</v>
      </c>
      <c r="B6780" s="2" t="s">
        <v>6</v>
      </c>
      <c r="C6780">
        <v>58.700001</v>
      </c>
    </row>
    <row r="6781" spans="1:3" x14ac:dyDescent="0.25">
      <c r="A6781" s="1">
        <v>43516</v>
      </c>
      <c r="B6781" s="2" t="s">
        <v>7</v>
      </c>
      <c r="C6781">
        <v>359.91000400000001</v>
      </c>
    </row>
    <row r="6782" spans="1:3" x14ac:dyDescent="0.25">
      <c r="A6782" s="1">
        <v>43516</v>
      </c>
      <c r="B6782" s="2" t="s">
        <v>8</v>
      </c>
      <c r="C6782">
        <v>94.730002999999996</v>
      </c>
    </row>
    <row r="6783" spans="1:3" x14ac:dyDescent="0.25">
      <c r="A6783" s="1">
        <v>43516</v>
      </c>
      <c r="B6783" s="2" t="s">
        <v>9</v>
      </c>
      <c r="C6783">
        <v>50.533355999999998</v>
      </c>
    </row>
    <row r="6784" spans="1:3" x14ac:dyDescent="0.25">
      <c r="A6784" s="1">
        <v>43516</v>
      </c>
      <c r="B6784" s="2" t="s">
        <v>10</v>
      </c>
      <c r="C6784">
        <v>176.009995</v>
      </c>
    </row>
    <row r="6785" spans="1:3" x14ac:dyDescent="0.25">
      <c r="A6785" s="1">
        <v>43516</v>
      </c>
      <c r="B6785" s="2" t="s">
        <v>11</v>
      </c>
      <c r="C6785">
        <v>7489.0698240000002</v>
      </c>
    </row>
    <row r="6786" spans="1:3" x14ac:dyDescent="0.25">
      <c r="A6786" s="1">
        <v>43516</v>
      </c>
      <c r="B6786" s="2" t="s">
        <v>12</v>
      </c>
      <c r="C6786">
        <v>2784.7</v>
      </c>
    </row>
    <row r="6787" spans="1:3" x14ac:dyDescent="0.25">
      <c r="A6787" s="1">
        <v>43516</v>
      </c>
      <c r="B6787" s="2" t="s">
        <v>32</v>
      </c>
      <c r="C6787">
        <v>12673.7</v>
      </c>
    </row>
    <row r="6788" spans="1:3" x14ac:dyDescent="0.25">
      <c r="A6788" s="1">
        <v>43517</v>
      </c>
      <c r="B6788" s="2" t="s">
        <v>1</v>
      </c>
      <c r="C6788">
        <v>257.76001000000002</v>
      </c>
    </row>
    <row r="6789" spans="1:3" x14ac:dyDescent="0.25">
      <c r="A6789" s="1">
        <v>43517</v>
      </c>
      <c r="B6789" s="2" t="s">
        <v>2</v>
      </c>
      <c r="C6789">
        <v>1619.4399410000001</v>
      </c>
    </row>
    <row r="6790" spans="1:3" x14ac:dyDescent="0.25">
      <c r="A6790" s="1">
        <v>43517</v>
      </c>
      <c r="B6790" s="2" t="s">
        <v>3</v>
      </c>
      <c r="C6790">
        <v>40.119999</v>
      </c>
    </row>
    <row r="6791" spans="1:3" x14ac:dyDescent="0.25">
      <c r="A6791" s="1">
        <v>43517</v>
      </c>
      <c r="B6791" s="2" t="s">
        <v>4</v>
      </c>
      <c r="C6791">
        <v>159.63000500000001</v>
      </c>
    </row>
    <row r="6792" spans="1:3" x14ac:dyDescent="0.25">
      <c r="A6792" s="1">
        <v>43517</v>
      </c>
      <c r="B6792" s="2" t="s">
        <v>5</v>
      </c>
      <c r="C6792">
        <v>1096.969971</v>
      </c>
    </row>
    <row r="6793" spans="1:3" x14ac:dyDescent="0.25">
      <c r="A6793" s="1">
        <v>43517</v>
      </c>
      <c r="B6793" s="2" t="s">
        <v>6</v>
      </c>
      <c r="C6793">
        <v>58.880001</v>
      </c>
    </row>
    <row r="6794" spans="1:3" x14ac:dyDescent="0.25">
      <c r="A6794" s="1">
        <v>43517</v>
      </c>
      <c r="B6794" s="2" t="s">
        <v>7</v>
      </c>
      <c r="C6794">
        <v>356.97000100000002</v>
      </c>
    </row>
    <row r="6795" spans="1:3" x14ac:dyDescent="0.25">
      <c r="A6795" s="1">
        <v>43517</v>
      </c>
      <c r="B6795" s="2" t="s">
        <v>8</v>
      </c>
      <c r="C6795">
        <v>94.959998999999996</v>
      </c>
    </row>
    <row r="6796" spans="1:3" x14ac:dyDescent="0.25">
      <c r="A6796" s="1">
        <v>43517</v>
      </c>
      <c r="B6796" s="2" t="s">
        <v>9</v>
      </c>
      <c r="C6796">
        <v>50.661124999999998</v>
      </c>
    </row>
    <row r="6797" spans="1:3" x14ac:dyDescent="0.25">
      <c r="A6797" s="1">
        <v>43517</v>
      </c>
      <c r="B6797" s="2" t="s">
        <v>10</v>
      </c>
      <c r="C6797">
        <v>176</v>
      </c>
    </row>
    <row r="6798" spans="1:3" x14ac:dyDescent="0.25">
      <c r="A6798" s="1">
        <v>43517</v>
      </c>
      <c r="B6798" s="2" t="s">
        <v>11</v>
      </c>
      <c r="C6798">
        <v>7459.7099609999996</v>
      </c>
    </row>
    <row r="6799" spans="1:3" x14ac:dyDescent="0.25">
      <c r="A6799" s="1">
        <v>43517</v>
      </c>
      <c r="B6799" s="2" t="s">
        <v>12</v>
      </c>
      <c r="C6799">
        <v>2774.88</v>
      </c>
    </row>
    <row r="6800" spans="1:3" x14ac:dyDescent="0.25">
      <c r="A6800" s="1">
        <v>43517</v>
      </c>
      <c r="B6800" s="2" t="s">
        <v>32</v>
      </c>
      <c r="C6800">
        <v>12621.8</v>
      </c>
    </row>
    <row r="6801" spans="1:3" x14ac:dyDescent="0.25">
      <c r="A6801" s="1">
        <v>43518</v>
      </c>
      <c r="B6801" s="2" t="s">
        <v>1</v>
      </c>
      <c r="C6801">
        <v>258.89999399999999</v>
      </c>
    </row>
    <row r="6802" spans="1:3" x14ac:dyDescent="0.25">
      <c r="A6802" s="1">
        <v>43518</v>
      </c>
      <c r="B6802" s="2" t="s">
        <v>2</v>
      </c>
      <c r="C6802">
        <v>1631.5600589999999</v>
      </c>
    </row>
    <row r="6803" spans="1:3" x14ac:dyDescent="0.25">
      <c r="A6803" s="1">
        <v>43518</v>
      </c>
      <c r="B6803" s="2" t="s">
        <v>3</v>
      </c>
      <c r="C6803">
        <v>40.520000000000003</v>
      </c>
    </row>
    <row r="6804" spans="1:3" x14ac:dyDescent="0.25">
      <c r="A6804" s="1">
        <v>43518</v>
      </c>
      <c r="B6804" s="2" t="s">
        <v>4</v>
      </c>
      <c r="C6804">
        <v>161.30999800000001</v>
      </c>
    </row>
    <row r="6805" spans="1:3" x14ac:dyDescent="0.25">
      <c r="A6805" s="1">
        <v>43518</v>
      </c>
      <c r="B6805" s="2" t="s">
        <v>5</v>
      </c>
      <c r="C6805">
        <v>1110.369995</v>
      </c>
    </row>
    <row r="6806" spans="1:3" x14ac:dyDescent="0.25">
      <c r="A6806" s="1">
        <v>43518</v>
      </c>
      <c r="B6806" s="2" t="s">
        <v>6</v>
      </c>
      <c r="C6806">
        <v>58.439999</v>
      </c>
    </row>
    <row r="6807" spans="1:3" x14ac:dyDescent="0.25">
      <c r="A6807" s="1">
        <v>43518</v>
      </c>
      <c r="B6807" s="2" t="s">
        <v>7</v>
      </c>
      <c r="C6807">
        <v>363.01998900000001</v>
      </c>
    </row>
    <row r="6808" spans="1:3" x14ac:dyDescent="0.25">
      <c r="A6808" s="1">
        <v>43518</v>
      </c>
      <c r="B6808" s="2" t="s">
        <v>8</v>
      </c>
      <c r="C6808">
        <v>95.980002999999996</v>
      </c>
    </row>
    <row r="6809" spans="1:3" x14ac:dyDescent="0.25">
      <c r="A6809" s="1">
        <v>43518</v>
      </c>
      <c r="B6809" s="2" t="s">
        <v>9</v>
      </c>
      <c r="C6809">
        <v>50.150050999999998</v>
      </c>
    </row>
    <row r="6810" spans="1:3" x14ac:dyDescent="0.25">
      <c r="A6810" s="1">
        <v>43518</v>
      </c>
      <c r="B6810" s="2" t="s">
        <v>10</v>
      </c>
      <c r="C6810">
        <v>178.78999300000001</v>
      </c>
    </row>
    <row r="6811" spans="1:3" x14ac:dyDescent="0.25">
      <c r="A6811" s="1">
        <v>43518</v>
      </c>
      <c r="B6811" s="2" t="s">
        <v>11</v>
      </c>
      <c r="C6811">
        <v>7527.5400390000004</v>
      </c>
    </row>
    <row r="6812" spans="1:3" x14ac:dyDescent="0.25">
      <c r="A6812" s="1">
        <v>43518</v>
      </c>
      <c r="B6812" s="2" t="s">
        <v>12</v>
      </c>
      <c r="C6812">
        <v>2792.67</v>
      </c>
    </row>
    <row r="6813" spans="1:3" x14ac:dyDescent="0.25">
      <c r="A6813" s="1">
        <v>43518</v>
      </c>
      <c r="B6813" s="2" t="s">
        <v>32</v>
      </c>
      <c r="C6813">
        <v>12694.5</v>
      </c>
    </row>
    <row r="6814" spans="1:3" x14ac:dyDescent="0.25">
      <c r="A6814" s="1">
        <v>43521</v>
      </c>
      <c r="B6814" s="2" t="s">
        <v>1</v>
      </c>
      <c r="C6814">
        <v>258.61999500000002</v>
      </c>
    </row>
    <row r="6815" spans="1:3" x14ac:dyDescent="0.25">
      <c r="A6815" s="1">
        <v>43521</v>
      </c>
      <c r="B6815" s="2" t="s">
        <v>2</v>
      </c>
      <c r="C6815">
        <v>1633</v>
      </c>
    </row>
    <row r="6816" spans="1:3" x14ac:dyDescent="0.25">
      <c r="A6816" s="1">
        <v>43521</v>
      </c>
      <c r="B6816" s="2" t="s">
        <v>3</v>
      </c>
      <c r="C6816">
        <v>39.990001999999997</v>
      </c>
    </row>
    <row r="6817" spans="1:3" x14ac:dyDescent="0.25">
      <c r="A6817" s="1">
        <v>43521</v>
      </c>
      <c r="B6817" s="2" t="s">
        <v>4</v>
      </c>
      <c r="C6817">
        <v>161.36000100000001</v>
      </c>
    </row>
    <row r="6818" spans="1:3" x14ac:dyDescent="0.25">
      <c r="A6818" s="1">
        <v>43521</v>
      </c>
      <c r="B6818" s="2" t="s">
        <v>5</v>
      </c>
      <c r="C6818">
        <v>1109.400024</v>
      </c>
    </row>
    <row r="6819" spans="1:3" x14ac:dyDescent="0.25">
      <c r="A6819" s="1">
        <v>43521</v>
      </c>
      <c r="B6819" s="2" t="s">
        <v>6</v>
      </c>
      <c r="C6819">
        <v>58.540000999999997</v>
      </c>
    </row>
    <row r="6820" spans="1:3" x14ac:dyDescent="0.25">
      <c r="A6820" s="1">
        <v>43521</v>
      </c>
      <c r="B6820" s="2" t="s">
        <v>7</v>
      </c>
      <c r="C6820">
        <v>363.91000400000001</v>
      </c>
    </row>
    <row r="6821" spans="1:3" x14ac:dyDescent="0.25">
      <c r="A6821" s="1">
        <v>43521</v>
      </c>
      <c r="B6821" s="2" t="s">
        <v>8</v>
      </c>
      <c r="C6821">
        <v>96.699996999999996</v>
      </c>
    </row>
    <row r="6822" spans="1:3" x14ac:dyDescent="0.25">
      <c r="A6822" s="1">
        <v>43521</v>
      </c>
      <c r="B6822" s="2" t="s">
        <v>9</v>
      </c>
      <c r="C6822">
        <v>49.648094</v>
      </c>
    </row>
    <row r="6823" spans="1:3" x14ac:dyDescent="0.25">
      <c r="A6823" s="1">
        <v>43521</v>
      </c>
      <c r="B6823" s="2" t="s">
        <v>10</v>
      </c>
      <c r="C6823">
        <v>178.08000200000001</v>
      </c>
    </row>
    <row r="6824" spans="1:3" x14ac:dyDescent="0.25">
      <c r="A6824" s="1">
        <v>43521</v>
      </c>
      <c r="B6824" s="2" t="s">
        <v>11</v>
      </c>
      <c r="C6824">
        <v>7554.4599609999996</v>
      </c>
    </row>
    <row r="6825" spans="1:3" x14ac:dyDescent="0.25">
      <c r="A6825" s="1">
        <v>43521</v>
      </c>
      <c r="B6825" s="2" t="s">
        <v>12</v>
      </c>
      <c r="C6825">
        <v>2796.11</v>
      </c>
    </row>
    <row r="6826" spans="1:3" x14ac:dyDescent="0.25">
      <c r="A6826" s="1">
        <v>43521</v>
      </c>
      <c r="B6826" s="2" t="s">
        <v>32</v>
      </c>
      <c r="C6826">
        <v>12700.2</v>
      </c>
    </row>
    <row r="6827" spans="1:3" x14ac:dyDescent="0.25">
      <c r="A6827" s="1">
        <v>43522</v>
      </c>
      <c r="B6827" s="2" t="s">
        <v>1</v>
      </c>
      <c r="C6827">
        <v>261.22000100000002</v>
      </c>
    </row>
    <row r="6828" spans="1:3" x14ac:dyDescent="0.25">
      <c r="A6828" s="1">
        <v>43522</v>
      </c>
      <c r="B6828" s="2" t="s">
        <v>2</v>
      </c>
      <c r="C6828">
        <v>1636.400024</v>
      </c>
    </row>
    <row r="6829" spans="1:3" x14ac:dyDescent="0.25">
      <c r="A6829" s="1">
        <v>43522</v>
      </c>
      <c r="B6829" s="2" t="s">
        <v>3</v>
      </c>
      <c r="C6829">
        <v>39.860000999999997</v>
      </c>
    </row>
    <row r="6830" spans="1:3" x14ac:dyDescent="0.25">
      <c r="A6830" s="1">
        <v>43522</v>
      </c>
      <c r="B6830" s="2" t="s">
        <v>4</v>
      </c>
      <c r="C6830">
        <v>163</v>
      </c>
    </row>
    <row r="6831" spans="1:3" x14ac:dyDescent="0.25">
      <c r="A6831" s="1">
        <v>43522</v>
      </c>
      <c r="B6831" s="2" t="s">
        <v>5</v>
      </c>
      <c r="C6831">
        <v>1115.130005</v>
      </c>
    </row>
    <row r="6832" spans="1:3" x14ac:dyDescent="0.25">
      <c r="A6832" s="1">
        <v>43522</v>
      </c>
      <c r="B6832" s="2" t="s">
        <v>6</v>
      </c>
      <c r="C6832">
        <v>58.740001999999997</v>
      </c>
    </row>
    <row r="6833" spans="1:3" x14ac:dyDescent="0.25">
      <c r="A6833" s="1">
        <v>43522</v>
      </c>
      <c r="B6833" s="2" t="s">
        <v>7</v>
      </c>
      <c r="C6833">
        <v>364.97000100000002</v>
      </c>
    </row>
    <row r="6834" spans="1:3" x14ac:dyDescent="0.25">
      <c r="A6834" s="1">
        <v>43522</v>
      </c>
      <c r="B6834" s="2" t="s">
        <v>8</v>
      </c>
      <c r="C6834">
        <v>96.589995999999999</v>
      </c>
    </row>
    <row r="6835" spans="1:3" x14ac:dyDescent="0.25">
      <c r="A6835" s="1">
        <v>43522</v>
      </c>
      <c r="B6835" s="2" t="s">
        <v>9</v>
      </c>
      <c r="C6835">
        <v>49.958393000000001</v>
      </c>
    </row>
    <row r="6836" spans="1:3" x14ac:dyDescent="0.25">
      <c r="A6836" s="1">
        <v>43522</v>
      </c>
      <c r="B6836" s="2" t="s">
        <v>10</v>
      </c>
      <c r="C6836">
        <v>178.279999</v>
      </c>
    </row>
    <row r="6837" spans="1:3" x14ac:dyDescent="0.25">
      <c r="A6837" s="1">
        <v>43522</v>
      </c>
      <c r="B6837" s="2" t="s">
        <v>11</v>
      </c>
      <c r="C6837">
        <v>7549.2998049999997</v>
      </c>
    </row>
    <row r="6838" spans="1:3" x14ac:dyDescent="0.25">
      <c r="A6838" s="1">
        <v>43522</v>
      </c>
      <c r="B6838" s="2" t="s">
        <v>12</v>
      </c>
      <c r="C6838">
        <v>2793.9</v>
      </c>
    </row>
    <row r="6839" spans="1:3" x14ac:dyDescent="0.25">
      <c r="A6839" s="1">
        <v>43522</v>
      </c>
      <c r="B6839" s="2" t="s">
        <v>32</v>
      </c>
      <c r="C6839">
        <v>12686.6</v>
      </c>
    </row>
    <row r="6840" spans="1:3" x14ac:dyDescent="0.25">
      <c r="A6840" s="1">
        <v>43523</v>
      </c>
      <c r="B6840" s="2" t="s">
        <v>1</v>
      </c>
      <c r="C6840">
        <v>262.89999399999999</v>
      </c>
    </row>
    <row r="6841" spans="1:3" x14ac:dyDescent="0.25">
      <c r="A6841" s="1">
        <v>43523</v>
      </c>
      <c r="B6841" s="2" t="s">
        <v>2</v>
      </c>
      <c r="C6841">
        <v>1641.089966</v>
      </c>
    </row>
    <row r="6842" spans="1:3" x14ac:dyDescent="0.25">
      <c r="A6842" s="1">
        <v>43523</v>
      </c>
      <c r="B6842" s="2" t="s">
        <v>3</v>
      </c>
      <c r="C6842">
        <v>39.93</v>
      </c>
    </row>
    <row r="6843" spans="1:3" x14ac:dyDescent="0.25">
      <c r="A6843" s="1">
        <v>43523</v>
      </c>
      <c r="B6843" s="2" t="s">
        <v>4</v>
      </c>
      <c r="C6843">
        <v>163.11999499999999</v>
      </c>
    </row>
    <row r="6844" spans="1:3" x14ac:dyDescent="0.25">
      <c r="A6844" s="1">
        <v>43523</v>
      </c>
      <c r="B6844" s="2" t="s">
        <v>5</v>
      </c>
      <c r="C6844">
        <v>1116.0500489999999</v>
      </c>
    </row>
    <row r="6845" spans="1:3" x14ac:dyDescent="0.25">
      <c r="A6845" s="1">
        <v>43523</v>
      </c>
      <c r="B6845" s="2" t="s">
        <v>6</v>
      </c>
      <c r="C6845">
        <v>58.740001999999997</v>
      </c>
    </row>
    <row r="6846" spans="1:3" x14ac:dyDescent="0.25">
      <c r="A6846" s="1">
        <v>43523</v>
      </c>
      <c r="B6846" s="2" t="s">
        <v>7</v>
      </c>
      <c r="C6846">
        <v>362.86999500000002</v>
      </c>
    </row>
    <row r="6847" spans="1:3" x14ac:dyDescent="0.25">
      <c r="A6847" s="1">
        <v>43523</v>
      </c>
      <c r="B6847" s="2" t="s">
        <v>8</v>
      </c>
      <c r="C6847">
        <v>97.860000999999997</v>
      </c>
    </row>
    <row r="6848" spans="1:3" x14ac:dyDescent="0.25">
      <c r="A6848" s="1">
        <v>43523</v>
      </c>
      <c r="B6848" s="2" t="s">
        <v>9</v>
      </c>
      <c r="C6848">
        <v>48.525528000000001</v>
      </c>
    </row>
    <row r="6849" spans="1:3" x14ac:dyDescent="0.25">
      <c r="A6849" s="1">
        <v>43523</v>
      </c>
      <c r="B6849" s="2" t="s">
        <v>10</v>
      </c>
      <c r="C6849">
        <v>177.89999399999999</v>
      </c>
    </row>
    <row r="6850" spans="1:3" x14ac:dyDescent="0.25">
      <c r="A6850" s="1">
        <v>43523</v>
      </c>
      <c r="B6850" s="2" t="s">
        <v>11</v>
      </c>
      <c r="C6850">
        <v>7554.5097660000001</v>
      </c>
    </row>
    <row r="6851" spans="1:3" x14ac:dyDescent="0.25">
      <c r="A6851" s="1">
        <v>43523</v>
      </c>
      <c r="B6851" s="2" t="s">
        <v>12</v>
      </c>
      <c r="C6851">
        <v>2792.38</v>
      </c>
    </row>
    <row r="6852" spans="1:3" x14ac:dyDescent="0.25">
      <c r="A6852" s="1">
        <v>43523</v>
      </c>
      <c r="B6852" s="2" t="s">
        <v>32</v>
      </c>
      <c r="C6852">
        <v>12689.9</v>
      </c>
    </row>
    <row r="6853" spans="1:3" x14ac:dyDescent="0.25">
      <c r="A6853" s="1">
        <v>43524</v>
      </c>
      <c r="B6853" s="2" t="s">
        <v>1</v>
      </c>
      <c r="C6853">
        <v>262.5</v>
      </c>
    </row>
    <row r="6854" spans="1:3" x14ac:dyDescent="0.25">
      <c r="A6854" s="1">
        <v>43524</v>
      </c>
      <c r="B6854" s="2" t="s">
        <v>2</v>
      </c>
      <c r="C6854">
        <v>1639.829956</v>
      </c>
    </row>
    <row r="6855" spans="1:3" x14ac:dyDescent="0.25">
      <c r="A6855" s="1">
        <v>43524</v>
      </c>
      <c r="B6855" s="2" t="s">
        <v>3</v>
      </c>
      <c r="C6855">
        <v>40.119999</v>
      </c>
    </row>
    <row r="6856" spans="1:3" x14ac:dyDescent="0.25">
      <c r="A6856" s="1">
        <v>43524</v>
      </c>
      <c r="B6856" s="2" t="s">
        <v>4</v>
      </c>
      <c r="C6856">
        <v>163.64999399999999</v>
      </c>
    </row>
    <row r="6857" spans="1:3" x14ac:dyDescent="0.25">
      <c r="A6857" s="1">
        <v>43524</v>
      </c>
      <c r="B6857" s="2" t="s">
        <v>5</v>
      </c>
      <c r="C6857">
        <v>1119.920044</v>
      </c>
    </row>
    <row r="6858" spans="1:3" x14ac:dyDescent="0.25">
      <c r="A6858" s="1">
        <v>43524</v>
      </c>
      <c r="B6858" s="2" t="s">
        <v>6</v>
      </c>
      <c r="C6858">
        <v>63.830002</v>
      </c>
    </row>
    <row r="6859" spans="1:3" x14ac:dyDescent="0.25">
      <c r="A6859" s="1">
        <v>43524</v>
      </c>
      <c r="B6859" s="2" t="s">
        <v>7</v>
      </c>
      <c r="C6859">
        <v>358.10000600000001</v>
      </c>
    </row>
    <row r="6860" spans="1:3" x14ac:dyDescent="0.25">
      <c r="A6860" s="1">
        <v>43524</v>
      </c>
      <c r="B6860" s="2" t="s">
        <v>8</v>
      </c>
      <c r="C6860">
        <v>98.07</v>
      </c>
    </row>
    <row r="6861" spans="1:3" x14ac:dyDescent="0.25">
      <c r="A6861" s="1">
        <v>43524</v>
      </c>
      <c r="B6861" s="2" t="s">
        <v>9</v>
      </c>
      <c r="C6861">
        <v>48.580292</v>
      </c>
    </row>
    <row r="6862" spans="1:3" x14ac:dyDescent="0.25">
      <c r="A6862" s="1">
        <v>43524</v>
      </c>
      <c r="B6862" s="2" t="s">
        <v>10</v>
      </c>
      <c r="C6862">
        <v>178.03999300000001</v>
      </c>
    </row>
    <row r="6863" spans="1:3" x14ac:dyDescent="0.25">
      <c r="A6863" s="1">
        <v>43524</v>
      </c>
      <c r="B6863" s="2" t="s">
        <v>11</v>
      </c>
      <c r="C6863">
        <v>7532.5297849999997</v>
      </c>
    </row>
    <row r="6864" spans="1:3" x14ac:dyDescent="0.25">
      <c r="A6864" s="1">
        <v>43524</v>
      </c>
      <c r="B6864" s="2" t="s">
        <v>12</v>
      </c>
      <c r="C6864">
        <v>2784.49</v>
      </c>
    </row>
    <row r="6865" spans="1:3" x14ac:dyDescent="0.25">
      <c r="A6865" s="1">
        <v>43524</v>
      </c>
      <c r="B6865" s="2" t="s">
        <v>32</v>
      </c>
      <c r="C6865">
        <v>12644.8</v>
      </c>
    </row>
    <row r="6866" spans="1:3" x14ac:dyDescent="0.25">
      <c r="A6866" s="1">
        <v>43525</v>
      </c>
      <c r="B6866" s="2" t="s">
        <v>1</v>
      </c>
      <c r="C6866">
        <v>264.01001000000002</v>
      </c>
    </row>
    <row r="6867" spans="1:3" x14ac:dyDescent="0.25">
      <c r="A6867" s="1">
        <v>43525</v>
      </c>
      <c r="B6867" s="2" t="s">
        <v>2</v>
      </c>
      <c r="C6867">
        <v>1671.7299800000001</v>
      </c>
    </row>
    <row r="6868" spans="1:3" x14ac:dyDescent="0.25">
      <c r="A6868" s="1">
        <v>43525</v>
      </c>
      <c r="B6868" s="2" t="s">
        <v>3</v>
      </c>
      <c r="C6868">
        <v>40.75</v>
      </c>
    </row>
    <row r="6869" spans="1:3" x14ac:dyDescent="0.25">
      <c r="A6869" s="1">
        <v>43525</v>
      </c>
      <c r="B6869" s="2" t="s">
        <v>4</v>
      </c>
      <c r="C6869">
        <v>164.529999</v>
      </c>
    </row>
    <row r="6870" spans="1:3" x14ac:dyDescent="0.25">
      <c r="A6870" s="1">
        <v>43525</v>
      </c>
      <c r="B6870" s="2" t="s">
        <v>5</v>
      </c>
      <c r="C6870">
        <v>1140.98999</v>
      </c>
    </row>
    <row r="6871" spans="1:3" x14ac:dyDescent="0.25">
      <c r="A6871" s="1">
        <v>43525</v>
      </c>
      <c r="B6871" s="2" t="s">
        <v>6</v>
      </c>
      <c r="C6871">
        <v>64.739998</v>
      </c>
    </row>
    <row r="6872" spans="1:3" x14ac:dyDescent="0.25">
      <c r="A6872" s="1">
        <v>43525</v>
      </c>
      <c r="B6872" s="2" t="s">
        <v>7</v>
      </c>
      <c r="C6872">
        <v>357.32000699999998</v>
      </c>
    </row>
    <row r="6873" spans="1:3" x14ac:dyDescent="0.25">
      <c r="A6873" s="1">
        <v>43525</v>
      </c>
      <c r="B6873" s="2" t="s">
        <v>8</v>
      </c>
      <c r="C6873">
        <v>98.800003000000004</v>
      </c>
    </row>
    <row r="6874" spans="1:3" x14ac:dyDescent="0.25">
      <c r="A6874" s="1">
        <v>43525</v>
      </c>
      <c r="B6874" s="2" t="s">
        <v>9</v>
      </c>
      <c r="C6874">
        <v>48.087456000000003</v>
      </c>
    </row>
    <row r="6875" spans="1:3" x14ac:dyDescent="0.25">
      <c r="A6875" s="1">
        <v>43525</v>
      </c>
      <c r="B6875" s="2" t="s">
        <v>10</v>
      </c>
      <c r="C6875">
        <v>180.5</v>
      </c>
    </row>
    <row r="6876" spans="1:3" x14ac:dyDescent="0.25">
      <c r="A6876" s="1">
        <v>43525</v>
      </c>
      <c r="B6876" s="2" t="s">
        <v>11</v>
      </c>
      <c r="C6876">
        <v>7595.3500979999999</v>
      </c>
    </row>
    <row r="6877" spans="1:3" x14ac:dyDescent="0.25">
      <c r="A6877" s="1">
        <v>43525</v>
      </c>
      <c r="B6877" s="2" t="s">
        <v>12</v>
      </c>
      <c r="C6877">
        <v>2803.69</v>
      </c>
    </row>
    <row r="6878" spans="1:3" x14ac:dyDescent="0.25">
      <c r="A6878" s="1">
        <v>43525</v>
      </c>
      <c r="B6878" s="2" t="s">
        <v>32</v>
      </c>
      <c r="C6878">
        <v>12700.7</v>
      </c>
    </row>
    <row r="6879" spans="1:3" x14ac:dyDescent="0.25">
      <c r="A6879" s="1">
        <v>43528</v>
      </c>
      <c r="B6879" s="2" t="s">
        <v>1</v>
      </c>
      <c r="C6879">
        <v>258.16000400000001</v>
      </c>
    </row>
    <row r="6880" spans="1:3" x14ac:dyDescent="0.25">
      <c r="A6880" s="1">
        <v>43528</v>
      </c>
      <c r="B6880" s="2" t="s">
        <v>2</v>
      </c>
      <c r="C6880">
        <v>1696.170044</v>
      </c>
    </row>
    <row r="6881" spans="1:3" x14ac:dyDescent="0.25">
      <c r="A6881" s="1">
        <v>43528</v>
      </c>
      <c r="B6881" s="2" t="s">
        <v>3</v>
      </c>
      <c r="C6881">
        <v>40.299999</v>
      </c>
    </row>
    <row r="6882" spans="1:3" x14ac:dyDescent="0.25">
      <c r="A6882" s="1">
        <v>43528</v>
      </c>
      <c r="B6882" s="2" t="s">
        <v>4</v>
      </c>
      <c r="C6882">
        <v>158.5</v>
      </c>
    </row>
    <row r="6883" spans="1:3" x14ac:dyDescent="0.25">
      <c r="A6883" s="1">
        <v>43528</v>
      </c>
      <c r="B6883" s="2" t="s">
        <v>5</v>
      </c>
      <c r="C6883">
        <v>1147.8000489999999</v>
      </c>
    </row>
    <row r="6884" spans="1:3" x14ac:dyDescent="0.25">
      <c r="A6884" s="1">
        <v>43528</v>
      </c>
      <c r="B6884" s="2" t="s">
        <v>6</v>
      </c>
      <c r="C6884">
        <v>65.019997000000004</v>
      </c>
    </row>
    <row r="6885" spans="1:3" x14ac:dyDescent="0.25">
      <c r="A6885" s="1">
        <v>43528</v>
      </c>
      <c r="B6885" s="2" t="s">
        <v>7</v>
      </c>
      <c r="C6885">
        <v>351.040009</v>
      </c>
    </row>
    <row r="6886" spans="1:3" x14ac:dyDescent="0.25">
      <c r="A6886" s="1">
        <v>43528</v>
      </c>
      <c r="B6886" s="2" t="s">
        <v>8</v>
      </c>
      <c r="C6886">
        <v>96.57</v>
      </c>
    </row>
    <row r="6887" spans="1:3" x14ac:dyDescent="0.25">
      <c r="A6887" s="1">
        <v>43528</v>
      </c>
      <c r="B6887" s="2" t="s">
        <v>9</v>
      </c>
      <c r="C6887">
        <v>48.452517999999998</v>
      </c>
    </row>
    <row r="6888" spans="1:3" x14ac:dyDescent="0.25">
      <c r="A6888" s="1">
        <v>43528</v>
      </c>
      <c r="B6888" s="2" t="s">
        <v>10</v>
      </c>
      <c r="C6888">
        <v>176.820007</v>
      </c>
    </row>
    <row r="6889" spans="1:3" x14ac:dyDescent="0.25">
      <c r="A6889" s="1">
        <v>43528</v>
      </c>
      <c r="B6889" s="2" t="s">
        <v>11</v>
      </c>
      <c r="C6889">
        <v>7577.5698240000002</v>
      </c>
    </row>
    <row r="6890" spans="1:3" x14ac:dyDescent="0.25">
      <c r="A6890" s="1">
        <v>43528</v>
      </c>
      <c r="B6890" s="2" t="s">
        <v>12</v>
      </c>
      <c r="C6890">
        <v>2792.81</v>
      </c>
    </row>
    <row r="6891" spans="1:3" x14ac:dyDescent="0.25">
      <c r="A6891" s="1">
        <v>43528</v>
      </c>
      <c r="B6891" s="2" t="s">
        <v>32</v>
      </c>
      <c r="C6891">
        <v>12637.3</v>
      </c>
    </row>
    <row r="6892" spans="1:3" x14ac:dyDescent="0.25">
      <c r="A6892" s="1">
        <v>43529</v>
      </c>
      <c r="B6892" s="2" t="s">
        <v>1</v>
      </c>
      <c r="C6892">
        <v>257.38000499999998</v>
      </c>
    </row>
    <row r="6893" spans="1:3" x14ac:dyDescent="0.25">
      <c r="A6893" s="1">
        <v>43529</v>
      </c>
      <c r="B6893" s="2" t="s">
        <v>2</v>
      </c>
      <c r="C6893">
        <v>1692.4300539999999</v>
      </c>
    </row>
    <row r="6894" spans="1:3" x14ac:dyDescent="0.25">
      <c r="A6894" s="1">
        <v>43529</v>
      </c>
      <c r="B6894" s="2" t="s">
        <v>3</v>
      </c>
      <c r="C6894">
        <v>40.189999</v>
      </c>
    </row>
    <row r="6895" spans="1:3" x14ac:dyDescent="0.25">
      <c r="A6895" s="1">
        <v>43529</v>
      </c>
      <c r="B6895" s="2" t="s">
        <v>4</v>
      </c>
      <c r="C6895">
        <v>156.970001</v>
      </c>
    </row>
    <row r="6896" spans="1:3" x14ac:dyDescent="0.25">
      <c r="A6896" s="1">
        <v>43529</v>
      </c>
      <c r="B6896" s="2" t="s">
        <v>5</v>
      </c>
      <c r="C6896">
        <v>1162.030029</v>
      </c>
    </row>
    <row r="6897" spans="1:3" x14ac:dyDescent="0.25">
      <c r="A6897" s="1">
        <v>43529</v>
      </c>
      <c r="B6897" s="2" t="s">
        <v>6</v>
      </c>
      <c r="C6897">
        <v>62.619999</v>
      </c>
    </row>
    <row r="6898" spans="1:3" x14ac:dyDescent="0.25">
      <c r="A6898" s="1">
        <v>43529</v>
      </c>
      <c r="B6898" s="2" t="s">
        <v>7</v>
      </c>
      <c r="C6898">
        <v>354.29998799999998</v>
      </c>
    </row>
    <row r="6899" spans="1:3" x14ac:dyDescent="0.25">
      <c r="A6899" s="1">
        <v>43529</v>
      </c>
      <c r="B6899" s="2" t="s">
        <v>8</v>
      </c>
      <c r="C6899">
        <v>96.529999000000004</v>
      </c>
    </row>
    <row r="6900" spans="1:3" x14ac:dyDescent="0.25">
      <c r="A6900" s="1">
        <v>43529</v>
      </c>
      <c r="B6900" s="2" t="s">
        <v>9</v>
      </c>
      <c r="C6900">
        <v>49.036613000000003</v>
      </c>
    </row>
    <row r="6901" spans="1:3" x14ac:dyDescent="0.25">
      <c r="A6901" s="1">
        <v>43529</v>
      </c>
      <c r="B6901" s="2" t="s">
        <v>10</v>
      </c>
      <c r="C6901">
        <v>177.78999300000001</v>
      </c>
    </row>
    <row r="6902" spans="1:3" x14ac:dyDescent="0.25">
      <c r="A6902" s="1">
        <v>43529</v>
      </c>
      <c r="B6902" s="2" t="s">
        <v>11</v>
      </c>
      <c r="C6902">
        <v>7576.3598629999997</v>
      </c>
    </row>
    <row r="6903" spans="1:3" x14ac:dyDescent="0.25">
      <c r="A6903" s="1">
        <v>43529</v>
      </c>
      <c r="B6903" s="2" t="s">
        <v>12</v>
      </c>
      <c r="C6903">
        <v>2789.65</v>
      </c>
    </row>
    <row r="6904" spans="1:3" x14ac:dyDescent="0.25">
      <c r="A6904" s="1">
        <v>43529</v>
      </c>
      <c r="B6904" s="2" t="s">
        <v>32</v>
      </c>
      <c r="C6904">
        <v>12624.5</v>
      </c>
    </row>
    <row r="6905" spans="1:3" x14ac:dyDescent="0.25">
      <c r="A6905" s="1">
        <v>43530</v>
      </c>
      <c r="B6905" s="2" t="s">
        <v>1</v>
      </c>
      <c r="C6905">
        <v>256.39999399999999</v>
      </c>
    </row>
    <row r="6906" spans="1:3" x14ac:dyDescent="0.25">
      <c r="A6906" s="1">
        <v>43530</v>
      </c>
      <c r="B6906" s="2" t="s">
        <v>2</v>
      </c>
      <c r="C6906">
        <v>1668.9499510000001</v>
      </c>
    </row>
    <row r="6907" spans="1:3" x14ac:dyDescent="0.25">
      <c r="A6907" s="1">
        <v>43530</v>
      </c>
      <c r="B6907" s="2" t="s">
        <v>3</v>
      </c>
      <c r="C6907">
        <v>39.779998999999997</v>
      </c>
    </row>
    <row r="6908" spans="1:3" x14ac:dyDescent="0.25">
      <c r="A6908" s="1">
        <v>43530</v>
      </c>
      <c r="B6908" s="2" t="s">
        <v>4</v>
      </c>
      <c r="C6908">
        <v>156.78999300000001</v>
      </c>
    </row>
    <row r="6909" spans="1:3" x14ac:dyDescent="0.25">
      <c r="A6909" s="1">
        <v>43530</v>
      </c>
      <c r="B6909" s="2" t="s">
        <v>5</v>
      </c>
      <c r="C6909">
        <v>1157.8599850000001</v>
      </c>
    </row>
    <row r="6910" spans="1:3" x14ac:dyDescent="0.25">
      <c r="A6910" s="1">
        <v>43530</v>
      </c>
      <c r="B6910" s="2" t="s">
        <v>6</v>
      </c>
      <c r="C6910">
        <v>61.740001999999997</v>
      </c>
    </row>
    <row r="6911" spans="1:3" x14ac:dyDescent="0.25">
      <c r="A6911" s="1">
        <v>43530</v>
      </c>
      <c r="B6911" s="2" t="s">
        <v>7</v>
      </c>
      <c r="C6911">
        <v>359.60998499999999</v>
      </c>
    </row>
    <row r="6912" spans="1:3" x14ac:dyDescent="0.25">
      <c r="A6912" s="1">
        <v>43530</v>
      </c>
      <c r="B6912" s="2" t="s">
        <v>8</v>
      </c>
      <c r="C6912">
        <v>96.459998999999996</v>
      </c>
    </row>
    <row r="6913" spans="1:3" x14ac:dyDescent="0.25">
      <c r="A6913" s="1">
        <v>43530</v>
      </c>
      <c r="B6913" s="2" t="s">
        <v>9</v>
      </c>
      <c r="C6913">
        <v>48.790202999999998</v>
      </c>
    </row>
    <row r="6914" spans="1:3" x14ac:dyDescent="0.25">
      <c r="A6914" s="1">
        <v>43530</v>
      </c>
      <c r="B6914" s="2" t="s">
        <v>10</v>
      </c>
      <c r="C6914">
        <v>176.740005</v>
      </c>
    </row>
    <row r="6915" spans="1:3" x14ac:dyDescent="0.25">
      <c r="A6915" s="1">
        <v>43530</v>
      </c>
      <c r="B6915" s="2" t="s">
        <v>11</v>
      </c>
      <c r="C6915">
        <v>7505.919922</v>
      </c>
    </row>
    <row r="6916" spans="1:3" x14ac:dyDescent="0.25">
      <c r="A6916" s="1">
        <v>43530</v>
      </c>
      <c r="B6916" s="2" t="s">
        <v>12</v>
      </c>
      <c r="C6916">
        <v>2771.45</v>
      </c>
    </row>
    <row r="6917" spans="1:3" x14ac:dyDescent="0.25">
      <c r="A6917" s="1">
        <v>43530</v>
      </c>
      <c r="B6917" s="2" t="s">
        <v>32</v>
      </c>
      <c r="C6917">
        <v>12538</v>
      </c>
    </row>
    <row r="6918" spans="1:3" x14ac:dyDescent="0.25">
      <c r="A6918" s="1">
        <v>43531</v>
      </c>
      <c r="B6918" s="2" t="s">
        <v>1</v>
      </c>
      <c r="C6918">
        <v>255.46000699999999</v>
      </c>
    </row>
    <row r="6919" spans="1:3" x14ac:dyDescent="0.25">
      <c r="A6919" s="1">
        <v>43531</v>
      </c>
      <c r="B6919" s="2" t="s">
        <v>2</v>
      </c>
      <c r="C6919">
        <v>1625.9499510000001</v>
      </c>
    </row>
    <row r="6920" spans="1:3" x14ac:dyDescent="0.25">
      <c r="A6920" s="1">
        <v>43531</v>
      </c>
      <c r="B6920" s="2" t="s">
        <v>3</v>
      </c>
      <c r="C6920">
        <v>39.590000000000003</v>
      </c>
    </row>
    <row r="6921" spans="1:3" x14ac:dyDescent="0.25">
      <c r="A6921" s="1">
        <v>43531</v>
      </c>
      <c r="B6921" s="2" t="s">
        <v>4</v>
      </c>
      <c r="C6921">
        <v>155.60000600000001</v>
      </c>
    </row>
    <row r="6922" spans="1:3" x14ac:dyDescent="0.25">
      <c r="A6922" s="1">
        <v>43531</v>
      </c>
      <c r="B6922" s="2" t="s">
        <v>5</v>
      </c>
      <c r="C6922">
        <v>1143.3000489999999</v>
      </c>
    </row>
    <row r="6923" spans="1:3" x14ac:dyDescent="0.25">
      <c r="A6923" s="1">
        <v>43531</v>
      </c>
      <c r="B6923" s="2" t="s">
        <v>6</v>
      </c>
      <c r="C6923">
        <v>61.59</v>
      </c>
    </row>
    <row r="6924" spans="1:3" x14ac:dyDescent="0.25">
      <c r="A6924" s="1">
        <v>43531</v>
      </c>
      <c r="B6924" s="2" t="s">
        <v>7</v>
      </c>
      <c r="C6924">
        <v>352.60000600000001</v>
      </c>
    </row>
    <row r="6925" spans="1:3" x14ac:dyDescent="0.25">
      <c r="A6925" s="1">
        <v>43531</v>
      </c>
      <c r="B6925" s="2" t="s">
        <v>8</v>
      </c>
      <c r="C6925">
        <v>96.209998999999996</v>
      </c>
    </row>
    <row r="6926" spans="1:3" x14ac:dyDescent="0.25">
      <c r="A6926" s="1">
        <v>43531</v>
      </c>
      <c r="B6926" s="2" t="s">
        <v>9</v>
      </c>
      <c r="C6926">
        <v>49.255653000000002</v>
      </c>
    </row>
    <row r="6927" spans="1:3" x14ac:dyDescent="0.25">
      <c r="A6927" s="1">
        <v>43531</v>
      </c>
      <c r="B6927" s="2" t="s">
        <v>10</v>
      </c>
      <c r="C6927">
        <v>177.490005</v>
      </c>
    </row>
    <row r="6928" spans="1:3" x14ac:dyDescent="0.25">
      <c r="A6928" s="1">
        <v>43531</v>
      </c>
      <c r="B6928" s="2" t="s">
        <v>11</v>
      </c>
      <c r="C6928">
        <v>7421.4599609999996</v>
      </c>
    </row>
    <row r="6929" spans="1:3" x14ac:dyDescent="0.25">
      <c r="A6929" s="1">
        <v>43531</v>
      </c>
      <c r="B6929" s="2" t="s">
        <v>12</v>
      </c>
      <c r="C6929">
        <v>2748.93</v>
      </c>
    </row>
    <row r="6930" spans="1:3" x14ac:dyDescent="0.25">
      <c r="A6930" s="1">
        <v>43531</v>
      </c>
      <c r="B6930" s="2" t="s">
        <v>32</v>
      </c>
      <c r="C6930">
        <v>12443.4</v>
      </c>
    </row>
    <row r="6931" spans="1:3" x14ac:dyDescent="0.25">
      <c r="A6931" s="1">
        <v>43532</v>
      </c>
      <c r="B6931" s="2" t="s">
        <v>1</v>
      </c>
      <c r="C6931">
        <v>254.740005</v>
      </c>
    </row>
    <row r="6932" spans="1:3" x14ac:dyDescent="0.25">
      <c r="A6932" s="1">
        <v>43532</v>
      </c>
      <c r="B6932" s="2" t="s">
        <v>2</v>
      </c>
      <c r="C6932">
        <v>1620.8000489999999</v>
      </c>
    </row>
    <row r="6933" spans="1:3" x14ac:dyDescent="0.25">
      <c r="A6933" s="1">
        <v>43532</v>
      </c>
      <c r="B6933" s="2" t="s">
        <v>3</v>
      </c>
      <c r="C6933">
        <v>39.509998000000003</v>
      </c>
    </row>
    <row r="6934" spans="1:3" x14ac:dyDescent="0.25">
      <c r="A6934" s="1">
        <v>43532</v>
      </c>
      <c r="B6934" s="2" t="s">
        <v>4</v>
      </c>
      <c r="C6934">
        <v>155.05999800000001</v>
      </c>
    </row>
    <row r="6935" spans="1:3" x14ac:dyDescent="0.25">
      <c r="A6935" s="1">
        <v>43532</v>
      </c>
      <c r="B6935" s="2" t="s">
        <v>5</v>
      </c>
      <c r="C6935">
        <v>1142.3199460000001</v>
      </c>
    </row>
    <row r="6936" spans="1:3" x14ac:dyDescent="0.25">
      <c r="A6936" s="1">
        <v>43532</v>
      </c>
      <c r="B6936" s="2" t="s">
        <v>6</v>
      </c>
      <c r="C6936">
        <v>60.610000999999997</v>
      </c>
    </row>
    <row r="6937" spans="1:3" x14ac:dyDescent="0.25">
      <c r="A6937" s="1">
        <v>43532</v>
      </c>
      <c r="B6937" s="2" t="s">
        <v>7</v>
      </c>
      <c r="C6937">
        <v>349.60000600000001</v>
      </c>
    </row>
    <row r="6938" spans="1:3" x14ac:dyDescent="0.25">
      <c r="A6938" s="1">
        <v>43532</v>
      </c>
      <c r="B6938" s="2" t="s">
        <v>8</v>
      </c>
      <c r="C6938">
        <v>95.690002000000007</v>
      </c>
    </row>
    <row r="6939" spans="1:3" x14ac:dyDescent="0.25">
      <c r="A6939" s="1">
        <v>43532</v>
      </c>
      <c r="B6939" s="2" t="s">
        <v>9</v>
      </c>
      <c r="C6939">
        <v>49.912750000000003</v>
      </c>
    </row>
    <row r="6940" spans="1:3" x14ac:dyDescent="0.25">
      <c r="A6940" s="1">
        <v>43532</v>
      </c>
      <c r="B6940" s="2" t="s">
        <v>10</v>
      </c>
      <c r="C6940">
        <v>177.729996</v>
      </c>
    </row>
    <row r="6941" spans="1:3" x14ac:dyDescent="0.25">
      <c r="A6941" s="1">
        <v>43532</v>
      </c>
      <c r="B6941" s="2" t="s">
        <v>11</v>
      </c>
      <c r="C6941">
        <v>7408.1401370000003</v>
      </c>
    </row>
    <row r="6942" spans="1:3" x14ac:dyDescent="0.25">
      <c r="A6942" s="1">
        <v>43532</v>
      </c>
      <c r="B6942" s="2" t="s">
        <v>12</v>
      </c>
      <c r="C6942">
        <v>2743.07</v>
      </c>
    </row>
    <row r="6943" spans="1:3" x14ac:dyDescent="0.25">
      <c r="A6943" s="1">
        <v>43532</v>
      </c>
      <c r="B6943" s="2" t="s">
        <v>32</v>
      </c>
      <c r="C6943">
        <v>12415.1</v>
      </c>
    </row>
    <row r="6944" spans="1:3" x14ac:dyDescent="0.25">
      <c r="A6944" s="1">
        <v>43535</v>
      </c>
      <c r="B6944" s="2" t="s">
        <v>1</v>
      </c>
      <c r="C6944">
        <v>260.959991</v>
      </c>
    </row>
    <row r="6945" spans="1:3" x14ac:dyDescent="0.25">
      <c r="A6945" s="1">
        <v>43535</v>
      </c>
      <c r="B6945" s="2" t="s">
        <v>2</v>
      </c>
      <c r="C6945">
        <v>1670.619995</v>
      </c>
    </row>
    <row r="6946" spans="1:3" x14ac:dyDescent="0.25">
      <c r="A6946" s="1">
        <v>43535</v>
      </c>
      <c r="B6946" s="2" t="s">
        <v>3</v>
      </c>
      <c r="C6946">
        <v>39.900002000000001</v>
      </c>
    </row>
    <row r="6947" spans="1:3" x14ac:dyDescent="0.25">
      <c r="A6947" s="1">
        <v>43535</v>
      </c>
      <c r="B6947" s="2" t="s">
        <v>4</v>
      </c>
      <c r="C6947">
        <v>157.64999399999999</v>
      </c>
    </row>
    <row r="6948" spans="1:3" x14ac:dyDescent="0.25">
      <c r="A6948" s="1">
        <v>43535</v>
      </c>
      <c r="B6948" s="2" t="s">
        <v>5</v>
      </c>
      <c r="C6948">
        <v>1175.76001</v>
      </c>
    </row>
    <row r="6949" spans="1:3" x14ac:dyDescent="0.25">
      <c r="A6949" s="1">
        <v>43535</v>
      </c>
      <c r="B6949" s="2" t="s">
        <v>6</v>
      </c>
      <c r="C6949">
        <v>61.189999</v>
      </c>
    </row>
    <row r="6950" spans="1:3" x14ac:dyDescent="0.25">
      <c r="A6950" s="1">
        <v>43535</v>
      </c>
      <c r="B6950" s="2" t="s">
        <v>7</v>
      </c>
      <c r="C6950">
        <v>358.85998499999999</v>
      </c>
    </row>
    <row r="6951" spans="1:3" x14ac:dyDescent="0.25">
      <c r="A6951" s="1">
        <v>43535</v>
      </c>
      <c r="B6951" s="2" t="s">
        <v>8</v>
      </c>
      <c r="C6951">
        <v>97.449996999999996</v>
      </c>
    </row>
    <row r="6952" spans="1:3" x14ac:dyDescent="0.25">
      <c r="A6952" s="1">
        <v>43535</v>
      </c>
      <c r="B6952" s="2" t="s">
        <v>9</v>
      </c>
      <c r="C6952">
        <v>49.565952000000003</v>
      </c>
    </row>
    <row r="6953" spans="1:3" x14ac:dyDescent="0.25">
      <c r="A6953" s="1">
        <v>43535</v>
      </c>
      <c r="B6953" s="2" t="s">
        <v>10</v>
      </c>
      <c r="C6953">
        <v>179.070007</v>
      </c>
    </row>
    <row r="6954" spans="1:3" x14ac:dyDescent="0.25">
      <c r="A6954" s="1">
        <v>43535</v>
      </c>
      <c r="B6954" s="2" t="s">
        <v>11</v>
      </c>
      <c r="C6954">
        <v>7558.0600590000004</v>
      </c>
    </row>
    <row r="6955" spans="1:3" x14ac:dyDescent="0.25">
      <c r="A6955" s="1">
        <v>43535</v>
      </c>
      <c r="B6955" s="2" t="s">
        <v>12</v>
      </c>
      <c r="C6955">
        <v>2783.3</v>
      </c>
    </row>
    <row r="6956" spans="1:3" x14ac:dyDescent="0.25">
      <c r="A6956" s="1">
        <v>43535</v>
      </c>
      <c r="B6956" s="2" t="s">
        <v>32</v>
      </c>
      <c r="C6956">
        <v>12561.3</v>
      </c>
    </row>
    <row r="6957" spans="1:3" x14ac:dyDescent="0.25">
      <c r="A6957" s="1">
        <v>43536</v>
      </c>
      <c r="B6957" s="2" t="s">
        <v>1</v>
      </c>
      <c r="C6957">
        <v>263.51001000000002</v>
      </c>
    </row>
    <row r="6958" spans="1:3" x14ac:dyDescent="0.25">
      <c r="A6958" s="1">
        <v>43536</v>
      </c>
      <c r="B6958" s="2" t="s">
        <v>2</v>
      </c>
      <c r="C6958">
        <v>1673.099976</v>
      </c>
    </row>
    <row r="6959" spans="1:3" x14ac:dyDescent="0.25">
      <c r="A6959" s="1">
        <v>43536</v>
      </c>
      <c r="B6959" s="2" t="s">
        <v>3</v>
      </c>
      <c r="C6959">
        <v>40.259998000000003</v>
      </c>
    </row>
    <row r="6960" spans="1:3" x14ac:dyDescent="0.25">
      <c r="A6960" s="1">
        <v>43536</v>
      </c>
      <c r="B6960" s="2" t="s">
        <v>4</v>
      </c>
      <c r="C6960">
        <v>158.279999</v>
      </c>
    </row>
    <row r="6961" spans="1:3" x14ac:dyDescent="0.25">
      <c r="A6961" s="1">
        <v>43536</v>
      </c>
      <c r="B6961" s="2" t="s">
        <v>5</v>
      </c>
      <c r="C6961">
        <v>1193.1999510000001</v>
      </c>
    </row>
    <row r="6962" spans="1:3" x14ac:dyDescent="0.25">
      <c r="A6962" s="1">
        <v>43536</v>
      </c>
      <c r="B6962" s="2" t="s">
        <v>6</v>
      </c>
      <c r="C6962">
        <v>60.23</v>
      </c>
    </row>
    <row r="6963" spans="1:3" x14ac:dyDescent="0.25">
      <c r="A6963" s="1">
        <v>43536</v>
      </c>
      <c r="B6963" s="2" t="s">
        <v>7</v>
      </c>
      <c r="C6963">
        <v>356.26998900000001</v>
      </c>
    </row>
    <row r="6964" spans="1:3" x14ac:dyDescent="0.25">
      <c r="A6964" s="1">
        <v>43536</v>
      </c>
      <c r="B6964" s="2" t="s">
        <v>8</v>
      </c>
      <c r="C6964">
        <v>97.5</v>
      </c>
    </row>
    <row r="6965" spans="1:3" x14ac:dyDescent="0.25">
      <c r="A6965" s="1">
        <v>43536</v>
      </c>
      <c r="B6965" s="2" t="s">
        <v>9</v>
      </c>
      <c r="C6965">
        <v>49.620711999999997</v>
      </c>
    </row>
    <row r="6966" spans="1:3" x14ac:dyDescent="0.25">
      <c r="A6966" s="1">
        <v>43536</v>
      </c>
      <c r="B6966" s="2" t="s">
        <v>10</v>
      </c>
      <c r="C6966">
        <v>180.5</v>
      </c>
    </row>
    <row r="6967" spans="1:3" x14ac:dyDescent="0.25">
      <c r="A6967" s="1">
        <v>43536</v>
      </c>
      <c r="B6967" s="2" t="s">
        <v>11</v>
      </c>
      <c r="C6967">
        <v>7591.0297849999997</v>
      </c>
    </row>
    <row r="6968" spans="1:3" x14ac:dyDescent="0.25">
      <c r="A6968" s="1">
        <v>43536</v>
      </c>
      <c r="B6968" s="2" t="s">
        <v>12</v>
      </c>
      <c r="C6968">
        <v>2791.52</v>
      </c>
    </row>
    <row r="6969" spans="1:3" x14ac:dyDescent="0.25">
      <c r="A6969" s="1">
        <v>43536</v>
      </c>
      <c r="B6969" s="2" t="s">
        <v>32</v>
      </c>
      <c r="C6969">
        <v>12582.8</v>
      </c>
    </row>
    <row r="6970" spans="1:3" x14ac:dyDescent="0.25">
      <c r="A6970" s="1">
        <v>43537</v>
      </c>
      <c r="B6970" s="2" t="s">
        <v>1</v>
      </c>
      <c r="C6970">
        <v>264.38000499999998</v>
      </c>
    </row>
    <row r="6971" spans="1:3" x14ac:dyDescent="0.25">
      <c r="A6971" s="1">
        <v>43537</v>
      </c>
      <c r="B6971" s="2" t="s">
        <v>2</v>
      </c>
      <c r="C6971">
        <v>1690.8100589999999</v>
      </c>
    </row>
    <row r="6972" spans="1:3" x14ac:dyDescent="0.25">
      <c r="A6972" s="1">
        <v>43537</v>
      </c>
      <c r="B6972" s="2" t="s">
        <v>3</v>
      </c>
      <c r="C6972">
        <v>40.229999999999997</v>
      </c>
    </row>
    <row r="6973" spans="1:3" x14ac:dyDescent="0.25">
      <c r="A6973" s="1">
        <v>43537</v>
      </c>
      <c r="B6973" s="2" t="s">
        <v>4</v>
      </c>
      <c r="C6973">
        <v>159.80999800000001</v>
      </c>
    </row>
    <row r="6974" spans="1:3" x14ac:dyDescent="0.25">
      <c r="A6974" s="1">
        <v>43537</v>
      </c>
      <c r="B6974" s="2" t="s">
        <v>5</v>
      </c>
      <c r="C6974">
        <v>1193.3199460000001</v>
      </c>
    </row>
    <row r="6975" spans="1:3" x14ac:dyDescent="0.25">
      <c r="A6975" s="1">
        <v>43537</v>
      </c>
      <c r="B6975" s="2" t="s">
        <v>6</v>
      </c>
      <c r="C6975">
        <v>59.77</v>
      </c>
    </row>
    <row r="6976" spans="1:3" x14ac:dyDescent="0.25">
      <c r="A6976" s="1">
        <v>43537</v>
      </c>
      <c r="B6976" s="2" t="s">
        <v>7</v>
      </c>
      <c r="C6976">
        <v>361.209991</v>
      </c>
    </row>
    <row r="6977" spans="1:3" x14ac:dyDescent="0.25">
      <c r="A6977" s="1">
        <v>43537</v>
      </c>
      <c r="B6977" s="2" t="s">
        <v>8</v>
      </c>
      <c r="C6977">
        <v>99.309997999999993</v>
      </c>
    </row>
    <row r="6978" spans="1:3" x14ac:dyDescent="0.25">
      <c r="A6978" s="1">
        <v>43537</v>
      </c>
      <c r="B6978" s="2" t="s">
        <v>9</v>
      </c>
      <c r="C6978">
        <v>50.140923000000001</v>
      </c>
    </row>
    <row r="6979" spans="1:3" x14ac:dyDescent="0.25">
      <c r="A6979" s="1">
        <v>43537</v>
      </c>
      <c r="B6979" s="2" t="s">
        <v>10</v>
      </c>
      <c r="C6979">
        <v>180.479996</v>
      </c>
    </row>
    <row r="6980" spans="1:3" x14ac:dyDescent="0.25">
      <c r="A6980" s="1">
        <v>43537</v>
      </c>
      <c r="B6980" s="2" t="s">
        <v>11</v>
      </c>
      <c r="C6980">
        <v>7643.4101559999999</v>
      </c>
    </row>
    <row r="6981" spans="1:3" x14ac:dyDescent="0.25">
      <c r="A6981" s="1">
        <v>43537</v>
      </c>
      <c r="B6981" s="2" t="s">
        <v>12</v>
      </c>
      <c r="C6981">
        <v>2810.92</v>
      </c>
    </row>
    <row r="6982" spans="1:3" x14ac:dyDescent="0.25">
      <c r="A6982" s="1">
        <v>43537</v>
      </c>
      <c r="B6982" s="2" t="s">
        <v>32</v>
      </c>
      <c r="C6982">
        <v>12674.3</v>
      </c>
    </row>
    <row r="6983" spans="1:3" x14ac:dyDescent="0.25">
      <c r="A6983" s="1">
        <v>43538</v>
      </c>
      <c r="B6983" s="2" t="s">
        <v>1</v>
      </c>
      <c r="C6983">
        <v>267.69000199999999</v>
      </c>
    </row>
    <row r="6984" spans="1:3" x14ac:dyDescent="0.25">
      <c r="A6984" s="1">
        <v>43538</v>
      </c>
      <c r="B6984" s="2" t="s">
        <v>2</v>
      </c>
      <c r="C6984">
        <v>1686.219971</v>
      </c>
    </row>
    <row r="6985" spans="1:3" x14ac:dyDescent="0.25">
      <c r="A6985" s="1">
        <v>43538</v>
      </c>
      <c r="B6985" s="2" t="s">
        <v>3</v>
      </c>
      <c r="C6985">
        <v>40.049999</v>
      </c>
    </row>
    <row r="6986" spans="1:3" x14ac:dyDescent="0.25">
      <c r="A6986" s="1">
        <v>43538</v>
      </c>
      <c r="B6986" s="2" t="s">
        <v>4</v>
      </c>
      <c r="C6986">
        <v>160.66999799999999</v>
      </c>
    </row>
    <row r="6987" spans="1:3" x14ac:dyDescent="0.25">
      <c r="A6987" s="1">
        <v>43538</v>
      </c>
      <c r="B6987" s="2" t="s">
        <v>5</v>
      </c>
      <c r="C6987">
        <v>1185.5500489999999</v>
      </c>
    </row>
    <row r="6988" spans="1:3" x14ac:dyDescent="0.25">
      <c r="A6988" s="1">
        <v>43538</v>
      </c>
      <c r="B6988" s="2" t="s">
        <v>6</v>
      </c>
      <c r="C6988">
        <v>59.669998</v>
      </c>
    </row>
    <row r="6989" spans="1:3" x14ac:dyDescent="0.25">
      <c r="A6989" s="1">
        <v>43538</v>
      </c>
      <c r="B6989" s="2" t="s">
        <v>7</v>
      </c>
      <c r="C6989">
        <v>358.82000699999998</v>
      </c>
    </row>
    <row r="6990" spans="1:3" x14ac:dyDescent="0.25">
      <c r="A6990" s="1">
        <v>43538</v>
      </c>
      <c r="B6990" s="2" t="s">
        <v>8</v>
      </c>
      <c r="C6990">
        <v>99.029999000000004</v>
      </c>
    </row>
    <row r="6991" spans="1:3" x14ac:dyDescent="0.25">
      <c r="A6991" s="1">
        <v>43538</v>
      </c>
      <c r="B6991" s="2" t="s">
        <v>9</v>
      </c>
      <c r="C6991">
        <v>51.026192000000002</v>
      </c>
    </row>
    <row r="6992" spans="1:3" x14ac:dyDescent="0.25">
      <c r="A6992" s="1">
        <v>43538</v>
      </c>
      <c r="B6992" s="2" t="s">
        <v>10</v>
      </c>
      <c r="C6992">
        <v>181.429993</v>
      </c>
    </row>
    <row r="6993" spans="1:3" x14ac:dyDescent="0.25">
      <c r="A6993" s="1">
        <v>43538</v>
      </c>
      <c r="B6993" s="2" t="s">
        <v>11</v>
      </c>
      <c r="C6993">
        <v>7630.9101559999999</v>
      </c>
    </row>
    <row r="6994" spans="1:3" x14ac:dyDescent="0.25">
      <c r="A6994" s="1">
        <v>43538</v>
      </c>
      <c r="B6994" s="2" t="s">
        <v>12</v>
      </c>
      <c r="C6994">
        <v>2808.48</v>
      </c>
    </row>
    <row r="6995" spans="1:3" x14ac:dyDescent="0.25">
      <c r="A6995" s="1">
        <v>43538</v>
      </c>
      <c r="B6995" s="2" t="s">
        <v>32</v>
      </c>
      <c r="C6995">
        <v>12660.2</v>
      </c>
    </row>
    <row r="6996" spans="1:3" x14ac:dyDescent="0.25">
      <c r="A6996" s="1">
        <v>43539</v>
      </c>
      <c r="B6996" s="2" t="s">
        <v>1</v>
      </c>
      <c r="C6996">
        <v>257.08999599999999</v>
      </c>
    </row>
    <row r="6997" spans="1:3" x14ac:dyDescent="0.25">
      <c r="A6997" s="1">
        <v>43539</v>
      </c>
      <c r="B6997" s="2" t="s">
        <v>2</v>
      </c>
      <c r="C6997">
        <v>1712.3599850000001</v>
      </c>
    </row>
    <row r="6998" spans="1:3" x14ac:dyDescent="0.25">
      <c r="A6998" s="1">
        <v>43539</v>
      </c>
      <c r="B6998" s="2" t="s">
        <v>3</v>
      </c>
      <c r="C6998">
        <v>40.209999000000003</v>
      </c>
    </row>
    <row r="6999" spans="1:3" x14ac:dyDescent="0.25">
      <c r="A6999" s="1">
        <v>43539</v>
      </c>
      <c r="B6999" s="2" t="s">
        <v>4</v>
      </c>
      <c r="C6999">
        <v>161.509995</v>
      </c>
    </row>
    <row r="7000" spans="1:3" x14ac:dyDescent="0.25">
      <c r="A7000" s="1">
        <v>43539</v>
      </c>
      <c r="B7000" s="2" t="s">
        <v>5</v>
      </c>
      <c r="C7000">
        <v>1184.459961</v>
      </c>
    </row>
    <row r="7001" spans="1:3" x14ac:dyDescent="0.25">
      <c r="A7001" s="1">
        <v>43539</v>
      </c>
      <c r="B7001" s="2" t="s">
        <v>6</v>
      </c>
      <c r="C7001">
        <v>60.27</v>
      </c>
    </row>
    <row r="7002" spans="1:3" x14ac:dyDescent="0.25">
      <c r="A7002" s="1">
        <v>43539</v>
      </c>
      <c r="B7002" s="2" t="s">
        <v>7</v>
      </c>
      <c r="C7002">
        <v>361.459991</v>
      </c>
    </row>
    <row r="7003" spans="1:3" x14ac:dyDescent="0.25">
      <c r="A7003" s="1">
        <v>43539</v>
      </c>
      <c r="B7003" s="2" t="s">
        <v>8</v>
      </c>
      <c r="C7003">
        <v>100.730003</v>
      </c>
    </row>
    <row r="7004" spans="1:3" x14ac:dyDescent="0.25">
      <c r="A7004" s="1">
        <v>43539</v>
      </c>
      <c r="B7004" s="2" t="s">
        <v>9</v>
      </c>
      <c r="C7004">
        <v>51.847572</v>
      </c>
    </row>
    <row r="7005" spans="1:3" x14ac:dyDescent="0.25">
      <c r="A7005" s="1">
        <v>43539</v>
      </c>
      <c r="B7005" s="2" t="s">
        <v>10</v>
      </c>
      <c r="C7005">
        <v>181.61999499999999</v>
      </c>
    </row>
    <row r="7006" spans="1:3" x14ac:dyDescent="0.25">
      <c r="A7006" s="1">
        <v>43539</v>
      </c>
      <c r="B7006" s="2" t="s">
        <v>11</v>
      </c>
      <c r="C7006">
        <v>7688.5297849999997</v>
      </c>
    </row>
    <row r="7007" spans="1:3" x14ac:dyDescent="0.25">
      <c r="A7007" s="1">
        <v>43539</v>
      </c>
      <c r="B7007" s="2" t="s">
        <v>12</v>
      </c>
      <c r="C7007">
        <v>2822.48</v>
      </c>
    </row>
    <row r="7008" spans="1:3" x14ac:dyDescent="0.25">
      <c r="A7008" s="1">
        <v>43539</v>
      </c>
      <c r="B7008" s="2" t="s">
        <v>32</v>
      </c>
      <c r="C7008">
        <v>12715.8</v>
      </c>
    </row>
    <row r="7009" spans="1:3" x14ac:dyDescent="0.25">
      <c r="A7009" s="1">
        <v>43542</v>
      </c>
      <c r="B7009" s="2" t="s">
        <v>1</v>
      </c>
      <c r="C7009">
        <v>257.76001000000002</v>
      </c>
    </row>
    <row r="7010" spans="1:3" x14ac:dyDescent="0.25">
      <c r="A7010" s="1">
        <v>43542</v>
      </c>
      <c r="B7010" s="2" t="s">
        <v>2</v>
      </c>
      <c r="C7010">
        <v>1742.150024</v>
      </c>
    </row>
    <row r="7011" spans="1:3" x14ac:dyDescent="0.25">
      <c r="A7011" s="1">
        <v>43542</v>
      </c>
      <c r="B7011" s="2" t="s">
        <v>3</v>
      </c>
      <c r="C7011">
        <v>37.970001000000003</v>
      </c>
    </row>
    <row r="7012" spans="1:3" x14ac:dyDescent="0.25">
      <c r="A7012" s="1">
        <v>43542</v>
      </c>
      <c r="B7012" s="2" t="s">
        <v>4</v>
      </c>
      <c r="C7012">
        <v>161.949997</v>
      </c>
    </row>
    <row r="7013" spans="1:3" x14ac:dyDescent="0.25">
      <c r="A7013" s="1">
        <v>43542</v>
      </c>
      <c r="B7013" s="2" t="s">
        <v>5</v>
      </c>
      <c r="C7013">
        <v>1184.26001</v>
      </c>
    </row>
    <row r="7014" spans="1:3" x14ac:dyDescent="0.25">
      <c r="A7014" s="1">
        <v>43542</v>
      </c>
      <c r="B7014" s="2" t="s">
        <v>6</v>
      </c>
      <c r="C7014">
        <v>60.599997999999999</v>
      </c>
    </row>
    <row r="7015" spans="1:3" x14ac:dyDescent="0.25">
      <c r="A7015" s="1">
        <v>43542</v>
      </c>
      <c r="B7015" s="2" t="s">
        <v>7</v>
      </c>
      <c r="C7015">
        <v>363.44000199999999</v>
      </c>
    </row>
    <row r="7016" spans="1:3" x14ac:dyDescent="0.25">
      <c r="A7016" s="1">
        <v>43542</v>
      </c>
      <c r="B7016" s="2" t="s">
        <v>8</v>
      </c>
      <c r="C7016">
        <v>100.269997</v>
      </c>
    </row>
    <row r="7017" spans="1:3" x14ac:dyDescent="0.25">
      <c r="A7017" s="1">
        <v>43542</v>
      </c>
      <c r="B7017" s="2" t="s">
        <v>9</v>
      </c>
      <c r="C7017">
        <v>51.747180999999998</v>
      </c>
    </row>
    <row r="7018" spans="1:3" x14ac:dyDescent="0.25">
      <c r="A7018" s="1">
        <v>43542</v>
      </c>
      <c r="B7018" s="2" t="s">
        <v>10</v>
      </c>
      <c r="C7018">
        <v>180.91000399999999</v>
      </c>
    </row>
    <row r="7019" spans="1:3" x14ac:dyDescent="0.25">
      <c r="A7019" s="1">
        <v>43542</v>
      </c>
      <c r="B7019" s="2" t="s">
        <v>11</v>
      </c>
      <c r="C7019">
        <v>7714.4799800000001</v>
      </c>
    </row>
    <row r="7020" spans="1:3" x14ac:dyDescent="0.25">
      <c r="A7020" s="1">
        <v>43542</v>
      </c>
      <c r="B7020" s="2" t="s">
        <v>12</v>
      </c>
      <c r="C7020">
        <v>2832.94</v>
      </c>
    </row>
    <row r="7021" spans="1:3" x14ac:dyDescent="0.25">
      <c r="A7021" s="1">
        <v>43542</v>
      </c>
      <c r="B7021" s="2" t="s">
        <v>32</v>
      </c>
      <c r="C7021">
        <v>12781.4</v>
      </c>
    </row>
    <row r="7022" spans="1:3" x14ac:dyDescent="0.25">
      <c r="A7022" s="1">
        <v>43543</v>
      </c>
      <c r="B7022" s="2" t="s">
        <v>1</v>
      </c>
      <c r="C7022">
        <v>260.42001299999998</v>
      </c>
    </row>
    <row r="7023" spans="1:3" x14ac:dyDescent="0.25">
      <c r="A7023" s="1">
        <v>43543</v>
      </c>
      <c r="B7023" s="2" t="s">
        <v>2</v>
      </c>
      <c r="C7023">
        <v>1761.849976</v>
      </c>
    </row>
    <row r="7024" spans="1:3" x14ac:dyDescent="0.25">
      <c r="A7024" s="1">
        <v>43543</v>
      </c>
      <c r="B7024" s="2" t="s">
        <v>3</v>
      </c>
      <c r="C7024">
        <v>38.169998</v>
      </c>
    </row>
    <row r="7025" spans="1:3" x14ac:dyDescent="0.25">
      <c r="A7025" s="1">
        <v>43543</v>
      </c>
      <c r="B7025" s="2" t="s">
        <v>4</v>
      </c>
      <c r="C7025">
        <v>163.929993</v>
      </c>
    </row>
    <row r="7026" spans="1:3" x14ac:dyDescent="0.25">
      <c r="A7026" s="1">
        <v>43543</v>
      </c>
      <c r="B7026" s="2" t="s">
        <v>5</v>
      </c>
      <c r="C7026">
        <v>1198.849976</v>
      </c>
    </row>
    <row r="7027" spans="1:3" x14ac:dyDescent="0.25">
      <c r="A7027" s="1">
        <v>43543</v>
      </c>
      <c r="B7027" s="2" t="s">
        <v>6</v>
      </c>
      <c r="C7027">
        <v>57.919998</v>
      </c>
    </row>
    <row r="7028" spans="1:3" x14ac:dyDescent="0.25">
      <c r="A7028" s="1">
        <v>43543</v>
      </c>
      <c r="B7028" s="2" t="s">
        <v>7</v>
      </c>
      <c r="C7028">
        <v>358.77999899999998</v>
      </c>
    </row>
    <row r="7029" spans="1:3" x14ac:dyDescent="0.25">
      <c r="A7029" s="1">
        <v>43543</v>
      </c>
      <c r="B7029" s="2" t="s">
        <v>8</v>
      </c>
      <c r="C7029">
        <v>101.540001</v>
      </c>
    </row>
    <row r="7030" spans="1:3" x14ac:dyDescent="0.25">
      <c r="A7030" s="1">
        <v>43543</v>
      </c>
      <c r="B7030" s="2" t="s">
        <v>9</v>
      </c>
      <c r="C7030">
        <v>51.783687999999998</v>
      </c>
    </row>
    <row r="7031" spans="1:3" x14ac:dyDescent="0.25">
      <c r="A7031" s="1">
        <v>43543</v>
      </c>
      <c r="B7031" s="2" t="s">
        <v>10</v>
      </c>
      <c r="C7031">
        <v>182.300003</v>
      </c>
    </row>
    <row r="7032" spans="1:3" x14ac:dyDescent="0.25">
      <c r="A7032" s="1">
        <v>43543</v>
      </c>
      <c r="B7032" s="2" t="s">
        <v>11</v>
      </c>
      <c r="C7032">
        <v>7723.9501950000003</v>
      </c>
    </row>
    <row r="7033" spans="1:3" x14ac:dyDescent="0.25">
      <c r="A7033" s="1">
        <v>43543</v>
      </c>
      <c r="B7033" s="2" t="s">
        <v>12</v>
      </c>
      <c r="C7033">
        <v>2832.57</v>
      </c>
    </row>
    <row r="7034" spans="1:3" x14ac:dyDescent="0.25">
      <c r="A7034" s="1">
        <v>43543</v>
      </c>
      <c r="B7034" s="2" t="s">
        <v>32</v>
      </c>
      <c r="C7034">
        <v>12760.8</v>
      </c>
    </row>
    <row r="7035" spans="1:3" x14ac:dyDescent="0.25">
      <c r="A7035" s="1">
        <v>43544</v>
      </c>
      <c r="B7035" s="2" t="s">
        <v>1</v>
      </c>
      <c r="C7035">
        <v>259.73998999999998</v>
      </c>
    </row>
    <row r="7036" spans="1:3" x14ac:dyDescent="0.25">
      <c r="A7036" s="1">
        <v>43544</v>
      </c>
      <c r="B7036" s="2" t="s">
        <v>2</v>
      </c>
      <c r="C7036">
        <v>1797.2700199999999</v>
      </c>
    </row>
    <row r="7037" spans="1:3" x14ac:dyDescent="0.25">
      <c r="A7037" s="1">
        <v>43544</v>
      </c>
      <c r="B7037" s="2" t="s">
        <v>3</v>
      </c>
      <c r="C7037">
        <v>37.860000999999997</v>
      </c>
    </row>
    <row r="7038" spans="1:3" x14ac:dyDescent="0.25">
      <c r="A7038" s="1">
        <v>43544</v>
      </c>
      <c r="B7038" s="2" t="s">
        <v>4</v>
      </c>
      <c r="C7038">
        <v>163.509995</v>
      </c>
    </row>
    <row r="7039" spans="1:3" x14ac:dyDescent="0.25">
      <c r="A7039" s="1">
        <v>43544</v>
      </c>
      <c r="B7039" s="2" t="s">
        <v>5</v>
      </c>
      <c r="C7039">
        <v>1223.969971</v>
      </c>
    </row>
    <row r="7040" spans="1:3" x14ac:dyDescent="0.25">
      <c r="A7040" s="1">
        <v>43544</v>
      </c>
      <c r="B7040" s="2" t="s">
        <v>6</v>
      </c>
      <c r="C7040">
        <v>56.5</v>
      </c>
    </row>
    <row r="7041" spans="1:3" x14ac:dyDescent="0.25">
      <c r="A7041" s="1">
        <v>43544</v>
      </c>
      <c r="B7041" s="2" t="s">
        <v>7</v>
      </c>
      <c r="C7041">
        <v>375.22000100000002</v>
      </c>
    </row>
    <row r="7042" spans="1:3" x14ac:dyDescent="0.25">
      <c r="A7042" s="1">
        <v>43544</v>
      </c>
      <c r="B7042" s="2" t="s">
        <v>8</v>
      </c>
      <c r="C7042">
        <v>102.30999799999999</v>
      </c>
    </row>
    <row r="7043" spans="1:3" x14ac:dyDescent="0.25">
      <c r="A7043" s="1">
        <v>43544</v>
      </c>
      <c r="B7043" s="2" t="s">
        <v>9</v>
      </c>
      <c r="C7043">
        <v>52.139622000000003</v>
      </c>
    </row>
    <row r="7044" spans="1:3" x14ac:dyDescent="0.25">
      <c r="A7044" s="1">
        <v>43544</v>
      </c>
      <c r="B7044" s="2" t="s">
        <v>10</v>
      </c>
      <c r="C7044">
        <v>181.85000600000001</v>
      </c>
    </row>
    <row r="7045" spans="1:3" x14ac:dyDescent="0.25">
      <c r="A7045" s="1">
        <v>43544</v>
      </c>
      <c r="B7045" s="2" t="s">
        <v>11</v>
      </c>
      <c r="C7045">
        <v>7728.9702150000003</v>
      </c>
    </row>
    <row r="7046" spans="1:3" x14ac:dyDescent="0.25">
      <c r="A7046" s="1">
        <v>43544</v>
      </c>
      <c r="B7046" s="2" t="s">
        <v>12</v>
      </c>
      <c r="C7046">
        <v>2824.23</v>
      </c>
    </row>
    <row r="7047" spans="1:3" x14ac:dyDescent="0.25">
      <c r="A7047" s="1">
        <v>43544</v>
      </c>
      <c r="B7047" s="2" t="s">
        <v>32</v>
      </c>
      <c r="C7047">
        <v>12700.3</v>
      </c>
    </row>
    <row r="7048" spans="1:3" x14ac:dyDescent="0.25">
      <c r="A7048" s="1">
        <v>43545</v>
      </c>
      <c r="B7048" s="2" t="s">
        <v>1</v>
      </c>
      <c r="C7048">
        <v>264.17999300000002</v>
      </c>
    </row>
    <row r="7049" spans="1:3" x14ac:dyDescent="0.25">
      <c r="A7049" s="1">
        <v>43545</v>
      </c>
      <c r="B7049" s="2" t="s">
        <v>2</v>
      </c>
      <c r="C7049">
        <v>1819.26001</v>
      </c>
    </row>
    <row r="7050" spans="1:3" x14ac:dyDescent="0.25">
      <c r="A7050" s="1">
        <v>43545</v>
      </c>
      <c r="B7050" s="2" t="s">
        <v>3</v>
      </c>
      <c r="C7050">
        <v>38.150002000000001</v>
      </c>
    </row>
    <row r="7051" spans="1:3" x14ac:dyDescent="0.25">
      <c r="A7051" s="1">
        <v>43545</v>
      </c>
      <c r="B7051" s="2" t="s">
        <v>4</v>
      </c>
      <c r="C7051">
        <v>166.949997</v>
      </c>
    </row>
    <row r="7052" spans="1:3" x14ac:dyDescent="0.25">
      <c r="A7052" s="1">
        <v>43545</v>
      </c>
      <c r="B7052" s="2" t="s">
        <v>5</v>
      </c>
      <c r="C7052">
        <v>1231.540039</v>
      </c>
    </row>
    <row r="7053" spans="1:3" x14ac:dyDescent="0.25">
      <c r="A7053" s="1">
        <v>43545</v>
      </c>
      <c r="B7053" s="2" t="s">
        <v>6</v>
      </c>
      <c r="C7053">
        <v>54.200001</v>
      </c>
    </row>
    <row r="7054" spans="1:3" x14ac:dyDescent="0.25">
      <c r="A7054" s="1">
        <v>43545</v>
      </c>
      <c r="B7054" s="2" t="s">
        <v>7</v>
      </c>
      <c r="C7054">
        <v>377.86999500000002</v>
      </c>
    </row>
    <row r="7055" spans="1:3" x14ac:dyDescent="0.25">
      <c r="A7055" s="1">
        <v>43545</v>
      </c>
      <c r="B7055" s="2" t="s">
        <v>8</v>
      </c>
      <c r="C7055">
        <v>104.150002</v>
      </c>
    </row>
    <row r="7056" spans="1:3" x14ac:dyDescent="0.25">
      <c r="A7056" s="1">
        <v>43545</v>
      </c>
      <c r="B7056" s="2" t="s">
        <v>9</v>
      </c>
      <c r="C7056">
        <v>52.632458</v>
      </c>
    </row>
    <row r="7057" spans="1:3" x14ac:dyDescent="0.25">
      <c r="A7057" s="1">
        <v>43545</v>
      </c>
      <c r="B7057" s="2" t="s">
        <v>10</v>
      </c>
      <c r="C7057">
        <v>185.38000500000001</v>
      </c>
    </row>
    <row r="7058" spans="1:3" x14ac:dyDescent="0.25">
      <c r="A7058" s="1">
        <v>43545</v>
      </c>
      <c r="B7058" s="2" t="s">
        <v>11</v>
      </c>
      <c r="C7058">
        <v>7838.9599609999996</v>
      </c>
    </row>
    <row r="7059" spans="1:3" x14ac:dyDescent="0.25">
      <c r="A7059" s="1">
        <v>43545</v>
      </c>
      <c r="B7059" s="2" t="s">
        <v>12</v>
      </c>
      <c r="C7059">
        <v>2854.88</v>
      </c>
    </row>
    <row r="7060" spans="1:3" x14ac:dyDescent="0.25">
      <c r="A7060" s="1">
        <v>43545</v>
      </c>
      <c r="B7060" s="2" t="s">
        <v>32</v>
      </c>
      <c r="C7060">
        <v>12782.5</v>
      </c>
    </row>
    <row r="7061" spans="1:3" x14ac:dyDescent="0.25">
      <c r="A7061" s="1">
        <v>43546</v>
      </c>
      <c r="B7061" s="2" t="s">
        <v>1</v>
      </c>
      <c r="C7061">
        <v>259.69000199999999</v>
      </c>
    </row>
    <row r="7062" spans="1:3" x14ac:dyDescent="0.25">
      <c r="A7062" s="1">
        <v>43546</v>
      </c>
      <c r="B7062" s="2" t="s">
        <v>2</v>
      </c>
      <c r="C7062">
        <v>1764.7700199999999</v>
      </c>
    </row>
    <row r="7063" spans="1:3" x14ac:dyDescent="0.25">
      <c r="A7063" s="1">
        <v>43546</v>
      </c>
      <c r="B7063" s="2" t="s">
        <v>3</v>
      </c>
      <c r="C7063">
        <v>37.299999</v>
      </c>
    </row>
    <row r="7064" spans="1:3" x14ac:dyDescent="0.25">
      <c r="A7064" s="1">
        <v>43546</v>
      </c>
      <c r="B7064" s="2" t="s">
        <v>4</v>
      </c>
      <c r="C7064">
        <v>161.5</v>
      </c>
    </row>
    <row r="7065" spans="1:3" x14ac:dyDescent="0.25">
      <c r="A7065" s="1">
        <v>43546</v>
      </c>
      <c r="B7065" s="2" t="s">
        <v>5</v>
      </c>
      <c r="C7065">
        <v>1205.5</v>
      </c>
    </row>
    <row r="7066" spans="1:3" x14ac:dyDescent="0.25">
      <c r="A7066" s="1">
        <v>43546</v>
      </c>
      <c r="B7066" s="2" t="s">
        <v>6</v>
      </c>
      <c r="C7066">
        <v>53.509998000000003</v>
      </c>
    </row>
    <row r="7067" spans="1:3" x14ac:dyDescent="0.25">
      <c r="A7067" s="1">
        <v>43546</v>
      </c>
      <c r="B7067" s="2" t="s">
        <v>7</v>
      </c>
      <c r="C7067">
        <v>361.01001000000002</v>
      </c>
    </row>
    <row r="7068" spans="1:3" x14ac:dyDescent="0.25">
      <c r="A7068" s="1">
        <v>43546</v>
      </c>
      <c r="B7068" s="2" t="s">
        <v>8</v>
      </c>
      <c r="C7068">
        <v>101.269997</v>
      </c>
    </row>
    <row r="7069" spans="1:3" x14ac:dyDescent="0.25">
      <c r="A7069" s="1">
        <v>43546</v>
      </c>
      <c r="B7069" s="2" t="s">
        <v>9</v>
      </c>
      <c r="C7069">
        <v>52.075741000000001</v>
      </c>
    </row>
    <row r="7070" spans="1:3" x14ac:dyDescent="0.25">
      <c r="A7070" s="1">
        <v>43546</v>
      </c>
      <c r="B7070" s="2" t="s">
        <v>10</v>
      </c>
      <c r="C7070">
        <v>181.66999799999999</v>
      </c>
    </row>
    <row r="7071" spans="1:3" x14ac:dyDescent="0.25">
      <c r="A7071" s="1">
        <v>43546</v>
      </c>
      <c r="B7071" s="2" t="s">
        <v>11</v>
      </c>
      <c r="C7071">
        <v>7642.669922</v>
      </c>
    </row>
    <row r="7072" spans="1:3" x14ac:dyDescent="0.25">
      <c r="A7072" s="1">
        <v>43546</v>
      </c>
      <c r="B7072" s="2" t="s">
        <v>12</v>
      </c>
      <c r="C7072">
        <v>2800.71</v>
      </c>
    </row>
    <row r="7073" spans="1:3" x14ac:dyDescent="0.25">
      <c r="A7073" s="1">
        <v>43546</v>
      </c>
      <c r="B7073" s="2" t="s">
        <v>32</v>
      </c>
      <c r="C7073">
        <v>12539.4</v>
      </c>
    </row>
    <row r="7074" spans="1:3" x14ac:dyDescent="0.25">
      <c r="A7074" s="1">
        <v>43549</v>
      </c>
      <c r="B7074" s="2" t="s">
        <v>1</v>
      </c>
      <c r="C7074">
        <v>262.26998900000001</v>
      </c>
    </row>
    <row r="7075" spans="1:3" x14ac:dyDescent="0.25">
      <c r="A7075" s="1">
        <v>43549</v>
      </c>
      <c r="B7075" s="2" t="s">
        <v>2</v>
      </c>
      <c r="C7075">
        <v>1774.26001</v>
      </c>
    </row>
    <row r="7076" spans="1:3" x14ac:dyDescent="0.25">
      <c r="A7076" s="1">
        <v>43549</v>
      </c>
      <c r="B7076" s="2" t="s">
        <v>3</v>
      </c>
      <c r="C7076">
        <v>37.639999000000003</v>
      </c>
    </row>
    <row r="7077" spans="1:3" x14ac:dyDescent="0.25">
      <c r="A7077" s="1">
        <v>43549</v>
      </c>
      <c r="B7077" s="2" t="s">
        <v>4</v>
      </c>
      <c r="C7077">
        <v>160.88000500000001</v>
      </c>
    </row>
    <row r="7078" spans="1:3" x14ac:dyDescent="0.25">
      <c r="A7078" s="1">
        <v>43549</v>
      </c>
      <c r="B7078" s="2" t="s">
        <v>5</v>
      </c>
      <c r="C7078">
        <v>1193</v>
      </c>
    </row>
    <row r="7079" spans="1:3" x14ac:dyDescent="0.25">
      <c r="A7079" s="1">
        <v>43549</v>
      </c>
      <c r="B7079" s="2" t="s">
        <v>6</v>
      </c>
      <c r="C7079">
        <v>54.549999</v>
      </c>
    </row>
    <row r="7080" spans="1:3" x14ac:dyDescent="0.25">
      <c r="A7080" s="1">
        <v>43549</v>
      </c>
      <c r="B7080" s="2" t="s">
        <v>7</v>
      </c>
      <c r="C7080">
        <v>366.23001099999999</v>
      </c>
    </row>
    <row r="7081" spans="1:3" x14ac:dyDescent="0.25">
      <c r="A7081" s="1">
        <v>43549</v>
      </c>
      <c r="B7081" s="2" t="s">
        <v>8</v>
      </c>
      <c r="C7081">
        <v>101.550003</v>
      </c>
    </row>
    <row r="7082" spans="1:3" x14ac:dyDescent="0.25">
      <c r="A7082" s="1">
        <v>43549</v>
      </c>
      <c r="B7082" s="2" t="s">
        <v>9</v>
      </c>
      <c r="C7082">
        <v>52.276516000000001</v>
      </c>
    </row>
    <row r="7083" spans="1:3" x14ac:dyDescent="0.25">
      <c r="A7083" s="1">
        <v>43549</v>
      </c>
      <c r="B7083" s="2" t="s">
        <v>10</v>
      </c>
      <c r="C7083">
        <v>181.270004</v>
      </c>
    </row>
    <row r="7084" spans="1:3" x14ac:dyDescent="0.25">
      <c r="A7084" s="1">
        <v>43549</v>
      </c>
      <c r="B7084" s="2" t="s">
        <v>11</v>
      </c>
      <c r="C7084">
        <v>7637.5400390000004</v>
      </c>
    </row>
    <row r="7085" spans="1:3" x14ac:dyDescent="0.25">
      <c r="A7085" s="1">
        <v>43549</v>
      </c>
      <c r="B7085" s="2" t="s">
        <v>12</v>
      </c>
      <c r="C7085">
        <v>2798.36</v>
      </c>
    </row>
    <row r="7086" spans="1:3" x14ac:dyDescent="0.25">
      <c r="A7086" s="1">
        <v>43549</v>
      </c>
      <c r="B7086" s="2" t="s">
        <v>32</v>
      </c>
      <c r="C7086">
        <v>12535.7</v>
      </c>
    </row>
    <row r="7087" spans="1:3" x14ac:dyDescent="0.25">
      <c r="A7087" s="1">
        <v>43550</v>
      </c>
      <c r="B7087" s="2" t="s">
        <v>1</v>
      </c>
      <c r="C7087">
        <v>265.58999599999999</v>
      </c>
    </row>
    <row r="7088" spans="1:3" x14ac:dyDescent="0.25">
      <c r="A7088" s="1">
        <v>43550</v>
      </c>
      <c r="B7088" s="2" t="s">
        <v>2</v>
      </c>
      <c r="C7088">
        <v>1783.76001</v>
      </c>
    </row>
    <row r="7089" spans="1:3" x14ac:dyDescent="0.25">
      <c r="A7089" s="1">
        <v>43550</v>
      </c>
      <c r="B7089" s="2" t="s">
        <v>3</v>
      </c>
      <c r="C7089">
        <v>37.840000000000003</v>
      </c>
    </row>
    <row r="7090" spans="1:3" x14ac:dyDescent="0.25">
      <c r="A7090" s="1">
        <v>43550</v>
      </c>
      <c r="B7090" s="2" t="s">
        <v>4</v>
      </c>
      <c r="C7090">
        <v>159.39999399999999</v>
      </c>
    </row>
    <row r="7091" spans="1:3" x14ac:dyDescent="0.25">
      <c r="A7091" s="1">
        <v>43550</v>
      </c>
      <c r="B7091" s="2" t="s">
        <v>5</v>
      </c>
      <c r="C7091">
        <v>1184.619995</v>
      </c>
    </row>
    <row r="7092" spans="1:3" x14ac:dyDescent="0.25">
      <c r="A7092" s="1">
        <v>43550</v>
      </c>
      <c r="B7092" s="2" t="s">
        <v>6</v>
      </c>
      <c r="C7092">
        <v>55.619999</v>
      </c>
    </row>
    <row r="7093" spans="1:3" x14ac:dyDescent="0.25">
      <c r="A7093" s="1">
        <v>43550</v>
      </c>
      <c r="B7093" s="2" t="s">
        <v>7</v>
      </c>
      <c r="C7093">
        <v>359.97000100000002</v>
      </c>
    </row>
    <row r="7094" spans="1:3" x14ac:dyDescent="0.25">
      <c r="A7094" s="1">
        <v>43550</v>
      </c>
      <c r="B7094" s="2" t="s">
        <v>8</v>
      </c>
      <c r="C7094">
        <v>103.150002</v>
      </c>
    </row>
    <row r="7095" spans="1:3" x14ac:dyDescent="0.25">
      <c r="A7095" s="1">
        <v>43550</v>
      </c>
      <c r="B7095" s="2" t="s">
        <v>9</v>
      </c>
      <c r="C7095">
        <v>52.778477000000002</v>
      </c>
    </row>
    <row r="7096" spans="1:3" x14ac:dyDescent="0.25">
      <c r="A7096" s="1">
        <v>43550</v>
      </c>
      <c r="B7096" s="2" t="s">
        <v>10</v>
      </c>
      <c r="C7096">
        <v>182.970001</v>
      </c>
    </row>
    <row r="7097" spans="1:3" x14ac:dyDescent="0.25">
      <c r="A7097" s="1">
        <v>43550</v>
      </c>
      <c r="B7097" s="2" t="s">
        <v>11</v>
      </c>
      <c r="C7097">
        <v>7691.5200199999999</v>
      </c>
    </row>
    <row r="7098" spans="1:3" x14ac:dyDescent="0.25">
      <c r="A7098" s="1">
        <v>43550</v>
      </c>
      <c r="B7098" s="2" t="s">
        <v>12</v>
      </c>
      <c r="C7098">
        <v>2818.46</v>
      </c>
    </row>
    <row r="7099" spans="1:3" x14ac:dyDescent="0.25">
      <c r="A7099" s="1">
        <v>43550</v>
      </c>
      <c r="B7099" s="2" t="s">
        <v>32</v>
      </c>
      <c r="C7099">
        <v>12641.4</v>
      </c>
    </row>
    <row r="7100" spans="1:3" x14ac:dyDescent="0.25">
      <c r="A7100" s="1">
        <v>43551</v>
      </c>
      <c r="B7100" s="2" t="s">
        <v>1</v>
      </c>
      <c r="C7100">
        <v>262.33999599999999</v>
      </c>
    </row>
    <row r="7101" spans="1:3" x14ac:dyDescent="0.25">
      <c r="A7101" s="1">
        <v>43551</v>
      </c>
      <c r="B7101" s="2" t="s">
        <v>2</v>
      </c>
      <c r="C7101">
        <v>1765.6999510000001</v>
      </c>
    </row>
    <row r="7102" spans="1:3" x14ac:dyDescent="0.25">
      <c r="A7102" s="1">
        <v>43551</v>
      </c>
      <c r="B7102" s="2" t="s">
        <v>3</v>
      </c>
      <c r="C7102">
        <v>37.490001999999997</v>
      </c>
    </row>
    <row r="7103" spans="1:3" x14ac:dyDescent="0.25">
      <c r="A7103" s="1">
        <v>43551</v>
      </c>
      <c r="B7103" s="2" t="s">
        <v>4</v>
      </c>
      <c r="C7103">
        <v>155.11999499999999</v>
      </c>
    </row>
    <row r="7104" spans="1:3" x14ac:dyDescent="0.25">
      <c r="A7104" s="1">
        <v>43551</v>
      </c>
      <c r="B7104" s="2" t="s">
        <v>5</v>
      </c>
      <c r="C7104">
        <v>1173.0200199999999</v>
      </c>
    </row>
    <row r="7105" spans="1:3" x14ac:dyDescent="0.25">
      <c r="A7105" s="1">
        <v>43551</v>
      </c>
      <c r="B7105" s="2" t="s">
        <v>6</v>
      </c>
      <c r="C7105">
        <v>54.880001</v>
      </c>
    </row>
    <row r="7106" spans="1:3" x14ac:dyDescent="0.25">
      <c r="A7106" s="1">
        <v>43551</v>
      </c>
      <c r="B7106" s="2" t="s">
        <v>7</v>
      </c>
      <c r="C7106">
        <v>353.36999500000002</v>
      </c>
    </row>
    <row r="7107" spans="1:3" x14ac:dyDescent="0.25">
      <c r="A7107" s="1">
        <v>43551</v>
      </c>
      <c r="B7107" s="2" t="s">
        <v>8</v>
      </c>
      <c r="C7107">
        <v>103.07</v>
      </c>
    </row>
    <row r="7108" spans="1:3" x14ac:dyDescent="0.25">
      <c r="A7108" s="1">
        <v>43551</v>
      </c>
      <c r="B7108" s="2" t="s">
        <v>9</v>
      </c>
      <c r="C7108">
        <v>52.650703</v>
      </c>
    </row>
    <row r="7109" spans="1:3" x14ac:dyDescent="0.25">
      <c r="A7109" s="1">
        <v>43551</v>
      </c>
      <c r="B7109" s="2" t="s">
        <v>10</v>
      </c>
      <c r="C7109">
        <v>180.179993</v>
      </c>
    </row>
    <row r="7110" spans="1:3" x14ac:dyDescent="0.25">
      <c r="A7110" s="1">
        <v>43551</v>
      </c>
      <c r="B7110" s="2" t="s">
        <v>11</v>
      </c>
      <c r="C7110">
        <v>7643.3798829999996</v>
      </c>
    </row>
    <row r="7111" spans="1:3" x14ac:dyDescent="0.25">
      <c r="A7111" s="1">
        <v>43551</v>
      </c>
      <c r="B7111" s="2" t="s">
        <v>12</v>
      </c>
      <c r="C7111">
        <v>2805.37</v>
      </c>
    </row>
    <row r="7112" spans="1:3" x14ac:dyDescent="0.25">
      <c r="A7112" s="1">
        <v>43551</v>
      </c>
      <c r="B7112" s="2" t="s">
        <v>32</v>
      </c>
      <c r="C7112">
        <v>12591.7</v>
      </c>
    </row>
    <row r="7113" spans="1:3" x14ac:dyDescent="0.25">
      <c r="A7113" s="1">
        <v>43552</v>
      </c>
      <c r="B7113" s="2" t="s">
        <v>1</v>
      </c>
      <c r="C7113">
        <v>263.52999899999998</v>
      </c>
    </row>
    <row r="7114" spans="1:3" x14ac:dyDescent="0.25">
      <c r="A7114" s="1">
        <v>43552</v>
      </c>
      <c r="B7114" s="2" t="s">
        <v>2</v>
      </c>
      <c r="C7114">
        <v>1773.420044</v>
      </c>
    </row>
    <row r="7115" spans="1:3" x14ac:dyDescent="0.25">
      <c r="A7115" s="1">
        <v>43552</v>
      </c>
      <c r="B7115" s="2" t="s">
        <v>3</v>
      </c>
      <c r="C7115">
        <v>37.919998</v>
      </c>
    </row>
    <row r="7116" spans="1:3" x14ac:dyDescent="0.25">
      <c r="A7116" s="1">
        <v>43552</v>
      </c>
      <c r="B7116" s="2" t="s">
        <v>4</v>
      </c>
      <c r="C7116">
        <v>155.179993</v>
      </c>
    </row>
    <row r="7117" spans="1:3" x14ac:dyDescent="0.25">
      <c r="A7117" s="1">
        <v>43552</v>
      </c>
      <c r="B7117" s="2" t="s">
        <v>5</v>
      </c>
      <c r="C7117">
        <v>1168.48999</v>
      </c>
    </row>
    <row r="7118" spans="1:3" x14ac:dyDescent="0.25">
      <c r="A7118" s="1">
        <v>43552</v>
      </c>
      <c r="B7118" s="2" t="s">
        <v>6</v>
      </c>
      <c r="C7118">
        <v>54.459999000000003</v>
      </c>
    </row>
    <row r="7119" spans="1:3" x14ac:dyDescent="0.25">
      <c r="A7119" s="1">
        <v>43552</v>
      </c>
      <c r="B7119" s="2" t="s">
        <v>7</v>
      </c>
      <c r="C7119">
        <v>354.60998499999999</v>
      </c>
    </row>
    <row r="7120" spans="1:3" x14ac:dyDescent="0.25">
      <c r="A7120" s="1">
        <v>43552</v>
      </c>
      <c r="B7120" s="2" t="s">
        <v>8</v>
      </c>
      <c r="C7120">
        <v>103.860001</v>
      </c>
    </row>
    <row r="7121" spans="1:3" x14ac:dyDescent="0.25">
      <c r="A7121" s="1">
        <v>43552</v>
      </c>
      <c r="B7121" s="2" t="s">
        <v>9</v>
      </c>
      <c r="C7121">
        <v>52.696339000000002</v>
      </c>
    </row>
    <row r="7122" spans="1:3" x14ac:dyDescent="0.25">
      <c r="A7122" s="1">
        <v>43552</v>
      </c>
      <c r="B7122" s="2" t="s">
        <v>10</v>
      </c>
      <c r="C7122">
        <v>181.03999300000001</v>
      </c>
    </row>
    <row r="7123" spans="1:3" x14ac:dyDescent="0.25">
      <c r="A7123" s="1">
        <v>43552</v>
      </c>
      <c r="B7123" s="2" t="s">
        <v>11</v>
      </c>
      <c r="C7123">
        <v>7669.169922</v>
      </c>
    </row>
    <row r="7124" spans="1:3" x14ac:dyDescent="0.25">
      <c r="A7124" s="1">
        <v>43552</v>
      </c>
      <c r="B7124" s="2" t="s">
        <v>12</v>
      </c>
      <c r="C7124">
        <v>2815.44</v>
      </c>
    </row>
    <row r="7125" spans="1:3" x14ac:dyDescent="0.25">
      <c r="A7125" s="1">
        <v>43552</v>
      </c>
      <c r="B7125" s="2" t="s">
        <v>32</v>
      </c>
      <c r="C7125">
        <v>12632.6</v>
      </c>
    </row>
    <row r="7126" spans="1:3" x14ac:dyDescent="0.25">
      <c r="A7126" s="1">
        <v>43553</v>
      </c>
      <c r="B7126" s="2" t="s">
        <v>1</v>
      </c>
      <c r="C7126">
        <v>266.48998999999998</v>
      </c>
    </row>
    <row r="7127" spans="1:3" x14ac:dyDescent="0.25">
      <c r="A7127" s="1">
        <v>43553</v>
      </c>
      <c r="B7127" s="2" t="s">
        <v>2</v>
      </c>
      <c r="C7127">
        <v>1780.75</v>
      </c>
    </row>
    <row r="7128" spans="1:3" x14ac:dyDescent="0.25">
      <c r="A7128" s="1">
        <v>43553</v>
      </c>
      <c r="B7128" s="2" t="s">
        <v>3</v>
      </c>
      <c r="C7128">
        <v>38.380001</v>
      </c>
    </row>
    <row r="7129" spans="1:3" x14ac:dyDescent="0.25">
      <c r="A7129" s="1">
        <v>43553</v>
      </c>
      <c r="B7129" s="2" t="s">
        <v>4</v>
      </c>
      <c r="C7129">
        <v>158.36999499999999</v>
      </c>
    </row>
    <row r="7130" spans="1:3" x14ac:dyDescent="0.25">
      <c r="A7130" s="1">
        <v>43553</v>
      </c>
      <c r="B7130" s="2" t="s">
        <v>5</v>
      </c>
      <c r="C7130">
        <v>1173.3100589999999</v>
      </c>
    </row>
    <row r="7131" spans="1:3" x14ac:dyDescent="0.25">
      <c r="A7131" s="1">
        <v>43553</v>
      </c>
      <c r="B7131" s="2" t="s">
        <v>6</v>
      </c>
      <c r="C7131">
        <v>54.580002</v>
      </c>
    </row>
    <row r="7132" spans="1:3" x14ac:dyDescent="0.25">
      <c r="A7132" s="1">
        <v>43553</v>
      </c>
      <c r="B7132" s="2" t="s">
        <v>7</v>
      </c>
      <c r="C7132">
        <v>356.55999800000001</v>
      </c>
    </row>
    <row r="7133" spans="1:3" x14ac:dyDescent="0.25">
      <c r="A7133" s="1">
        <v>43553</v>
      </c>
      <c r="B7133" s="2" t="s">
        <v>8</v>
      </c>
      <c r="C7133">
        <v>103.839996</v>
      </c>
    </row>
    <row r="7134" spans="1:3" x14ac:dyDescent="0.25">
      <c r="A7134" s="1">
        <v>43553</v>
      </c>
      <c r="B7134" s="2" t="s">
        <v>9</v>
      </c>
      <c r="C7134">
        <v>52.678089</v>
      </c>
    </row>
    <row r="7135" spans="1:3" x14ac:dyDescent="0.25">
      <c r="A7135" s="1">
        <v>43553</v>
      </c>
      <c r="B7135" s="2" t="s">
        <v>10</v>
      </c>
      <c r="C7135">
        <v>181.55999800000001</v>
      </c>
    </row>
    <row r="7136" spans="1:3" x14ac:dyDescent="0.25">
      <c r="A7136" s="1">
        <v>43553</v>
      </c>
      <c r="B7136" s="2" t="s">
        <v>11</v>
      </c>
      <c r="C7136">
        <v>7729.3198240000002</v>
      </c>
    </row>
    <row r="7137" spans="1:3" x14ac:dyDescent="0.25">
      <c r="A7137" s="1">
        <v>43553</v>
      </c>
      <c r="B7137" s="2" t="s">
        <v>12</v>
      </c>
      <c r="C7137">
        <v>2834.4</v>
      </c>
    </row>
    <row r="7138" spans="1:3" x14ac:dyDescent="0.25">
      <c r="A7138" s="1">
        <v>43553</v>
      </c>
      <c r="B7138" s="2" t="s">
        <v>32</v>
      </c>
      <c r="C7138">
        <v>12696.9</v>
      </c>
    </row>
    <row r="7139" spans="1:3" x14ac:dyDescent="0.25">
      <c r="A7139" s="1">
        <v>43556</v>
      </c>
      <c r="B7139" s="2" t="s">
        <v>1</v>
      </c>
      <c r="C7139">
        <v>272.17001299999998</v>
      </c>
    </row>
    <row r="7140" spans="1:3" x14ac:dyDescent="0.25">
      <c r="A7140" s="1">
        <v>43556</v>
      </c>
      <c r="B7140" s="2" t="s">
        <v>2</v>
      </c>
      <c r="C7140">
        <v>1814.1899410000001</v>
      </c>
    </row>
    <row r="7141" spans="1:3" x14ac:dyDescent="0.25">
      <c r="A7141" s="1">
        <v>43556</v>
      </c>
      <c r="B7141" s="2" t="s">
        <v>3</v>
      </c>
      <c r="C7141">
        <v>38.659999999999997</v>
      </c>
    </row>
    <row r="7142" spans="1:3" x14ac:dyDescent="0.25">
      <c r="A7142" s="1">
        <v>43556</v>
      </c>
      <c r="B7142" s="2" t="s">
        <v>4</v>
      </c>
      <c r="C7142">
        <v>161.179993</v>
      </c>
    </row>
    <row r="7143" spans="1:3" x14ac:dyDescent="0.25">
      <c r="A7143" s="1">
        <v>43556</v>
      </c>
      <c r="B7143" s="2" t="s">
        <v>5</v>
      </c>
      <c r="C7143">
        <v>1194.4300539999999</v>
      </c>
    </row>
    <row r="7144" spans="1:3" x14ac:dyDescent="0.25">
      <c r="A7144" s="1">
        <v>43556</v>
      </c>
      <c r="B7144" s="2" t="s">
        <v>6</v>
      </c>
      <c r="C7144">
        <v>53.279998999999997</v>
      </c>
    </row>
    <row r="7145" spans="1:3" x14ac:dyDescent="0.25">
      <c r="A7145" s="1">
        <v>43556</v>
      </c>
      <c r="B7145" s="2" t="s">
        <v>7</v>
      </c>
      <c r="C7145">
        <v>366.959991</v>
      </c>
    </row>
    <row r="7146" spans="1:3" x14ac:dyDescent="0.25">
      <c r="A7146" s="1">
        <v>43556</v>
      </c>
      <c r="B7146" s="2" t="s">
        <v>8</v>
      </c>
      <c r="C7146">
        <v>105.550003</v>
      </c>
    </row>
    <row r="7147" spans="1:3" x14ac:dyDescent="0.25">
      <c r="A7147" s="1">
        <v>43556</v>
      </c>
      <c r="B7147" s="2" t="s">
        <v>9</v>
      </c>
      <c r="C7147">
        <v>52.504688000000002</v>
      </c>
    </row>
    <row r="7148" spans="1:3" x14ac:dyDescent="0.25">
      <c r="A7148" s="1">
        <v>43556</v>
      </c>
      <c r="B7148" s="2" t="s">
        <v>10</v>
      </c>
      <c r="C7148">
        <v>185.96000699999999</v>
      </c>
    </row>
    <row r="7149" spans="1:3" x14ac:dyDescent="0.25">
      <c r="A7149" s="1">
        <v>43556</v>
      </c>
      <c r="B7149" s="2" t="s">
        <v>11</v>
      </c>
      <c r="C7149">
        <v>7828.9101559999999</v>
      </c>
    </row>
    <row r="7150" spans="1:3" x14ac:dyDescent="0.25">
      <c r="A7150" s="1">
        <v>43556</v>
      </c>
      <c r="B7150" s="2" t="s">
        <v>12</v>
      </c>
      <c r="C7150">
        <v>2867.19</v>
      </c>
    </row>
    <row r="7151" spans="1:3" x14ac:dyDescent="0.25">
      <c r="A7151" s="1">
        <v>43556</v>
      </c>
      <c r="B7151" s="2" t="s">
        <v>32</v>
      </c>
      <c r="C7151">
        <v>12836</v>
      </c>
    </row>
    <row r="7152" spans="1:3" x14ac:dyDescent="0.25">
      <c r="A7152" s="1">
        <v>43557</v>
      </c>
      <c r="B7152" s="2" t="s">
        <v>1</v>
      </c>
      <c r="C7152">
        <v>271.35000600000001</v>
      </c>
    </row>
    <row r="7153" spans="1:3" x14ac:dyDescent="0.25">
      <c r="A7153" s="1">
        <v>43557</v>
      </c>
      <c r="B7153" s="2" t="s">
        <v>2</v>
      </c>
      <c r="C7153">
        <v>1813.9799800000001</v>
      </c>
    </row>
    <row r="7154" spans="1:3" x14ac:dyDescent="0.25">
      <c r="A7154" s="1">
        <v>43557</v>
      </c>
      <c r="B7154" s="2" t="s">
        <v>3</v>
      </c>
      <c r="C7154">
        <v>38.520000000000003</v>
      </c>
    </row>
    <row r="7155" spans="1:3" x14ac:dyDescent="0.25">
      <c r="A7155" s="1">
        <v>43557</v>
      </c>
      <c r="B7155" s="2" t="s">
        <v>4</v>
      </c>
      <c r="C7155">
        <v>160.509995</v>
      </c>
    </row>
    <row r="7156" spans="1:3" x14ac:dyDescent="0.25">
      <c r="A7156" s="1">
        <v>43557</v>
      </c>
      <c r="B7156" s="2" t="s">
        <v>5</v>
      </c>
      <c r="C7156">
        <v>1200.48999</v>
      </c>
    </row>
    <row r="7157" spans="1:3" x14ac:dyDescent="0.25">
      <c r="A7157" s="1">
        <v>43557</v>
      </c>
      <c r="B7157" s="2" t="s">
        <v>6</v>
      </c>
      <c r="C7157">
        <v>53.330002</v>
      </c>
    </row>
    <row r="7158" spans="1:3" x14ac:dyDescent="0.25">
      <c r="A7158" s="1">
        <v>43557</v>
      </c>
      <c r="B7158" s="2" t="s">
        <v>7</v>
      </c>
      <c r="C7158">
        <v>367.72000100000002</v>
      </c>
    </row>
    <row r="7159" spans="1:3" x14ac:dyDescent="0.25">
      <c r="A7159" s="1">
        <v>43557</v>
      </c>
      <c r="B7159" s="2" t="s">
        <v>8</v>
      </c>
      <c r="C7159">
        <v>105.230003</v>
      </c>
    </row>
    <row r="7160" spans="1:3" x14ac:dyDescent="0.25">
      <c r="A7160" s="1">
        <v>43557</v>
      </c>
      <c r="B7160" s="2" t="s">
        <v>9</v>
      </c>
      <c r="C7160">
        <v>52.513804999999998</v>
      </c>
    </row>
    <row r="7161" spans="1:3" x14ac:dyDescent="0.25">
      <c r="A7161" s="1">
        <v>43557</v>
      </c>
      <c r="B7161" s="2" t="s">
        <v>10</v>
      </c>
      <c r="C7161">
        <v>186.88000500000001</v>
      </c>
    </row>
    <row r="7162" spans="1:3" x14ac:dyDescent="0.25">
      <c r="A7162" s="1">
        <v>43557</v>
      </c>
      <c r="B7162" s="2" t="s">
        <v>11</v>
      </c>
      <c r="C7162">
        <v>7848.6899409999996</v>
      </c>
    </row>
    <row r="7163" spans="1:3" x14ac:dyDescent="0.25">
      <c r="A7163" s="1">
        <v>43557</v>
      </c>
      <c r="B7163" s="2" t="s">
        <v>12</v>
      </c>
      <c r="C7163">
        <v>2867.24</v>
      </c>
    </row>
    <row r="7164" spans="1:3" x14ac:dyDescent="0.25">
      <c r="A7164" s="1">
        <v>43557</v>
      </c>
      <c r="B7164" s="2" t="s">
        <v>32</v>
      </c>
      <c r="C7164">
        <v>12819</v>
      </c>
    </row>
    <row r="7165" spans="1:3" x14ac:dyDescent="0.25">
      <c r="A7165" s="1">
        <v>43558</v>
      </c>
      <c r="B7165" s="2" t="s">
        <v>1</v>
      </c>
      <c r="C7165">
        <v>271.5</v>
      </c>
    </row>
    <row r="7166" spans="1:3" x14ac:dyDescent="0.25">
      <c r="A7166" s="1">
        <v>43558</v>
      </c>
      <c r="B7166" s="2" t="s">
        <v>2</v>
      </c>
      <c r="C7166">
        <v>1820.6999510000001</v>
      </c>
    </row>
    <row r="7167" spans="1:3" x14ac:dyDescent="0.25">
      <c r="A7167" s="1">
        <v>43558</v>
      </c>
      <c r="B7167" s="2" t="s">
        <v>3</v>
      </c>
      <c r="C7167">
        <v>38.330002</v>
      </c>
    </row>
    <row r="7168" spans="1:3" x14ac:dyDescent="0.25">
      <c r="A7168" s="1">
        <v>43558</v>
      </c>
      <c r="B7168" s="2" t="s">
        <v>4</v>
      </c>
      <c r="C7168">
        <v>162.61999499999999</v>
      </c>
    </row>
    <row r="7169" spans="1:3" x14ac:dyDescent="0.25">
      <c r="A7169" s="1">
        <v>43558</v>
      </c>
      <c r="B7169" s="2" t="s">
        <v>5</v>
      </c>
      <c r="C7169">
        <v>1205.920044</v>
      </c>
    </row>
    <row r="7170" spans="1:3" x14ac:dyDescent="0.25">
      <c r="A7170" s="1">
        <v>43558</v>
      </c>
      <c r="B7170" s="2" t="s">
        <v>6</v>
      </c>
      <c r="C7170">
        <v>52.59</v>
      </c>
    </row>
    <row r="7171" spans="1:3" x14ac:dyDescent="0.25">
      <c r="A7171" s="1">
        <v>43558</v>
      </c>
      <c r="B7171" s="2" t="s">
        <v>7</v>
      </c>
      <c r="C7171">
        <v>369.75</v>
      </c>
    </row>
    <row r="7172" spans="1:3" x14ac:dyDescent="0.25">
      <c r="A7172" s="1">
        <v>43558</v>
      </c>
      <c r="B7172" s="2" t="s">
        <v>8</v>
      </c>
      <c r="C7172">
        <v>104.69000200000001</v>
      </c>
    </row>
    <row r="7173" spans="1:3" x14ac:dyDescent="0.25">
      <c r="A7173" s="1">
        <v>43558</v>
      </c>
      <c r="B7173" s="2" t="s">
        <v>9</v>
      </c>
      <c r="C7173">
        <v>52.641579</v>
      </c>
    </row>
    <row r="7174" spans="1:3" x14ac:dyDescent="0.25">
      <c r="A7174" s="1">
        <v>43558</v>
      </c>
      <c r="B7174" s="2" t="s">
        <v>10</v>
      </c>
      <c r="C7174">
        <v>188.08999600000001</v>
      </c>
    </row>
    <row r="7175" spans="1:3" x14ac:dyDescent="0.25">
      <c r="A7175" s="1">
        <v>43558</v>
      </c>
      <c r="B7175" s="2" t="s">
        <v>11</v>
      </c>
      <c r="C7175">
        <v>7895.5498049999997</v>
      </c>
    </row>
    <row r="7176" spans="1:3" x14ac:dyDescent="0.25">
      <c r="A7176" s="1">
        <v>43558</v>
      </c>
      <c r="B7176" s="2" t="s">
        <v>12</v>
      </c>
      <c r="C7176">
        <v>2873.4</v>
      </c>
    </row>
    <row r="7177" spans="1:3" x14ac:dyDescent="0.25">
      <c r="A7177" s="1">
        <v>43558</v>
      </c>
      <c r="B7177" s="2" t="s">
        <v>32</v>
      </c>
      <c r="C7177">
        <v>12833.6</v>
      </c>
    </row>
    <row r="7178" spans="1:3" x14ac:dyDescent="0.25">
      <c r="A7178" s="1">
        <v>43559</v>
      </c>
      <c r="B7178" s="2" t="s">
        <v>1</v>
      </c>
      <c r="C7178">
        <v>267.89001500000001</v>
      </c>
    </row>
    <row r="7179" spans="1:3" x14ac:dyDescent="0.25">
      <c r="A7179" s="1">
        <v>43559</v>
      </c>
      <c r="B7179" s="2" t="s">
        <v>2</v>
      </c>
      <c r="C7179">
        <v>1818.8599850000001</v>
      </c>
    </row>
    <row r="7180" spans="1:3" x14ac:dyDescent="0.25">
      <c r="A7180" s="1">
        <v>43559</v>
      </c>
      <c r="B7180" s="2" t="s">
        <v>3</v>
      </c>
      <c r="C7180">
        <v>38.159999999999997</v>
      </c>
    </row>
    <row r="7181" spans="1:3" x14ac:dyDescent="0.25">
      <c r="A7181" s="1">
        <v>43559</v>
      </c>
      <c r="B7181" s="2" t="s">
        <v>4</v>
      </c>
      <c r="C7181">
        <v>158.520004</v>
      </c>
    </row>
    <row r="7182" spans="1:3" x14ac:dyDescent="0.25">
      <c r="A7182" s="1">
        <v>43559</v>
      </c>
      <c r="B7182" s="2" t="s">
        <v>5</v>
      </c>
      <c r="C7182">
        <v>1215</v>
      </c>
    </row>
    <row r="7183" spans="1:3" x14ac:dyDescent="0.25">
      <c r="A7183" s="1">
        <v>43559</v>
      </c>
      <c r="B7183" s="2" t="s">
        <v>6</v>
      </c>
      <c r="C7183">
        <v>52.869999</v>
      </c>
    </row>
    <row r="7184" spans="1:3" x14ac:dyDescent="0.25">
      <c r="A7184" s="1">
        <v>43559</v>
      </c>
      <c r="B7184" s="2" t="s">
        <v>7</v>
      </c>
      <c r="C7184">
        <v>367.88000499999998</v>
      </c>
    </row>
    <row r="7185" spans="1:3" x14ac:dyDescent="0.25">
      <c r="A7185" s="1">
        <v>43559</v>
      </c>
      <c r="B7185" s="2" t="s">
        <v>8</v>
      </c>
      <c r="C7185">
        <v>104.459999</v>
      </c>
    </row>
    <row r="7186" spans="1:3" x14ac:dyDescent="0.25">
      <c r="A7186" s="1">
        <v>43559</v>
      </c>
      <c r="B7186" s="2" t="s">
        <v>9</v>
      </c>
      <c r="C7186">
        <v>52.659835999999999</v>
      </c>
    </row>
    <row r="7187" spans="1:3" x14ac:dyDescent="0.25">
      <c r="A7187" s="1">
        <v>43559</v>
      </c>
      <c r="B7187" s="2" t="s">
        <v>10</v>
      </c>
      <c r="C7187">
        <v>186.13000500000001</v>
      </c>
    </row>
    <row r="7188" spans="1:3" x14ac:dyDescent="0.25">
      <c r="A7188" s="1">
        <v>43559</v>
      </c>
      <c r="B7188" s="2" t="s">
        <v>11</v>
      </c>
      <c r="C7188">
        <v>7891.7797849999997</v>
      </c>
    </row>
    <row r="7189" spans="1:3" x14ac:dyDescent="0.25">
      <c r="A7189" s="1">
        <v>43559</v>
      </c>
      <c r="B7189" s="2" t="s">
        <v>12</v>
      </c>
      <c r="C7189">
        <v>2879.39</v>
      </c>
    </row>
    <row r="7190" spans="1:3" x14ac:dyDescent="0.25">
      <c r="A7190" s="1">
        <v>43559</v>
      </c>
      <c r="B7190" s="2" t="s">
        <v>32</v>
      </c>
      <c r="C7190">
        <v>12868.7</v>
      </c>
    </row>
    <row r="7191" spans="1:3" x14ac:dyDescent="0.25">
      <c r="A7191" s="1">
        <v>43560</v>
      </c>
      <c r="B7191" s="2" t="s">
        <v>1</v>
      </c>
      <c r="C7191">
        <v>267.45001200000002</v>
      </c>
    </row>
    <row r="7192" spans="1:3" x14ac:dyDescent="0.25">
      <c r="A7192" s="1">
        <v>43560</v>
      </c>
      <c r="B7192" s="2" t="s">
        <v>2</v>
      </c>
      <c r="C7192">
        <v>1837.280029</v>
      </c>
    </row>
    <row r="7193" spans="1:3" x14ac:dyDescent="0.25">
      <c r="A7193" s="1">
        <v>43560</v>
      </c>
      <c r="B7193" s="2" t="s">
        <v>3</v>
      </c>
      <c r="C7193">
        <v>38.159999999999997</v>
      </c>
    </row>
    <row r="7194" spans="1:3" x14ac:dyDescent="0.25">
      <c r="A7194" s="1">
        <v>43560</v>
      </c>
      <c r="B7194" s="2" t="s">
        <v>4</v>
      </c>
      <c r="C7194">
        <v>158.55999800000001</v>
      </c>
    </row>
    <row r="7195" spans="1:3" x14ac:dyDescent="0.25">
      <c r="A7195" s="1">
        <v>43560</v>
      </c>
      <c r="B7195" s="2" t="s">
        <v>5</v>
      </c>
      <c r="C7195">
        <v>1207.150024</v>
      </c>
    </row>
    <row r="7196" spans="1:3" x14ac:dyDescent="0.25">
      <c r="A7196" s="1">
        <v>43560</v>
      </c>
      <c r="B7196" s="2" t="s">
        <v>6</v>
      </c>
      <c r="C7196">
        <v>52.880001</v>
      </c>
    </row>
    <row r="7197" spans="1:3" x14ac:dyDescent="0.25">
      <c r="A7197" s="1">
        <v>43560</v>
      </c>
      <c r="B7197" s="2" t="s">
        <v>7</v>
      </c>
      <c r="C7197">
        <v>365.48998999999998</v>
      </c>
    </row>
    <row r="7198" spans="1:3" x14ac:dyDescent="0.25">
      <c r="A7198" s="1">
        <v>43560</v>
      </c>
      <c r="B7198" s="2" t="s">
        <v>8</v>
      </c>
      <c r="C7198">
        <v>105.730003</v>
      </c>
    </row>
    <row r="7199" spans="1:3" x14ac:dyDescent="0.25">
      <c r="A7199" s="1">
        <v>43560</v>
      </c>
      <c r="B7199" s="2" t="s">
        <v>9</v>
      </c>
      <c r="C7199">
        <v>52.495559999999998</v>
      </c>
    </row>
    <row r="7200" spans="1:3" x14ac:dyDescent="0.25">
      <c r="A7200" s="1">
        <v>43560</v>
      </c>
      <c r="B7200" s="2" t="s">
        <v>10</v>
      </c>
      <c r="C7200">
        <v>189.240005</v>
      </c>
    </row>
    <row r="7201" spans="1:3" x14ac:dyDescent="0.25">
      <c r="A7201" s="1">
        <v>43560</v>
      </c>
      <c r="B7201" s="2" t="s">
        <v>11</v>
      </c>
      <c r="C7201">
        <v>7938.6899409999996</v>
      </c>
    </row>
    <row r="7202" spans="1:3" x14ac:dyDescent="0.25">
      <c r="A7202" s="1">
        <v>43560</v>
      </c>
      <c r="B7202" s="2" t="s">
        <v>12</v>
      </c>
      <c r="C7202">
        <v>2892.74</v>
      </c>
    </row>
    <row r="7203" spans="1:3" x14ac:dyDescent="0.25">
      <c r="A7203" s="1">
        <v>43560</v>
      </c>
      <c r="B7203" s="2" t="s">
        <v>32</v>
      </c>
      <c r="C7203">
        <v>12927.7</v>
      </c>
    </row>
    <row r="7204" spans="1:3" x14ac:dyDescent="0.25">
      <c r="A7204" s="1">
        <v>43563</v>
      </c>
      <c r="B7204" s="2" t="s">
        <v>1</v>
      </c>
      <c r="C7204">
        <v>268.80999800000001</v>
      </c>
    </row>
    <row r="7205" spans="1:3" x14ac:dyDescent="0.25">
      <c r="A7205" s="1">
        <v>43563</v>
      </c>
      <c r="B7205" s="2" t="s">
        <v>2</v>
      </c>
      <c r="C7205">
        <v>1849.8599850000001</v>
      </c>
    </row>
    <row r="7206" spans="1:3" x14ac:dyDescent="0.25">
      <c r="A7206" s="1">
        <v>43563</v>
      </c>
      <c r="B7206" s="2" t="s">
        <v>3</v>
      </c>
      <c r="C7206">
        <v>38.150002000000001</v>
      </c>
    </row>
    <row r="7207" spans="1:3" x14ac:dyDescent="0.25">
      <c r="A7207" s="1">
        <v>43563</v>
      </c>
      <c r="B7207" s="2" t="s">
        <v>4</v>
      </c>
      <c r="C7207">
        <v>158.470001</v>
      </c>
    </row>
    <row r="7208" spans="1:3" x14ac:dyDescent="0.25">
      <c r="A7208" s="1">
        <v>43563</v>
      </c>
      <c r="B7208" s="2" t="s">
        <v>5</v>
      </c>
      <c r="C7208">
        <v>1203.839966</v>
      </c>
    </row>
    <row r="7209" spans="1:3" x14ac:dyDescent="0.25">
      <c r="A7209" s="1">
        <v>43563</v>
      </c>
      <c r="B7209" s="2" t="s">
        <v>6</v>
      </c>
      <c r="C7209">
        <v>53.07</v>
      </c>
    </row>
    <row r="7210" spans="1:3" x14ac:dyDescent="0.25">
      <c r="A7210" s="1">
        <v>43563</v>
      </c>
      <c r="B7210" s="2" t="s">
        <v>7</v>
      </c>
      <c r="C7210">
        <v>361.41000400000001</v>
      </c>
    </row>
    <row r="7211" spans="1:3" x14ac:dyDescent="0.25">
      <c r="A7211" s="1">
        <v>43563</v>
      </c>
      <c r="B7211" s="2" t="s">
        <v>8</v>
      </c>
      <c r="C7211">
        <v>106.57</v>
      </c>
    </row>
    <row r="7212" spans="1:3" x14ac:dyDescent="0.25">
      <c r="A7212" s="1">
        <v>43563</v>
      </c>
      <c r="B7212" s="2" t="s">
        <v>9</v>
      </c>
      <c r="C7212">
        <v>52.741965999999998</v>
      </c>
    </row>
    <row r="7213" spans="1:3" x14ac:dyDescent="0.25">
      <c r="A7213" s="1">
        <v>43563</v>
      </c>
      <c r="B7213" s="2" t="s">
        <v>10</v>
      </c>
      <c r="C7213">
        <v>189.770004</v>
      </c>
    </row>
    <row r="7214" spans="1:3" x14ac:dyDescent="0.25">
      <c r="A7214" s="1">
        <v>43563</v>
      </c>
      <c r="B7214" s="2" t="s">
        <v>11</v>
      </c>
      <c r="C7214">
        <v>7953.8798829999996</v>
      </c>
    </row>
    <row r="7215" spans="1:3" x14ac:dyDescent="0.25">
      <c r="A7215" s="1">
        <v>43563</v>
      </c>
      <c r="B7215" s="2" t="s">
        <v>12</v>
      </c>
      <c r="C7215">
        <v>2895.77</v>
      </c>
    </row>
    <row r="7216" spans="1:3" x14ac:dyDescent="0.25">
      <c r="A7216" s="1">
        <v>43563</v>
      </c>
      <c r="B7216" s="2" t="s">
        <v>32</v>
      </c>
      <c r="C7216">
        <v>12943.3</v>
      </c>
    </row>
    <row r="7217" spans="1:3" x14ac:dyDescent="0.25">
      <c r="A7217" s="1">
        <v>43564</v>
      </c>
      <c r="B7217" s="2" t="s">
        <v>1</v>
      </c>
      <c r="C7217">
        <v>268.98998999999998</v>
      </c>
    </row>
    <row r="7218" spans="1:3" x14ac:dyDescent="0.25">
      <c r="A7218" s="1">
        <v>43564</v>
      </c>
      <c r="B7218" s="2" t="s">
        <v>2</v>
      </c>
      <c r="C7218">
        <v>1835.839966</v>
      </c>
    </row>
    <row r="7219" spans="1:3" x14ac:dyDescent="0.25">
      <c r="A7219" s="1">
        <v>43564</v>
      </c>
      <c r="B7219" s="2" t="s">
        <v>3</v>
      </c>
      <c r="C7219">
        <v>38.209999000000003</v>
      </c>
    </row>
    <row r="7220" spans="1:3" x14ac:dyDescent="0.25">
      <c r="A7220" s="1">
        <v>43564</v>
      </c>
      <c r="B7220" s="2" t="s">
        <v>4</v>
      </c>
      <c r="C7220">
        <v>156.970001</v>
      </c>
    </row>
    <row r="7221" spans="1:3" x14ac:dyDescent="0.25">
      <c r="A7221" s="1">
        <v>43564</v>
      </c>
      <c r="B7221" s="2" t="s">
        <v>5</v>
      </c>
      <c r="C7221">
        <v>1197.25</v>
      </c>
    </row>
    <row r="7222" spans="1:3" x14ac:dyDescent="0.25">
      <c r="A7222" s="1">
        <v>43564</v>
      </c>
      <c r="B7222" s="2" t="s">
        <v>6</v>
      </c>
      <c r="C7222">
        <v>54.689999</v>
      </c>
    </row>
    <row r="7223" spans="1:3" x14ac:dyDescent="0.25">
      <c r="A7223" s="1">
        <v>43564</v>
      </c>
      <c r="B7223" s="2" t="s">
        <v>7</v>
      </c>
      <c r="C7223">
        <v>364.709991</v>
      </c>
    </row>
    <row r="7224" spans="1:3" x14ac:dyDescent="0.25">
      <c r="A7224" s="1">
        <v>43564</v>
      </c>
      <c r="B7224" s="2" t="s">
        <v>8</v>
      </c>
      <c r="C7224">
        <v>106.93</v>
      </c>
    </row>
    <row r="7225" spans="1:3" x14ac:dyDescent="0.25">
      <c r="A7225" s="1">
        <v>43564</v>
      </c>
      <c r="B7225" s="2" t="s">
        <v>9</v>
      </c>
      <c r="C7225">
        <v>52.522925999999998</v>
      </c>
    </row>
    <row r="7226" spans="1:3" x14ac:dyDescent="0.25">
      <c r="A7226" s="1">
        <v>43564</v>
      </c>
      <c r="B7226" s="2" t="s">
        <v>10</v>
      </c>
      <c r="C7226">
        <v>189.020004</v>
      </c>
    </row>
    <row r="7227" spans="1:3" x14ac:dyDescent="0.25">
      <c r="A7227" s="1">
        <v>43564</v>
      </c>
      <c r="B7227" s="2" t="s">
        <v>11</v>
      </c>
      <c r="C7227">
        <v>7909.2797849999997</v>
      </c>
    </row>
    <row r="7228" spans="1:3" x14ac:dyDescent="0.25">
      <c r="A7228" s="1">
        <v>43564</v>
      </c>
      <c r="B7228" s="2" t="s">
        <v>12</v>
      </c>
      <c r="C7228">
        <v>2878.2</v>
      </c>
    </row>
    <row r="7229" spans="1:3" x14ac:dyDescent="0.25">
      <c r="A7229" s="1">
        <v>43564</v>
      </c>
      <c r="B7229" s="2" t="s">
        <v>32</v>
      </c>
      <c r="C7229">
        <v>12849.7</v>
      </c>
    </row>
    <row r="7230" spans="1:3" x14ac:dyDescent="0.25">
      <c r="A7230" s="1">
        <v>43565</v>
      </c>
      <c r="B7230" s="2" t="s">
        <v>1</v>
      </c>
      <c r="C7230">
        <v>271.57998700000002</v>
      </c>
    </row>
    <row r="7231" spans="1:3" x14ac:dyDescent="0.25">
      <c r="A7231" s="1">
        <v>43565</v>
      </c>
      <c r="B7231" s="2" t="s">
        <v>2</v>
      </c>
      <c r="C7231">
        <v>1847.329956</v>
      </c>
    </row>
    <row r="7232" spans="1:3" x14ac:dyDescent="0.25">
      <c r="A7232" s="1">
        <v>43565</v>
      </c>
      <c r="B7232" s="2" t="s">
        <v>3</v>
      </c>
      <c r="C7232">
        <v>38.360000999999997</v>
      </c>
    </row>
    <row r="7233" spans="1:3" x14ac:dyDescent="0.25">
      <c r="A7233" s="1">
        <v>43565</v>
      </c>
      <c r="B7233" s="2" t="s">
        <v>4</v>
      </c>
      <c r="C7233">
        <v>160.240005</v>
      </c>
    </row>
    <row r="7234" spans="1:3" x14ac:dyDescent="0.25">
      <c r="A7234" s="1">
        <v>43565</v>
      </c>
      <c r="B7234" s="2" t="s">
        <v>5</v>
      </c>
      <c r="C7234">
        <v>1202.160034</v>
      </c>
    </row>
    <row r="7235" spans="1:3" x14ac:dyDescent="0.25">
      <c r="A7235" s="1">
        <v>43565</v>
      </c>
      <c r="B7235" s="2" t="s">
        <v>6</v>
      </c>
      <c r="C7235">
        <v>54.970001000000003</v>
      </c>
    </row>
    <row r="7236" spans="1:3" x14ac:dyDescent="0.25">
      <c r="A7236" s="1">
        <v>43565</v>
      </c>
      <c r="B7236" s="2" t="s">
        <v>7</v>
      </c>
      <c r="C7236">
        <v>363.92001299999998</v>
      </c>
    </row>
    <row r="7237" spans="1:3" x14ac:dyDescent="0.25">
      <c r="A7237" s="1">
        <v>43565</v>
      </c>
      <c r="B7237" s="2" t="s">
        <v>8</v>
      </c>
      <c r="C7237">
        <v>107.510002</v>
      </c>
    </row>
    <row r="7238" spans="1:3" x14ac:dyDescent="0.25">
      <c r="A7238" s="1">
        <v>43565</v>
      </c>
      <c r="B7238" s="2" t="s">
        <v>9</v>
      </c>
      <c r="C7238">
        <v>52.495559999999998</v>
      </c>
    </row>
    <row r="7239" spans="1:3" x14ac:dyDescent="0.25">
      <c r="A7239" s="1">
        <v>43565</v>
      </c>
      <c r="B7239" s="2" t="s">
        <v>10</v>
      </c>
      <c r="C7239">
        <v>188.970001</v>
      </c>
    </row>
    <row r="7240" spans="1:3" x14ac:dyDescent="0.25">
      <c r="A7240" s="1">
        <v>43565</v>
      </c>
      <c r="B7240" s="2" t="s">
        <v>11</v>
      </c>
      <c r="C7240">
        <v>7964.2402339999999</v>
      </c>
    </row>
    <row r="7241" spans="1:3" x14ac:dyDescent="0.25">
      <c r="A7241" s="1">
        <v>43565</v>
      </c>
      <c r="B7241" s="2" t="s">
        <v>12</v>
      </c>
      <c r="C7241">
        <v>2888.21</v>
      </c>
    </row>
    <row r="7242" spans="1:3" x14ac:dyDescent="0.25">
      <c r="A7242" s="1">
        <v>43565</v>
      </c>
      <c r="B7242" s="2" t="s">
        <v>32</v>
      </c>
      <c r="C7242">
        <v>12887.4</v>
      </c>
    </row>
    <row r="7243" spans="1:3" x14ac:dyDescent="0.25">
      <c r="A7243" s="1">
        <v>43566</v>
      </c>
      <c r="B7243" s="2" t="s">
        <v>1</v>
      </c>
      <c r="C7243">
        <v>271.89999399999999</v>
      </c>
    </row>
    <row r="7244" spans="1:3" x14ac:dyDescent="0.25">
      <c r="A7244" s="1">
        <v>43566</v>
      </c>
      <c r="B7244" s="2" t="s">
        <v>2</v>
      </c>
      <c r="C7244">
        <v>1844.0699460000001</v>
      </c>
    </row>
    <row r="7245" spans="1:3" x14ac:dyDescent="0.25">
      <c r="A7245" s="1">
        <v>43566</v>
      </c>
      <c r="B7245" s="2" t="s">
        <v>3</v>
      </c>
      <c r="C7245">
        <v>37.919998</v>
      </c>
    </row>
    <row r="7246" spans="1:3" x14ac:dyDescent="0.25">
      <c r="A7246" s="1">
        <v>43566</v>
      </c>
      <c r="B7246" s="2" t="s">
        <v>4</v>
      </c>
      <c r="C7246">
        <v>160.729996</v>
      </c>
    </row>
    <row r="7247" spans="1:3" x14ac:dyDescent="0.25">
      <c r="A7247" s="1">
        <v>43566</v>
      </c>
      <c r="B7247" s="2" t="s">
        <v>5</v>
      </c>
      <c r="C7247">
        <v>1204.619995</v>
      </c>
    </row>
    <row r="7248" spans="1:3" x14ac:dyDescent="0.25">
      <c r="A7248" s="1">
        <v>43566</v>
      </c>
      <c r="B7248" s="2" t="s">
        <v>6</v>
      </c>
      <c r="C7248">
        <v>54.75</v>
      </c>
    </row>
    <row r="7249" spans="1:3" x14ac:dyDescent="0.25">
      <c r="A7249" s="1">
        <v>43566</v>
      </c>
      <c r="B7249" s="2" t="s">
        <v>7</v>
      </c>
      <c r="C7249">
        <v>367.64999399999999</v>
      </c>
    </row>
    <row r="7250" spans="1:3" x14ac:dyDescent="0.25">
      <c r="A7250" s="1">
        <v>43566</v>
      </c>
      <c r="B7250" s="2" t="s">
        <v>8</v>
      </c>
      <c r="C7250">
        <v>106.459999</v>
      </c>
    </row>
    <row r="7251" spans="1:3" x14ac:dyDescent="0.25">
      <c r="A7251" s="1">
        <v>43566</v>
      </c>
      <c r="B7251" s="2" t="s">
        <v>9</v>
      </c>
      <c r="C7251">
        <v>52.513804999999998</v>
      </c>
    </row>
    <row r="7252" spans="1:3" x14ac:dyDescent="0.25">
      <c r="A7252" s="1">
        <v>43566</v>
      </c>
      <c r="B7252" s="2" t="s">
        <v>10</v>
      </c>
      <c r="C7252">
        <v>189.529999</v>
      </c>
    </row>
    <row r="7253" spans="1:3" x14ac:dyDescent="0.25">
      <c r="A7253" s="1">
        <v>43566</v>
      </c>
      <c r="B7253" s="2" t="s">
        <v>11</v>
      </c>
      <c r="C7253">
        <v>7947.3598629999997</v>
      </c>
    </row>
    <row r="7254" spans="1:3" x14ac:dyDescent="0.25">
      <c r="A7254" s="1">
        <v>43566</v>
      </c>
      <c r="B7254" s="2" t="s">
        <v>12</v>
      </c>
      <c r="C7254">
        <v>2888.32</v>
      </c>
    </row>
    <row r="7255" spans="1:3" x14ac:dyDescent="0.25">
      <c r="A7255" s="1">
        <v>43566</v>
      </c>
      <c r="B7255" s="2" t="s">
        <v>32</v>
      </c>
      <c r="C7255">
        <v>12887.1</v>
      </c>
    </row>
    <row r="7256" spans="1:3" x14ac:dyDescent="0.25">
      <c r="A7256" s="1">
        <v>43567</v>
      </c>
      <c r="B7256" s="2" t="s">
        <v>1</v>
      </c>
      <c r="C7256">
        <v>271.85998499999999</v>
      </c>
    </row>
    <row r="7257" spans="1:3" x14ac:dyDescent="0.25">
      <c r="A7257" s="1">
        <v>43567</v>
      </c>
      <c r="B7257" s="2" t="s">
        <v>2</v>
      </c>
      <c r="C7257">
        <v>1843.0600589999999</v>
      </c>
    </row>
    <row r="7258" spans="1:3" x14ac:dyDescent="0.25">
      <c r="A7258" s="1">
        <v>43567</v>
      </c>
      <c r="B7258" s="2" t="s">
        <v>3</v>
      </c>
      <c r="C7258">
        <v>37.729999999999997</v>
      </c>
    </row>
    <row r="7259" spans="1:3" x14ac:dyDescent="0.25">
      <c r="A7259" s="1">
        <v>43567</v>
      </c>
      <c r="B7259" s="2" t="s">
        <v>4</v>
      </c>
      <c r="C7259">
        <v>160.71000699999999</v>
      </c>
    </row>
    <row r="7260" spans="1:3" x14ac:dyDescent="0.25">
      <c r="A7260" s="1">
        <v>43567</v>
      </c>
      <c r="B7260" s="2" t="s">
        <v>5</v>
      </c>
      <c r="C7260">
        <v>1217.869995</v>
      </c>
    </row>
    <row r="7261" spans="1:3" x14ac:dyDescent="0.25">
      <c r="A7261" s="1">
        <v>43567</v>
      </c>
      <c r="B7261" s="2" t="s">
        <v>6</v>
      </c>
      <c r="C7261">
        <v>53.02</v>
      </c>
    </row>
    <row r="7262" spans="1:3" x14ac:dyDescent="0.25">
      <c r="A7262" s="1">
        <v>43567</v>
      </c>
      <c r="B7262" s="2" t="s">
        <v>7</v>
      </c>
      <c r="C7262">
        <v>351.14001500000001</v>
      </c>
    </row>
    <row r="7263" spans="1:3" x14ac:dyDescent="0.25">
      <c r="A7263" s="1">
        <v>43567</v>
      </c>
      <c r="B7263" s="2" t="s">
        <v>8</v>
      </c>
      <c r="C7263">
        <v>108.480003</v>
      </c>
    </row>
    <row r="7264" spans="1:3" x14ac:dyDescent="0.25">
      <c r="A7264" s="1">
        <v>43567</v>
      </c>
      <c r="B7264" s="2" t="s">
        <v>9</v>
      </c>
      <c r="C7264">
        <v>52.258262999999999</v>
      </c>
    </row>
    <row r="7265" spans="1:3" x14ac:dyDescent="0.25">
      <c r="A7265" s="1">
        <v>43567</v>
      </c>
      <c r="B7265" s="2" t="s">
        <v>10</v>
      </c>
      <c r="C7265">
        <v>189.60000600000001</v>
      </c>
    </row>
    <row r="7266" spans="1:3" x14ac:dyDescent="0.25">
      <c r="A7266" s="1">
        <v>43567</v>
      </c>
      <c r="B7266" s="2" t="s">
        <v>11</v>
      </c>
      <c r="C7266">
        <v>7984.1601559999999</v>
      </c>
    </row>
    <row r="7267" spans="1:3" x14ac:dyDescent="0.25">
      <c r="A7267" s="1">
        <v>43567</v>
      </c>
      <c r="B7267" s="2" t="s">
        <v>12</v>
      </c>
      <c r="C7267">
        <v>2907.41</v>
      </c>
    </row>
    <row r="7268" spans="1:3" x14ac:dyDescent="0.25">
      <c r="A7268" s="1">
        <v>43567</v>
      </c>
      <c r="B7268" s="2" t="s">
        <v>32</v>
      </c>
      <c r="C7268">
        <v>12969.5</v>
      </c>
    </row>
    <row r="7269" spans="1:3" x14ac:dyDescent="0.25">
      <c r="A7269" s="1">
        <v>43570</v>
      </c>
      <c r="B7269" s="2" t="s">
        <v>1</v>
      </c>
      <c r="C7269">
        <v>272.22000100000002</v>
      </c>
    </row>
    <row r="7270" spans="1:3" x14ac:dyDescent="0.25">
      <c r="A7270" s="1">
        <v>43570</v>
      </c>
      <c r="B7270" s="2" t="s">
        <v>2</v>
      </c>
      <c r="C7270">
        <v>1844.869995</v>
      </c>
    </row>
    <row r="7271" spans="1:3" x14ac:dyDescent="0.25">
      <c r="A7271" s="1">
        <v>43570</v>
      </c>
      <c r="B7271" s="2" t="s">
        <v>3</v>
      </c>
      <c r="C7271">
        <v>37.810001</v>
      </c>
    </row>
    <row r="7272" spans="1:3" x14ac:dyDescent="0.25">
      <c r="A7272" s="1">
        <v>43570</v>
      </c>
      <c r="B7272" s="2" t="s">
        <v>4</v>
      </c>
      <c r="C7272">
        <v>160.08999600000001</v>
      </c>
    </row>
    <row r="7273" spans="1:3" x14ac:dyDescent="0.25">
      <c r="A7273" s="1">
        <v>43570</v>
      </c>
      <c r="B7273" s="2" t="s">
        <v>5</v>
      </c>
      <c r="C7273">
        <v>1221.099976</v>
      </c>
    </row>
    <row r="7274" spans="1:3" x14ac:dyDescent="0.25">
      <c r="A7274" s="1">
        <v>43570</v>
      </c>
      <c r="B7274" s="2" t="s">
        <v>6</v>
      </c>
      <c r="C7274">
        <v>54.07</v>
      </c>
    </row>
    <row r="7275" spans="1:3" x14ac:dyDescent="0.25">
      <c r="A7275" s="1">
        <v>43570</v>
      </c>
      <c r="B7275" s="2" t="s">
        <v>7</v>
      </c>
      <c r="C7275">
        <v>348.86999500000002</v>
      </c>
    </row>
    <row r="7276" spans="1:3" x14ac:dyDescent="0.25">
      <c r="A7276" s="1">
        <v>43570</v>
      </c>
      <c r="B7276" s="2" t="s">
        <v>8</v>
      </c>
      <c r="C7276">
        <v>108.139999</v>
      </c>
    </row>
    <row r="7277" spans="1:3" x14ac:dyDescent="0.25">
      <c r="A7277" s="1">
        <v>43570</v>
      </c>
      <c r="B7277" s="2" t="s">
        <v>9</v>
      </c>
      <c r="C7277">
        <v>52.258262999999999</v>
      </c>
    </row>
    <row r="7278" spans="1:3" x14ac:dyDescent="0.25">
      <c r="A7278" s="1">
        <v>43570</v>
      </c>
      <c r="B7278" s="2" t="s">
        <v>10</v>
      </c>
      <c r="C7278">
        <v>189.050003</v>
      </c>
    </row>
    <row r="7279" spans="1:3" x14ac:dyDescent="0.25">
      <c r="A7279" s="1">
        <v>43570</v>
      </c>
      <c r="B7279" s="2" t="s">
        <v>11</v>
      </c>
      <c r="C7279">
        <v>7976.0097660000001</v>
      </c>
    </row>
    <row r="7280" spans="1:3" x14ac:dyDescent="0.25">
      <c r="A7280" s="1">
        <v>43570</v>
      </c>
      <c r="B7280" s="2" t="s">
        <v>12</v>
      </c>
      <c r="C7280">
        <v>2905.58</v>
      </c>
    </row>
    <row r="7281" spans="1:3" x14ac:dyDescent="0.25">
      <c r="A7281" s="1">
        <v>43570</v>
      </c>
      <c r="B7281" s="2" t="s">
        <v>32</v>
      </c>
      <c r="C7281">
        <v>12956.7</v>
      </c>
    </row>
    <row r="7282" spans="1:3" x14ac:dyDescent="0.25">
      <c r="A7282" s="1">
        <v>43571</v>
      </c>
      <c r="B7282" s="2" t="s">
        <v>1</v>
      </c>
      <c r="C7282">
        <v>271.42999300000002</v>
      </c>
    </row>
    <row r="7283" spans="1:3" x14ac:dyDescent="0.25">
      <c r="A7283" s="1">
        <v>43571</v>
      </c>
      <c r="B7283" s="2" t="s">
        <v>2</v>
      </c>
      <c r="C7283">
        <v>1863.040039</v>
      </c>
    </row>
    <row r="7284" spans="1:3" x14ac:dyDescent="0.25">
      <c r="A7284" s="1">
        <v>43571</v>
      </c>
      <c r="B7284" s="2" t="s">
        <v>3</v>
      </c>
      <c r="C7284">
        <v>36.169998</v>
      </c>
    </row>
    <row r="7285" spans="1:3" x14ac:dyDescent="0.25">
      <c r="A7285" s="1">
        <v>43571</v>
      </c>
      <c r="B7285" s="2" t="s">
        <v>4</v>
      </c>
      <c r="C7285">
        <v>158.69000199999999</v>
      </c>
    </row>
    <row r="7286" spans="1:3" x14ac:dyDescent="0.25">
      <c r="A7286" s="1">
        <v>43571</v>
      </c>
      <c r="B7286" s="2" t="s">
        <v>5</v>
      </c>
      <c r="C7286">
        <v>1227.130005</v>
      </c>
    </row>
    <row r="7287" spans="1:3" x14ac:dyDescent="0.25">
      <c r="A7287" s="1">
        <v>43571</v>
      </c>
      <c r="B7287" s="2" t="s">
        <v>6</v>
      </c>
      <c r="C7287">
        <v>54.200001</v>
      </c>
    </row>
    <row r="7288" spans="1:3" x14ac:dyDescent="0.25">
      <c r="A7288" s="1">
        <v>43571</v>
      </c>
      <c r="B7288" s="2" t="s">
        <v>7</v>
      </c>
      <c r="C7288">
        <v>359.459991</v>
      </c>
    </row>
    <row r="7289" spans="1:3" x14ac:dyDescent="0.25">
      <c r="A7289" s="1">
        <v>43571</v>
      </c>
      <c r="B7289" s="2" t="s">
        <v>8</v>
      </c>
      <c r="C7289">
        <v>108.199997</v>
      </c>
    </row>
    <row r="7290" spans="1:3" x14ac:dyDescent="0.25">
      <c r="A7290" s="1">
        <v>43571</v>
      </c>
      <c r="B7290" s="2" t="s">
        <v>9</v>
      </c>
      <c r="C7290">
        <v>52.294769000000002</v>
      </c>
    </row>
    <row r="7291" spans="1:3" x14ac:dyDescent="0.25">
      <c r="A7291" s="1">
        <v>43571</v>
      </c>
      <c r="B7291" s="2" t="s">
        <v>10</v>
      </c>
      <c r="C7291">
        <v>188.800003</v>
      </c>
    </row>
    <row r="7292" spans="1:3" x14ac:dyDescent="0.25">
      <c r="A7292" s="1">
        <v>43571</v>
      </c>
      <c r="B7292" s="2" t="s">
        <v>11</v>
      </c>
      <c r="C7292">
        <v>8000.2299800000001</v>
      </c>
    </row>
    <row r="7293" spans="1:3" x14ac:dyDescent="0.25">
      <c r="A7293" s="1">
        <v>43571</v>
      </c>
      <c r="B7293" s="2" t="s">
        <v>12</v>
      </c>
      <c r="C7293">
        <v>2907.06</v>
      </c>
    </row>
    <row r="7294" spans="1:3" x14ac:dyDescent="0.25">
      <c r="A7294" s="1">
        <v>43571</v>
      </c>
      <c r="B7294" s="2" t="s">
        <v>32</v>
      </c>
      <c r="C7294">
        <v>12952.2</v>
      </c>
    </row>
    <row r="7295" spans="1:3" x14ac:dyDescent="0.25">
      <c r="A7295" s="1">
        <v>43572</v>
      </c>
      <c r="B7295" s="2" t="s">
        <v>1</v>
      </c>
      <c r="C7295">
        <v>269.45001200000002</v>
      </c>
    </row>
    <row r="7296" spans="1:3" x14ac:dyDescent="0.25">
      <c r="A7296" s="1">
        <v>43572</v>
      </c>
      <c r="B7296" s="2" t="s">
        <v>2</v>
      </c>
      <c r="C7296">
        <v>1864.8199460000001</v>
      </c>
    </row>
    <row r="7297" spans="1:3" x14ac:dyDescent="0.25">
      <c r="A7297" s="1">
        <v>43572</v>
      </c>
      <c r="B7297" s="2" t="s">
        <v>3</v>
      </c>
      <c r="C7297">
        <v>34.909999999999997</v>
      </c>
    </row>
    <row r="7298" spans="1:3" x14ac:dyDescent="0.25">
      <c r="A7298" s="1">
        <v>43572</v>
      </c>
      <c r="B7298" s="2" t="s">
        <v>4</v>
      </c>
      <c r="C7298">
        <v>155.33999600000001</v>
      </c>
    </row>
    <row r="7299" spans="1:3" x14ac:dyDescent="0.25">
      <c r="A7299" s="1">
        <v>43572</v>
      </c>
      <c r="B7299" s="2" t="s">
        <v>5</v>
      </c>
      <c r="C7299">
        <v>1236.339966</v>
      </c>
    </row>
    <row r="7300" spans="1:3" x14ac:dyDescent="0.25">
      <c r="A7300" s="1">
        <v>43572</v>
      </c>
      <c r="B7300" s="2" t="s">
        <v>6</v>
      </c>
      <c r="C7300">
        <v>54.889999000000003</v>
      </c>
    </row>
    <row r="7301" spans="1:3" x14ac:dyDescent="0.25">
      <c r="A7301" s="1">
        <v>43572</v>
      </c>
      <c r="B7301" s="2" t="s">
        <v>7</v>
      </c>
      <c r="C7301">
        <v>354.73998999999998</v>
      </c>
    </row>
    <row r="7302" spans="1:3" x14ac:dyDescent="0.25">
      <c r="A7302" s="1">
        <v>43572</v>
      </c>
      <c r="B7302" s="2" t="s">
        <v>8</v>
      </c>
      <c r="C7302">
        <v>108.80999799999999</v>
      </c>
    </row>
    <row r="7303" spans="1:3" x14ac:dyDescent="0.25">
      <c r="A7303" s="1">
        <v>43572</v>
      </c>
      <c r="B7303" s="2" t="s">
        <v>9</v>
      </c>
      <c r="C7303">
        <v>52.422539</v>
      </c>
    </row>
    <row r="7304" spans="1:3" x14ac:dyDescent="0.25">
      <c r="A7304" s="1">
        <v>43572</v>
      </c>
      <c r="B7304" s="2" t="s">
        <v>10</v>
      </c>
      <c r="C7304">
        <v>186.300003</v>
      </c>
    </row>
    <row r="7305" spans="1:3" x14ac:dyDescent="0.25">
      <c r="A7305" s="1">
        <v>43572</v>
      </c>
      <c r="B7305" s="2" t="s">
        <v>11</v>
      </c>
      <c r="C7305">
        <v>7996.080078</v>
      </c>
    </row>
    <row r="7306" spans="1:3" x14ac:dyDescent="0.25">
      <c r="A7306" s="1">
        <v>43572</v>
      </c>
      <c r="B7306" s="2" t="s">
        <v>12</v>
      </c>
      <c r="C7306">
        <v>2900.45</v>
      </c>
    </row>
    <row r="7307" spans="1:3" x14ac:dyDescent="0.25">
      <c r="A7307" s="1">
        <v>43572</v>
      </c>
      <c r="B7307" s="2" t="s">
        <v>32</v>
      </c>
      <c r="C7307">
        <v>12907.1</v>
      </c>
    </row>
    <row r="7308" spans="1:3" x14ac:dyDescent="0.25">
      <c r="A7308" s="1">
        <v>43573</v>
      </c>
      <c r="B7308" s="2" t="s">
        <v>1</v>
      </c>
      <c r="C7308">
        <v>270.57000699999998</v>
      </c>
    </row>
    <row r="7309" spans="1:3" x14ac:dyDescent="0.25">
      <c r="A7309" s="1">
        <v>43573</v>
      </c>
      <c r="B7309" s="2" t="s">
        <v>2</v>
      </c>
      <c r="C7309">
        <v>1861.6899410000001</v>
      </c>
    </row>
    <row r="7310" spans="1:3" x14ac:dyDescent="0.25">
      <c r="A7310" s="1">
        <v>43573</v>
      </c>
      <c r="B7310" s="2" t="s">
        <v>3</v>
      </c>
      <c r="C7310">
        <v>35.110000999999997</v>
      </c>
    </row>
    <row r="7311" spans="1:3" x14ac:dyDescent="0.25">
      <c r="A7311" s="1">
        <v>43573</v>
      </c>
      <c r="B7311" s="2" t="s">
        <v>4</v>
      </c>
      <c r="C7311">
        <v>155.990005</v>
      </c>
    </row>
    <row r="7312" spans="1:3" x14ac:dyDescent="0.25">
      <c r="A7312" s="1">
        <v>43573</v>
      </c>
      <c r="B7312" s="2" t="s">
        <v>5</v>
      </c>
      <c r="C7312">
        <v>1236.369995</v>
      </c>
    </row>
    <row r="7313" spans="1:3" x14ac:dyDescent="0.25">
      <c r="A7313" s="1">
        <v>43573</v>
      </c>
      <c r="B7313" s="2" t="s">
        <v>6</v>
      </c>
      <c r="C7313">
        <v>55.200001</v>
      </c>
    </row>
    <row r="7314" spans="1:3" x14ac:dyDescent="0.25">
      <c r="A7314" s="1">
        <v>43573</v>
      </c>
      <c r="B7314" s="2" t="s">
        <v>7</v>
      </c>
      <c r="C7314">
        <v>360.35000600000001</v>
      </c>
    </row>
    <row r="7315" spans="1:3" x14ac:dyDescent="0.25">
      <c r="A7315" s="1">
        <v>43573</v>
      </c>
      <c r="B7315" s="2" t="s">
        <v>8</v>
      </c>
      <c r="C7315">
        <v>107.360001</v>
      </c>
    </row>
    <row r="7316" spans="1:3" x14ac:dyDescent="0.25">
      <c r="A7316" s="1">
        <v>43573</v>
      </c>
      <c r="B7316" s="2" t="s">
        <v>9</v>
      </c>
      <c r="C7316">
        <v>53.672871000000001</v>
      </c>
    </row>
    <row r="7317" spans="1:3" x14ac:dyDescent="0.25">
      <c r="A7317" s="1">
        <v>43573</v>
      </c>
      <c r="B7317" s="2" t="s">
        <v>10</v>
      </c>
      <c r="C7317">
        <v>186.64999399999999</v>
      </c>
    </row>
    <row r="7318" spans="1:3" x14ac:dyDescent="0.25">
      <c r="A7318" s="1">
        <v>43573</v>
      </c>
      <c r="B7318" s="2" t="s">
        <v>11</v>
      </c>
      <c r="C7318">
        <v>7998.0600590000004</v>
      </c>
    </row>
    <row r="7319" spans="1:3" x14ac:dyDescent="0.25">
      <c r="A7319" s="1">
        <v>43573</v>
      </c>
      <c r="B7319" s="2" t="s">
        <v>12</v>
      </c>
      <c r="C7319">
        <v>2905.03</v>
      </c>
    </row>
    <row r="7320" spans="1:3" x14ac:dyDescent="0.25">
      <c r="A7320" s="1">
        <v>43573</v>
      </c>
      <c r="B7320" s="2" t="s">
        <v>32</v>
      </c>
      <c r="C7320">
        <v>12922.7</v>
      </c>
    </row>
    <row r="7321" spans="1:3" x14ac:dyDescent="0.25">
      <c r="A7321" s="1">
        <v>43577</v>
      </c>
      <c r="B7321" s="2" t="s">
        <v>1</v>
      </c>
      <c r="C7321">
        <v>272.209991</v>
      </c>
    </row>
    <row r="7322" spans="1:3" x14ac:dyDescent="0.25">
      <c r="A7322" s="1">
        <v>43577</v>
      </c>
      <c r="B7322" s="2" t="s">
        <v>2</v>
      </c>
      <c r="C7322">
        <v>1887.3100589999999</v>
      </c>
    </row>
    <row r="7323" spans="1:3" x14ac:dyDescent="0.25">
      <c r="A7323" s="1">
        <v>43577</v>
      </c>
      <c r="B7323" s="2" t="s">
        <v>3</v>
      </c>
      <c r="C7323">
        <v>34.93</v>
      </c>
    </row>
    <row r="7324" spans="1:3" x14ac:dyDescent="0.25">
      <c r="A7324" s="1">
        <v>43577</v>
      </c>
      <c r="B7324" s="2" t="s">
        <v>4</v>
      </c>
      <c r="C7324">
        <v>158.759995</v>
      </c>
    </row>
    <row r="7325" spans="1:3" x14ac:dyDescent="0.25">
      <c r="A7325" s="1">
        <v>43577</v>
      </c>
      <c r="B7325" s="2" t="s">
        <v>5</v>
      </c>
      <c r="C7325">
        <v>1248.839966</v>
      </c>
    </row>
    <row r="7326" spans="1:3" x14ac:dyDescent="0.25">
      <c r="A7326" s="1">
        <v>43577</v>
      </c>
      <c r="B7326" s="2" t="s">
        <v>6</v>
      </c>
      <c r="C7326">
        <v>54.970001000000003</v>
      </c>
    </row>
    <row r="7327" spans="1:3" x14ac:dyDescent="0.25">
      <c r="A7327" s="1">
        <v>43577</v>
      </c>
      <c r="B7327" s="2" t="s">
        <v>7</v>
      </c>
      <c r="C7327">
        <v>377.33999599999999</v>
      </c>
    </row>
    <row r="7328" spans="1:3" x14ac:dyDescent="0.25">
      <c r="A7328" s="1">
        <v>43577</v>
      </c>
      <c r="B7328" s="2" t="s">
        <v>8</v>
      </c>
      <c r="C7328">
        <v>106.80999799999999</v>
      </c>
    </row>
    <row r="7329" spans="1:3" x14ac:dyDescent="0.25">
      <c r="A7329" s="1">
        <v>43577</v>
      </c>
      <c r="B7329" s="2" t="s">
        <v>9</v>
      </c>
      <c r="C7329">
        <v>53.554226</v>
      </c>
    </row>
    <row r="7330" spans="1:3" x14ac:dyDescent="0.25">
      <c r="A7330" s="1">
        <v>43577</v>
      </c>
      <c r="B7330" s="2" t="s">
        <v>10</v>
      </c>
      <c r="C7330">
        <v>187.03999300000001</v>
      </c>
    </row>
    <row r="7331" spans="1:3" x14ac:dyDescent="0.25">
      <c r="A7331" s="1">
        <v>43577</v>
      </c>
      <c r="B7331" s="2" t="s">
        <v>11</v>
      </c>
      <c r="C7331">
        <v>8015.2700199999999</v>
      </c>
    </row>
    <row r="7332" spans="1:3" x14ac:dyDescent="0.25">
      <c r="A7332" s="1">
        <v>43577</v>
      </c>
      <c r="B7332" s="2" t="s">
        <v>12</v>
      </c>
      <c r="C7332">
        <v>2907.97</v>
      </c>
    </row>
    <row r="7333" spans="1:3" x14ac:dyDescent="0.25">
      <c r="A7333" s="1">
        <v>43577</v>
      </c>
      <c r="B7333" s="2" t="s">
        <v>32</v>
      </c>
      <c r="C7333">
        <v>12914.3</v>
      </c>
    </row>
    <row r="7334" spans="1:3" x14ac:dyDescent="0.25">
      <c r="A7334" s="1">
        <v>43578</v>
      </c>
      <c r="B7334" s="2" t="s">
        <v>1</v>
      </c>
      <c r="C7334">
        <v>278.48998999999998</v>
      </c>
    </row>
    <row r="7335" spans="1:3" x14ac:dyDescent="0.25">
      <c r="A7335" s="1">
        <v>43578</v>
      </c>
      <c r="B7335" s="2" t="s">
        <v>2</v>
      </c>
      <c r="C7335">
        <v>1923.7700199999999</v>
      </c>
    </row>
    <row r="7336" spans="1:3" x14ac:dyDescent="0.25">
      <c r="A7336" s="1">
        <v>43578</v>
      </c>
      <c r="B7336" s="2" t="s">
        <v>3</v>
      </c>
      <c r="C7336">
        <v>35.889999000000003</v>
      </c>
    </row>
    <row r="7337" spans="1:3" x14ac:dyDescent="0.25">
      <c r="A7337" s="1">
        <v>43578</v>
      </c>
      <c r="B7337" s="2" t="s">
        <v>4</v>
      </c>
      <c r="C7337">
        <v>161.229996</v>
      </c>
    </row>
    <row r="7338" spans="1:3" x14ac:dyDescent="0.25">
      <c r="A7338" s="1">
        <v>43578</v>
      </c>
      <c r="B7338" s="2" t="s">
        <v>5</v>
      </c>
      <c r="C7338">
        <v>1264.5500489999999</v>
      </c>
    </row>
    <row r="7339" spans="1:3" x14ac:dyDescent="0.25">
      <c r="A7339" s="1">
        <v>43578</v>
      </c>
      <c r="B7339" s="2" t="s">
        <v>6</v>
      </c>
      <c r="C7339">
        <v>56.23</v>
      </c>
    </row>
    <row r="7340" spans="1:3" x14ac:dyDescent="0.25">
      <c r="A7340" s="1">
        <v>43578</v>
      </c>
      <c r="B7340" s="2" t="s">
        <v>7</v>
      </c>
      <c r="C7340">
        <v>381.89001500000001</v>
      </c>
    </row>
    <row r="7341" spans="1:3" x14ac:dyDescent="0.25">
      <c r="A7341" s="1">
        <v>43578</v>
      </c>
      <c r="B7341" s="2" t="s">
        <v>8</v>
      </c>
      <c r="C7341">
        <v>106.900002</v>
      </c>
    </row>
    <row r="7342" spans="1:3" x14ac:dyDescent="0.25">
      <c r="A7342" s="1">
        <v>43578</v>
      </c>
      <c r="B7342" s="2" t="s">
        <v>9</v>
      </c>
      <c r="C7342">
        <v>53.608994000000003</v>
      </c>
    </row>
    <row r="7343" spans="1:3" x14ac:dyDescent="0.25">
      <c r="A7343" s="1">
        <v>43578</v>
      </c>
      <c r="B7343" s="2" t="s">
        <v>10</v>
      </c>
      <c r="C7343">
        <v>189.28999300000001</v>
      </c>
    </row>
    <row r="7344" spans="1:3" x14ac:dyDescent="0.25">
      <c r="A7344" s="1">
        <v>43578</v>
      </c>
      <c r="B7344" s="2" t="s">
        <v>11</v>
      </c>
      <c r="C7344">
        <v>8120.8198240000002</v>
      </c>
    </row>
    <row r="7345" spans="1:3" x14ac:dyDescent="0.25">
      <c r="A7345" s="1">
        <v>43578</v>
      </c>
      <c r="B7345" s="2" t="s">
        <v>12</v>
      </c>
      <c r="C7345">
        <v>2933.68</v>
      </c>
    </row>
    <row r="7346" spans="1:3" x14ac:dyDescent="0.25">
      <c r="A7346" s="1">
        <v>43578</v>
      </c>
      <c r="B7346" s="2" t="s">
        <v>32</v>
      </c>
      <c r="C7346">
        <v>12993.8</v>
      </c>
    </row>
    <row r="7347" spans="1:3" x14ac:dyDescent="0.25">
      <c r="A7347" s="1">
        <v>43579</v>
      </c>
      <c r="B7347" s="2" t="s">
        <v>1</v>
      </c>
      <c r="C7347">
        <v>275.45001200000002</v>
      </c>
    </row>
    <row r="7348" spans="1:3" x14ac:dyDescent="0.25">
      <c r="A7348" s="1">
        <v>43579</v>
      </c>
      <c r="B7348" s="2" t="s">
        <v>2</v>
      </c>
      <c r="C7348">
        <v>1901.75</v>
      </c>
    </row>
    <row r="7349" spans="1:3" x14ac:dyDescent="0.25">
      <c r="A7349" s="1">
        <v>43579</v>
      </c>
      <c r="B7349" s="2" t="s">
        <v>3</v>
      </c>
      <c r="C7349">
        <v>35.439999</v>
      </c>
    </row>
    <row r="7350" spans="1:3" x14ac:dyDescent="0.25">
      <c r="A7350" s="1">
        <v>43579</v>
      </c>
      <c r="B7350" s="2" t="s">
        <v>4</v>
      </c>
      <c r="C7350">
        <v>159.55999800000001</v>
      </c>
    </row>
    <row r="7351" spans="1:3" x14ac:dyDescent="0.25">
      <c r="A7351" s="1">
        <v>43579</v>
      </c>
      <c r="B7351" s="2" t="s">
        <v>5</v>
      </c>
      <c r="C7351">
        <v>1256</v>
      </c>
    </row>
    <row r="7352" spans="1:3" x14ac:dyDescent="0.25">
      <c r="A7352" s="1">
        <v>43579</v>
      </c>
      <c r="B7352" s="2" t="s">
        <v>6</v>
      </c>
      <c r="C7352">
        <v>56.82</v>
      </c>
    </row>
    <row r="7353" spans="1:3" x14ac:dyDescent="0.25">
      <c r="A7353" s="1">
        <v>43579</v>
      </c>
      <c r="B7353" s="2" t="s">
        <v>7</v>
      </c>
      <c r="C7353">
        <v>374.23001099999999</v>
      </c>
    </row>
    <row r="7354" spans="1:3" x14ac:dyDescent="0.25">
      <c r="A7354" s="1">
        <v>43579</v>
      </c>
      <c r="B7354" s="2" t="s">
        <v>8</v>
      </c>
      <c r="C7354">
        <v>107.220001</v>
      </c>
    </row>
    <row r="7355" spans="1:3" x14ac:dyDescent="0.25">
      <c r="A7355" s="1">
        <v>43579</v>
      </c>
      <c r="B7355" s="2" t="s">
        <v>9</v>
      </c>
      <c r="C7355">
        <v>53.563353999999997</v>
      </c>
    </row>
    <row r="7356" spans="1:3" x14ac:dyDescent="0.25">
      <c r="A7356" s="1">
        <v>43579</v>
      </c>
      <c r="B7356" s="2" t="s">
        <v>10</v>
      </c>
      <c r="C7356">
        <v>189.36000100000001</v>
      </c>
    </row>
    <row r="7357" spans="1:3" x14ac:dyDescent="0.25">
      <c r="A7357" s="1">
        <v>43579</v>
      </c>
      <c r="B7357" s="2" t="s">
        <v>11</v>
      </c>
      <c r="C7357">
        <v>8102.0097660000001</v>
      </c>
    </row>
    <row r="7358" spans="1:3" x14ac:dyDescent="0.25">
      <c r="A7358" s="1">
        <v>43579</v>
      </c>
      <c r="B7358" s="2" t="s">
        <v>12</v>
      </c>
      <c r="C7358">
        <v>2927.25</v>
      </c>
    </row>
    <row r="7359" spans="1:3" x14ac:dyDescent="0.25">
      <c r="A7359" s="1">
        <v>43579</v>
      </c>
      <c r="B7359" s="2" t="s">
        <v>32</v>
      </c>
      <c r="C7359">
        <v>12951.6</v>
      </c>
    </row>
    <row r="7360" spans="1:3" x14ac:dyDescent="0.25">
      <c r="A7360" s="1">
        <v>43580</v>
      </c>
      <c r="B7360" s="2" t="s">
        <v>1</v>
      </c>
      <c r="C7360">
        <v>277.66000400000001</v>
      </c>
    </row>
    <row r="7361" spans="1:3" x14ac:dyDescent="0.25">
      <c r="A7361" s="1">
        <v>43580</v>
      </c>
      <c r="B7361" s="2" t="s">
        <v>2</v>
      </c>
      <c r="C7361">
        <v>1902.25</v>
      </c>
    </row>
    <row r="7362" spans="1:3" x14ac:dyDescent="0.25">
      <c r="A7362" s="1">
        <v>43580</v>
      </c>
      <c r="B7362" s="2" t="s">
        <v>3</v>
      </c>
      <c r="C7362">
        <v>36.93</v>
      </c>
    </row>
    <row r="7363" spans="1:3" x14ac:dyDescent="0.25">
      <c r="A7363" s="1">
        <v>43580</v>
      </c>
      <c r="B7363" s="2" t="s">
        <v>4</v>
      </c>
      <c r="C7363">
        <v>163.08999600000001</v>
      </c>
    </row>
    <row r="7364" spans="1:3" x14ac:dyDescent="0.25">
      <c r="A7364" s="1">
        <v>43580</v>
      </c>
      <c r="B7364" s="2" t="s">
        <v>5</v>
      </c>
      <c r="C7364">
        <v>1263.4499510000001</v>
      </c>
    </row>
    <row r="7365" spans="1:3" x14ac:dyDescent="0.25">
      <c r="A7365" s="1">
        <v>43580</v>
      </c>
      <c r="B7365" s="2" t="s">
        <v>6</v>
      </c>
      <c r="C7365">
        <v>57.900002000000001</v>
      </c>
    </row>
    <row r="7366" spans="1:3" x14ac:dyDescent="0.25">
      <c r="A7366" s="1">
        <v>43580</v>
      </c>
      <c r="B7366" s="2" t="s">
        <v>7</v>
      </c>
      <c r="C7366">
        <v>368.32998700000002</v>
      </c>
    </row>
    <row r="7367" spans="1:3" x14ac:dyDescent="0.25">
      <c r="A7367" s="1">
        <v>43580</v>
      </c>
      <c r="B7367" s="2" t="s">
        <v>8</v>
      </c>
      <c r="C7367">
        <v>110.220001</v>
      </c>
    </row>
    <row r="7368" spans="1:3" x14ac:dyDescent="0.25">
      <c r="A7368" s="1">
        <v>43580</v>
      </c>
      <c r="B7368" s="2" t="s">
        <v>9</v>
      </c>
      <c r="C7368">
        <v>53.627239000000003</v>
      </c>
    </row>
    <row r="7369" spans="1:3" x14ac:dyDescent="0.25">
      <c r="A7369" s="1">
        <v>43580</v>
      </c>
      <c r="B7369" s="2" t="s">
        <v>10</v>
      </c>
      <c r="C7369">
        <v>189.179993</v>
      </c>
    </row>
    <row r="7370" spans="1:3" x14ac:dyDescent="0.25">
      <c r="A7370" s="1">
        <v>43580</v>
      </c>
      <c r="B7370" s="2" t="s">
        <v>11</v>
      </c>
      <c r="C7370">
        <v>8118.6801759999998</v>
      </c>
    </row>
    <row r="7371" spans="1:3" x14ac:dyDescent="0.25">
      <c r="A7371" s="1">
        <v>43580</v>
      </c>
      <c r="B7371" s="2" t="s">
        <v>12</v>
      </c>
      <c r="C7371">
        <v>2926.17</v>
      </c>
    </row>
    <row r="7372" spans="1:3" x14ac:dyDescent="0.25">
      <c r="A7372" s="1">
        <v>43580</v>
      </c>
      <c r="B7372" s="2" t="s">
        <v>32</v>
      </c>
      <c r="C7372">
        <v>12913</v>
      </c>
    </row>
    <row r="7373" spans="1:3" x14ac:dyDescent="0.25">
      <c r="A7373" s="1">
        <v>43581</v>
      </c>
      <c r="B7373" s="2" t="s">
        <v>1</v>
      </c>
      <c r="C7373">
        <v>281.959991</v>
      </c>
    </row>
    <row r="7374" spans="1:3" x14ac:dyDescent="0.25">
      <c r="A7374" s="1">
        <v>43581</v>
      </c>
      <c r="B7374" s="2" t="s">
        <v>2</v>
      </c>
      <c r="C7374">
        <v>1950.630005</v>
      </c>
    </row>
    <row r="7375" spans="1:3" x14ac:dyDescent="0.25">
      <c r="A7375" s="1">
        <v>43581</v>
      </c>
      <c r="B7375" s="2" t="s">
        <v>3</v>
      </c>
      <c r="C7375">
        <v>37.380001</v>
      </c>
    </row>
    <row r="7376" spans="1:3" x14ac:dyDescent="0.25">
      <c r="A7376" s="1">
        <v>43581</v>
      </c>
      <c r="B7376" s="2" t="s">
        <v>4</v>
      </c>
      <c r="C7376">
        <v>165.96000699999999</v>
      </c>
    </row>
    <row r="7377" spans="1:3" x14ac:dyDescent="0.25">
      <c r="A7377" s="1">
        <v>43581</v>
      </c>
      <c r="B7377" s="2" t="s">
        <v>5</v>
      </c>
      <c r="C7377">
        <v>1272.1800539999999</v>
      </c>
    </row>
    <row r="7378" spans="1:3" x14ac:dyDescent="0.25">
      <c r="A7378" s="1">
        <v>43581</v>
      </c>
      <c r="B7378" s="2" t="s">
        <v>6</v>
      </c>
      <c r="C7378">
        <v>59.650002000000001</v>
      </c>
    </row>
    <row r="7379" spans="1:3" x14ac:dyDescent="0.25">
      <c r="A7379" s="1">
        <v>43581</v>
      </c>
      <c r="B7379" s="2" t="s">
        <v>7</v>
      </c>
      <c r="C7379">
        <v>374.85000600000001</v>
      </c>
    </row>
    <row r="7380" spans="1:3" x14ac:dyDescent="0.25">
      <c r="A7380" s="1">
        <v>43581</v>
      </c>
      <c r="B7380" s="2" t="s">
        <v>8</v>
      </c>
      <c r="C7380">
        <v>110.55999799999999</v>
      </c>
    </row>
    <row r="7381" spans="1:3" x14ac:dyDescent="0.25">
      <c r="A7381" s="1">
        <v>43581</v>
      </c>
      <c r="B7381" s="2" t="s">
        <v>9</v>
      </c>
      <c r="C7381">
        <v>54.229584000000003</v>
      </c>
    </row>
    <row r="7382" spans="1:3" x14ac:dyDescent="0.25">
      <c r="A7382" s="1">
        <v>43581</v>
      </c>
      <c r="B7382" s="2" t="s">
        <v>10</v>
      </c>
      <c r="C7382">
        <v>199.86000100000001</v>
      </c>
    </row>
    <row r="7383" spans="1:3" x14ac:dyDescent="0.25">
      <c r="A7383" s="1">
        <v>43581</v>
      </c>
      <c r="B7383" s="2" t="s">
        <v>11</v>
      </c>
      <c r="C7383">
        <v>8146.3999020000001</v>
      </c>
    </row>
    <row r="7384" spans="1:3" x14ac:dyDescent="0.25">
      <c r="A7384" s="1">
        <v>43581</v>
      </c>
      <c r="B7384" s="2" t="s">
        <v>12</v>
      </c>
      <c r="C7384">
        <v>2939.88</v>
      </c>
    </row>
    <row r="7385" spans="1:3" x14ac:dyDescent="0.25">
      <c r="A7385" s="1">
        <v>43581</v>
      </c>
      <c r="B7385" s="2" t="s">
        <v>32</v>
      </c>
      <c r="C7385">
        <v>12991.2</v>
      </c>
    </row>
    <row r="7386" spans="1:3" x14ac:dyDescent="0.25">
      <c r="A7386" s="1">
        <v>43584</v>
      </c>
      <c r="B7386" s="2" t="s">
        <v>1</v>
      </c>
      <c r="C7386">
        <v>286.14001500000001</v>
      </c>
    </row>
    <row r="7387" spans="1:3" x14ac:dyDescent="0.25">
      <c r="A7387" s="1">
        <v>43584</v>
      </c>
      <c r="B7387" s="2" t="s">
        <v>2</v>
      </c>
      <c r="C7387">
        <v>1938.4300539999999</v>
      </c>
    </row>
    <row r="7388" spans="1:3" x14ac:dyDescent="0.25">
      <c r="A7388" s="1">
        <v>43584</v>
      </c>
      <c r="B7388" s="2" t="s">
        <v>3</v>
      </c>
      <c r="C7388">
        <v>36.729999999999997</v>
      </c>
    </row>
    <row r="7389" spans="1:3" x14ac:dyDescent="0.25">
      <c r="A7389" s="1">
        <v>43584</v>
      </c>
      <c r="B7389" s="2" t="s">
        <v>4</v>
      </c>
      <c r="C7389">
        <v>165.36000100000001</v>
      </c>
    </row>
    <row r="7390" spans="1:3" x14ac:dyDescent="0.25">
      <c r="A7390" s="1">
        <v>43584</v>
      </c>
      <c r="B7390" s="2" t="s">
        <v>5</v>
      </c>
      <c r="C7390">
        <v>1287.579956</v>
      </c>
    </row>
    <row r="7391" spans="1:3" x14ac:dyDescent="0.25">
      <c r="A7391" s="1">
        <v>43584</v>
      </c>
      <c r="B7391" s="2" t="s">
        <v>6</v>
      </c>
      <c r="C7391">
        <v>58.689999</v>
      </c>
    </row>
    <row r="7392" spans="1:3" x14ac:dyDescent="0.25">
      <c r="A7392" s="1">
        <v>43584</v>
      </c>
      <c r="B7392" s="2" t="s">
        <v>7</v>
      </c>
      <c r="C7392">
        <v>371.82998700000002</v>
      </c>
    </row>
    <row r="7393" spans="1:3" x14ac:dyDescent="0.25">
      <c r="A7393" s="1">
        <v>43584</v>
      </c>
      <c r="B7393" s="2" t="s">
        <v>8</v>
      </c>
      <c r="C7393">
        <v>112.44000200000001</v>
      </c>
    </row>
    <row r="7394" spans="1:3" x14ac:dyDescent="0.25">
      <c r="A7394" s="1">
        <v>43584</v>
      </c>
      <c r="B7394" s="2" t="s">
        <v>9</v>
      </c>
      <c r="C7394">
        <v>54.476008999999998</v>
      </c>
    </row>
    <row r="7395" spans="1:3" x14ac:dyDescent="0.25">
      <c r="A7395" s="1">
        <v>43584</v>
      </c>
      <c r="B7395" s="2" t="s">
        <v>10</v>
      </c>
      <c r="C7395">
        <v>197.470001</v>
      </c>
    </row>
    <row r="7396" spans="1:3" x14ac:dyDescent="0.25">
      <c r="A7396" s="1">
        <v>43584</v>
      </c>
      <c r="B7396" s="2" t="s">
        <v>11</v>
      </c>
      <c r="C7396">
        <v>8161.8500979999999</v>
      </c>
    </row>
    <row r="7397" spans="1:3" x14ac:dyDescent="0.25">
      <c r="A7397" s="1">
        <v>43584</v>
      </c>
      <c r="B7397" s="2" t="s">
        <v>12</v>
      </c>
      <c r="C7397">
        <v>2943.03</v>
      </c>
    </row>
    <row r="7398" spans="1:3" x14ac:dyDescent="0.25">
      <c r="A7398" s="1">
        <v>43584</v>
      </c>
      <c r="B7398" s="2" t="s">
        <v>32</v>
      </c>
      <c r="C7398">
        <v>13008.1</v>
      </c>
    </row>
    <row r="7399" spans="1:3" x14ac:dyDescent="0.25">
      <c r="A7399" s="1">
        <v>43585</v>
      </c>
      <c r="B7399" s="2" t="s">
        <v>1</v>
      </c>
      <c r="C7399">
        <v>289.25</v>
      </c>
    </row>
    <row r="7400" spans="1:3" x14ac:dyDescent="0.25">
      <c r="A7400" s="1">
        <v>43585</v>
      </c>
      <c r="B7400" s="2" t="s">
        <v>2</v>
      </c>
      <c r="C7400">
        <v>1926.5200199999999</v>
      </c>
    </row>
    <row r="7401" spans="1:3" x14ac:dyDescent="0.25">
      <c r="A7401" s="1">
        <v>43585</v>
      </c>
      <c r="B7401" s="2" t="s">
        <v>3</v>
      </c>
      <c r="C7401">
        <v>37.119999</v>
      </c>
    </row>
    <row r="7402" spans="1:3" x14ac:dyDescent="0.25">
      <c r="A7402" s="1">
        <v>43585</v>
      </c>
      <c r="B7402" s="2" t="s">
        <v>4</v>
      </c>
      <c r="C7402">
        <v>165.35000600000001</v>
      </c>
    </row>
    <row r="7403" spans="1:3" x14ac:dyDescent="0.25">
      <c r="A7403" s="1">
        <v>43585</v>
      </c>
      <c r="B7403" s="2" t="s">
        <v>5</v>
      </c>
      <c r="C7403">
        <v>1188.4799800000001</v>
      </c>
    </row>
    <row r="7404" spans="1:3" x14ac:dyDescent="0.25">
      <c r="A7404" s="1">
        <v>43585</v>
      </c>
      <c r="B7404" s="2" t="s">
        <v>6</v>
      </c>
      <c r="C7404">
        <v>59.599997999999999</v>
      </c>
    </row>
    <row r="7405" spans="1:3" x14ac:dyDescent="0.25">
      <c r="A7405" s="1">
        <v>43585</v>
      </c>
      <c r="B7405" s="2" t="s">
        <v>7</v>
      </c>
      <c r="C7405">
        <v>370.540009</v>
      </c>
    </row>
    <row r="7406" spans="1:3" x14ac:dyDescent="0.25">
      <c r="A7406" s="1">
        <v>43585</v>
      </c>
      <c r="B7406" s="2" t="s">
        <v>8</v>
      </c>
      <c r="C7406">
        <v>112.769997</v>
      </c>
    </row>
    <row r="7407" spans="1:3" x14ac:dyDescent="0.25">
      <c r="A7407" s="1">
        <v>43585</v>
      </c>
      <c r="B7407" s="2" t="s">
        <v>9</v>
      </c>
      <c r="C7407">
        <v>55.489040000000003</v>
      </c>
    </row>
    <row r="7408" spans="1:3" x14ac:dyDescent="0.25">
      <c r="A7408" s="1">
        <v>43585</v>
      </c>
      <c r="B7408" s="2" t="s">
        <v>10</v>
      </c>
      <c r="C7408">
        <v>197.449997</v>
      </c>
    </row>
    <row r="7409" spans="1:3" x14ac:dyDescent="0.25">
      <c r="A7409" s="1">
        <v>43585</v>
      </c>
      <c r="B7409" s="2" t="s">
        <v>11</v>
      </c>
      <c r="C7409">
        <v>8095.3901370000003</v>
      </c>
    </row>
    <row r="7410" spans="1:3" x14ac:dyDescent="0.25">
      <c r="A7410" s="1">
        <v>43585</v>
      </c>
      <c r="B7410" s="2" t="s">
        <v>12</v>
      </c>
      <c r="C7410">
        <v>2945.83</v>
      </c>
    </row>
    <row r="7411" spans="1:3" x14ac:dyDescent="0.25">
      <c r="A7411" s="1">
        <v>43585</v>
      </c>
      <c r="B7411" s="2" t="s">
        <v>32</v>
      </c>
      <c r="C7411">
        <v>13060.7</v>
      </c>
    </row>
    <row r="7412" spans="1:3" x14ac:dyDescent="0.25">
      <c r="A7412" s="1">
        <v>43586</v>
      </c>
      <c r="B7412" s="2" t="s">
        <v>1</v>
      </c>
      <c r="C7412">
        <v>283.35000600000001</v>
      </c>
    </row>
    <row r="7413" spans="1:3" x14ac:dyDescent="0.25">
      <c r="A7413" s="1">
        <v>43586</v>
      </c>
      <c r="B7413" s="2" t="s">
        <v>2</v>
      </c>
      <c r="C7413">
        <v>1911.5200199999999</v>
      </c>
    </row>
    <row r="7414" spans="1:3" x14ac:dyDescent="0.25">
      <c r="A7414" s="1">
        <v>43586</v>
      </c>
      <c r="B7414" s="2" t="s">
        <v>3</v>
      </c>
      <c r="C7414">
        <v>36.380001</v>
      </c>
    </row>
    <row r="7415" spans="1:3" x14ac:dyDescent="0.25">
      <c r="A7415" s="1">
        <v>43586</v>
      </c>
      <c r="B7415" s="2" t="s">
        <v>4</v>
      </c>
      <c r="C7415">
        <v>162.14999399999999</v>
      </c>
    </row>
    <row r="7416" spans="1:3" x14ac:dyDescent="0.25">
      <c r="A7416" s="1">
        <v>43586</v>
      </c>
      <c r="B7416" s="2" t="s">
        <v>5</v>
      </c>
      <c r="C7416">
        <v>1168.079956</v>
      </c>
    </row>
    <row r="7417" spans="1:3" x14ac:dyDescent="0.25">
      <c r="A7417" s="1">
        <v>43586</v>
      </c>
      <c r="B7417" s="2" t="s">
        <v>6</v>
      </c>
      <c r="C7417">
        <v>57.939999</v>
      </c>
    </row>
    <row r="7418" spans="1:3" x14ac:dyDescent="0.25">
      <c r="A7418" s="1">
        <v>43586</v>
      </c>
      <c r="B7418" s="2" t="s">
        <v>7</v>
      </c>
      <c r="C7418">
        <v>378.80999800000001</v>
      </c>
    </row>
    <row r="7419" spans="1:3" x14ac:dyDescent="0.25">
      <c r="A7419" s="1">
        <v>43586</v>
      </c>
      <c r="B7419" s="2" t="s">
        <v>8</v>
      </c>
      <c r="C7419">
        <v>110.94000200000001</v>
      </c>
    </row>
    <row r="7420" spans="1:3" x14ac:dyDescent="0.25">
      <c r="A7420" s="1">
        <v>43586</v>
      </c>
      <c r="B7420" s="2" t="s">
        <v>9</v>
      </c>
      <c r="C7420">
        <v>54.987090999999999</v>
      </c>
    </row>
    <row r="7421" spans="1:3" x14ac:dyDescent="0.25">
      <c r="A7421" s="1">
        <v>43586</v>
      </c>
      <c r="B7421" s="2" t="s">
        <v>10</v>
      </c>
      <c r="C7421">
        <v>194.44000199999999</v>
      </c>
    </row>
    <row r="7422" spans="1:3" x14ac:dyDescent="0.25">
      <c r="A7422" s="1">
        <v>43586</v>
      </c>
      <c r="B7422" s="2" t="s">
        <v>11</v>
      </c>
      <c r="C7422">
        <v>8049.6401370000003</v>
      </c>
    </row>
    <row r="7423" spans="1:3" x14ac:dyDescent="0.25">
      <c r="A7423" s="1">
        <v>43586</v>
      </c>
      <c r="B7423" s="2" t="s">
        <v>12</v>
      </c>
      <c r="C7423">
        <v>2923.73</v>
      </c>
    </row>
    <row r="7424" spans="1:3" x14ac:dyDescent="0.25">
      <c r="A7424" s="1">
        <v>43586</v>
      </c>
      <c r="B7424" s="2" t="s">
        <v>32</v>
      </c>
      <c r="C7424">
        <v>12946.1</v>
      </c>
    </row>
    <row r="7425" spans="1:3" x14ac:dyDescent="0.25">
      <c r="A7425" s="1">
        <v>43587</v>
      </c>
      <c r="B7425" s="2" t="s">
        <v>1</v>
      </c>
      <c r="C7425">
        <v>279.64001500000001</v>
      </c>
    </row>
    <row r="7426" spans="1:3" x14ac:dyDescent="0.25">
      <c r="A7426" s="1">
        <v>43587</v>
      </c>
      <c r="B7426" s="2" t="s">
        <v>2</v>
      </c>
      <c r="C7426">
        <v>1900.8199460000001</v>
      </c>
    </row>
    <row r="7427" spans="1:3" x14ac:dyDescent="0.25">
      <c r="A7427" s="1">
        <v>43587</v>
      </c>
      <c r="B7427" s="2" t="s">
        <v>3</v>
      </c>
      <c r="C7427">
        <v>36.889999000000003</v>
      </c>
    </row>
    <row r="7428" spans="1:3" x14ac:dyDescent="0.25">
      <c r="A7428" s="1">
        <v>43587</v>
      </c>
      <c r="B7428" s="2" t="s">
        <v>4</v>
      </c>
      <c r="C7428">
        <v>161.83000200000001</v>
      </c>
    </row>
    <row r="7429" spans="1:3" x14ac:dyDescent="0.25">
      <c r="A7429" s="1">
        <v>43587</v>
      </c>
      <c r="B7429" s="2" t="s">
        <v>5</v>
      </c>
      <c r="C7429">
        <v>1162.6099850000001</v>
      </c>
    </row>
    <row r="7430" spans="1:3" x14ac:dyDescent="0.25">
      <c r="A7430" s="1">
        <v>43587</v>
      </c>
      <c r="B7430" s="2" t="s">
        <v>6</v>
      </c>
      <c r="C7430">
        <v>57.990001999999997</v>
      </c>
    </row>
    <row r="7431" spans="1:3" x14ac:dyDescent="0.25">
      <c r="A7431" s="1">
        <v>43587</v>
      </c>
      <c r="B7431" s="2" t="s">
        <v>7</v>
      </c>
      <c r="C7431">
        <v>379.05999800000001</v>
      </c>
    </row>
    <row r="7432" spans="1:3" x14ac:dyDescent="0.25">
      <c r="A7432" s="1">
        <v>43587</v>
      </c>
      <c r="B7432" s="2" t="s">
        <v>8</v>
      </c>
      <c r="C7432">
        <v>109.699997</v>
      </c>
    </row>
    <row r="7433" spans="1:3" x14ac:dyDescent="0.25">
      <c r="A7433" s="1">
        <v>43587</v>
      </c>
      <c r="B7433" s="2" t="s">
        <v>9</v>
      </c>
      <c r="C7433">
        <v>54.999957999999999</v>
      </c>
    </row>
    <row r="7434" spans="1:3" x14ac:dyDescent="0.25">
      <c r="A7434" s="1">
        <v>43587</v>
      </c>
      <c r="B7434" s="2" t="s">
        <v>10</v>
      </c>
      <c r="C7434">
        <v>194.979996</v>
      </c>
    </row>
    <row r="7435" spans="1:3" x14ac:dyDescent="0.25">
      <c r="A7435" s="1">
        <v>43587</v>
      </c>
      <c r="B7435" s="2" t="s">
        <v>11</v>
      </c>
      <c r="C7435">
        <v>8036.7700199999999</v>
      </c>
    </row>
    <row r="7436" spans="1:3" x14ac:dyDescent="0.25">
      <c r="A7436" s="1">
        <v>43587</v>
      </c>
      <c r="B7436" s="2" t="s">
        <v>12</v>
      </c>
      <c r="C7436">
        <v>2917.52</v>
      </c>
    </row>
    <row r="7437" spans="1:3" x14ac:dyDescent="0.25">
      <c r="A7437" s="1">
        <v>43587</v>
      </c>
      <c r="B7437" s="2" t="s">
        <v>32</v>
      </c>
      <c r="C7437">
        <v>12929.6</v>
      </c>
    </row>
    <row r="7438" spans="1:3" x14ac:dyDescent="0.25">
      <c r="A7438" s="1">
        <v>43588</v>
      </c>
      <c r="B7438" s="2" t="s">
        <v>1</v>
      </c>
      <c r="C7438">
        <v>285.57998700000002</v>
      </c>
    </row>
    <row r="7439" spans="1:3" x14ac:dyDescent="0.25">
      <c r="A7439" s="1">
        <v>43588</v>
      </c>
      <c r="B7439" s="2" t="s">
        <v>2</v>
      </c>
      <c r="C7439">
        <v>1962.459961</v>
      </c>
    </row>
    <row r="7440" spans="1:3" x14ac:dyDescent="0.25">
      <c r="A7440" s="1">
        <v>43588</v>
      </c>
      <c r="B7440" s="2" t="s">
        <v>3</v>
      </c>
      <c r="C7440">
        <v>37.200001</v>
      </c>
    </row>
    <row r="7441" spans="1:3" x14ac:dyDescent="0.25">
      <c r="A7441" s="1">
        <v>43588</v>
      </c>
      <c r="B7441" s="2" t="s">
        <v>4</v>
      </c>
      <c r="C7441">
        <v>163.33999600000001</v>
      </c>
    </row>
    <row r="7442" spans="1:3" x14ac:dyDescent="0.25">
      <c r="A7442" s="1">
        <v>43588</v>
      </c>
      <c r="B7442" s="2" t="s">
        <v>5</v>
      </c>
      <c r="C7442">
        <v>1185.400024</v>
      </c>
    </row>
    <row r="7443" spans="1:3" x14ac:dyDescent="0.25">
      <c r="A7443" s="1">
        <v>43588</v>
      </c>
      <c r="B7443" s="2" t="s">
        <v>6</v>
      </c>
      <c r="C7443">
        <v>63.110000999999997</v>
      </c>
    </row>
    <row r="7444" spans="1:3" x14ac:dyDescent="0.25">
      <c r="A7444" s="1">
        <v>43588</v>
      </c>
      <c r="B7444" s="2" t="s">
        <v>7</v>
      </c>
      <c r="C7444">
        <v>385.02999899999998</v>
      </c>
    </row>
    <row r="7445" spans="1:3" x14ac:dyDescent="0.25">
      <c r="A7445" s="1">
        <v>43588</v>
      </c>
      <c r="B7445" s="2" t="s">
        <v>8</v>
      </c>
      <c r="C7445">
        <v>111.959999</v>
      </c>
    </row>
    <row r="7446" spans="1:3" x14ac:dyDescent="0.25">
      <c r="A7446" s="1">
        <v>43588</v>
      </c>
      <c r="B7446" s="2" t="s">
        <v>9</v>
      </c>
      <c r="C7446">
        <v>55.662170000000003</v>
      </c>
    </row>
    <row r="7447" spans="1:3" x14ac:dyDescent="0.25">
      <c r="A7447" s="1">
        <v>43588</v>
      </c>
      <c r="B7447" s="2" t="s">
        <v>10</v>
      </c>
      <c r="C7447">
        <v>196.949997</v>
      </c>
    </row>
    <row r="7448" spans="1:3" x14ac:dyDescent="0.25">
      <c r="A7448" s="1">
        <v>43588</v>
      </c>
      <c r="B7448" s="2" t="s">
        <v>11</v>
      </c>
      <c r="C7448">
        <v>8164</v>
      </c>
    </row>
    <row r="7449" spans="1:3" x14ac:dyDescent="0.25">
      <c r="A7449" s="1">
        <v>43588</v>
      </c>
      <c r="B7449" s="2" t="s">
        <v>12</v>
      </c>
      <c r="C7449">
        <v>2945.64</v>
      </c>
    </row>
    <row r="7450" spans="1:3" x14ac:dyDescent="0.25">
      <c r="A7450" s="1">
        <v>43588</v>
      </c>
      <c r="B7450" s="2" t="s">
        <v>32</v>
      </c>
      <c r="C7450">
        <v>13037.9</v>
      </c>
    </row>
    <row r="7451" spans="1:3" x14ac:dyDescent="0.25">
      <c r="A7451" s="1">
        <v>43591</v>
      </c>
      <c r="B7451" s="2" t="s">
        <v>1</v>
      </c>
      <c r="C7451">
        <v>283.66000400000001</v>
      </c>
    </row>
    <row r="7452" spans="1:3" x14ac:dyDescent="0.25">
      <c r="A7452" s="1">
        <v>43591</v>
      </c>
      <c r="B7452" s="2" t="s">
        <v>2</v>
      </c>
      <c r="C7452">
        <v>1950.5500489999999</v>
      </c>
    </row>
    <row r="7453" spans="1:3" x14ac:dyDescent="0.25">
      <c r="A7453" s="1">
        <v>43591</v>
      </c>
      <c r="B7453" s="2" t="s">
        <v>3</v>
      </c>
      <c r="C7453">
        <v>37.369999</v>
      </c>
    </row>
    <row r="7454" spans="1:3" x14ac:dyDescent="0.25">
      <c r="A7454" s="1">
        <v>43591</v>
      </c>
      <c r="B7454" s="2" t="s">
        <v>4</v>
      </c>
      <c r="C7454">
        <v>162.5</v>
      </c>
    </row>
    <row r="7455" spans="1:3" x14ac:dyDescent="0.25">
      <c r="A7455" s="1">
        <v>43591</v>
      </c>
      <c r="B7455" s="2" t="s">
        <v>5</v>
      </c>
      <c r="C7455">
        <v>1189.3900149999999</v>
      </c>
    </row>
    <row r="7456" spans="1:3" x14ac:dyDescent="0.25">
      <c r="A7456" s="1">
        <v>43591</v>
      </c>
      <c r="B7456" s="2" t="s">
        <v>6</v>
      </c>
      <c r="C7456">
        <v>62.619999</v>
      </c>
    </row>
    <row r="7457" spans="1:3" x14ac:dyDescent="0.25">
      <c r="A7457" s="1">
        <v>43591</v>
      </c>
      <c r="B7457" s="2" t="s">
        <v>7</v>
      </c>
      <c r="C7457">
        <v>378.67001299999998</v>
      </c>
    </row>
    <row r="7458" spans="1:3" x14ac:dyDescent="0.25">
      <c r="A7458" s="1">
        <v>43591</v>
      </c>
      <c r="B7458" s="2" t="s">
        <v>8</v>
      </c>
      <c r="C7458">
        <v>110.849998</v>
      </c>
    </row>
    <row r="7459" spans="1:3" x14ac:dyDescent="0.25">
      <c r="A7459" s="1">
        <v>43591</v>
      </c>
      <c r="B7459" s="2" t="s">
        <v>9</v>
      </c>
      <c r="C7459">
        <v>55.588585000000002</v>
      </c>
    </row>
    <row r="7460" spans="1:3" x14ac:dyDescent="0.25">
      <c r="A7460" s="1">
        <v>43591</v>
      </c>
      <c r="B7460" s="2" t="s">
        <v>10</v>
      </c>
      <c r="C7460">
        <v>197.13000500000001</v>
      </c>
    </row>
    <row r="7461" spans="1:3" x14ac:dyDescent="0.25">
      <c r="A7461" s="1">
        <v>43591</v>
      </c>
      <c r="B7461" s="2" t="s">
        <v>11</v>
      </c>
      <c r="C7461">
        <v>8123.2900390000004</v>
      </c>
    </row>
    <row r="7462" spans="1:3" x14ac:dyDescent="0.25">
      <c r="A7462" s="1">
        <v>43591</v>
      </c>
      <c r="B7462" s="2" t="s">
        <v>12</v>
      </c>
      <c r="C7462">
        <v>2932.47</v>
      </c>
    </row>
    <row r="7463" spans="1:3" x14ac:dyDescent="0.25">
      <c r="A7463" s="1">
        <v>43591</v>
      </c>
      <c r="B7463" s="2" t="s">
        <v>32</v>
      </c>
      <c r="C7463">
        <v>12976.7</v>
      </c>
    </row>
    <row r="7464" spans="1:3" x14ac:dyDescent="0.25">
      <c r="A7464" s="1">
        <v>43592</v>
      </c>
      <c r="B7464" s="2" t="s">
        <v>1</v>
      </c>
      <c r="C7464">
        <v>277.07000699999998</v>
      </c>
    </row>
    <row r="7465" spans="1:3" x14ac:dyDescent="0.25">
      <c r="A7465" s="1">
        <v>43592</v>
      </c>
      <c r="B7465" s="2" t="s">
        <v>2</v>
      </c>
      <c r="C7465">
        <v>1921</v>
      </c>
    </row>
    <row r="7466" spans="1:3" x14ac:dyDescent="0.25">
      <c r="A7466" s="1">
        <v>43592</v>
      </c>
      <c r="B7466" s="2" t="s">
        <v>3</v>
      </c>
      <c r="C7466">
        <v>36.770000000000003</v>
      </c>
    </row>
    <row r="7467" spans="1:3" x14ac:dyDescent="0.25">
      <c r="A7467" s="1">
        <v>43592</v>
      </c>
      <c r="B7467" s="2" t="s">
        <v>4</v>
      </c>
      <c r="C7467">
        <v>156.89999399999999</v>
      </c>
    </row>
    <row r="7468" spans="1:3" x14ac:dyDescent="0.25">
      <c r="A7468" s="1">
        <v>43592</v>
      </c>
      <c r="B7468" s="2" t="s">
        <v>5</v>
      </c>
      <c r="C7468">
        <v>1174.099976</v>
      </c>
    </row>
    <row r="7469" spans="1:3" x14ac:dyDescent="0.25">
      <c r="A7469" s="1">
        <v>43592</v>
      </c>
      <c r="B7469" s="2" t="s">
        <v>6</v>
      </c>
      <c r="C7469">
        <v>61.599997999999999</v>
      </c>
    </row>
    <row r="7470" spans="1:3" x14ac:dyDescent="0.25">
      <c r="A7470" s="1">
        <v>43592</v>
      </c>
      <c r="B7470" s="2" t="s">
        <v>7</v>
      </c>
      <c r="C7470">
        <v>370.459991</v>
      </c>
    </row>
    <row r="7471" spans="1:3" x14ac:dyDescent="0.25">
      <c r="A7471" s="1">
        <v>43592</v>
      </c>
      <c r="B7471" s="2" t="s">
        <v>8</v>
      </c>
      <c r="C7471">
        <v>108.949997</v>
      </c>
    </row>
    <row r="7472" spans="1:3" x14ac:dyDescent="0.25">
      <c r="A7472" s="1">
        <v>43592</v>
      </c>
      <c r="B7472" s="2" t="s">
        <v>9</v>
      </c>
      <c r="C7472">
        <v>54.935585000000003</v>
      </c>
    </row>
    <row r="7473" spans="1:3" x14ac:dyDescent="0.25">
      <c r="A7473" s="1">
        <v>43592</v>
      </c>
      <c r="B7473" s="2" t="s">
        <v>10</v>
      </c>
      <c r="C7473">
        <v>193.179993</v>
      </c>
    </row>
    <row r="7474" spans="1:3" x14ac:dyDescent="0.25">
      <c r="A7474" s="1">
        <v>43592</v>
      </c>
      <c r="B7474" s="2" t="s">
        <v>11</v>
      </c>
      <c r="C7474">
        <v>7963.7597660000001</v>
      </c>
    </row>
    <row r="7475" spans="1:3" x14ac:dyDescent="0.25">
      <c r="A7475" s="1">
        <v>43592</v>
      </c>
      <c r="B7475" s="2" t="s">
        <v>12</v>
      </c>
      <c r="C7475">
        <v>2884.05</v>
      </c>
    </row>
    <row r="7476" spans="1:3" x14ac:dyDescent="0.25">
      <c r="A7476" s="1">
        <v>43592</v>
      </c>
      <c r="B7476" s="2" t="s">
        <v>32</v>
      </c>
      <c r="C7476">
        <v>12778.5</v>
      </c>
    </row>
    <row r="7477" spans="1:3" x14ac:dyDescent="0.25">
      <c r="A7477" s="1">
        <v>43593</v>
      </c>
      <c r="B7477" s="2" t="s">
        <v>1</v>
      </c>
      <c r="C7477">
        <v>276.76998900000001</v>
      </c>
    </row>
    <row r="7478" spans="1:3" x14ac:dyDescent="0.25">
      <c r="A7478" s="1">
        <v>43593</v>
      </c>
      <c r="B7478" s="2" t="s">
        <v>2</v>
      </c>
      <c r="C7478">
        <v>1917.7700199999999</v>
      </c>
    </row>
    <row r="7479" spans="1:3" x14ac:dyDescent="0.25">
      <c r="A7479" s="1">
        <v>43593</v>
      </c>
      <c r="B7479" s="2" t="s">
        <v>3</v>
      </c>
      <c r="C7479">
        <v>36.700001</v>
      </c>
    </row>
    <row r="7480" spans="1:3" x14ac:dyDescent="0.25">
      <c r="A7480" s="1">
        <v>43593</v>
      </c>
      <c r="B7480" s="2" t="s">
        <v>4</v>
      </c>
      <c r="C7480">
        <v>156.86000100000001</v>
      </c>
    </row>
    <row r="7481" spans="1:3" x14ac:dyDescent="0.25">
      <c r="A7481" s="1">
        <v>43593</v>
      </c>
      <c r="B7481" s="2" t="s">
        <v>5</v>
      </c>
      <c r="C7481">
        <v>1166.2700199999999</v>
      </c>
    </row>
    <row r="7482" spans="1:3" x14ac:dyDescent="0.25">
      <c r="A7482" s="1">
        <v>43593</v>
      </c>
      <c r="B7482" s="2" t="s">
        <v>6</v>
      </c>
      <c r="C7482">
        <v>61.68</v>
      </c>
    </row>
    <row r="7483" spans="1:3" x14ac:dyDescent="0.25">
      <c r="A7483" s="1">
        <v>43593</v>
      </c>
      <c r="B7483" s="2" t="s">
        <v>7</v>
      </c>
      <c r="C7483">
        <v>364.36999500000002</v>
      </c>
    </row>
    <row r="7484" spans="1:3" x14ac:dyDescent="0.25">
      <c r="A7484" s="1">
        <v>43593</v>
      </c>
      <c r="B7484" s="2" t="s">
        <v>8</v>
      </c>
      <c r="C7484">
        <v>109.07</v>
      </c>
    </row>
    <row r="7485" spans="1:3" x14ac:dyDescent="0.25">
      <c r="A7485" s="1">
        <v>43593</v>
      </c>
      <c r="B7485" s="2" t="s">
        <v>9</v>
      </c>
      <c r="C7485">
        <v>55.377051999999999</v>
      </c>
    </row>
    <row r="7486" spans="1:3" x14ac:dyDescent="0.25">
      <c r="A7486" s="1">
        <v>43593</v>
      </c>
      <c r="B7486" s="2" t="s">
        <v>10</v>
      </c>
      <c r="C7486">
        <v>193.14999399999999</v>
      </c>
    </row>
    <row r="7487" spans="1:3" x14ac:dyDescent="0.25">
      <c r="A7487" s="1">
        <v>43593</v>
      </c>
      <c r="B7487" s="2" t="s">
        <v>11</v>
      </c>
      <c r="C7487">
        <v>7943.3198240000002</v>
      </c>
    </row>
    <row r="7488" spans="1:3" x14ac:dyDescent="0.25">
      <c r="A7488" s="1">
        <v>43593</v>
      </c>
      <c r="B7488" s="2" t="s">
        <v>12</v>
      </c>
      <c r="C7488">
        <v>2879.42</v>
      </c>
    </row>
    <row r="7489" spans="1:3" x14ac:dyDescent="0.25">
      <c r="A7489" s="1">
        <v>43593</v>
      </c>
      <c r="B7489" s="2" t="s">
        <v>32</v>
      </c>
      <c r="C7489">
        <v>12766.7</v>
      </c>
    </row>
    <row r="7490" spans="1:3" x14ac:dyDescent="0.25">
      <c r="A7490" s="1">
        <v>43594</v>
      </c>
      <c r="B7490" s="2" t="s">
        <v>1</v>
      </c>
      <c r="C7490">
        <v>275.790009</v>
      </c>
    </row>
    <row r="7491" spans="1:3" x14ac:dyDescent="0.25">
      <c r="A7491" s="1">
        <v>43594</v>
      </c>
      <c r="B7491" s="2" t="s">
        <v>2</v>
      </c>
      <c r="C7491">
        <v>1899.869995</v>
      </c>
    </row>
    <row r="7492" spans="1:3" x14ac:dyDescent="0.25">
      <c r="A7492" s="1">
        <v>43594</v>
      </c>
      <c r="B7492" s="2" t="s">
        <v>3</v>
      </c>
      <c r="C7492">
        <v>37.07</v>
      </c>
    </row>
    <row r="7493" spans="1:3" x14ac:dyDescent="0.25">
      <c r="A7493" s="1">
        <v>43594</v>
      </c>
      <c r="B7493" s="2" t="s">
        <v>4</v>
      </c>
      <c r="C7493">
        <v>156.30999800000001</v>
      </c>
    </row>
    <row r="7494" spans="1:3" x14ac:dyDescent="0.25">
      <c r="A7494" s="1">
        <v>43594</v>
      </c>
      <c r="B7494" s="2" t="s">
        <v>5</v>
      </c>
      <c r="C7494">
        <v>1162.380005</v>
      </c>
    </row>
    <row r="7495" spans="1:3" x14ac:dyDescent="0.25">
      <c r="A7495" s="1">
        <v>43594</v>
      </c>
      <c r="B7495" s="2" t="s">
        <v>6</v>
      </c>
      <c r="C7495">
        <v>61.919998</v>
      </c>
    </row>
    <row r="7496" spans="1:3" x14ac:dyDescent="0.25">
      <c r="A7496" s="1">
        <v>43594</v>
      </c>
      <c r="B7496" s="2" t="s">
        <v>7</v>
      </c>
      <c r="C7496">
        <v>362.75</v>
      </c>
    </row>
    <row r="7497" spans="1:3" x14ac:dyDescent="0.25">
      <c r="A7497" s="1">
        <v>43594</v>
      </c>
      <c r="B7497" s="2" t="s">
        <v>8</v>
      </c>
      <c r="C7497">
        <v>109.730003</v>
      </c>
    </row>
    <row r="7498" spans="1:3" x14ac:dyDescent="0.25">
      <c r="A7498" s="1">
        <v>43594</v>
      </c>
      <c r="B7498" s="2" t="s">
        <v>9</v>
      </c>
      <c r="C7498">
        <v>55.266677999999999</v>
      </c>
    </row>
    <row r="7499" spans="1:3" x14ac:dyDescent="0.25">
      <c r="A7499" s="1">
        <v>43594</v>
      </c>
      <c r="B7499" s="2" t="s">
        <v>10</v>
      </c>
      <c r="C7499">
        <v>193.729996</v>
      </c>
    </row>
    <row r="7500" spans="1:3" x14ac:dyDescent="0.25">
      <c r="A7500" s="1">
        <v>43594</v>
      </c>
      <c r="B7500" s="2" t="s">
        <v>11</v>
      </c>
      <c r="C7500">
        <v>7910.5898440000001</v>
      </c>
    </row>
    <row r="7501" spans="1:3" x14ac:dyDescent="0.25">
      <c r="A7501" s="1">
        <v>43594</v>
      </c>
      <c r="B7501" s="2" t="s">
        <v>12</v>
      </c>
      <c r="C7501">
        <v>2870.72</v>
      </c>
    </row>
    <row r="7502" spans="1:3" x14ac:dyDescent="0.25">
      <c r="A7502" s="1">
        <v>43594</v>
      </c>
      <c r="B7502" s="2" t="s">
        <v>32</v>
      </c>
      <c r="C7502">
        <v>12731.3</v>
      </c>
    </row>
    <row r="7503" spans="1:3" x14ac:dyDescent="0.25">
      <c r="A7503" s="1">
        <v>43595</v>
      </c>
      <c r="B7503" s="2" t="s">
        <v>1</v>
      </c>
      <c r="C7503">
        <v>278.48001099999999</v>
      </c>
    </row>
    <row r="7504" spans="1:3" x14ac:dyDescent="0.25">
      <c r="A7504" s="1">
        <v>43595</v>
      </c>
      <c r="B7504" s="2" t="s">
        <v>2</v>
      </c>
      <c r="C7504">
        <v>1889.9799800000001</v>
      </c>
    </row>
    <row r="7505" spans="1:3" x14ac:dyDescent="0.25">
      <c r="A7505" s="1">
        <v>43595</v>
      </c>
      <c r="B7505" s="2" t="s">
        <v>3</v>
      </c>
      <c r="C7505">
        <v>36.580002</v>
      </c>
    </row>
    <row r="7506" spans="1:3" x14ac:dyDescent="0.25">
      <c r="A7506" s="1">
        <v>43595</v>
      </c>
      <c r="B7506" s="2" t="s">
        <v>4</v>
      </c>
      <c r="C7506">
        <v>159.94000199999999</v>
      </c>
    </row>
    <row r="7507" spans="1:3" x14ac:dyDescent="0.25">
      <c r="A7507" s="1">
        <v>43595</v>
      </c>
      <c r="B7507" s="2" t="s">
        <v>5</v>
      </c>
      <c r="C7507">
        <v>1164.2700199999999</v>
      </c>
    </row>
    <row r="7508" spans="1:3" x14ac:dyDescent="0.25">
      <c r="A7508" s="1">
        <v>43595</v>
      </c>
      <c r="B7508" s="2" t="s">
        <v>6</v>
      </c>
      <c r="C7508">
        <v>63</v>
      </c>
    </row>
    <row r="7509" spans="1:3" x14ac:dyDescent="0.25">
      <c r="A7509" s="1">
        <v>43595</v>
      </c>
      <c r="B7509" s="2" t="s">
        <v>7</v>
      </c>
      <c r="C7509">
        <v>361.040009</v>
      </c>
    </row>
    <row r="7510" spans="1:3" x14ac:dyDescent="0.25">
      <c r="A7510" s="1">
        <v>43595</v>
      </c>
      <c r="B7510" s="2" t="s">
        <v>8</v>
      </c>
      <c r="C7510">
        <v>110.410004</v>
      </c>
    </row>
    <row r="7511" spans="1:3" x14ac:dyDescent="0.25">
      <c r="A7511" s="1">
        <v>43595</v>
      </c>
      <c r="B7511" s="2" t="s">
        <v>9</v>
      </c>
      <c r="C7511">
        <v>55.735748000000001</v>
      </c>
    </row>
    <row r="7512" spans="1:3" x14ac:dyDescent="0.25">
      <c r="A7512" s="1">
        <v>43595</v>
      </c>
      <c r="B7512" s="2" t="s">
        <v>10</v>
      </c>
      <c r="C7512">
        <v>194.63999899999999</v>
      </c>
    </row>
    <row r="7513" spans="1:3" x14ac:dyDescent="0.25">
      <c r="A7513" s="1">
        <v>43595</v>
      </c>
      <c r="B7513" s="2" t="s">
        <v>11</v>
      </c>
      <c r="C7513">
        <v>7916.9399409999996</v>
      </c>
    </row>
    <row r="7514" spans="1:3" x14ac:dyDescent="0.25">
      <c r="A7514" s="1">
        <v>43595</v>
      </c>
      <c r="B7514" s="2" t="s">
        <v>12</v>
      </c>
      <c r="C7514">
        <v>2881.4</v>
      </c>
    </row>
    <row r="7515" spans="1:3" x14ac:dyDescent="0.25">
      <c r="A7515" s="1">
        <v>43595</v>
      </c>
      <c r="B7515" s="2" t="s">
        <v>32</v>
      </c>
      <c r="C7515">
        <v>12788.1</v>
      </c>
    </row>
    <row r="7516" spans="1:3" x14ac:dyDescent="0.25">
      <c r="A7516" s="1">
        <v>43598</v>
      </c>
      <c r="B7516" s="2" t="s">
        <v>1</v>
      </c>
      <c r="C7516">
        <v>267.70001200000002</v>
      </c>
    </row>
    <row r="7517" spans="1:3" x14ac:dyDescent="0.25">
      <c r="A7517" s="1">
        <v>43598</v>
      </c>
      <c r="B7517" s="2" t="s">
        <v>2</v>
      </c>
      <c r="C7517">
        <v>1822.6800539999999</v>
      </c>
    </row>
    <row r="7518" spans="1:3" x14ac:dyDescent="0.25">
      <c r="A7518" s="1">
        <v>43598</v>
      </c>
      <c r="B7518" s="2" t="s">
        <v>3</v>
      </c>
      <c r="C7518">
        <v>35.970001000000003</v>
      </c>
    </row>
    <row r="7519" spans="1:3" x14ac:dyDescent="0.25">
      <c r="A7519" s="1">
        <v>43598</v>
      </c>
      <c r="B7519" s="2" t="s">
        <v>4</v>
      </c>
      <c r="C7519">
        <v>153.14999399999999</v>
      </c>
    </row>
    <row r="7520" spans="1:3" x14ac:dyDescent="0.25">
      <c r="A7520" s="1">
        <v>43598</v>
      </c>
      <c r="B7520" s="2" t="s">
        <v>5</v>
      </c>
      <c r="C7520">
        <v>1132.030029</v>
      </c>
    </row>
    <row r="7521" spans="1:3" x14ac:dyDescent="0.25">
      <c r="A7521" s="1">
        <v>43598</v>
      </c>
      <c r="B7521" s="2" t="s">
        <v>6</v>
      </c>
      <c r="C7521">
        <v>62.34</v>
      </c>
    </row>
    <row r="7522" spans="1:3" x14ac:dyDescent="0.25">
      <c r="A7522" s="1">
        <v>43598</v>
      </c>
      <c r="B7522" s="2" t="s">
        <v>7</v>
      </c>
      <c r="C7522">
        <v>345.26001000000002</v>
      </c>
    </row>
    <row r="7523" spans="1:3" x14ac:dyDescent="0.25">
      <c r="A7523" s="1">
        <v>43598</v>
      </c>
      <c r="B7523" s="2" t="s">
        <v>8</v>
      </c>
      <c r="C7523">
        <v>106.83000199999999</v>
      </c>
    </row>
    <row r="7524" spans="1:3" x14ac:dyDescent="0.25">
      <c r="A7524" s="1">
        <v>43598</v>
      </c>
      <c r="B7524" s="2" t="s">
        <v>9</v>
      </c>
      <c r="C7524">
        <v>55.505817</v>
      </c>
    </row>
    <row r="7525" spans="1:3" x14ac:dyDescent="0.25">
      <c r="A7525" s="1">
        <v>43598</v>
      </c>
      <c r="B7525" s="2" t="s">
        <v>10</v>
      </c>
      <c r="C7525">
        <v>189.21000699999999</v>
      </c>
    </row>
    <row r="7526" spans="1:3" x14ac:dyDescent="0.25">
      <c r="A7526" s="1">
        <v>43598</v>
      </c>
      <c r="B7526" s="2" t="s">
        <v>11</v>
      </c>
      <c r="C7526">
        <v>7647.0200199999999</v>
      </c>
    </row>
    <row r="7527" spans="1:3" x14ac:dyDescent="0.25">
      <c r="A7527" s="1">
        <v>43598</v>
      </c>
      <c r="B7527" s="2" t="s">
        <v>12</v>
      </c>
      <c r="C7527">
        <v>2811.87</v>
      </c>
    </row>
    <row r="7528" spans="1:3" x14ac:dyDescent="0.25">
      <c r="A7528" s="1">
        <v>43598</v>
      </c>
      <c r="B7528" s="2" t="s">
        <v>32</v>
      </c>
      <c r="C7528">
        <v>12526.7</v>
      </c>
    </row>
    <row r="7529" spans="1:3" x14ac:dyDescent="0.25">
      <c r="A7529" s="1">
        <v>43599</v>
      </c>
      <c r="B7529" s="2" t="s">
        <v>1</v>
      </c>
      <c r="C7529">
        <v>271.85998499999999</v>
      </c>
    </row>
    <row r="7530" spans="1:3" x14ac:dyDescent="0.25">
      <c r="A7530" s="1">
        <v>43599</v>
      </c>
      <c r="B7530" s="2" t="s">
        <v>2</v>
      </c>
      <c r="C7530">
        <v>1840.119995</v>
      </c>
    </row>
    <row r="7531" spans="1:3" x14ac:dyDescent="0.25">
      <c r="A7531" s="1">
        <v>43599</v>
      </c>
      <c r="B7531" s="2" t="s">
        <v>3</v>
      </c>
      <c r="C7531">
        <v>36.759998000000003</v>
      </c>
    </row>
    <row r="7532" spans="1:3" x14ac:dyDescent="0.25">
      <c r="A7532" s="1">
        <v>43599</v>
      </c>
      <c r="B7532" s="2" t="s">
        <v>4</v>
      </c>
      <c r="C7532">
        <v>158.070007</v>
      </c>
    </row>
    <row r="7533" spans="1:3" x14ac:dyDescent="0.25">
      <c r="A7533" s="1">
        <v>43599</v>
      </c>
      <c r="B7533" s="2" t="s">
        <v>5</v>
      </c>
      <c r="C7533">
        <v>1120.4399410000001</v>
      </c>
    </row>
    <row r="7534" spans="1:3" x14ac:dyDescent="0.25">
      <c r="A7534" s="1">
        <v>43599</v>
      </c>
      <c r="B7534" s="2" t="s">
        <v>6</v>
      </c>
      <c r="C7534">
        <v>62.349997999999999</v>
      </c>
    </row>
    <row r="7535" spans="1:3" x14ac:dyDescent="0.25">
      <c r="A7535" s="1">
        <v>43599</v>
      </c>
      <c r="B7535" s="2" t="s">
        <v>7</v>
      </c>
      <c r="C7535">
        <v>345.60998499999999</v>
      </c>
    </row>
    <row r="7536" spans="1:3" x14ac:dyDescent="0.25">
      <c r="A7536" s="1">
        <v>43599</v>
      </c>
      <c r="B7536" s="2" t="s">
        <v>8</v>
      </c>
      <c r="C7536">
        <v>109.089996</v>
      </c>
    </row>
    <row r="7537" spans="1:3" x14ac:dyDescent="0.25">
      <c r="A7537" s="1">
        <v>43599</v>
      </c>
      <c r="B7537" s="2" t="s">
        <v>9</v>
      </c>
      <c r="C7537">
        <v>54.953972</v>
      </c>
    </row>
    <row r="7538" spans="1:3" x14ac:dyDescent="0.25">
      <c r="A7538" s="1">
        <v>43599</v>
      </c>
      <c r="B7538" s="2" t="s">
        <v>10</v>
      </c>
      <c r="C7538">
        <v>191.25</v>
      </c>
    </row>
    <row r="7539" spans="1:3" x14ac:dyDescent="0.25">
      <c r="A7539" s="1">
        <v>43599</v>
      </c>
      <c r="B7539" s="2" t="s">
        <v>11</v>
      </c>
      <c r="C7539">
        <v>7734.4902339999999</v>
      </c>
    </row>
    <row r="7540" spans="1:3" x14ac:dyDescent="0.25">
      <c r="A7540" s="1">
        <v>43599</v>
      </c>
      <c r="B7540" s="2" t="s">
        <v>12</v>
      </c>
      <c r="C7540">
        <v>2834.41</v>
      </c>
    </row>
    <row r="7541" spans="1:3" x14ac:dyDescent="0.25">
      <c r="A7541" s="1">
        <v>43599</v>
      </c>
      <c r="B7541" s="2" t="s">
        <v>32</v>
      </c>
      <c r="C7541">
        <v>12620</v>
      </c>
    </row>
    <row r="7542" spans="1:3" x14ac:dyDescent="0.25">
      <c r="A7542" s="1">
        <v>43600</v>
      </c>
      <c r="B7542" s="2" t="s">
        <v>1</v>
      </c>
      <c r="C7542">
        <v>276.82000699999998</v>
      </c>
    </row>
    <row r="7543" spans="1:3" x14ac:dyDescent="0.25">
      <c r="A7543" s="1">
        <v>43600</v>
      </c>
      <c r="B7543" s="2" t="s">
        <v>2</v>
      </c>
      <c r="C7543">
        <v>1871.150024</v>
      </c>
    </row>
    <row r="7544" spans="1:3" x14ac:dyDescent="0.25">
      <c r="A7544" s="1">
        <v>43600</v>
      </c>
      <c r="B7544" s="2" t="s">
        <v>3</v>
      </c>
      <c r="C7544">
        <v>37.07</v>
      </c>
    </row>
    <row r="7545" spans="1:3" x14ac:dyDescent="0.25">
      <c r="A7545" s="1">
        <v>43600</v>
      </c>
      <c r="B7545" s="2" t="s">
        <v>4</v>
      </c>
      <c r="C7545">
        <v>155.05999800000001</v>
      </c>
    </row>
    <row r="7546" spans="1:3" x14ac:dyDescent="0.25">
      <c r="A7546" s="1">
        <v>43600</v>
      </c>
      <c r="B7546" s="2" t="s">
        <v>5</v>
      </c>
      <c r="C7546">
        <v>1164.209961</v>
      </c>
    </row>
    <row r="7547" spans="1:3" x14ac:dyDescent="0.25">
      <c r="A7547" s="1">
        <v>43600</v>
      </c>
      <c r="B7547" s="2" t="s">
        <v>6</v>
      </c>
      <c r="C7547">
        <v>63.07</v>
      </c>
    </row>
    <row r="7548" spans="1:3" x14ac:dyDescent="0.25">
      <c r="A7548" s="1">
        <v>43600</v>
      </c>
      <c r="B7548" s="2" t="s">
        <v>7</v>
      </c>
      <c r="C7548">
        <v>354.98998999999998</v>
      </c>
    </row>
    <row r="7549" spans="1:3" x14ac:dyDescent="0.25">
      <c r="A7549" s="1">
        <v>43600</v>
      </c>
      <c r="B7549" s="2" t="s">
        <v>8</v>
      </c>
      <c r="C7549">
        <v>111.5</v>
      </c>
    </row>
    <row r="7550" spans="1:3" x14ac:dyDescent="0.25">
      <c r="A7550" s="1">
        <v>43600</v>
      </c>
      <c r="B7550" s="2" t="s">
        <v>9</v>
      </c>
      <c r="C7550">
        <v>55.505817</v>
      </c>
    </row>
    <row r="7551" spans="1:3" x14ac:dyDescent="0.25">
      <c r="A7551" s="1">
        <v>43600</v>
      </c>
      <c r="B7551" s="2" t="s">
        <v>10</v>
      </c>
      <c r="C7551">
        <v>193.88000500000001</v>
      </c>
    </row>
    <row r="7552" spans="1:3" x14ac:dyDescent="0.25">
      <c r="A7552" s="1">
        <v>43600</v>
      </c>
      <c r="B7552" s="2" t="s">
        <v>11</v>
      </c>
      <c r="C7552">
        <v>7822.1499020000001</v>
      </c>
    </row>
    <row r="7553" spans="1:3" x14ac:dyDescent="0.25">
      <c r="A7553" s="1">
        <v>43600</v>
      </c>
      <c r="B7553" s="2" t="s">
        <v>12</v>
      </c>
      <c r="C7553">
        <v>2850.96</v>
      </c>
    </row>
    <row r="7554" spans="1:3" x14ac:dyDescent="0.25">
      <c r="A7554" s="1">
        <v>43600</v>
      </c>
      <c r="B7554" s="2" t="s">
        <v>32</v>
      </c>
      <c r="C7554">
        <v>12652.3</v>
      </c>
    </row>
    <row r="7555" spans="1:3" x14ac:dyDescent="0.25">
      <c r="A7555" s="1">
        <v>43601</v>
      </c>
      <c r="B7555" s="2" t="s">
        <v>1</v>
      </c>
      <c r="C7555">
        <v>283.54998799999998</v>
      </c>
    </row>
    <row r="7556" spans="1:3" x14ac:dyDescent="0.25">
      <c r="A7556" s="1">
        <v>43601</v>
      </c>
      <c r="B7556" s="2" t="s">
        <v>2</v>
      </c>
      <c r="C7556">
        <v>1907.5699460000001</v>
      </c>
    </row>
    <row r="7557" spans="1:3" x14ac:dyDescent="0.25">
      <c r="A7557" s="1">
        <v>43601</v>
      </c>
      <c r="B7557" s="2" t="s">
        <v>3</v>
      </c>
      <c r="C7557">
        <v>37.619999</v>
      </c>
    </row>
    <row r="7558" spans="1:3" x14ac:dyDescent="0.25">
      <c r="A7558" s="1">
        <v>43601</v>
      </c>
      <c r="B7558" s="2" t="s">
        <v>4</v>
      </c>
      <c r="C7558">
        <v>158.479996</v>
      </c>
    </row>
    <row r="7559" spans="1:3" x14ac:dyDescent="0.25">
      <c r="A7559" s="1">
        <v>43601</v>
      </c>
      <c r="B7559" s="2" t="s">
        <v>5</v>
      </c>
      <c r="C7559">
        <v>1178.9799800000001</v>
      </c>
    </row>
    <row r="7560" spans="1:3" x14ac:dyDescent="0.25">
      <c r="A7560" s="1">
        <v>43601</v>
      </c>
      <c r="B7560" s="2" t="s">
        <v>6</v>
      </c>
      <c r="C7560">
        <v>63.93</v>
      </c>
    </row>
    <row r="7561" spans="1:3" x14ac:dyDescent="0.25">
      <c r="A7561" s="1">
        <v>43601</v>
      </c>
      <c r="B7561" s="2" t="s">
        <v>7</v>
      </c>
      <c r="C7561">
        <v>359.30999800000001</v>
      </c>
    </row>
    <row r="7562" spans="1:3" x14ac:dyDescent="0.25">
      <c r="A7562" s="1">
        <v>43601</v>
      </c>
      <c r="B7562" s="2" t="s">
        <v>8</v>
      </c>
      <c r="C7562">
        <v>113.870003</v>
      </c>
    </row>
    <row r="7563" spans="1:3" x14ac:dyDescent="0.25">
      <c r="A7563" s="1">
        <v>43601</v>
      </c>
      <c r="B7563" s="2" t="s">
        <v>9</v>
      </c>
      <c r="C7563">
        <v>55.984065999999999</v>
      </c>
    </row>
    <row r="7564" spans="1:3" x14ac:dyDescent="0.25">
      <c r="A7564" s="1">
        <v>43601</v>
      </c>
      <c r="B7564" s="2" t="s">
        <v>10</v>
      </c>
      <c r="C7564">
        <v>196.83000200000001</v>
      </c>
    </row>
    <row r="7565" spans="1:3" x14ac:dyDescent="0.25">
      <c r="A7565" s="1">
        <v>43601</v>
      </c>
      <c r="B7565" s="2" t="s">
        <v>11</v>
      </c>
      <c r="C7565">
        <v>7898.0498049999997</v>
      </c>
    </row>
    <row r="7566" spans="1:3" x14ac:dyDescent="0.25">
      <c r="A7566" s="1">
        <v>43601</v>
      </c>
      <c r="B7566" s="2" t="s">
        <v>12</v>
      </c>
      <c r="C7566">
        <v>2876.32</v>
      </c>
    </row>
    <row r="7567" spans="1:3" x14ac:dyDescent="0.25">
      <c r="A7567" s="1">
        <v>43601</v>
      </c>
      <c r="B7567" s="2" t="s">
        <v>32</v>
      </c>
      <c r="C7567">
        <v>12738.4</v>
      </c>
    </row>
    <row r="7568" spans="1:3" x14ac:dyDescent="0.25">
      <c r="A7568" s="1">
        <v>43602</v>
      </c>
      <c r="B7568" s="2" t="s">
        <v>1</v>
      </c>
      <c r="C7568">
        <v>279.85000600000001</v>
      </c>
    </row>
    <row r="7569" spans="1:3" x14ac:dyDescent="0.25">
      <c r="A7569" s="1">
        <v>43602</v>
      </c>
      <c r="B7569" s="2" t="s">
        <v>2</v>
      </c>
      <c r="C7569">
        <v>1869</v>
      </c>
    </row>
    <row r="7570" spans="1:3" x14ac:dyDescent="0.25">
      <c r="A7570" s="1">
        <v>43602</v>
      </c>
      <c r="B7570" s="2" t="s">
        <v>3</v>
      </c>
      <c r="C7570">
        <v>37.32</v>
      </c>
    </row>
    <row r="7571" spans="1:3" x14ac:dyDescent="0.25">
      <c r="A7571" s="1">
        <v>43602</v>
      </c>
      <c r="B7571" s="2" t="s">
        <v>4</v>
      </c>
      <c r="C7571">
        <v>154.570007</v>
      </c>
    </row>
    <row r="7572" spans="1:3" x14ac:dyDescent="0.25">
      <c r="A7572" s="1">
        <v>43602</v>
      </c>
      <c r="B7572" s="2" t="s">
        <v>5</v>
      </c>
      <c r="C7572">
        <v>1162.3000489999999</v>
      </c>
    </row>
    <row r="7573" spans="1:3" x14ac:dyDescent="0.25">
      <c r="A7573" s="1">
        <v>43602</v>
      </c>
      <c r="B7573" s="2" t="s">
        <v>6</v>
      </c>
      <c r="C7573">
        <v>63.630001</v>
      </c>
    </row>
    <row r="7574" spans="1:3" x14ac:dyDescent="0.25">
      <c r="A7574" s="1">
        <v>43602</v>
      </c>
      <c r="B7574" s="2" t="s">
        <v>7</v>
      </c>
      <c r="C7574">
        <v>354.45001200000002</v>
      </c>
    </row>
    <row r="7575" spans="1:3" x14ac:dyDescent="0.25">
      <c r="A7575" s="1">
        <v>43602</v>
      </c>
      <c r="B7575" s="2" t="s">
        <v>8</v>
      </c>
      <c r="C7575">
        <v>112.800003</v>
      </c>
    </row>
    <row r="7576" spans="1:3" x14ac:dyDescent="0.25">
      <c r="A7576" s="1">
        <v>43602</v>
      </c>
      <c r="B7576" s="2" t="s">
        <v>9</v>
      </c>
      <c r="C7576">
        <v>55.965674999999997</v>
      </c>
    </row>
    <row r="7577" spans="1:3" x14ac:dyDescent="0.25">
      <c r="A7577" s="1">
        <v>43602</v>
      </c>
      <c r="B7577" s="2" t="s">
        <v>10</v>
      </c>
      <c r="C7577">
        <v>195.300003</v>
      </c>
    </row>
    <row r="7578" spans="1:3" x14ac:dyDescent="0.25">
      <c r="A7578" s="1">
        <v>43602</v>
      </c>
      <c r="B7578" s="2" t="s">
        <v>11</v>
      </c>
      <c r="C7578">
        <v>7816.2797849999997</v>
      </c>
    </row>
    <row r="7579" spans="1:3" x14ac:dyDescent="0.25">
      <c r="A7579" s="1">
        <v>43602</v>
      </c>
      <c r="B7579" s="2" t="s">
        <v>12</v>
      </c>
      <c r="C7579">
        <v>2859.53</v>
      </c>
    </row>
    <row r="7580" spans="1:3" x14ac:dyDescent="0.25">
      <c r="A7580" s="1">
        <v>43602</v>
      </c>
      <c r="B7580" s="2" t="s">
        <v>32</v>
      </c>
      <c r="C7580">
        <v>12657.6</v>
      </c>
    </row>
    <row r="7581" spans="1:3" x14ac:dyDescent="0.25">
      <c r="A7581" s="1">
        <v>43605</v>
      </c>
      <c r="B7581" s="2" t="s">
        <v>1</v>
      </c>
      <c r="C7581">
        <v>275.45001200000002</v>
      </c>
    </row>
    <row r="7582" spans="1:3" x14ac:dyDescent="0.25">
      <c r="A7582" s="1">
        <v>43605</v>
      </c>
      <c r="B7582" s="2" t="s">
        <v>2</v>
      </c>
      <c r="C7582">
        <v>1858.969971</v>
      </c>
    </row>
    <row r="7583" spans="1:3" x14ac:dyDescent="0.25">
      <c r="A7583" s="1">
        <v>43605</v>
      </c>
      <c r="B7583" s="2" t="s">
        <v>3</v>
      </c>
      <c r="C7583">
        <v>37.290000999999997</v>
      </c>
    </row>
    <row r="7584" spans="1:3" x14ac:dyDescent="0.25">
      <c r="A7584" s="1">
        <v>43605</v>
      </c>
      <c r="B7584" s="2" t="s">
        <v>4</v>
      </c>
      <c r="C7584">
        <v>155.979996</v>
      </c>
    </row>
    <row r="7585" spans="1:3" x14ac:dyDescent="0.25">
      <c r="A7585" s="1">
        <v>43605</v>
      </c>
      <c r="B7585" s="2" t="s">
        <v>5</v>
      </c>
      <c r="C7585">
        <v>1138.849976</v>
      </c>
    </row>
    <row r="7586" spans="1:3" x14ac:dyDescent="0.25">
      <c r="A7586" s="1">
        <v>43605</v>
      </c>
      <c r="B7586" s="2" t="s">
        <v>6</v>
      </c>
      <c r="C7586">
        <v>63.610000999999997</v>
      </c>
    </row>
    <row r="7587" spans="1:3" x14ac:dyDescent="0.25">
      <c r="A7587" s="1">
        <v>43605</v>
      </c>
      <c r="B7587" s="2" t="s">
        <v>7</v>
      </c>
      <c r="C7587">
        <v>348.10998499999999</v>
      </c>
    </row>
    <row r="7588" spans="1:3" x14ac:dyDescent="0.25">
      <c r="A7588" s="1">
        <v>43605</v>
      </c>
      <c r="B7588" s="2" t="s">
        <v>8</v>
      </c>
      <c r="C7588">
        <v>112.150002</v>
      </c>
    </row>
    <row r="7589" spans="1:3" x14ac:dyDescent="0.25">
      <c r="A7589" s="1">
        <v>43605</v>
      </c>
      <c r="B7589" s="2" t="s">
        <v>9</v>
      </c>
      <c r="C7589">
        <v>55.790923999999997</v>
      </c>
    </row>
    <row r="7590" spans="1:3" x14ac:dyDescent="0.25">
      <c r="A7590" s="1">
        <v>43605</v>
      </c>
      <c r="B7590" s="2" t="s">
        <v>10</v>
      </c>
      <c r="C7590">
        <v>194.16000399999999</v>
      </c>
    </row>
    <row r="7591" spans="1:3" x14ac:dyDescent="0.25">
      <c r="A7591" s="1">
        <v>43605</v>
      </c>
      <c r="B7591" s="2" t="s">
        <v>11</v>
      </c>
      <c r="C7591">
        <v>7702.3798829999996</v>
      </c>
    </row>
    <row r="7592" spans="1:3" x14ac:dyDescent="0.25">
      <c r="A7592" s="1">
        <v>43605</v>
      </c>
      <c r="B7592" s="2" t="s">
        <v>12</v>
      </c>
      <c r="C7592">
        <v>2840.23</v>
      </c>
    </row>
    <row r="7593" spans="1:3" x14ac:dyDescent="0.25">
      <c r="A7593" s="1">
        <v>43605</v>
      </c>
      <c r="B7593" s="2" t="s">
        <v>32</v>
      </c>
      <c r="C7593">
        <v>12616.8</v>
      </c>
    </row>
    <row r="7594" spans="1:3" x14ac:dyDescent="0.25">
      <c r="A7594" s="1">
        <v>43606</v>
      </c>
      <c r="B7594" s="2" t="s">
        <v>1</v>
      </c>
      <c r="C7594">
        <v>278.07000699999998</v>
      </c>
    </row>
    <row r="7595" spans="1:3" x14ac:dyDescent="0.25">
      <c r="A7595" s="1">
        <v>43606</v>
      </c>
      <c r="B7595" s="2" t="s">
        <v>2</v>
      </c>
      <c r="C7595">
        <v>1857.5200199999999</v>
      </c>
    </row>
    <row r="7596" spans="1:3" x14ac:dyDescent="0.25">
      <c r="A7596" s="1">
        <v>43606</v>
      </c>
      <c r="B7596" s="2" t="s">
        <v>3</v>
      </c>
      <c r="C7596">
        <v>37.700001</v>
      </c>
    </row>
    <row r="7597" spans="1:3" x14ac:dyDescent="0.25">
      <c r="A7597" s="1">
        <v>43606</v>
      </c>
      <c r="B7597" s="2" t="s">
        <v>4</v>
      </c>
      <c r="C7597">
        <v>155.779999</v>
      </c>
    </row>
    <row r="7598" spans="1:3" x14ac:dyDescent="0.25">
      <c r="A7598" s="1">
        <v>43606</v>
      </c>
      <c r="B7598" s="2" t="s">
        <v>5</v>
      </c>
      <c r="C7598">
        <v>1149.630005</v>
      </c>
    </row>
    <row r="7599" spans="1:3" x14ac:dyDescent="0.25">
      <c r="A7599" s="1">
        <v>43606</v>
      </c>
      <c r="B7599" s="2" t="s">
        <v>6</v>
      </c>
      <c r="C7599">
        <v>63.740001999999997</v>
      </c>
    </row>
    <row r="7600" spans="1:3" x14ac:dyDescent="0.25">
      <c r="A7600" s="1">
        <v>43606</v>
      </c>
      <c r="B7600" s="2" t="s">
        <v>7</v>
      </c>
      <c r="C7600">
        <v>354.26998900000001</v>
      </c>
    </row>
    <row r="7601" spans="1:3" x14ac:dyDescent="0.25">
      <c r="A7601" s="1">
        <v>43606</v>
      </c>
      <c r="B7601" s="2" t="s">
        <v>8</v>
      </c>
      <c r="C7601">
        <v>112.43</v>
      </c>
    </row>
    <row r="7602" spans="1:3" x14ac:dyDescent="0.25">
      <c r="A7602" s="1">
        <v>43606</v>
      </c>
      <c r="B7602" s="2" t="s">
        <v>9</v>
      </c>
      <c r="C7602">
        <v>55.662170000000003</v>
      </c>
    </row>
    <row r="7603" spans="1:3" x14ac:dyDescent="0.25">
      <c r="A7603" s="1">
        <v>43606</v>
      </c>
      <c r="B7603" s="2" t="s">
        <v>10</v>
      </c>
      <c r="C7603">
        <v>195.55999800000001</v>
      </c>
    </row>
    <row r="7604" spans="1:3" x14ac:dyDescent="0.25">
      <c r="A7604" s="1">
        <v>43606</v>
      </c>
      <c r="B7604" s="2" t="s">
        <v>11</v>
      </c>
      <c r="C7604">
        <v>7785.7202150000003</v>
      </c>
    </row>
    <row r="7605" spans="1:3" x14ac:dyDescent="0.25">
      <c r="A7605" s="1">
        <v>43606</v>
      </c>
      <c r="B7605" s="2" t="s">
        <v>12</v>
      </c>
      <c r="C7605">
        <v>2864.36</v>
      </c>
    </row>
    <row r="7606" spans="1:3" x14ac:dyDescent="0.25">
      <c r="A7606" s="1">
        <v>43606</v>
      </c>
      <c r="B7606" s="2" t="s">
        <v>32</v>
      </c>
      <c r="C7606">
        <v>12720.7</v>
      </c>
    </row>
    <row r="7607" spans="1:3" x14ac:dyDescent="0.25">
      <c r="A7607" s="1">
        <v>43607</v>
      </c>
      <c r="B7607" s="2" t="s">
        <v>1</v>
      </c>
      <c r="C7607">
        <v>281.82000699999998</v>
      </c>
    </row>
    <row r="7608" spans="1:3" x14ac:dyDescent="0.25">
      <c r="A7608" s="1">
        <v>43607</v>
      </c>
      <c r="B7608" s="2" t="s">
        <v>2</v>
      </c>
      <c r="C7608">
        <v>1859.6800539999999</v>
      </c>
    </row>
    <row r="7609" spans="1:3" x14ac:dyDescent="0.25">
      <c r="A7609" s="1">
        <v>43607</v>
      </c>
      <c r="B7609" s="2" t="s">
        <v>3</v>
      </c>
      <c r="C7609">
        <v>37.729999999999997</v>
      </c>
    </row>
    <row r="7610" spans="1:3" x14ac:dyDescent="0.25">
      <c r="A7610" s="1">
        <v>43607</v>
      </c>
      <c r="B7610" s="2" t="s">
        <v>4</v>
      </c>
      <c r="C7610">
        <v>157.63999899999999</v>
      </c>
    </row>
    <row r="7611" spans="1:3" x14ac:dyDescent="0.25">
      <c r="A7611" s="1">
        <v>43607</v>
      </c>
      <c r="B7611" s="2" t="s">
        <v>5</v>
      </c>
      <c r="C7611">
        <v>1151.420044</v>
      </c>
    </row>
    <row r="7612" spans="1:3" x14ac:dyDescent="0.25">
      <c r="A7612" s="1">
        <v>43607</v>
      </c>
      <c r="B7612" s="2" t="s">
        <v>6</v>
      </c>
      <c r="C7612">
        <v>64</v>
      </c>
    </row>
    <row r="7613" spans="1:3" x14ac:dyDescent="0.25">
      <c r="A7613" s="1">
        <v>43607</v>
      </c>
      <c r="B7613" s="2" t="s">
        <v>7</v>
      </c>
      <c r="C7613">
        <v>359.73001099999999</v>
      </c>
    </row>
    <row r="7614" spans="1:3" x14ac:dyDescent="0.25">
      <c r="A7614" s="1">
        <v>43607</v>
      </c>
      <c r="B7614" s="2" t="s">
        <v>8</v>
      </c>
      <c r="C7614">
        <v>112.470001</v>
      </c>
    </row>
    <row r="7615" spans="1:3" x14ac:dyDescent="0.25">
      <c r="A7615" s="1">
        <v>43607</v>
      </c>
      <c r="B7615" s="2" t="s">
        <v>9</v>
      </c>
      <c r="C7615">
        <v>56.361159999999998</v>
      </c>
    </row>
    <row r="7616" spans="1:3" x14ac:dyDescent="0.25">
      <c r="A7616" s="1">
        <v>43607</v>
      </c>
      <c r="B7616" s="2" t="s">
        <v>10</v>
      </c>
      <c r="C7616">
        <v>197.69000199999999</v>
      </c>
    </row>
    <row r="7617" spans="1:3" x14ac:dyDescent="0.25">
      <c r="A7617" s="1">
        <v>43607</v>
      </c>
      <c r="B7617" s="2" t="s">
        <v>11</v>
      </c>
      <c r="C7617">
        <v>7750.8398440000001</v>
      </c>
    </row>
    <row r="7618" spans="1:3" x14ac:dyDescent="0.25">
      <c r="A7618" s="1">
        <v>43607</v>
      </c>
      <c r="B7618" s="2" t="s">
        <v>12</v>
      </c>
      <c r="C7618">
        <v>2856.27</v>
      </c>
    </row>
    <row r="7619" spans="1:3" x14ac:dyDescent="0.25">
      <c r="A7619" s="1">
        <v>43607</v>
      </c>
      <c r="B7619" s="2" t="s">
        <v>32</v>
      </c>
      <c r="C7619">
        <v>12672</v>
      </c>
    </row>
    <row r="7620" spans="1:3" x14ac:dyDescent="0.25">
      <c r="A7620" s="1">
        <v>43608</v>
      </c>
      <c r="B7620" s="2" t="s">
        <v>1</v>
      </c>
      <c r="C7620">
        <v>274.25</v>
      </c>
    </row>
    <row r="7621" spans="1:3" x14ac:dyDescent="0.25">
      <c r="A7621" s="1">
        <v>43608</v>
      </c>
      <c r="B7621" s="2" t="s">
        <v>2</v>
      </c>
      <c r="C7621">
        <v>1815.4799800000001</v>
      </c>
    </row>
    <row r="7622" spans="1:3" x14ac:dyDescent="0.25">
      <c r="A7622" s="1">
        <v>43608</v>
      </c>
      <c r="B7622" s="2" t="s">
        <v>3</v>
      </c>
      <c r="C7622">
        <v>37.790000999999997</v>
      </c>
    </row>
    <row r="7623" spans="1:3" x14ac:dyDescent="0.25">
      <c r="A7623" s="1">
        <v>43608</v>
      </c>
      <c r="B7623" s="2" t="s">
        <v>4</v>
      </c>
      <c r="C7623">
        <v>153.71000699999999</v>
      </c>
    </row>
    <row r="7624" spans="1:3" x14ac:dyDescent="0.25">
      <c r="A7624" s="1">
        <v>43608</v>
      </c>
      <c r="B7624" s="2" t="s">
        <v>5</v>
      </c>
      <c r="C7624">
        <v>1140.7700199999999</v>
      </c>
    </row>
    <row r="7625" spans="1:3" x14ac:dyDescent="0.25">
      <c r="A7625" s="1">
        <v>43608</v>
      </c>
      <c r="B7625" s="2" t="s">
        <v>6</v>
      </c>
      <c r="C7625">
        <v>63.23</v>
      </c>
    </row>
    <row r="7626" spans="1:3" x14ac:dyDescent="0.25">
      <c r="A7626" s="1">
        <v>43608</v>
      </c>
      <c r="B7626" s="2" t="s">
        <v>7</v>
      </c>
      <c r="C7626">
        <v>352.209991</v>
      </c>
    </row>
    <row r="7627" spans="1:3" x14ac:dyDescent="0.25">
      <c r="A7627" s="1">
        <v>43608</v>
      </c>
      <c r="B7627" s="2" t="s">
        <v>8</v>
      </c>
      <c r="C7627">
        <v>109.900002</v>
      </c>
    </row>
    <row r="7628" spans="1:3" x14ac:dyDescent="0.25">
      <c r="A7628" s="1">
        <v>43608</v>
      </c>
      <c r="B7628" s="2" t="s">
        <v>9</v>
      </c>
      <c r="C7628">
        <v>56.278377999999996</v>
      </c>
    </row>
    <row r="7629" spans="1:3" x14ac:dyDescent="0.25">
      <c r="A7629" s="1">
        <v>43608</v>
      </c>
      <c r="B7629" s="2" t="s">
        <v>10</v>
      </c>
      <c r="C7629">
        <v>194.63000500000001</v>
      </c>
    </row>
    <row r="7630" spans="1:3" x14ac:dyDescent="0.25">
      <c r="A7630" s="1">
        <v>43608</v>
      </c>
      <c r="B7630" s="2" t="s">
        <v>11</v>
      </c>
      <c r="C7630">
        <v>7628.2797849999997</v>
      </c>
    </row>
    <row r="7631" spans="1:3" x14ac:dyDescent="0.25">
      <c r="A7631" s="1">
        <v>43608</v>
      </c>
      <c r="B7631" s="2" t="s">
        <v>12</v>
      </c>
      <c r="C7631">
        <v>2822.24</v>
      </c>
    </row>
    <row r="7632" spans="1:3" x14ac:dyDescent="0.25">
      <c r="A7632" s="1">
        <v>43608</v>
      </c>
      <c r="B7632" s="2" t="s">
        <v>32</v>
      </c>
      <c r="C7632">
        <v>12525</v>
      </c>
    </row>
    <row r="7633" spans="1:3" x14ac:dyDescent="0.25">
      <c r="A7633" s="1">
        <v>43609</v>
      </c>
      <c r="B7633" s="2" t="s">
        <v>1</v>
      </c>
      <c r="C7633">
        <v>274.76998900000001</v>
      </c>
    </row>
    <row r="7634" spans="1:3" x14ac:dyDescent="0.25">
      <c r="A7634" s="1">
        <v>43609</v>
      </c>
      <c r="B7634" s="2" t="s">
        <v>2</v>
      </c>
      <c r="C7634">
        <v>1823.280029</v>
      </c>
    </row>
    <row r="7635" spans="1:3" x14ac:dyDescent="0.25">
      <c r="A7635" s="1">
        <v>43609</v>
      </c>
      <c r="B7635" s="2" t="s">
        <v>3</v>
      </c>
      <c r="C7635">
        <v>38.470001000000003</v>
      </c>
    </row>
    <row r="7636" spans="1:3" x14ac:dyDescent="0.25">
      <c r="A7636" s="1">
        <v>43609</v>
      </c>
      <c r="B7636" s="2" t="s">
        <v>4</v>
      </c>
      <c r="C7636">
        <v>154.509995</v>
      </c>
    </row>
    <row r="7637" spans="1:3" x14ac:dyDescent="0.25">
      <c r="A7637" s="1">
        <v>43609</v>
      </c>
      <c r="B7637" s="2" t="s">
        <v>5</v>
      </c>
      <c r="C7637">
        <v>1133.469971</v>
      </c>
    </row>
    <row r="7638" spans="1:3" x14ac:dyDescent="0.25">
      <c r="A7638" s="1">
        <v>43609</v>
      </c>
      <c r="B7638" s="2" t="s">
        <v>6</v>
      </c>
      <c r="C7638">
        <v>63.419998</v>
      </c>
    </row>
    <row r="7639" spans="1:3" x14ac:dyDescent="0.25">
      <c r="A7639" s="1">
        <v>43609</v>
      </c>
      <c r="B7639" s="2" t="s">
        <v>7</v>
      </c>
      <c r="C7639">
        <v>354.39001500000001</v>
      </c>
    </row>
    <row r="7640" spans="1:3" x14ac:dyDescent="0.25">
      <c r="A7640" s="1">
        <v>43609</v>
      </c>
      <c r="B7640" s="2" t="s">
        <v>8</v>
      </c>
      <c r="C7640">
        <v>109.849998</v>
      </c>
    </row>
    <row r="7641" spans="1:3" x14ac:dyDescent="0.25">
      <c r="A7641" s="1">
        <v>43609</v>
      </c>
      <c r="B7641" s="2" t="s">
        <v>9</v>
      </c>
      <c r="C7641">
        <v>56.968181999999999</v>
      </c>
    </row>
    <row r="7642" spans="1:3" x14ac:dyDescent="0.25">
      <c r="A7642" s="1">
        <v>43609</v>
      </c>
      <c r="B7642" s="2" t="s">
        <v>10</v>
      </c>
      <c r="C7642">
        <v>194.729996</v>
      </c>
    </row>
    <row r="7643" spans="1:3" x14ac:dyDescent="0.25">
      <c r="A7643" s="1">
        <v>43609</v>
      </c>
      <c r="B7643" s="2" t="s">
        <v>11</v>
      </c>
      <c r="C7643">
        <v>7637.0097660000001</v>
      </c>
    </row>
    <row r="7644" spans="1:3" x14ac:dyDescent="0.25">
      <c r="A7644" s="1">
        <v>43609</v>
      </c>
      <c r="B7644" s="2" t="s">
        <v>12</v>
      </c>
      <c r="C7644">
        <v>2826.06</v>
      </c>
    </row>
    <row r="7645" spans="1:3" x14ac:dyDescent="0.25">
      <c r="A7645" s="1">
        <v>43609</v>
      </c>
      <c r="B7645" s="2" t="s">
        <v>32</v>
      </c>
      <c r="C7645">
        <v>12581.4</v>
      </c>
    </row>
    <row r="7646" spans="1:3" x14ac:dyDescent="0.25">
      <c r="A7646" s="1">
        <v>43613</v>
      </c>
      <c r="B7646" s="2" t="s">
        <v>1</v>
      </c>
      <c r="C7646">
        <v>278.25</v>
      </c>
    </row>
    <row r="7647" spans="1:3" x14ac:dyDescent="0.25">
      <c r="A7647" s="1">
        <v>43613</v>
      </c>
      <c r="B7647" s="2" t="s">
        <v>2</v>
      </c>
      <c r="C7647">
        <v>1836.4300539999999</v>
      </c>
    </row>
    <row r="7648" spans="1:3" x14ac:dyDescent="0.25">
      <c r="A7648" s="1">
        <v>43613</v>
      </c>
      <c r="B7648" s="2" t="s">
        <v>3</v>
      </c>
      <c r="C7648">
        <v>38.450001</v>
      </c>
    </row>
    <row r="7649" spans="1:3" x14ac:dyDescent="0.25">
      <c r="A7649" s="1">
        <v>43613</v>
      </c>
      <c r="B7649" s="2" t="s">
        <v>4</v>
      </c>
      <c r="C7649">
        <v>155.19000199999999</v>
      </c>
    </row>
    <row r="7650" spans="1:3" x14ac:dyDescent="0.25">
      <c r="A7650" s="1">
        <v>43613</v>
      </c>
      <c r="B7650" s="2" t="s">
        <v>5</v>
      </c>
      <c r="C7650">
        <v>1134.150024</v>
      </c>
    </row>
    <row r="7651" spans="1:3" x14ac:dyDescent="0.25">
      <c r="A7651" s="1">
        <v>43613</v>
      </c>
      <c r="B7651" s="2" t="s">
        <v>6</v>
      </c>
      <c r="C7651">
        <v>62.27</v>
      </c>
    </row>
    <row r="7652" spans="1:3" x14ac:dyDescent="0.25">
      <c r="A7652" s="1">
        <v>43613</v>
      </c>
      <c r="B7652" s="2" t="s">
        <v>7</v>
      </c>
      <c r="C7652">
        <v>355.05999800000001</v>
      </c>
    </row>
    <row r="7653" spans="1:3" x14ac:dyDescent="0.25">
      <c r="A7653" s="1">
        <v>43613</v>
      </c>
      <c r="B7653" s="2" t="s">
        <v>8</v>
      </c>
      <c r="C7653">
        <v>111.790001</v>
      </c>
    </row>
    <row r="7654" spans="1:3" x14ac:dyDescent="0.25">
      <c r="A7654" s="1">
        <v>43613</v>
      </c>
      <c r="B7654" s="2" t="s">
        <v>9</v>
      </c>
      <c r="C7654">
        <v>56.333568999999997</v>
      </c>
    </row>
    <row r="7655" spans="1:3" x14ac:dyDescent="0.25">
      <c r="A7655" s="1">
        <v>43613</v>
      </c>
      <c r="B7655" s="2" t="s">
        <v>10</v>
      </c>
      <c r="C7655">
        <v>194.779999</v>
      </c>
    </row>
    <row r="7656" spans="1:3" x14ac:dyDescent="0.25">
      <c r="A7656" s="1">
        <v>43613</v>
      </c>
      <c r="B7656" s="2" t="s">
        <v>11</v>
      </c>
      <c r="C7656">
        <v>7607.3500979999999</v>
      </c>
    </row>
    <row r="7657" spans="1:3" x14ac:dyDescent="0.25">
      <c r="A7657" s="1">
        <v>43613</v>
      </c>
      <c r="B7657" s="2" t="s">
        <v>12</v>
      </c>
      <c r="C7657">
        <v>2802.39</v>
      </c>
    </row>
    <row r="7658" spans="1:3" x14ac:dyDescent="0.25">
      <c r="A7658" s="1">
        <v>43613</v>
      </c>
      <c r="B7658" s="2" t="s">
        <v>32</v>
      </c>
      <c r="C7658">
        <v>12465.9</v>
      </c>
    </row>
    <row r="7659" spans="1:3" x14ac:dyDescent="0.25">
      <c r="A7659" s="1">
        <v>43614</v>
      </c>
      <c r="B7659" s="2" t="s">
        <v>1</v>
      </c>
      <c r="C7659">
        <v>273.38000499999998</v>
      </c>
    </row>
    <row r="7660" spans="1:3" x14ac:dyDescent="0.25">
      <c r="A7660" s="1">
        <v>43614</v>
      </c>
      <c r="B7660" s="2" t="s">
        <v>2</v>
      </c>
      <c r="C7660">
        <v>1819.1899410000001</v>
      </c>
    </row>
    <row r="7661" spans="1:3" x14ac:dyDescent="0.25">
      <c r="A7661" s="1">
        <v>43614</v>
      </c>
      <c r="B7661" s="2" t="s">
        <v>3</v>
      </c>
      <c r="C7661">
        <v>38.07</v>
      </c>
    </row>
    <row r="7662" spans="1:3" x14ac:dyDescent="0.25">
      <c r="A7662" s="1">
        <v>43614</v>
      </c>
      <c r="B7662" s="2" t="s">
        <v>4</v>
      </c>
      <c r="C7662">
        <v>152.88999899999999</v>
      </c>
    </row>
    <row r="7663" spans="1:3" x14ac:dyDescent="0.25">
      <c r="A7663" s="1">
        <v>43614</v>
      </c>
      <c r="B7663" s="2" t="s">
        <v>5</v>
      </c>
      <c r="C7663">
        <v>1116.459961</v>
      </c>
    </row>
    <row r="7664" spans="1:3" x14ac:dyDescent="0.25">
      <c r="A7664" s="1">
        <v>43614</v>
      </c>
      <c r="B7664" s="2" t="s">
        <v>6</v>
      </c>
      <c r="C7664">
        <v>61.759998000000003</v>
      </c>
    </row>
    <row r="7665" spans="1:3" x14ac:dyDescent="0.25">
      <c r="A7665" s="1">
        <v>43614</v>
      </c>
      <c r="B7665" s="2" t="s">
        <v>7</v>
      </c>
      <c r="C7665">
        <v>349.19000199999999</v>
      </c>
    </row>
    <row r="7666" spans="1:3" x14ac:dyDescent="0.25">
      <c r="A7666" s="1">
        <v>43614</v>
      </c>
      <c r="B7666" s="2" t="s">
        <v>8</v>
      </c>
      <c r="C7666">
        <v>110.08000199999999</v>
      </c>
    </row>
    <row r="7667" spans="1:3" x14ac:dyDescent="0.25">
      <c r="A7667" s="1">
        <v>43614</v>
      </c>
      <c r="B7667" s="2" t="s">
        <v>9</v>
      </c>
      <c r="C7667">
        <v>56.269191999999997</v>
      </c>
    </row>
    <row r="7668" spans="1:3" x14ac:dyDescent="0.25">
      <c r="A7668" s="1">
        <v>43614</v>
      </c>
      <c r="B7668" s="2" t="s">
        <v>10</v>
      </c>
      <c r="C7668">
        <v>194.520004</v>
      </c>
    </row>
    <row r="7669" spans="1:3" x14ac:dyDescent="0.25">
      <c r="A7669" s="1">
        <v>43614</v>
      </c>
      <c r="B7669" s="2" t="s">
        <v>11</v>
      </c>
      <c r="C7669">
        <v>7547.3100590000004</v>
      </c>
    </row>
    <row r="7670" spans="1:3" x14ac:dyDescent="0.25">
      <c r="A7670" s="1">
        <v>43614</v>
      </c>
      <c r="B7670" s="2" t="s">
        <v>12</v>
      </c>
      <c r="C7670">
        <v>2783.02</v>
      </c>
    </row>
    <row r="7671" spans="1:3" x14ac:dyDescent="0.25">
      <c r="A7671" s="1">
        <v>43614</v>
      </c>
      <c r="B7671" s="2" t="s">
        <v>32</v>
      </c>
      <c r="C7671">
        <v>12386.2</v>
      </c>
    </row>
    <row r="7672" spans="1:3" x14ac:dyDescent="0.25">
      <c r="A7672" s="1">
        <v>43615</v>
      </c>
      <c r="B7672" s="2" t="s">
        <v>1</v>
      </c>
      <c r="C7672">
        <v>274.51001000000002</v>
      </c>
    </row>
    <row r="7673" spans="1:3" x14ac:dyDescent="0.25">
      <c r="A7673" s="1">
        <v>43615</v>
      </c>
      <c r="B7673" s="2" t="s">
        <v>2</v>
      </c>
      <c r="C7673">
        <v>1816.3199460000001</v>
      </c>
    </row>
    <row r="7674" spans="1:3" x14ac:dyDescent="0.25">
      <c r="A7674" s="1">
        <v>43615</v>
      </c>
      <c r="B7674" s="2" t="s">
        <v>3</v>
      </c>
      <c r="C7674">
        <v>38.439999</v>
      </c>
    </row>
    <row r="7675" spans="1:3" x14ac:dyDescent="0.25">
      <c r="A7675" s="1">
        <v>43615</v>
      </c>
      <c r="B7675" s="2" t="s">
        <v>4</v>
      </c>
      <c r="C7675">
        <v>155.66000399999999</v>
      </c>
    </row>
    <row r="7676" spans="1:3" x14ac:dyDescent="0.25">
      <c r="A7676" s="1">
        <v>43615</v>
      </c>
      <c r="B7676" s="2" t="s">
        <v>5</v>
      </c>
      <c r="C7676">
        <v>1117.9499510000001</v>
      </c>
    </row>
    <row r="7677" spans="1:3" x14ac:dyDescent="0.25">
      <c r="A7677" s="1">
        <v>43615</v>
      </c>
      <c r="B7677" s="2" t="s">
        <v>6</v>
      </c>
      <c r="C7677">
        <v>62.279998999999997</v>
      </c>
    </row>
    <row r="7678" spans="1:3" x14ac:dyDescent="0.25">
      <c r="A7678" s="1">
        <v>43615</v>
      </c>
      <c r="B7678" s="2" t="s">
        <v>7</v>
      </c>
      <c r="C7678">
        <v>351.85000600000001</v>
      </c>
    </row>
    <row r="7679" spans="1:3" x14ac:dyDescent="0.25">
      <c r="A7679" s="1">
        <v>43615</v>
      </c>
      <c r="B7679" s="2" t="s">
        <v>8</v>
      </c>
      <c r="C7679">
        <v>111.410004</v>
      </c>
    </row>
    <row r="7680" spans="1:3" x14ac:dyDescent="0.25">
      <c r="A7680" s="1">
        <v>43615</v>
      </c>
      <c r="B7680" s="2" t="s">
        <v>9</v>
      </c>
      <c r="C7680">
        <v>56.738250999999998</v>
      </c>
    </row>
    <row r="7681" spans="1:3" x14ac:dyDescent="0.25">
      <c r="A7681" s="1">
        <v>43615</v>
      </c>
      <c r="B7681" s="2" t="s">
        <v>10</v>
      </c>
      <c r="C7681">
        <v>195.91999799999999</v>
      </c>
    </row>
    <row r="7682" spans="1:3" x14ac:dyDescent="0.25">
      <c r="A7682" s="1">
        <v>43615</v>
      </c>
      <c r="B7682" s="2" t="s">
        <v>11</v>
      </c>
      <c r="C7682">
        <v>7567.7202150000003</v>
      </c>
    </row>
    <row r="7683" spans="1:3" x14ac:dyDescent="0.25">
      <c r="A7683" s="1">
        <v>43615</v>
      </c>
      <c r="B7683" s="2" t="s">
        <v>12</v>
      </c>
      <c r="C7683">
        <v>2788.86</v>
      </c>
    </row>
    <row r="7684" spans="1:3" x14ac:dyDescent="0.25">
      <c r="A7684" s="1">
        <v>43615</v>
      </c>
      <c r="B7684" s="2" t="s">
        <v>32</v>
      </c>
      <c r="C7684">
        <v>12393.7</v>
      </c>
    </row>
    <row r="7685" spans="1:3" x14ac:dyDescent="0.25">
      <c r="A7685" s="1">
        <v>43616</v>
      </c>
      <c r="B7685" s="2" t="s">
        <v>1</v>
      </c>
      <c r="C7685">
        <v>270.89999399999999</v>
      </c>
    </row>
    <row r="7686" spans="1:3" x14ac:dyDescent="0.25">
      <c r="A7686" s="1">
        <v>43616</v>
      </c>
      <c r="B7686" s="2" t="s">
        <v>2</v>
      </c>
      <c r="C7686">
        <v>1775.0699460000001</v>
      </c>
    </row>
    <row r="7687" spans="1:3" x14ac:dyDescent="0.25">
      <c r="A7687" s="1">
        <v>43616</v>
      </c>
      <c r="B7687" s="2" t="s">
        <v>3</v>
      </c>
      <c r="C7687">
        <v>38.409999999999997</v>
      </c>
    </row>
    <row r="7688" spans="1:3" x14ac:dyDescent="0.25">
      <c r="A7688" s="1">
        <v>43616</v>
      </c>
      <c r="B7688" s="2" t="s">
        <v>4</v>
      </c>
      <c r="C7688">
        <v>151.41000399999999</v>
      </c>
    </row>
    <row r="7689" spans="1:3" x14ac:dyDescent="0.25">
      <c r="A7689" s="1">
        <v>43616</v>
      </c>
      <c r="B7689" s="2" t="s">
        <v>5</v>
      </c>
      <c r="C7689">
        <v>1103.630005</v>
      </c>
    </row>
    <row r="7690" spans="1:3" x14ac:dyDescent="0.25">
      <c r="A7690" s="1">
        <v>43616</v>
      </c>
      <c r="B7690" s="2" t="s">
        <v>6</v>
      </c>
      <c r="C7690">
        <v>61.860000999999997</v>
      </c>
    </row>
    <row r="7691" spans="1:3" x14ac:dyDescent="0.25">
      <c r="A7691" s="1">
        <v>43616</v>
      </c>
      <c r="B7691" s="2" t="s">
        <v>7</v>
      </c>
      <c r="C7691">
        <v>343.27999899999998</v>
      </c>
    </row>
    <row r="7692" spans="1:3" x14ac:dyDescent="0.25">
      <c r="A7692" s="1">
        <v>43616</v>
      </c>
      <c r="B7692" s="2" t="s">
        <v>8</v>
      </c>
      <c r="C7692">
        <v>109.75</v>
      </c>
    </row>
    <row r="7693" spans="1:3" x14ac:dyDescent="0.25">
      <c r="A7693" s="1">
        <v>43616</v>
      </c>
      <c r="B7693" s="2" t="s">
        <v>9</v>
      </c>
      <c r="C7693">
        <v>56.020854999999997</v>
      </c>
    </row>
    <row r="7694" spans="1:3" x14ac:dyDescent="0.25">
      <c r="A7694" s="1">
        <v>43616</v>
      </c>
      <c r="B7694" s="2" t="s">
        <v>10</v>
      </c>
      <c r="C7694">
        <v>194.979996</v>
      </c>
    </row>
    <row r="7695" spans="1:3" x14ac:dyDescent="0.25">
      <c r="A7695" s="1">
        <v>43616</v>
      </c>
      <c r="B7695" s="2" t="s">
        <v>11</v>
      </c>
      <c r="C7695">
        <v>7453.1499020000001</v>
      </c>
    </row>
    <row r="7696" spans="1:3" x14ac:dyDescent="0.25">
      <c r="A7696" s="1">
        <v>43616</v>
      </c>
      <c r="B7696" s="2" t="s">
        <v>12</v>
      </c>
      <c r="C7696">
        <v>2752.06</v>
      </c>
    </row>
    <row r="7697" spans="1:3" x14ac:dyDescent="0.25">
      <c r="A7697" s="1">
        <v>43616</v>
      </c>
      <c r="B7697" s="2" t="s">
        <v>32</v>
      </c>
      <c r="C7697">
        <v>12264.5</v>
      </c>
    </row>
    <row r="7698" spans="1:3" x14ac:dyDescent="0.25">
      <c r="A7698" s="1">
        <v>43619</v>
      </c>
      <c r="B7698" s="2" t="s">
        <v>1</v>
      </c>
      <c r="C7698">
        <v>259.02999899999998</v>
      </c>
    </row>
    <row r="7699" spans="1:3" x14ac:dyDescent="0.25">
      <c r="A7699" s="1">
        <v>43619</v>
      </c>
      <c r="B7699" s="2" t="s">
        <v>2</v>
      </c>
      <c r="C7699">
        <v>1692.6899410000001</v>
      </c>
    </row>
    <row r="7700" spans="1:3" x14ac:dyDescent="0.25">
      <c r="A7700" s="1">
        <v>43619</v>
      </c>
      <c r="B7700" s="2" t="s">
        <v>3</v>
      </c>
      <c r="C7700">
        <v>38.290000999999997</v>
      </c>
    </row>
    <row r="7701" spans="1:3" x14ac:dyDescent="0.25">
      <c r="A7701" s="1">
        <v>43619</v>
      </c>
      <c r="B7701" s="2" t="s">
        <v>4</v>
      </c>
      <c r="C7701">
        <v>145.10000600000001</v>
      </c>
    </row>
    <row r="7702" spans="1:3" x14ac:dyDescent="0.25">
      <c r="A7702" s="1">
        <v>43619</v>
      </c>
      <c r="B7702" s="2" t="s">
        <v>5</v>
      </c>
      <c r="C7702">
        <v>1036.2299800000001</v>
      </c>
    </row>
    <row r="7703" spans="1:3" x14ac:dyDescent="0.25">
      <c r="A7703" s="1">
        <v>43619</v>
      </c>
      <c r="B7703" s="2" t="s">
        <v>6</v>
      </c>
      <c r="C7703">
        <v>62.810001</v>
      </c>
    </row>
    <row r="7704" spans="1:3" x14ac:dyDescent="0.25">
      <c r="A7704" s="1">
        <v>43619</v>
      </c>
      <c r="B7704" s="2" t="s">
        <v>7</v>
      </c>
      <c r="C7704">
        <v>336.63000499999998</v>
      </c>
    </row>
    <row r="7705" spans="1:3" x14ac:dyDescent="0.25">
      <c r="A7705" s="1">
        <v>43619</v>
      </c>
      <c r="B7705" s="2" t="s">
        <v>8</v>
      </c>
      <c r="C7705">
        <v>105.519997</v>
      </c>
    </row>
    <row r="7706" spans="1:3" x14ac:dyDescent="0.25">
      <c r="A7706" s="1">
        <v>43619</v>
      </c>
      <c r="B7706" s="2" t="s">
        <v>9</v>
      </c>
      <c r="C7706">
        <v>56.581901999999999</v>
      </c>
    </row>
    <row r="7707" spans="1:3" x14ac:dyDescent="0.25">
      <c r="A7707" s="1">
        <v>43619</v>
      </c>
      <c r="B7707" s="2" t="s">
        <v>10</v>
      </c>
      <c r="C7707">
        <v>189.33000200000001</v>
      </c>
    </row>
    <row r="7708" spans="1:3" x14ac:dyDescent="0.25">
      <c r="A7708" s="1">
        <v>43619</v>
      </c>
      <c r="B7708" s="2" t="s">
        <v>11</v>
      </c>
      <c r="C7708">
        <v>7333.0200199999999</v>
      </c>
    </row>
    <row r="7709" spans="1:3" x14ac:dyDescent="0.25">
      <c r="A7709" s="1">
        <v>43619</v>
      </c>
      <c r="B7709" s="2" t="s">
        <v>12</v>
      </c>
      <c r="C7709">
        <v>2744.45</v>
      </c>
    </row>
    <row r="7710" spans="1:3" x14ac:dyDescent="0.25">
      <c r="A7710" s="1">
        <v>43619</v>
      </c>
      <c r="B7710" s="2" t="s">
        <v>32</v>
      </c>
      <c r="C7710">
        <v>12341.8</v>
      </c>
    </row>
    <row r="7711" spans="1:3" x14ac:dyDescent="0.25">
      <c r="A7711" s="1">
        <v>43620</v>
      </c>
      <c r="B7711" s="2" t="s">
        <v>1</v>
      </c>
      <c r="C7711">
        <v>268.709991</v>
      </c>
    </row>
    <row r="7712" spans="1:3" x14ac:dyDescent="0.25">
      <c r="A7712" s="1">
        <v>43620</v>
      </c>
      <c r="B7712" s="2" t="s">
        <v>2</v>
      </c>
      <c r="C7712">
        <v>1729.5600589999999</v>
      </c>
    </row>
    <row r="7713" spans="1:3" x14ac:dyDescent="0.25">
      <c r="A7713" s="1">
        <v>43620</v>
      </c>
      <c r="B7713" s="2" t="s">
        <v>3</v>
      </c>
      <c r="C7713">
        <v>39.049999</v>
      </c>
    </row>
    <row r="7714" spans="1:3" x14ac:dyDescent="0.25">
      <c r="A7714" s="1">
        <v>43620</v>
      </c>
      <c r="B7714" s="2" t="s">
        <v>4</v>
      </c>
      <c r="C7714">
        <v>150.80999800000001</v>
      </c>
    </row>
    <row r="7715" spans="1:3" x14ac:dyDescent="0.25">
      <c r="A7715" s="1">
        <v>43620</v>
      </c>
      <c r="B7715" s="2" t="s">
        <v>5</v>
      </c>
      <c r="C7715">
        <v>1053.0500489999999</v>
      </c>
    </row>
    <row r="7716" spans="1:3" x14ac:dyDescent="0.25">
      <c r="A7716" s="1">
        <v>43620</v>
      </c>
      <c r="B7716" s="2" t="s">
        <v>6</v>
      </c>
      <c r="C7716">
        <v>62.869999</v>
      </c>
    </row>
    <row r="7717" spans="1:3" x14ac:dyDescent="0.25">
      <c r="A7717" s="1">
        <v>43620</v>
      </c>
      <c r="B7717" s="2" t="s">
        <v>7</v>
      </c>
      <c r="C7717">
        <v>353.39999399999999</v>
      </c>
    </row>
    <row r="7718" spans="1:3" x14ac:dyDescent="0.25">
      <c r="A7718" s="1">
        <v>43620</v>
      </c>
      <c r="B7718" s="2" t="s">
        <v>8</v>
      </c>
      <c r="C7718">
        <v>108.730003</v>
      </c>
    </row>
    <row r="7719" spans="1:3" x14ac:dyDescent="0.25">
      <c r="A7719" s="1">
        <v>43620</v>
      </c>
      <c r="B7719" s="2" t="s">
        <v>9</v>
      </c>
      <c r="C7719">
        <v>56.453139999999998</v>
      </c>
    </row>
    <row r="7720" spans="1:3" x14ac:dyDescent="0.25">
      <c r="A7720" s="1">
        <v>43620</v>
      </c>
      <c r="B7720" s="2" t="s">
        <v>10</v>
      </c>
      <c r="C7720">
        <v>194.28999300000001</v>
      </c>
    </row>
    <row r="7721" spans="1:3" x14ac:dyDescent="0.25">
      <c r="A7721" s="1">
        <v>43620</v>
      </c>
      <c r="B7721" s="2" t="s">
        <v>11</v>
      </c>
      <c r="C7721">
        <v>7527.1201170000004</v>
      </c>
    </row>
    <row r="7722" spans="1:3" x14ac:dyDescent="0.25">
      <c r="A7722" s="1">
        <v>43620</v>
      </c>
      <c r="B7722" s="2" t="s">
        <v>12</v>
      </c>
      <c r="C7722">
        <v>2803.27</v>
      </c>
    </row>
    <row r="7723" spans="1:3" x14ac:dyDescent="0.25">
      <c r="A7723" s="1">
        <v>43620</v>
      </c>
      <c r="B7723" s="2" t="s">
        <v>32</v>
      </c>
      <c r="C7723">
        <v>12560.6</v>
      </c>
    </row>
    <row r="7724" spans="1:3" x14ac:dyDescent="0.25">
      <c r="A7724" s="1">
        <v>43621</v>
      </c>
      <c r="B7724" s="2" t="s">
        <v>1</v>
      </c>
      <c r="C7724">
        <v>272.85998499999999</v>
      </c>
    </row>
    <row r="7725" spans="1:3" x14ac:dyDescent="0.25">
      <c r="A7725" s="1">
        <v>43621</v>
      </c>
      <c r="B7725" s="2" t="s">
        <v>2</v>
      </c>
      <c r="C7725">
        <v>1738.5</v>
      </c>
    </row>
    <row r="7726" spans="1:3" x14ac:dyDescent="0.25">
      <c r="A7726" s="1">
        <v>43621</v>
      </c>
      <c r="B7726" s="2" t="s">
        <v>3</v>
      </c>
      <c r="C7726">
        <v>40.009998000000003</v>
      </c>
    </row>
    <row r="7727" spans="1:3" x14ac:dyDescent="0.25">
      <c r="A7727" s="1">
        <v>43621</v>
      </c>
      <c r="B7727" s="2" t="s">
        <v>4</v>
      </c>
      <c r="C7727">
        <v>158.44000199999999</v>
      </c>
    </row>
    <row r="7728" spans="1:3" x14ac:dyDescent="0.25">
      <c r="A7728" s="1">
        <v>43621</v>
      </c>
      <c r="B7728" s="2" t="s">
        <v>5</v>
      </c>
      <c r="C7728">
        <v>1042.219971</v>
      </c>
    </row>
    <row r="7729" spans="1:3" x14ac:dyDescent="0.25">
      <c r="A7729" s="1">
        <v>43621</v>
      </c>
      <c r="B7729" s="2" t="s">
        <v>6</v>
      </c>
      <c r="C7729">
        <v>64.029999000000004</v>
      </c>
    </row>
    <row r="7730" spans="1:3" x14ac:dyDescent="0.25">
      <c r="A7730" s="1">
        <v>43621</v>
      </c>
      <c r="B7730" s="2" t="s">
        <v>7</v>
      </c>
      <c r="C7730">
        <v>355.73001099999999</v>
      </c>
    </row>
    <row r="7731" spans="1:3" x14ac:dyDescent="0.25">
      <c r="A7731" s="1">
        <v>43621</v>
      </c>
      <c r="B7731" s="2" t="s">
        <v>8</v>
      </c>
      <c r="C7731">
        <v>110.769997</v>
      </c>
    </row>
    <row r="7732" spans="1:3" x14ac:dyDescent="0.25">
      <c r="A7732" s="1">
        <v>43621</v>
      </c>
      <c r="B7732" s="2" t="s">
        <v>9</v>
      </c>
      <c r="C7732">
        <v>56.747456</v>
      </c>
    </row>
    <row r="7733" spans="1:3" x14ac:dyDescent="0.25">
      <c r="A7733" s="1">
        <v>43621</v>
      </c>
      <c r="B7733" s="2" t="s">
        <v>10</v>
      </c>
      <c r="C7733">
        <v>200.33000200000001</v>
      </c>
    </row>
    <row r="7734" spans="1:3" x14ac:dyDescent="0.25">
      <c r="A7734" s="1">
        <v>43621</v>
      </c>
      <c r="B7734" s="2" t="s">
        <v>11</v>
      </c>
      <c r="C7734">
        <v>7575.4799800000001</v>
      </c>
    </row>
    <row r="7735" spans="1:3" x14ac:dyDescent="0.25">
      <c r="A7735" s="1">
        <v>43621</v>
      </c>
      <c r="B7735" s="2" t="s">
        <v>12</v>
      </c>
      <c r="C7735">
        <v>2826.15</v>
      </c>
    </row>
    <row r="7736" spans="1:3" x14ac:dyDescent="0.25">
      <c r="A7736" s="1">
        <v>43621</v>
      </c>
      <c r="B7736" s="2" t="s">
        <v>32</v>
      </c>
      <c r="C7736">
        <v>12614.7</v>
      </c>
    </row>
    <row r="7737" spans="1:3" x14ac:dyDescent="0.25">
      <c r="A7737" s="1">
        <v>43622</v>
      </c>
      <c r="B7737" s="2" t="s">
        <v>1</v>
      </c>
      <c r="C7737">
        <v>274.79998799999998</v>
      </c>
    </row>
    <row r="7738" spans="1:3" x14ac:dyDescent="0.25">
      <c r="A7738" s="1">
        <v>43622</v>
      </c>
      <c r="B7738" s="2" t="s">
        <v>2</v>
      </c>
      <c r="C7738">
        <v>1754.3599850000001</v>
      </c>
    </row>
    <row r="7739" spans="1:3" x14ac:dyDescent="0.25">
      <c r="A7739" s="1">
        <v>43622</v>
      </c>
      <c r="B7739" s="2" t="s">
        <v>3</v>
      </c>
      <c r="C7739">
        <v>40.540000999999997</v>
      </c>
    </row>
    <row r="7740" spans="1:3" x14ac:dyDescent="0.25">
      <c r="A7740" s="1">
        <v>43622</v>
      </c>
      <c r="B7740" s="2" t="s">
        <v>4</v>
      </c>
      <c r="C7740">
        <v>159.30999800000001</v>
      </c>
    </row>
    <row r="7741" spans="1:3" x14ac:dyDescent="0.25">
      <c r="A7741" s="1">
        <v>43622</v>
      </c>
      <c r="B7741" s="2" t="s">
        <v>5</v>
      </c>
      <c r="C7741">
        <v>1044.339966</v>
      </c>
    </row>
    <row r="7742" spans="1:3" x14ac:dyDescent="0.25">
      <c r="A7742" s="1">
        <v>43622</v>
      </c>
      <c r="B7742" s="2" t="s">
        <v>6</v>
      </c>
      <c r="C7742">
        <v>63.84</v>
      </c>
    </row>
    <row r="7743" spans="1:3" x14ac:dyDescent="0.25">
      <c r="A7743" s="1">
        <v>43622</v>
      </c>
      <c r="B7743" s="2" t="s">
        <v>7</v>
      </c>
      <c r="C7743">
        <v>357.13000499999998</v>
      </c>
    </row>
    <row r="7744" spans="1:3" x14ac:dyDescent="0.25">
      <c r="A7744" s="1">
        <v>43622</v>
      </c>
      <c r="B7744" s="2" t="s">
        <v>8</v>
      </c>
      <c r="C7744">
        <v>111.779999</v>
      </c>
    </row>
    <row r="7745" spans="1:3" x14ac:dyDescent="0.25">
      <c r="A7745" s="1">
        <v>43622</v>
      </c>
      <c r="B7745" s="2" t="s">
        <v>9</v>
      </c>
      <c r="C7745">
        <v>57.096953999999997</v>
      </c>
    </row>
    <row r="7746" spans="1:3" x14ac:dyDescent="0.25">
      <c r="A7746" s="1">
        <v>43622</v>
      </c>
      <c r="B7746" s="2" t="s">
        <v>10</v>
      </c>
      <c r="C7746">
        <v>203.259995</v>
      </c>
    </row>
    <row r="7747" spans="1:3" x14ac:dyDescent="0.25">
      <c r="A7747" s="1">
        <v>43622</v>
      </c>
      <c r="B7747" s="2" t="s">
        <v>11</v>
      </c>
      <c r="C7747">
        <v>7615.5498049999997</v>
      </c>
    </row>
    <row r="7748" spans="1:3" x14ac:dyDescent="0.25">
      <c r="A7748" s="1">
        <v>43622</v>
      </c>
      <c r="B7748" s="2" t="s">
        <v>12</v>
      </c>
      <c r="C7748">
        <v>2843.49</v>
      </c>
    </row>
    <row r="7749" spans="1:3" x14ac:dyDescent="0.25">
      <c r="A7749" s="1">
        <v>43622</v>
      </c>
      <c r="B7749" s="2" t="s">
        <v>32</v>
      </c>
      <c r="C7749">
        <v>12675.7</v>
      </c>
    </row>
    <row r="7750" spans="1:3" x14ac:dyDescent="0.25">
      <c r="A7750" s="1">
        <v>43623</v>
      </c>
      <c r="B7750" s="2" t="s">
        <v>1</v>
      </c>
      <c r="C7750">
        <v>278.16000400000001</v>
      </c>
    </row>
    <row r="7751" spans="1:3" x14ac:dyDescent="0.25">
      <c r="A7751" s="1">
        <v>43623</v>
      </c>
      <c r="B7751" s="2" t="s">
        <v>2</v>
      </c>
      <c r="C7751">
        <v>1804.030029</v>
      </c>
    </row>
    <row r="7752" spans="1:3" x14ac:dyDescent="0.25">
      <c r="A7752" s="1">
        <v>43623</v>
      </c>
      <c r="B7752" s="2" t="s">
        <v>3</v>
      </c>
      <c r="C7752">
        <v>41.279998999999997</v>
      </c>
    </row>
    <row r="7753" spans="1:3" x14ac:dyDescent="0.25">
      <c r="A7753" s="1">
        <v>43623</v>
      </c>
      <c r="B7753" s="2" t="s">
        <v>4</v>
      </c>
      <c r="C7753">
        <v>161.270004</v>
      </c>
    </row>
    <row r="7754" spans="1:3" x14ac:dyDescent="0.25">
      <c r="A7754" s="1">
        <v>43623</v>
      </c>
      <c r="B7754" s="2" t="s">
        <v>5</v>
      </c>
      <c r="C7754">
        <v>1066.040039</v>
      </c>
    </row>
    <row r="7755" spans="1:3" x14ac:dyDescent="0.25">
      <c r="A7755" s="1">
        <v>43623</v>
      </c>
      <c r="B7755" s="2" t="s">
        <v>6</v>
      </c>
      <c r="C7755">
        <v>65.919998000000007</v>
      </c>
    </row>
    <row r="7756" spans="1:3" x14ac:dyDescent="0.25">
      <c r="A7756" s="1">
        <v>43623</v>
      </c>
      <c r="B7756" s="2" t="s">
        <v>7</v>
      </c>
      <c r="C7756">
        <v>360.86999500000002</v>
      </c>
    </row>
    <row r="7757" spans="1:3" x14ac:dyDescent="0.25">
      <c r="A7757" s="1">
        <v>43623</v>
      </c>
      <c r="B7757" s="2" t="s">
        <v>8</v>
      </c>
      <c r="C7757">
        <v>114.019997</v>
      </c>
    </row>
    <row r="7758" spans="1:3" x14ac:dyDescent="0.25">
      <c r="A7758" s="1">
        <v>43623</v>
      </c>
      <c r="B7758" s="2" t="s">
        <v>9</v>
      </c>
      <c r="C7758">
        <v>57.510829999999999</v>
      </c>
    </row>
    <row r="7759" spans="1:3" x14ac:dyDescent="0.25">
      <c r="A7759" s="1">
        <v>43623</v>
      </c>
      <c r="B7759" s="2" t="s">
        <v>10</v>
      </c>
      <c r="C7759">
        <v>207.08999600000001</v>
      </c>
    </row>
    <row r="7760" spans="1:3" x14ac:dyDescent="0.25">
      <c r="A7760" s="1">
        <v>43623</v>
      </c>
      <c r="B7760" s="2" t="s">
        <v>11</v>
      </c>
      <c r="C7760">
        <v>7742.1000979999999</v>
      </c>
    </row>
    <row r="7761" spans="1:3" x14ac:dyDescent="0.25">
      <c r="A7761" s="1">
        <v>43623</v>
      </c>
      <c r="B7761" s="2" t="s">
        <v>12</v>
      </c>
      <c r="C7761">
        <v>2873.34</v>
      </c>
    </row>
    <row r="7762" spans="1:3" x14ac:dyDescent="0.25">
      <c r="A7762" s="1">
        <v>43623</v>
      </c>
      <c r="B7762" s="2" t="s">
        <v>32</v>
      </c>
      <c r="C7762">
        <v>12765.9</v>
      </c>
    </row>
    <row r="7763" spans="1:3" x14ac:dyDescent="0.25">
      <c r="A7763" s="1">
        <v>43626</v>
      </c>
      <c r="B7763" s="2" t="s">
        <v>1</v>
      </c>
      <c r="C7763">
        <v>280.33999599999999</v>
      </c>
    </row>
    <row r="7764" spans="1:3" x14ac:dyDescent="0.25">
      <c r="A7764" s="1">
        <v>43626</v>
      </c>
      <c r="B7764" s="2" t="s">
        <v>2</v>
      </c>
      <c r="C7764">
        <v>1860.630005</v>
      </c>
    </row>
    <row r="7765" spans="1:3" x14ac:dyDescent="0.25">
      <c r="A7765" s="1">
        <v>43626</v>
      </c>
      <c r="B7765" s="2" t="s">
        <v>3</v>
      </c>
      <c r="C7765">
        <v>41.450001</v>
      </c>
    </row>
    <row r="7766" spans="1:3" x14ac:dyDescent="0.25">
      <c r="A7766" s="1">
        <v>43626</v>
      </c>
      <c r="B7766" s="2" t="s">
        <v>4</v>
      </c>
      <c r="C7766">
        <v>152.78999300000001</v>
      </c>
    </row>
    <row r="7767" spans="1:3" x14ac:dyDescent="0.25">
      <c r="A7767" s="1">
        <v>43626</v>
      </c>
      <c r="B7767" s="2" t="s">
        <v>5</v>
      </c>
      <c r="C7767">
        <v>1080.380005</v>
      </c>
    </row>
    <row r="7768" spans="1:3" x14ac:dyDescent="0.25">
      <c r="A7768" s="1">
        <v>43626</v>
      </c>
      <c r="B7768" s="2" t="s">
        <v>6</v>
      </c>
      <c r="C7768">
        <v>65.75</v>
      </c>
    </row>
    <row r="7769" spans="1:3" x14ac:dyDescent="0.25">
      <c r="A7769" s="1">
        <v>43626</v>
      </c>
      <c r="B7769" s="2" t="s">
        <v>7</v>
      </c>
      <c r="C7769">
        <v>352.01001000000002</v>
      </c>
    </row>
    <row r="7770" spans="1:3" x14ac:dyDescent="0.25">
      <c r="A7770" s="1">
        <v>43626</v>
      </c>
      <c r="B7770" s="2" t="s">
        <v>8</v>
      </c>
      <c r="C7770">
        <v>115.620003</v>
      </c>
    </row>
    <row r="7771" spans="1:3" x14ac:dyDescent="0.25">
      <c r="A7771" s="1">
        <v>43626</v>
      </c>
      <c r="B7771" s="2" t="s">
        <v>9</v>
      </c>
      <c r="C7771">
        <v>57.271693999999997</v>
      </c>
    </row>
    <row r="7772" spans="1:3" x14ac:dyDescent="0.25">
      <c r="A7772" s="1">
        <v>43626</v>
      </c>
      <c r="B7772" s="2" t="s">
        <v>10</v>
      </c>
      <c r="C7772">
        <v>207.11000100000001</v>
      </c>
    </row>
    <row r="7773" spans="1:3" x14ac:dyDescent="0.25">
      <c r="A7773" s="1">
        <v>43626</v>
      </c>
      <c r="B7773" s="2" t="s">
        <v>11</v>
      </c>
      <c r="C7773">
        <v>7823.169922</v>
      </c>
    </row>
    <row r="7774" spans="1:3" x14ac:dyDescent="0.25">
      <c r="A7774" s="1">
        <v>43626</v>
      </c>
      <c r="B7774" s="2" t="s">
        <v>12</v>
      </c>
      <c r="C7774">
        <v>2886.73</v>
      </c>
    </row>
    <row r="7775" spans="1:3" x14ac:dyDescent="0.25">
      <c r="A7775" s="1">
        <v>43626</v>
      </c>
      <c r="B7775" s="2" t="s">
        <v>32</v>
      </c>
      <c r="C7775">
        <v>12802</v>
      </c>
    </row>
    <row r="7776" spans="1:3" x14ac:dyDescent="0.25">
      <c r="A7776" s="1">
        <v>43627</v>
      </c>
      <c r="B7776" s="2" t="s">
        <v>1</v>
      </c>
      <c r="C7776">
        <v>275.98998999999998</v>
      </c>
    </row>
    <row r="7777" spans="1:3" x14ac:dyDescent="0.25">
      <c r="A7777" s="1">
        <v>43627</v>
      </c>
      <c r="B7777" s="2" t="s">
        <v>2</v>
      </c>
      <c r="C7777">
        <v>1863.6999510000001</v>
      </c>
    </row>
    <row r="7778" spans="1:3" x14ac:dyDescent="0.25">
      <c r="A7778" s="1">
        <v>43627</v>
      </c>
      <c r="B7778" s="2" t="s">
        <v>3</v>
      </c>
      <c r="C7778">
        <v>41.169998</v>
      </c>
    </row>
    <row r="7779" spans="1:3" x14ac:dyDescent="0.25">
      <c r="A7779" s="1">
        <v>43627</v>
      </c>
      <c r="B7779" s="2" t="s">
        <v>4</v>
      </c>
      <c r="C7779">
        <v>150.14999399999999</v>
      </c>
    </row>
    <row r="7780" spans="1:3" x14ac:dyDescent="0.25">
      <c r="A7780" s="1">
        <v>43627</v>
      </c>
      <c r="B7780" s="2" t="s">
        <v>5</v>
      </c>
      <c r="C7780">
        <v>1078.719971</v>
      </c>
    </row>
    <row r="7781" spans="1:3" x14ac:dyDescent="0.25">
      <c r="A7781" s="1">
        <v>43627</v>
      </c>
      <c r="B7781" s="2" t="s">
        <v>6</v>
      </c>
      <c r="C7781">
        <v>64.5</v>
      </c>
    </row>
    <row r="7782" spans="1:3" x14ac:dyDescent="0.25">
      <c r="A7782" s="1">
        <v>43627</v>
      </c>
      <c r="B7782" s="2" t="s">
        <v>7</v>
      </c>
      <c r="C7782">
        <v>351.26998900000001</v>
      </c>
    </row>
    <row r="7783" spans="1:3" x14ac:dyDescent="0.25">
      <c r="A7783" s="1">
        <v>43627</v>
      </c>
      <c r="B7783" s="2" t="s">
        <v>8</v>
      </c>
      <c r="C7783">
        <v>114.599998</v>
      </c>
    </row>
    <row r="7784" spans="1:3" x14ac:dyDescent="0.25">
      <c r="A7784" s="1">
        <v>43627</v>
      </c>
      <c r="B7784" s="2" t="s">
        <v>9</v>
      </c>
      <c r="C7784">
        <v>57.621200999999999</v>
      </c>
    </row>
    <row r="7785" spans="1:3" x14ac:dyDescent="0.25">
      <c r="A7785" s="1">
        <v>43627</v>
      </c>
      <c r="B7785" s="2" t="s">
        <v>10</v>
      </c>
      <c r="C7785">
        <v>206.58000200000001</v>
      </c>
    </row>
    <row r="7786" spans="1:3" x14ac:dyDescent="0.25">
      <c r="A7786" s="1">
        <v>43627</v>
      </c>
      <c r="B7786" s="2" t="s">
        <v>11</v>
      </c>
      <c r="C7786">
        <v>7822.5698240000002</v>
      </c>
    </row>
    <row r="7787" spans="1:3" x14ac:dyDescent="0.25">
      <c r="A7787" s="1">
        <v>43627</v>
      </c>
      <c r="B7787" s="2" t="s">
        <v>12</v>
      </c>
      <c r="C7787">
        <v>2885.72</v>
      </c>
    </row>
    <row r="7788" spans="1:3" x14ac:dyDescent="0.25">
      <c r="A7788" s="1">
        <v>43627</v>
      </c>
      <c r="B7788" s="2" t="s">
        <v>32</v>
      </c>
      <c r="C7788">
        <v>12813.9</v>
      </c>
    </row>
    <row r="7789" spans="1:3" x14ac:dyDescent="0.25">
      <c r="A7789" s="1">
        <v>43628</v>
      </c>
      <c r="B7789" s="2" t="s">
        <v>1</v>
      </c>
      <c r="C7789">
        <v>276.83999599999999</v>
      </c>
    </row>
    <row r="7790" spans="1:3" x14ac:dyDescent="0.25">
      <c r="A7790" s="1">
        <v>43628</v>
      </c>
      <c r="B7790" s="2" t="s">
        <v>2</v>
      </c>
      <c r="C7790">
        <v>1855.3199460000001</v>
      </c>
    </row>
    <row r="7791" spans="1:3" x14ac:dyDescent="0.25">
      <c r="A7791" s="1">
        <v>43628</v>
      </c>
      <c r="B7791" s="2" t="s">
        <v>3</v>
      </c>
      <c r="C7791">
        <v>40.799999</v>
      </c>
    </row>
    <row r="7792" spans="1:3" x14ac:dyDescent="0.25">
      <c r="A7792" s="1">
        <v>43628</v>
      </c>
      <c r="B7792" s="2" t="s">
        <v>4</v>
      </c>
      <c r="C7792">
        <v>151.279999</v>
      </c>
    </row>
    <row r="7793" spans="1:3" x14ac:dyDescent="0.25">
      <c r="A7793" s="1">
        <v>43628</v>
      </c>
      <c r="B7793" s="2" t="s">
        <v>5</v>
      </c>
      <c r="C7793">
        <v>1077.030029</v>
      </c>
    </row>
    <row r="7794" spans="1:3" x14ac:dyDescent="0.25">
      <c r="A7794" s="1">
        <v>43628</v>
      </c>
      <c r="B7794" s="2" t="s">
        <v>6</v>
      </c>
      <c r="C7794">
        <v>64.080001999999993</v>
      </c>
    </row>
    <row r="7795" spans="1:3" x14ac:dyDescent="0.25">
      <c r="A7795" s="1">
        <v>43628</v>
      </c>
      <c r="B7795" s="2" t="s">
        <v>7</v>
      </c>
      <c r="C7795">
        <v>345.55999800000001</v>
      </c>
    </row>
    <row r="7796" spans="1:3" x14ac:dyDescent="0.25">
      <c r="A7796" s="1">
        <v>43628</v>
      </c>
      <c r="B7796" s="2" t="s">
        <v>8</v>
      </c>
      <c r="C7796">
        <v>114.5</v>
      </c>
    </row>
    <row r="7797" spans="1:3" x14ac:dyDescent="0.25">
      <c r="A7797" s="1">
        <v>43628</v>
      </c>
      <c r="B7797" s="2" t="s">
        <v>9</v>
      </c>
      <c r="C7797">
        <v>58.090252</v>
      </c>
    </row>
    <row r="7798" spans="1:3" x14ac:dyDescent="0.25">
      <c r="A7798" s="1">
        <v>43628</v>
      </c>
      <c r="B7798" s="2" t="s">
        <v>10</v>
      </c>
      <c r="C7798">
        <v>206.5</v>
      </c>
    </row>
    <row r="7799" spans="1:3" x14ac:dyDescent="0.25">
      <c r="A7799" s="1">
        <v>43628</v>
      </c>
      <c r="B7799" s="2" t="s">
        <v>11</v>
      </c>
      <c r="C7799">
        <v>7792.7202150000003</v>
      </c>
    </row>
    <row r="7800" spans="1:3" x14ac:dyDescent="0.25">
      <c r="A7800" s="1">
        <v>43628</v>
      </c>
      <c r="B7800" s="2" t="s">
        <v>12</v>
      </c>
      <c r="C7800">
        <v>2879.84</v>
      </c>
    </row>
    <row r="7801" spans="1:3" x14ac:dyDescent="0.25">
      <c r="A7801" s="1">
        <v>43628</v>
      </c>
      <c r="B7801" s="2" t="s">
        <v>32</v>
      </c>
      <c r="C7801">
        <v>12784.8</v>
      </c>
    </row>
    <row r="7802" spans="1:3" x14ac:dyDescent="0.25">
      <c r="A7802" s="1">
        <v>43629</v>
      </c>
      <c r="B7802" s="2" t="s">
        <v>1</v>
      </c>
      <c r="C7802">
        <v>276.29998799999998</v>
      </c>
    </row>
    <row r="7803" spans="1:3" x14ac:dyDescent="0.25">
      <c r="A7803" s="1">
        <v>43629</v>
      </c>
      <c r="B7803" s="2" t="s">
        <v>2</v>
      </c>
      <c r="C7803">
        <v>1870.3000489999999</v>
      </c>
    </row>
    <row r="7804" spans="1:3" x14ac:dyDescent="0.25">
      <c r="A7804" s="1">
        <v>43629</v>
      </c>
      <c r="B7804" s="2" t="s">
        <v>3</v>
      </c>
      <c r="C7804">
        <v>40.659999999999997</v>
      </c>
    </row>
    <row r="7805" spans="1:3" x14ac:dyDescent="0.25">
      <c r="A7805" s="1">
        <v>43629</v>
      </c>
      <c r="B7805" s="2" t="s">
        <v>4</v>
      </c>
      <c r="C7805">
        <v>151.33999600000001</v>
      </c>
    </row>
    <row r="7806" spans="1:3" x14ac:dyDescent="0.25">
      <c r="A7806" s="1">
        <v>43629</v>
      </c>
      <c r="B7806" s="2" t="s">
        <v>5</v>
      </c>
      <c r="C7806">
        <v>1088.7700199999999</v>
      </c>
    </row>
    <row r="7807" spans="1:3" x14ac:dyDescent="0.25">
      <c r="A7807" s="1">
        <v>43629</v>
      </c>
      <c r="B7807" s="2" t="s">
        <v>6</v>
      </c>
      <c r="C7807">
        <v>60.599997999999999</v>
      </c>
    </row>
    <row r="7808" spans="1:3" x14ac:dyDescent="0.25">
      <c r="A7808" s="1">
        <v>43629</v>
      </c>
      <c r="B7808" s="2" t="s">
        <v>7</v>
      </c>
      <c r="C7808">
        <v>343.42999300000002</v>
      </c>
    </row>
    <row r="7809" spans="1:3" x14ac:dyDescent="0.25">
      <c r="A7809" s="1">
        <v>43629</v>
      </c>
      <c r="B7809" s="2" t="s">
        <v>8</v>
      </c>
      <c r="C7809">
        <v>115.720001</v>
      </c>
    </row>
    <row r="7810" spans="1:3" x14ac:dyDescent="0.25">
      <c r="A7810" s="1">
        <v>43629</v>
      </c>
      <c r="B7810" s="2" t="s">
        <v>9</v>
      </c>
      <c r="C7810">
        <v>57.657981999999997</v>
      </c>
    </row>
    <row r="7811" spans="1:3" x14ac:dyDescent="0.25">
      <c r="A7811" s="1">
        <v>43629</v>
      </c>
      <c r="B7811" s="2" t="s">
        <v>10</v>
      </c>
      <c r="C7811">
        <v>205.36999499999999</v>
      </c>
    </row>
    <row r="7812" spans="1:3" x14ac:dyDescent="0.25">
      <c r="A7812" s="1">
        <v>43629</v>
      </c>
      <c r="B7812" s="2" t="s">
        <v>11</v>
      </c>
      <c r="C7812">
        <v>7837.1298829999996</v>
      </c>
    </row>
    <row r="7813" spans="1:3" x14ac:dyDescent="0.25">
      <c r="A7813" s="1">
        <v>43629</v>
      </c>
      <c r="B7813" s="2" t="s">
        <v>12</v>
      </c>
      <c r="C7813">
        <v>2891.64</v>
      </c>
    </row>
    <row r="7814" spans="1:3" x14ac:dyDescent="0.25">
      <c r="A7814" s="1">
        <v>43629</v>
      </c>
      <c r="B7814" s="2" t="s">
        <v>32</v>
      </c>
      <c r="C7814">
        <v>12827.5</v>
      </c>
    </row>
    <row r="7815" spans="1:3" x14ac:dyDescent="0.25">
      <c r="A7815" s="1">
        <v>43630</v>
      </c>
      <c r="B7815" s="2" t="s">
        <v>1</v>
      </c>
      <c r="C7815">
        <v>274.27999899999998</v>
      </c>
    </row>
    <row r="7816" spans="1:3" x14ac:dyDescent="0.25">
      <c r="A7816" s="1">
        <v>43630</v>
      </c>
      <c r="B7816" s="2" t="s">
        <v>2</v>
      </c>
      <c r="C7816">
        <v>1869.670044</v>
      </c>
    </row>
    <row r="7817" spans="1:3" x14ac:dyDescent="0.25">
      <c r="A7817" s="1">
        <v>43630</v>
      </c>
      <c r="B7817" s="2" t="s">
        <v>3</v>
      </c>
      <c r="C7817">
        <v>40.419998</v>
      </c>
    </row>
    <row r="7818" spans="1:3" x14ac:dyDescent="0.25">
      <c r="A7818" s="1">
        <v>43630</v>
      </c>
      <c r="B7818" s="2" t="s">
        <v>4</v>
      </c>
      <c r="C7818">
        <v>150.009995</v>
      </c>
    </row>
    <row r="7819" spans="1:3" x14ac:dyDescent="0.25">
      <c r="A7819" s="1">
        <v>43630</v>
      </c>
      <c r="B7819" s="2" t="s">
        <v>5</v>
      </c>
      <c r="C7819">
        <v>1085.349976</v>
      </c>
    </row>
    <row r="7820" spans="1:3" x14ac:dyDescent="0.25">
      <c r="A7820" s="1">
        <v>43630</v>
      </c>
      <c r="B7820" s="2" t="s">
        <v>6</v>
      </c>
      <c r="C7820">
        <v>61.330002</v>
      </c>
    </row>
    <row r="7821" spans="1:3" x14ac:dyDescent="0.25">
      <c r="A7821" s="1">
        <v>43630</v>
      </c>
      <c r="B7821" s="2" t="s">
        <v>7</v>
      </c>
      <c r="C7821">
        <v>339.73001099999999</v>
      </c>
    </row>
    <row r="7822" spans="1:3" x14ac:dyDescent="0.25">
      <c r="A7822" s="1">
        <v>43630</v>
      </c>
      <c r="B7822" s="2" t="s">
        <v>8</v>
      </c>
      <c r="C7822">
        <v>116.16999800000001</v>
      </c>
    </row>
    <row r="7823" spans="1:3" x14ac:dyDescent="0.25">
      <c r="A7823" s="1">
        <v>43630</v>
      </c>
      <c r="B7823" s="2" t="s">
        <v>9</v>
      </c>
      <c r="C7823">
        <v>57.584403999999999</v>
      </c>
    </row>
    <row r="7824" spans="1:3" x14ac:dyDescent="0.25">
      <c r="A7824" s="1">
        <v>43630</v>
      </c>
      <c r="B7824" s="2" t="s">
        <v>10</v>
      </c>
      <c r="C7824">
        <v>205.199997</v>
      </c>
    </row>
    <row r="7825" spans="1:3" x14ac:dyDescent="0.25">
      <c r="A7825" s="1">
        <v>43630</v>
      </c>
      <c r="B7825" s="2" t="s">
        <v>11</v>
      </c>
      <c r="C7825">
        <v>7796.6601559999999</v>
      </c>
    </row>
    <row r="7826" spans="1:3" x14ac:dyDescent="0.25">
      <c r="A7826" s="1">
        <v>43630</v>
      </c>
      <c r="B7826" s="2" t="s">
        <v>12</v>
      </c>
      <c r="C7826">
        <v>2886.98</v>
      </c>
    </row>
    <row r="7827" spans="1:3" x14ac:dyDescent="0.25">
      <c r="A7827" s="1">
        <v>43630</v>
      </c>
      <c r="B7827" s="2" t="s">
        <v>32</v>
      </c>
      <c r="C7827">
        <v>12787.2</v>
      </c>
    </row>
    <row r="7828" spans="1:3" x14ac:dyDescent="0.25">
      <c r="A7828" s="1">
        <v>43633</v>
      </c>
      <c r="B7828" s="2" t="s">
        <v>1</v>
      </c>
      <c r="C7828">
        <v>275.60000600000001</v>
      </c>
    </row>
    <row r="7829" spans="1:3" x14ac:dyDescent="0.25">
      <c r="A7829" s="1">
        <v>43633</v>
      </c>
      <c r="B7829" s="2" t="s">
        <v>2</v>
      </c>
      <c r="C7829">
        <v>1886.030029</v>
      </c>
    </row>
    <row r="7830" spans="1:3" x14ac:dyDescent="0.25">
      <c r="A7830" s="1">
        <v>43633</v>
      </c>
      <c r="B7830" s="2" t="s">
        <v>3</v>
      </c>
      <c r="C7830">
        <v>40.68</v>
      </c>
    </row>
    <row r="7831" spans="1:3" x14ac:dyDescent="0.25">
      <c r="A7831" s="1">
        <v>43633</v>
      </c>
      <c r="B7831" s="2" t="s">
        <v>4</v>
      </c>
      <c r="C7831">
        <v>150.28999300000001</v>
      </c>
    </row>
    <row r="7832" spans="1:3" x14ac:dyDescent="0.25">
      <c r="A7832" s="1">
        <v>43633</v>
      </c>
      <c r="B7832" s="2" t="s">
        <v>5</v>
      </c>
      <c r="C7832">
        <v>1092.5</v>
      </c>
    </row>
    <row r="7833" spans="1:3" x14ac:dyDescent="0.25">
      <c r="A7833" s="1">
        <v>43633</v>
      </c>
      <c r="B7833" s="2" t="s">
        <v>6</v>
      </c>
      <c r="C7833">
        <v>61.919998</v>
      </c>
    </row>
    <row r="7834" spans="1:3" x14ac:dyDescent="0.25">
      <c r="A7834" s="1">
        <v>43633</v>
      </c>
      <c r="B7834" s="2" t="s">
        <v>7</v>
      </c>
      <c r="C7834">
        <v>350.61999500000002</v>
      </c>
    </row>
    <row r="7835" spans="1:3" x14ac:dyDescent="0.25">
      <c r="A7835" s="1">
        <v>43633</v>
      </c>
      <c r="B7835" s="2" t="s">
        <v>8</v>
      </c>
      <c r="C7835">
        <v>117.160004</v>
      </c>
    </row>
    <row r="7836" spans="1:3" x14ac:dyDescent="0.25">
      <c r="A7836" s="1">
        <v>43633</v>
      </c>
      <c r="B7836" s="2" t="s">
        <v>9</v>
      </c>
      <c r="C7836">
        <v>57.455638999999998</v>
      </c>
    </row>
    <row r="7837" spans="1:3" x14ac:dyDescent="0.25">
      <c r="A7837" s="1">
        <v>43633</v>
      </c>
      <c r="B7837" s="2" t="s">
        <v>10</v>
      </c>
      <c r="C7837">
        <v>203.33999600000001</v>
      </c>
    </row>
    <row r="7838" spans="1:3" x14ac:dyDescent="0.25">
      <c r="A7838" s="1">
        <v>43633</v>
      </c>
      <c r="B7838" s="2" t="s">
        <v>11</v>
      </c>
      <c r="C7838">
        <v>7845.0200199999999</v>
      </c>
    </row>
    <row r="7839" spans="1:3" x14ac:dyDescent="0.25">
      <c r="A7839" s="1">
        <v>43633</v>
      </c>
      <c r="B7839" s="2" t="s">
        <v>12</v>
      </c>
      <c r="C7839">
        <v>2889.67</v>
      </c>
    </row>
    <row r="7840" spans="1:3" x14ac:dyDescent="0.25">
      <c r="A7840" s="1">
        <v>43633</v>
      </c>
      <c r="B7840" s="2" t="s">
        <v>32</v>
      </c>
      <c r="C7840">
        <v>12775.5</v>
      </c>
    </row>
    <row r="7841" spans="1:3" x14ac:dyDescent="0.25">
      <c r="A7841" s="1">
        <v>43634</v>
      </c>
      <c r="B7841" s="2" t="s">
        <v>1</v>
      </c>
      <c r="C7841">
        <v>276.77999899999998</v>
      </c>
    </row>
    <row r="7842" spans="1:3" x14ac:dyDescent="0.25">
      <c r="A7842" s="1">
        <v>43634</v>
      </c>
      <c r="B7842" s="2" t="s">
        <v>2</v>
      </c>
      <c r="C7842">
        <v>1901.369995</v>
      </c>
    </row>
    <row r="7843" spans="1:3" x14ac:dyDescent="0.25">
      <c r="A7843" s="1">
        <v>43634</v>
      </c>
      <c r="B7843" s="2" t="s">
        <v>3</v>
      </c>
      <c r="C7843">
        <v>40.939999</v>
      </c>
    </row>
    <row r="7844" spans="1:3" x14ac:dyDescent="0.25">
      <c r="A7844" s="1">
        <v>43634</v>
      </c>
      <c r="B7844" s="2" t="s">
        <v>4</v>
      </c>
      <c r="C7844">
        <v>150.58999600000001</v>
      </c>
    </row>
    <row r="7845" spans="1:3" x14ac:dyDescent="0.25">
      <c r="A7845" s="1">
        <v>43634</v>
      </c>
      <c r="B7845" s="2" t="s">
        <v>5</v>
      </c>
      <c r="C7845">
        <v>1103.599976</v>
      </c>
    </row>
    <row r="7846" spans="1:3" x14ac:dyDescent="0.25">
      <c r="A7846" s="1">
        <v>43634</v>
      </c>
      <c r="B7846" s="2" t="s">
        <v>6</v>
      </c>
      <c r="C7846">
        <v>62.119999</v>
      </c>
    </row>
    <row r="7847" spans="1:3" x14ac:dyDescent="0.25">
      <c r="A7847" s="1">
        <v>43634</v>
      </c>
      <c r="B7847" s="2" t="s">
        <v>7</v>
      </c>
      <c r="C7847">
        <v>357.11999500000002</v>
      </c>
    </row>
    <row r="7848" spans="1:3" x14ac:dyDescent="0.25">
      <c r="A7848" s="1">
        <v>43634</v>
      </c>
      <c r="B7848" s="2" t="s">
        <v>8</v>
      </c>
      <c r="C7848">
        <v>115.980003</v>
      </c>
    </row>
    <row r="7849" spans="1:3" x14ac:dyDescent="0.25">
      <c r="A7849" s="1">
        <v>43634</v>
      </c>
      <c r="B7849" s="2" t="s">
        <v>9</v>
      </c>
      <c r="C7849">
        <v>57.336081999999998</v>
      </c>
    </row>
    <row r="7850" spans="1:3" x14ac:dyDescent="0.25">
      <c r="A7850" s="1">
        <v>43634</v>
      </c>
      <c r="B7850" s="2" t="s">
        <v>10</v>
      </c>
      <c r="C7850">
        <v>205.929993</v>
      </c>
    </row>
    <row r="7851" spans="1:3" x14ac:dyDescent="0.25">
      <c r="A7851" s="1">
        <v>43634</v>
      </c>
      <c r="B7851" s="2" t="s">
        <v>11</v>
      </c>
      <c r="C7851">
        <v>7953.8798829999996</v>
      </c>
    </row>
    <row r="7852" spans="1:3" x14ac:dyDescent="0.25">
      <c r="A7852" s="1">
        <v>43634</v>
      </c>
      <c r="B7852" s="2" t="s">
        <v>12</v>
      </c>
      <c r="C7852">
        <v>2917.75</v>
      </c>
    </row>
    <row r="7853" spans="1:3" x14ac:dyDescent="0.25">
      <c r="A7853" s="1">
        <v>43634</v>
      </c>
      <c r="B7853" s="2" t="s">
        <v>32</v>
      </c>
      <c r="C7853">
        <v>12907.5</v>
      </c>
    </row>
    <row r="7854" spans="1:3" x14ac:dyDescent="0.25">
      <c r="A7854" s="1">
        <v>43635</v>
      </c>
      <c r="B7854" s="2" t="s">
        <v>1</v>
      </c>
      <c r="C7854">
        <v>291.209991</v>
      </c>
    </row>
    <row r="7855" spans="1:3" x14ac:dyDescent="0.25">
      <c r="A7855" s="1">
        <v>43635</v>
      </c>
      <c r="B7855" s="2" t="s">
        <v>2</v>
      </c>
      <c r="C7855">
        <v>1908.790039</v>
      </c>
    </row>
    <row r="7856" spans="1:3" x14ac:dyDescent="0.25">
      <c r="A7856" s="1">
        <v>43635</v>
      </c>
      <c r="B7856" s="2" t="s">
        <v>3</v>
      </c>
      <c r="C7856">
        <v>41.66</v>
      </c>
    </row>
    <row r="7857" spans="1:3" x14ac:dyDescent="0.25">
      <c r="A7857" s="1">
        <v>43635</v>
      </c>
      <c r="B7857" s="2" t="s">
        <v>4</v>
      </c>
      <c r="C7857">
        <v>154.13999899999999</v>
      </c>
    </row>
    <row r="7858" spans="1:3" x14ac:dyDescent="0.25">
      <c r="A7858" s="1">
        <v>43635</v>
      </c>
      <c r="B7858" s="2" t="s">
        <v>5</v>
      </c>
      <c r="C7858">
        <v>1102.329956</v>
      </c>
    </row>
    <row r="7859" spans="1:3" x14ac:dyDescent="0.25">
      <c r="A7859" s="1">
        <v>43635</v>
      </c>
      <c r="B7859" s="2" t="s">
        <v>6</v>
      </c>
      <c r="C7859">
        <v>62.360000999999997</v>
      </c>
    </row>
    <row r="7860" spans="1:3" x14ac:dyDescent="0.25">
      <c r="A7860" s="1">
        <v>43635</v>
      </c>
      <c r="B7860" s="2" t="s">
        <v>7</v>
      </c>
      <c r="C7860">
        <v>363.51998900000001</v>
      </c>
    </row>
    <row r="7861" spans="1:3" x14ac:dyDescent="0.25">
      <c r="A7861" s="1">
        <v>43635</v>
      </c>
      <c r="B7861" s="2" t="s">
        <v>8</v>
      </c>
      <c r="C7861">
        <v>117.139999</v>
      </c>
    </row>
    <row r="7862" spans="1:3" x14ac:dyDescent="0.25">
      <c r="A7862" s="1">
        <v>43635</v>
      </c>
      <c r="B7862" s="2" t="s">
        <v>9</v>
      </c>
      <c r="C7862">
        <v>57.474041</v>
      </c>
    </row>
    <row r="7863" spans="1:3" x14ac:dyDescent="0.25">
      <c r="A7863" s="1">
        <v>43635</v>
      </c>
      <c r="B7863" s="2" t="s">
        <v>10</v>
      </c>
      <c r="C7863">
        <v>209.41000399999999</v>
      </c>
    </row>
    <row r="7864" spans="1:3" x14ac:dyDescent="0.25">
      <c r="A7864" s="1">
        <v>43635</v>
      </c>
      <c r="B7864" s="2" t="s">
        <v>11</v>
      </c>
      <c r="C7864">
        <v>7987.3198240000002</v>
      </c>
    </row>
    <row r="7865" spans="1:3" x14ac:dyDescent="0.25">
      <c r="A7865" s="1">
        <v>43635</v>
      </c>
      <c r="B7865" s="2" t="s">
        <v>12</v>
      </c>
      <c r="C7865">
        <v>2926.46</v>
      </c>
    </row>
    <row r="7866" spans="1:3" x14ac:dyDescent="0.25">
      <c r="A7866" s="1">
        <v>43635</v>
      </c>
      <c r="B7866" s="2" t="s">
        <v>32</v>
      </c>
      <c r="C7866">
        <v>12954.1</v>
      </c>
    </row>
    <row r="7867" spans="1:3" x14ac:dyDescent="0.25">
      <c r="A7867" s="1">
        <v>43636</v>
      </c>
      <c r="B7867" s="2" t="s">
        <v>1</v>
      </c>
      <c r="C7867">
        <v>302.10998499999999</v>
      </c>
    </row>
    <row r="7868" spans="1:3" x14ac:dyDescent="0.25">
      <c r="A7868" s="1">
        <v>43636</v>
      </c>
      <c r="B7868" s="2" t="s">
        <v>2</v>
      </c>
      <c r="C7868">
        <v>1918.1899410000001</v>
      </c>
    </row>
    <row r="7869" spans="1:3" x14ac:dyDescent="0.25">
      <c r="A7869" s="1">
        <v>43636</v>
      </c>
      <c r="B7869" s="2" t="s">
        <v>3</v>
      </c>
      <c r="C7869">
        <v>41.860000999999997</v>
      </c>
    </row>
    <row r="7870" spans="1:3" x14ac:dyDescent="0.25">
      <c r="A7870" s="1">
        <v>43636</v>
      </c>
      <c r="B7870" s="2" t="s">
        <v>4</v>
      </c>
      <c r="C7870">
        <v>157.199997</v>
      </c>
    </row>
    <row r="7871" spans="1:3" x14ac:dyDescent="0.25">
      <c r="A7871" s="1">
        <v>43636</v>
      </c>
      <c r="B7871" s="2" t="s">
        <v>5</v>
      </c>
      <c r="C7871">
        <v>1111.420044</v>
      </c>
    </row>
    <row r="7872" spans="1:3" x14ac:dyDescent="0.25">
      <c r="A7872" s="1">
        <v>43636</v>
      </c>
      <c r="B7872" s="2" t="s">
        <v>6</v>
      </c>
      <c r="C7872">
        <v>63.52</v>
      </c>
    </row>
    <row r="7873" spans="1:3" x14ac:dyDescent="0.25">
      <c r="A7873" s="1">
        <v>43636</v>
      </c>
      <c r="B7873" s="2" t="s">
        <v>7</v>
      </c>
      <c r="C7873">
        <v>365.209991</v>
      </c>
    </row>
    <row r="7874" spans="1:3" x14ac:dyDescent="0.25">
      <c r="A7874" s="1">
        <v>43636</v>
      </c>
      <c r="B7874" s="2" t="s">
        <v>8</v>
      </c>
      <c r="C7874">
        <v>118.790001</v>
      </c>
    </row>
    <row r="7875" spans="1:3" x14ac:dyDescent="0.25">
      <c r="A7875" s="1">
        <v>43636</v>
      </c>
      <c r="B7875" s="2" t="s">
        <v>9</v>
      </c>
      <c r="C7875">
        <v>57.234909000000002</v>
      </c>
    </row>
    <row r="7876" spans="1:3" x14ac:dyDescent="0.25">
      <c r="A7876" s="1">
        <v>43636</v>
      </c>
      <c r="B7876" s="2" t="s">
        <v>10</v>
      </c>
      <c r="C7876">
        <v>211.020004</v>
      </c>
    </row>
    <row r="7877" spans="1:3" x14ac:dyDescent="0.25">
      <c r="A7877" s="1">
        <v>43636</v>
      </c>
      <c r="B7877" s="2" t="s">
        <v>11</v>
      </c>
      <c r="C7877">
        <v>8051.3398440000001</v>
      </c>
    </row>
    <row r="7878" spans="1:3" x14ac:dyDescent="0.25">
      <c r="A7878" s="1">
        <v>43636</v>
      </c>
      <c r="B7878" s="2" t="s">
        <v>12</v>
      </c>
      <c r="C7878">
        <v>2954.18</v>
      </c>
    </row>
    <row r="7879" spans="1:3" x14ac:dyDescent="0.25">
      <c r="A7879" s="1">
        <v>43636</v>
      </c>
      <c r="B7879" s="2" t="s">
        <v>32</v>
      </c>
      <c r="C7879">
        <v>13081.5</v>
      </c>
    </row>
    <row r="7880" spans="1:3" x14ac:dyDescent="0.25">
      <c r="A7880" s="1">
        <v>43637</v>
      </c>
      <c r="B7880" s="2" t="s">
        <v>1</v>
      </c>
      <c r="C7880">
        <v>299.32998700000002</v>
      </c>
    </row>
    <row r="7881" spans="1:3" x14ac:dyDescent="0.25">
      <c r="A7881" s="1">
        <v>43637</v>
      </c>
      <c r="B7881" s="2" t="s">
        <v>2</v>
      </c>
      <c r="C7881">
        <v>1911.3000489999999</v>
      </c>
    </row>
    <row r="7882" spans="1:3" x14ac:dyDescent="0.25">
      <c r="A7882" s="1">
        <v>43637</v>
      </c>
      <c r="B7882" s="2" t="s">
        <v>3</v>
      </c>
      <c r="C7882">
        <v>41.689999</v>
      </c>
    </row>
    <row r="7883" spans="1:3" x14ac:dyDescent="0.25">
      <c r="A7883" s="1">
        <v>43637</v>
      </c>
      <c r="B7883" s="2" t="s">
        <v>4</v>
      </c>
      <c r="C7883">
        <v>156.83999600000001</v>
      </c>
    </row>
    <row r="7884" spans="1:3" x14ac:dyDescent="0.25">
      <c r="A7884" s="1">
        <v>43637</v>
      </c>
      <c r="B7884" s="2" t="s">
        <v>5</v>
      </c>
      <c r="C7884">
        <v>1121.880005</v>
      </c>
    </row>
    <row r="7885" spans="1:3" x14ac:dyDescent="0.25">
      <c r="A7885" s="1">
        <v>43637</v>
      </c>
      <c r="B7885" s="2" t="s">
        <v>6</v>
      </c>
      <c r="C7885">
        <v>63.779998999999997</v>
      </c>
    </row>
    <row r="7886" spans="1:3" x14ac:dyDescent="0.25">
      <c r="A7886" s="1">
        <v>43637</v>
      </c>
      <c r="B7886" s="2" t="s">
        <v>7</v>
      </c>
      <c r="C7886">
        <v>369.209991</v>
      </c>
    </row>
    <row r="7887" spans="1:3" x14ac:dyDescent="0.25">
      <c r="A7887" s="1">
        <v>43637</v>
      </c>
      <c r="B7887" s="2" t="s">
        <v>8</v>
      </c>
      <c r="C7887">
        <v>116.209999</v>
      </c>
    </row>
    <row r="7888" spans="1:3" x14ac:dyDescent="0.25">
      <c r="A7888" s="1">
        <v>43637</v>
      </c>
      <c r="B7888" s="2" t="s">
        <v>9</v>
      </c>
      <c r="C7888">
        <v>57.326884999999997</v>
      </c>
    </row>
    <row r="7889" spans="1:3" x14ac:dyDescent="0.25">
      <c r="A7889" s="1">
        <v>43637</v>
      </c>
      <c r="B7889" s="2" t="s">
        <v>10</v>
      </c>
      <c r="C7889">
        <v>210.75</v>
      </c>
    </row>
    <row r="7890" spans="1:3" x14ac:dyDescent="0.25">
      <c r="A7890" s="1">
        <v>43637</v>
      </c>
      <c r="B7890" s="2" t="s">
        <v>11</v>
      </c>
      <c r="C7890">
        <v>8031.7099609999996</v>
      </c>
    </row>
    <row r="7891" spans="1:3" x14ac:dyDescent="0.25">
      <c r="A7891" s="1">
        <v>43637</v>
      </c>
      <c r="B7891" s="2" t="s">
        <v>12</v>
      </c>
      <c r="C7891">
        <v>2950.46</v>
      </c>
    </row>
    <row r="7892" spans="1:3" x14ac:dyDescent="0.25">
      <c r="A7892" s="1">
        <v>43637</v>
      </c>
      <c r="B7892" s="2" t="s">
        <v>32</v>
      </c>
      <c r="C7892">
        <v>13047.2</v>
      </c>
    </row>
    <row r="7893" spans="1:3" x14ac:dyDescent="0.25">
      <c r="A7893" s="1">
        <v>43640</v>
      </c>
      <c r="B7893" s="2" t="s">
        <v>1</v>
      </c>
      <c r="C7893">
        <v>299.86999500000002</v>
      </c>
    </row>
    <row r="7894" spans="1:3" x14ac:dyDescent="0.25">
      <c r="A7894" s="1">
        <v>43640</v>
      </c>
      <c r="B7894" s="2" t="s">
        <v>2</v>
      </c>
      <c r="C7894">
        <v>1913.900024</v>
      </c>
    </row>
    <row r="7895" spans="1:3" x14ac:dyDescent="0.25">
      <c r="A7895" s="1">
        <v>43640</v>
      </c>
      <c r="B7895" s="2" t="s">
        <v>3</v>
      </c>
      <c r="C7895">
        <v>42.009998000000003</v>
      </c>
    </row>
    <row r="7896" spans="1:3" x14ac:dyDescent="0.25">
      <c r="A7896" s="1">
        <v>43640</v>
      </c>
      <c r="B7896" s="2" t="s">
        <v>4</v>
      </c>
      <c r="C7896">
        <v>152.55999800000001</v>
      </c>
    </row>
    <row r="7897" spans="1:3" x14ac:dyDescent="0.25">
      <c r="A7897" s="1">
        <v>43640</v>
      </c>
      <c r="B7897" s="2" t="s">
        <v>5</v>
      </c>
      <c r="C7897">
        <v>1115.5200199999999</v>
      </c>
    </row>
    <row r="7898" spans="1:3" x14ac:dyDescent="0.25">
      <c r="A7898" s="1">
        <v>43640</v>
      </c>
      <c r="B7898" s="2" t="s">
        <v>6</v>
      </c>
      <c r="C7898">
        <v>63.560001</v>
      </c>
    </row>
    <row r="7899" spans="1:3" x14ac:dyDescent="0.25">
      <c r="A7899" s="1">
        <v>43640</v>
      </c>
      <c r="B7899" s="2" t="s">
        <v>7</v>
      </c>
      <c r="C7899">
        <v>371.040009</v>
      </c>
    </row>
    <row r="7900" spans="1:3" x14ac:dyDescent="0.25">
      <c r="A7900" s="1">
        <v>43640</v>
      </c>
      <c r="B7900" s="2" t="s">
        <v>8</v>
      </c>
      <c r="C7900">
        <v>116.5</v>
      </c>
    </row>
    <row r="7901" spans="1:3" x14ac:dyDescent="0.25">
      <c r="A7901" s="1">
        <v>43640</v>
      </c>
      <c r="B7901" s="2" t="s">
        <v>9</v>
      </c>
      <c r="C7901">
        <v>57.878718999999997</v>
      </c>
    </row>
    <row r="7902" spans="1:3" x14ac:dyDescent="0.25">
      <c r="A7902" s="1">
        <v>43640</v>
      </c>
      <c r="B7902" s="2" t="s">
        <v>10</v>
      </c>
      <c r="C7902">
        <v>209.570007</v>
      </c>
    </row>
    <row r="7903" spans="1:3" x14ac:dyDescent="0.25">
      <c r="A7903" s="1">
        <v>43640</v>
      </c>
      <c r="B7903" s="2" t="s">
        <v>11</v>
      </c>
      <c r="C7903">
        <v>8005.7001950000003</v>
      </c>
    </row>
    <row r="7904" spans="1:3" x14ac:dyDescent="0.25">
      <c r="A7904" s="1">
        <v>43640</v>
      </c>
      <c r="B7904" s="2" t="s">
        <v>12</v>
      </c>
      <c r="C7904">
        <v>2945.35</v>
      </c>
    </row>
    <row r="7905" spans="1:3" x14ac:dyDescent="0.25">
      <c r="A7905" s="1">
        <v>43640</v>
      </c>
      <c r="B7905" s="2" t="s">
        <v>32</v>
      </c>
      <c r="C7905">
        <v>13020</v>
      </c>
    </row>
    <row r="7906" spans="1:3" x14ac:dyDescent="0.25">
      <c r="A7906" s="1">
        <v>43641</v>
      </c>
      <c r="B7906" s="2" t="s">
        <v>1</v>
      </c>
      <c r="C7906">
        <v>287.97000100000002</v>
      </c>
    </row>
    <row r="7907" spans="1:3" x14ac:dyDescent="0.25">
      <c r="A7907" s="1">
        <v>43641</v>
      </c>
      <c r="B7907" s="2" t="s">
        <v>2</v>
      </c>
      <c r="C7907">
        <v>1878.2700199999999</v>
      </c>
    </row>
    <row r="7908" spans="1:3" x14ac:dyDescent="0.25">
      <c r="A7908" s="1">
        <v>43641</v>
      </c>
      <c r="B7908" s="2" t="s">
        <v>3</v>
      </c>
      <c r="C7908">
        <v>41.720001000000003</v>
      </c>
    </row>
    <row r="7909" spans="1:3" x14ac:dyDescent="0.25">
      <c r="A7909" s="1">
        <v>43641</v>
      </c>
      <c r="B7909" s="2" t="s">
        <v>4</v>
      </c>
      <c r="C7909">
        <v>149.33999600000001</v>
      </c>
    </row>
    <row r="7910" spans="1:3" x14ac:dyDescent="0.25">
      <c r="A7910" s="1">
        <v>43641</v>
      </c>
      <c r="B7910" s="2" t="s">
        <v>5</v>
      </c>
      <c r="C7910">
        <v>1086.349976</v>
      </c>
    </row>
    <row r="7911" spans="1:3" x14ac:dyDescent="0.25">
      <c r="A7911" s="1">
        <v>43641</v>
      </c>
      <c r="B7911" s="2" t="s">
        <v>6</v>
      </c>
      <c r="C7911">
        <v>63.330002</v>
      </c>
    </row>
    <row r="7912" spans="1:3" x14ac:dyDescent="0.25">
      <c r="A7912" s="1">
        <v>43641</v>
      </c>
      <c r="B7912" s="2" t="s">
        <v>7</v>
      </c>
      <c r="C7912">
        <v>360.29998799999998</v>
      </c>
    </row>
    <row r="7913" spans="1:3" x14ac:dyDescent="0.25">
      <c r="A7913" s="1">
        <v>43641</v>
      </c>
      <c r="B7913" s="2" t="s">
        <v>8</v>
      </c>
      <c r="C7913">
        <v>114.44000200000001</v>
      </c>
    </row>
    <row r="7914" spans="1:3" x14ac:dyDescent="0.25">
      <c r="A7914" s="1">
        <v>43641</v>
      </c>
      <c r="B7914" s="2" t="s">
        <v>9</v>
      </c>
      <c r="C7914">
        <v>57.464840000000002</v>
      </c>
    </row>
    <row r="7915" spans="1:3" x14ac:dyDescent="0.25">
      <c r="A7915" s="1">
        <v>43641</v>
      </c>
      <c r="B7915" s="2" t="s">
        <v>10</v>
      </c>
      <c r="C7915">
        <v>207.89999399999999</v>
      </c>
    </row>
    <row r="7916" spans="1:3" x14ac:dyDescent="0.25">
      <c r="A7916" s="1">
        <v>43641</v>
      </c>
      <c r="B7916" s="2" t="s">
        <v>11</v>
      </c>
      <c r="C7916">
        <v>7884.7202150000003</v>
      </c>
    </row>
    <row r="7917" spans="1:3" x14ac:dyDescent="0.25">
      <c r="A7917" s="1">
        <v>43641</v>
      </c>
      <c r="B7917" s="2" t="s">
        <v>12</v>
      </c>
      <c r="C7917">
        <v>2917.38</v>
      </c>
    </row>
    <row r="7918" spans="1:3" x14ac:dyDescent="0.25">
      <c r="A7918" s="1">
        <v>43641</v>
      </c>
      <c r="B7918" s="2" t="s">
        <v>32</v>
      </c>
      <c r="C7918">
        <v>12936.7</v>
      </c>
    </row>
    <row r="7919" spans="1:3" x14ac:dyDescent="0.25">
      <c r="A7919" s="1">
        <v>43642</v>
      </c>
      <c r="B7919" s="2" t="s">
        <v>1</v>
      </c>
      <c r="C7919">
        <v>288.72000100000002</v>
      </c>
    </row>
    <row r="7920" spans="1:3" x14ac:dyDescent="0.25">
      <c r="A7920" s="1">
        <v>43642</v>
      </c>
      <c r="B7920" s="2" t="s">
        <v>2</v>
      </c>
      <c r="C7920">
        <v>1897.829956</v>
      </c>
    </row>
    <row r="7921" spans="1:3" x14ac:dyDescent="0.25">
      <c r="A7921" s="1">
        <v>43642</v>
      </c>
      <c r="B7921" s="2" t="s">
        <v>3</v>
      </c>
      <c r="C7921">
        <v>41.389999000000003</v>
      </c>
    </row>
    <row r="7922" spans="1:3" x14ac:dyDescent="0.25">
      <c r="A7922" s="1">
        <v>43642</v>
      </c>
      <c r="B7922" s="2" t="s">
        <v>4</v>
      </c>
      <c r="C7922">
        <v>149.03999300000001</v>
      </c>
    </row>
    <row r="7923" spans="1:3" x14ac:dyDescent="0.25">
      <c r="A7923" s="1">
        <v>43642</v>
      </c>
      <c r="B7923" s="2" t="s">
        <v>5</v>
      </c>
      <c r="C7923">
        <v>1079.8000489999999</v>
      </c>
    </row>
    <row r="7924" spans="1:3" x14ac:dyDescent="0.25">
      <c r="A7924" s="1">
        <v>43642</v>
      </c>
      <c r="B7924" s="2" t="s">
        <v>6</v>
      </c>
      <c r="C7924">
        <v>63.599997999999999</v>
      </c>
    </row>
    <row r="7925" spans="1:3" x14ac:dyDescent="0.25">
      <c r="A7925" s="1">
        <v>43642</v>
      </c>
      <c r="B7925" s="2" t="s">
        <v>7</v>
      </c>
      <c r="C7925">
        <v>362.20001200000002</v>
      </c>
    </row>
    <row r="7926" spans="1:3" x14ac:dyDescent="0.25">
      <c r="A7926" s="1">
        <v>43642</v>
      </c>
      <c r="B7926" s="2" t="s">
        <v>8</v>
      </c>
      <c r="C7926">
        <v>114.150002</v>
      </c>
    </row>
    <row r="7927" spans="1:3" x14ac:dyDescent="0.25">
      <c r="A7927" s="1">
        <v>43642</v>
      </c>
      <c r="B7927" s="2" t="s">
        <v>9</v>
      </c>
      <c r="C7927">
        <v>56.802627999999999</v>
      </c>
    </row>
    <row r="7928" spans="1:3" x14ac:dyDescent="0.25">
      <c r="A7928" s="1">
        <v>43642</v>
      </c>
      <c r="B7928" s="2" t="s">
        <v>10</v>
      </c>
      <c r="C7928">
        <v>205.69000199999999</v>
      </c>
    </row>
    <row r="7929" spans="1:3" x14ac:dyDescent="0.25">
      <c r="A7929" s="1">
        <v>43642</v>
      </c>
      <c r="B7929" s="2" t="s">
        <v>11</v>
      </c>
      <c r="C7929">
        <v>7909.9702150000003</v>
      </c>
    </row>
    <row r="7930" spans="1:3" x14ac:dyDescent="0.25">
      <c r="A7930" s="1">
        <v>43642</v>
      </c>
      <c r="B7930" s="2" t="s">
        <v>12</v>
      </c>
      <c r="C7930">
        <v>2913.78</v>
      </c>
    </row>
    <row r="7931" spans="1:3" x14ac:dyDescent="0.25">
      <c r="A7931" s="1">
        <v>43642</v>
      </c>
      <c r="B7931" s="2" t="s">
        <v>32</v>
      </c>
      <c r="C7931">
        <v>12912</v>
      </c>
    </row>
    <row r="7932" spans="1:3" x14ac:dyDescent="0.25">
      <c r="A7932" s="1">
        <v>43643</v>
      </c>
      <c r="B7932" s="2" t="s">
        <v>1</v>
      </c>
      <c r="C7932">
        <v>293.23001099999999</v>
      </c>
    </row>
    <row r="7933" spans="1:3" x14ac:dyDescent="0.25">
      <c r="A7933" s="1">
        <v>43643</v>
      </c>
      <c r="B7933" s="2" t="s">
        <v>2</v>
      </c>
      <c r="C7933">
        <v>1904.280029</v>
      </c>
    </row>
    <row r="7934" spans="1:3" x14ac:dyDescent="0.25">
      <c r="A7934" s="1">
        <v>43643</v>
      </c>
      <c r="B7934" s="2" t="s">
        <v>3</v>
      </c>
      <c r="C7934">
        <v>41.93</v>
      </c>
    </row>
    <row r="7935" spans="1:3" x14ac:dyDescent="0.25">
      <c r="A7935" s="1">
        <v>43643</v>
      </c>
      <c r="B7935" s="2" t="s">
        <v>4</v>
      </c>
      <c r="C7935">
        <v>150.69000199999999</v>
      </c>
    </row>
    <row r="7936" spans="1:3" x14ac:dyDescent="0.25">
      <c r="A7936" s="1">
        <v>43643</v>
      </c>
      <c r="B7936" s="2" t="s">
        <v>5</v>
      </c>
      <c r="C7936">
        <v>1076.01001</v>
      </c>
    </row>
    <row r="7937" spans="1:3" x14ac:dyDescent="0.25">
      <c r="A7937" s="1">
        <v>43643</v>
      </c>
      <c r="B7937" s="2" t="s">
        <v>6</v>
      </c>
      <c r="C7937">
        <v>63.57</v>
      </c>
    </row>
    <row r="7938" spans="1:3" x14ac:dyDescent="0.25">
      <c r="A7938" s="1">
        <v>43643</v>
      </c>
      <c r="B7938" s="2" t="s">
        <v>7</v>
      </c>
      <c r="C7938">
        <v>370.01998900000001</v>
      </c>
    </row>
    <row r="7939" spans="1:3" x14ac:dyDescent="0.25">
      <c r="A7939" s="1">
        <v>43643</v>
      </c>
      <c r="B7939" s="2" t="s">
        <v>8</v>
      </c>
      <c r="C7939">
        <v>113.66999800000001</v>
      </c>
    </row>
    <row r="7940" spans="1:3" x14ac:dyDescent="0.25">
      <c r="A7940" s="1">
        <v>43643</v>
      </c>
      <c r="B7940" s="2" t="s">
        <v>9</v>
      </c>
      <c r="C7940">
        <v>56.719852000000003</v>
      </c>
    </row>
    <row r="7941" spans="1:3" x14ac:dyDescent="0.25">
      <c r="A7941" s="1">
        <v>43643</v>
      </c>
      <c r="B7941" s="2" t="s">
        <v>10</v>
      </c>
      <c r="C7941">
        <v>207.28999300000001</v>
      </c>
    </row>
    <row r="7942" spans="1:3" x14ac:dyDescent="0.25">
      <c r="A7942" s="1">
        <v>43643</v>
      </c>
      <c r="B7942" s="2" t="s">
        <v>11</v>
      </c>
      <c r="C7942">
        <v>7967.7597660000001</v>
      </c>
    </row>
    <row r="7943" spans="1:3" x14ac:dyDescent="0.25">
      <c r="A7943" s="1">
        <v>43643</v>
      </c>
      <c r="B7943" s="2" t="s">
        <v>12</v>
      </c>
      <c r="C7943">
        <v>2924.92</v>
      </c>
    </row>
    <row r="7944" spans="1:3" x14ac:dyDescent="0.25">
      <c r="A7944" s="1">
        <v>43643</v>
      </c>
      <c r="B7944" s="2" t="s">
        <v>32</v>
      </c>
      <c r="C7944">
        <v>12965.3</v>
      </c>
    </row>
    <row r="7945" spans="1:3" x14ac:dyDescent="0.25">
      <c r="A7945" s="1">
        <v>43644</v>
      </c>
      <c r="B7945" s="2" t="s">
        <v>1</v>
      </c>
      <c r="C7945">
        <v>294.64999399999999</v>
      </c>
    </row>
    <row r="7946" spans="1:3" x14ac:dyDescent="0.25">
      <c r="A7946" s="1">
        <v>43644</v>
      </c>
      <c r="B7946" s="2" t="s">
        <v>2</v>
      </c>
      <c r="C7946">
        <v>1893.630005</v>
      </c>
    </row>
    <row r="7947" spans="1:3" x14ac:dyDescent="0.25">
      <c r="A7947" s="1">
        <v>43644</v>
      </c>
      <c r="B7947" s="2" t="s">
        <v>3</v>
      </c>
      <c r="C7947">
        <v>42.98</v>
      </c>
    </row>
    <row r="7948" spans="1:3" x14ac:dyDescent="0.25">
      <c r="A7948" s="1">
        <v>43644</v>
      </c>
      <c r="B7948" s="2" t="s">
        <v>4</v>
      </c>
      <c r="C7948">
        <v>151.729996</v>
      </c>
    </row>
    <row r="7949" spans="1:3" x14ac:dyDescent="0.25">
      <c r="A7949" s="1">
        <v>43644</v>
      </c>
      <c r="B7949" s="2" t="s">
        <v>5</v>
      </c>
      <c r="C7949">
        <v>1080.910034</v>
      </c>
    </row>
    <row r="7950" spans="1:3" x14ac:dyDescent="0.25">
      <c r="A7950" s="1">
        <v>43644</v>
      </c>
      <c r="B7950" s="2" t="s">
        <v>6</v>
      </c>
      <c r="C7950">
        <v>63.830002</v>
      </c>
    </row>
    <row r="7951" spans="1:3" x14ac:dyDescent="0.25">
      <c r="A7951" s="1">
        <v>43644</v>
      </c>
      <c r="B7951" s="2" t="s">
        <v>7</v>
      </c>
      <c r="C7951">
        <v>367.32000699999998</v>
      </c>
    </row>
    <row r="7952" spans="1:3" x14ac:dyDescent="0.25">
      <c r="A7952" s="1">
        <v>43644</v>
      </c>
      <c r="B7952" s="2" t="s">
        <v>8</v>
      </c>
      <c r="C7952">
        <v>114.459999</v>
      </c>
    </row>
    <row r="7953" spans="1:3" x14ac:dyDescent="0.25">
      <c r="A7953" s="1">
        <v>43644</v>
      </c>
      <c r="B7953" s="2" t="s">
        <v>9</v>
      </c>
      <c r="C7953">
        <v>56.995773</v>
      </c>
    </row>
    <row r="7954" spans="1:3" x14ac:dyDescent="0.25">
      <c r="A7954" s="1">
        <v>43644</v>
      </c>
      <c r="B7954" s="2" t="s">
        <v>10</v>
      </c>
      <c r="C7954">
        <v>209.16000399999999</v>
      </c>
    </row>
    <row r="7955" spans="1:3" x14ac:dyDescent="0.25">
      <c r="A7955" s="1">
        <v>43644</v>
      </c>
      <c r="B7955" s="2" t="s">
        <v>11</v>
      </c>
      <c r="C7955">
        <v>8006.2402339999999</v>
      </c>
    </row>
    <row r="7956" spans="1:3" x14ac:dyDescent="0.25">
      <c r="A7956" s="1">
        <v>43644</v>
      </c>
      <c r="B7956" s="2" t="s">
        <v>12</v>
      </c>
      <c r="C7956">
        <v>2941.76</v>
      </c>
    </row>
    <row r="7957" spans="1:3" x14ac:dyDescent="0.25">
      <c r="A7957" s="1">
        <v>43644</v>
      </c>
      <c r="B7957" s="2" t="s">
        <v>32</v>
      </c>
      <c r="C7957">
        <v>13049.7</v>
      </c>
    </row>
    <row r="7958" spans="1:3" x14ac:dyDescent="0.25">
      <c r="A7958" s="1">
        <v>43647</v>
      </c>
      <c r="B7958" s="2" t="s">
        <v>1</v>
      </c>
      <c r="C7958">
        <v>300.97000100000002</v>
      </c>
    </row>
    <row r="7959" spans="1:3" x14ac:dyDescent="0.25">
      <c r="A7959" s="1">
        <v>43647</v>
      </c>
      <c r="B7959" s="2" t="s">
        <v>2</v>
      </c>
      <c r="C7959">
        <v>1922.1899410000001</v>
      </c>
    </row>
    <row r="7960" spans="1:3" x14ac:dyDescent="0.25">
      <c r="A7960" s="1">
        <v>43647</v>
      </c>
      <c r="B7960" s="2" t="s">
        <v>3</v>
      </c>
      <c r="C7960">
        <v>42.900002000000001</v>
      </c>
    </row>
    <row r="7961" spans="1:3" x14ac:dyDescent="0.25">
      <c r="A7961" s="1">
        <v>43647</v>
      </c>
      <c r="B7961" s="2" t="s">
        <v>4</v>
      </c>
      <c r="C7961">
        <v>154.05999800000001</v>
      </c>
    </row>
    <row r="7962" spans="1:3" x14ac:dyDescent="0.25">
      <c r="A7962" s="1">
        <v>43647</v>
      </c>
      <c r="B7962" s="2" t="s">
        <v>5</v>
      </c>
      <c r="C7962">
        <v>1097.9499510000001</v>
      </c>
    </row>
    <row r="7963" spans="1:3" x14ac:dyDescent="0.25">
      <c r="A7963" s="1">
        <v>43647</v>
      </c>
      <c r="B7963" s="2" t="s">
        <v>6</v>
      </c>
      <c r="C7963">
        <v>64.769997000000004</v>
      </c>
    </row>
    <row r="7964" spans="1:3" x14ac:dyDescent="0.25">
      <c r="A7964" s="1">
        <v>43647</v>
      </c>
      <c r="B7964" s="2" t="s">
        <v>7</v>
      </c>
      <c r="C7964">
        <v>374.60000600000001</v>
      </c>
    </row>
    <row r="7965" spans="1:3" x14ac:dyDescent="0.25">
      <c r="A7965" s="1">
        <v>43647</v>
      </c>
      <c r="B7965" s="2" t="s">
        <v>8</v>
      </c>
      <c r="C7965">
        <v>115.029999</v>
      </c>
    </row>
    <row r="7966" spans="1:3" x14ac:dyDescent="0.25">
      <c r="A7966" s="1">
        <v>43647</v>
      </c>
      <c r="B7966" s="2" t="s">
        <v>9</v>
      </c>
      <c r="C7966">
        <v>57.078552000000002</v>
      </c>
    </row>
    <row r="7967" spans="1:3" x14ac:dyDescent="0.25">
      <c r="A7967" s="1">
        <v>43647</v>
      </c>
      <c r="B7967" s="2" t="s">
        <v>10</v>
      </c>
      <c r="C7967">
        <v>211.28999300000001</v>
      </c>
    </row>
    <row r="7968" spans="1:3" x14ac:dyDescent="0.25">
      <c r="A7968" s="1">
        <v>43647</v>
      </c>
      <c r="B7968" s="2" t="s">
        <v>11</v>
      </c>
      <c r="C7968">
        <v>8091.1601559999999</v>
      </c>
    </row>
    <row r="7969" spans="1:3" x14ac:dyDescent="0.25">
      <c r="A7969" s="1">
        <v>43647</v>
      </c>
      <c r="B7969" s="2" t="s">
        <v>12</v>
      </c>
      <c r="C7969">
        <v>2964.33</v>
      </c>
    </row>
    <row r="7970" spans="1:3" x14ac:dyDescent="0.25">
      <c r="A7970" s="1">
        <v>43647</v>
      </c>
      <c r="B7970" s="2" t="s">
        <v>32</v>
      </c>
      <c r="C7970">
        <v>13127.7</v>
      </c>
    </row>
    <row r="7971" spans="1:3" x14ac:dyDescent="0.25">
      <c r="A7971" s="1">
        <v>43648</v>
      </c>
      <c r="B7971" s="2" t="s">
        <v>1</v>
      </c>
      <c r="C7971">
        <v>301.39001500000001</v>
      </c>
    </row>
    <row r="7972" spans="1:3" x14ac:dyDescent="0.25">
      <c r="A7972" s="1">
        <v>43648</v>
      </c>
      <c r="B7972" s="2" t="s">
        <v>2</v>
      </c>
      <c r="C7972">
        <v>1934.3100589999999</v>
      </c>
    </row>
    <row r="7973" spans="1:3" x14ac:dyDescent="0.25">
      <c r="A7973" s="1">
        <v>43648</v>
      </c>
      <c r="B7973" s="2" t="s">
        <v>3</v>
      </c>
      <c r="C7973">
        <v>42.689999</v>
      </c>
    </row>
    <row r="7974" spans="1:3" x14ac:dyDescent="0.25">
      <c r="A7974" s="1">
        <v>43648</v>
      </c>
      <c r="B7974" s="2" t="s">
        <v>4</v>
      </c>
      <c r="C7974">
        <v>154.11999499999999</v>
      </c>
    </row>
    <row r="7975" spans="1:3" x14ac:dyDescent="0.25">
      <c r="A7975" s="1">
        <v>43648</v>
      </c>
      <c r="B7975" s="2" t="s">
        <v>5</v>
      </c>
      <c r="C7975">
        <v>1111.25</v>
      </c>
    </row>
    <row r="7976" spans="1:3" x14ac:dyDescent="0.25">
      <c r="A7976" s="1">
        <v>43648</v>
      </c>
      <c r="B7976" s="2" t="s">
        <v>6</v>
      </c>
      <c r="C7976">
        <v>64.650002000000001</v>
      </c>
    </row>
    <row r="7977" spans="1:3" x14ac:dyDescent="0.25">
      <c r="A7977" s="1">
        <v>43648</v>
      </c>
      <c r="B7977" s="2" t="s">
        <v>7</v>
      </c>
      <c r="C7977">
        <v>375.42999300000002</v>
      </c>
    </row>
    <row r="7978" spans="1:3" x14ac:dyDescent="0.25">
      <c r="A7978" s="1">
        <v>43648</v>
      </c>
      <c r="B7978" s="2" t="s">
        <v>8</v>
      </c>
      <c r="C7978">
        <v>116.16999800000001</v>
      </c>
    </row>
    <row r="7979" spans="1:3" x14ac:dyDescent="0.25">
      <c r="A7979" s="1">
        <v>43648</v>
      </c>
      <c r="B7979" s="2" t="s">
        <v>9</v>
      </c>
      <c r="C7979">
        <v>57.989086</v>
      </c>
    </row>
    <row r="7980" spans="1:3" x14ac:dyDescent="0.25">
      <c r="A7980" s="1">
        <v>43648</v>
      </c>
      <c r="B7980" s="2" t="s">
        <v>10</v>
      </c>
      <c r="C7980">
        <v>213.820007</v>
      </c>
    </row>
    <row r="7981" spans="1:3" x14ac:dyDescent="0.25">
      <c r="A7981" s="1">
        <v>43648</v>
      </c>
      <c r="B7981" s="2" t="s">
        <v>11</v>
      </c>
      <c r="C7981">
        <v>8109.0898440000001</v>
      </c>
    </row>
    <row r="7982" spans="1:3" x14ac:dyDescent="0.25">
      <c r="A7982" s="1">
        <v>43648</v>
      </c>
      <c r="B7982" s="2" t="s">
        <v>12</v>
      </c>
      <c r="C7982">
        <v>2973.01</v>
      </c>
    </row>
    <row r="7983" spans="1:3" x14ac:dyDescent="0.25">
      <c r="A7983" s="1">
        <v>43648</v>
      </c>
      <c r="B7983" s="2" t="s">
        <v>32</v>
      </c>
      <c r="C7983">
        <v>13152.5</v>
      </c>
    </row>
    <row r="7984" spans="1:3" x14ac:dyDescent="0.25">
      <c r="A7984" s="1">
        <v>43649</v>
      </c>
      <c r="B7984" s="2" t="s">
        <v>1</v>
      </c>
      <c r="C7984">
        <v>305.70001200000002</v>
      </c>
    </row>
    <row r="7985" spans="1:3" x14ac:dyDescent="0.25">
      <c r="A7985" s="1">
        <v>43649</v>
      </c>
      <c r="B7985" s="2" t="s">
        <v>2</v>
      </c>
      <c r="C7985">
        <v>1939</v>
      </c>
    </row>
    <row r="7986" spans="1:3" x14ac:dyDescent="0.25">
      <c r="A7986" s="1">
        <v>43649</v>
      </c>
      <c r="B7986" s="2" t="s">
        <v>3</v>
      </c>
      <c r="C7986">
        <v>42.630001</v>
      </c>
    </row>
    <row r="7987" spans="1:3" x14ac:dyDescent="0.25">
      <c r="A7987" s="1">
        <v>43649</v>
      </c>
      <c r="B7987" s="2" t="s">
        <v>4</v>
      </c>
      <c r="C7987">
        <v>155.58999600000001</v>
      </c>
    </row>
    <row r="7988" spans="1:3" x14ac:dyDescent="0.25">
      <c r="A7988" s="1">
        <v>43649</v>
      </c>
      <c r="B7988" s="2" t="s">
        <v>5</v>
      </c>
      <c r="C7988">
        <v>1121.579956</v>
      </c>
    </row>
    <row r="7989" spans="1:3" x14ac:dyDescent="0.25">
      <c r="A7989" s="1">
        <v>43649</v>
      </c>
      <c r="B7989" s="2" t="s">
        <v>6</v>
      </c>
      <c r="C7989">
        <v>65.949996999999996</v>
      </c>
    </row>
    <row r="7990" spans="1:3" x14ac:dyDescent="0.25">
      <c r="A7990" s="1">
        <v>43649</v>
      </c>
      <c r="B7990" s="2" t="s">
        <v>7</v>
      </c>
      <c r="C7990">
        <v>381.72000100000002</v>
      </c>
    </row>
    <row r="7991" spans="1:3" x14ac:dyDescent="0.25">
      <c r="A7991" s="1">
        <v>43649</v>
      </c>
      <c r="B7991" s="2" t="s">
        <v>8</v>
      </c>
      <c r="C7991">
        <v>117.68</v>
      </c>
    </row>
    <row r="7992" spans="1:3" x14ac:dyDescent="0.25">
      <c r="A7992" s="1">
        <v>43649</v>
      </c>
      <c r="B7992" s="2" t="s">
        <v>9</v>
      </c>
      <c r="C7992">
        <v>58.678885999999999</v>
      </c>
    </row>
    <row r="7993" spans="1:3" x14ac:dyDescent="0.25">
      <c r="A7993" s="1">
        <v>43649</v>
      </c>
      <c r="B7993" s="2" t="s">
        <v>10</v>
      </c>
      <c r="C7993">
        <v>217.05999800000001</v>
      </c>
    </row>
    <row r="7994" spans="1:3" x14ac:dyDescent="0.25">
      <c r="A7994" s="1">
        <v>43649</v>
      </c>
      <c r="B7994" s="2" t="s">
        <v>11</v>
      </c>
      <c r="C7994">
        <v>8170.2299800000001</v>
      </c>
    </row>
    <row r="7995" spans="1:3" x14ac:dyDescent="0.25">
      <c r="A7995" s="1">
        <v>43649</v>
      </c>
      <c r="B7995" s="2" t="s">
        <v>12</v>
      </c>
      <c r="C7995">
        <v>2995.82</v>
      </c>
    </row>
    <row r="7996" spans="1:3" x14ac:dyDescent="0.25">
      <c r="A7996" s="1">
        <v>43649</v>
      </c>
      <c r="B7996" s="2" t="s">
        <v>32</v>
      </c>
      <c r="C7996">
        <v>13239.9</v>
      </c>
    </row>
    <row r="7997" spans="1:3" x14ac:dyDescent="0.25">
      <c r="A7997" s="1">
        <v>43651</v>
      </c>
      <c r="B7997" s="2" t="s">
        <v>1</v>
      </c>
      <c r="C7997">
        <v>303.98001099999999</v>
      </c>
    </row>
    <row r="7998" spans="1:3" x14ac:dyDescent="0.25">
      <c r="A7998" s="1">
        <v>43651</v>
      </c>
      <c r="B7998" s="2" t="s">
        <v>2</v>
      </c>
      <c r="C7998">
        <v>1942.910034</v>
      </c>
    </row>
    <row r="7999" spans="1:3" x14ac:dyDescent="0.25">
      <c r="A7999" s="1">
        <v>43651</v>
      </c>
      <c r="B7999" s="2" t="s">
        <v>3</v>
      </c>
      <c r="C7999">
        <v>42.619999</v>
      </c>
    </row>
    <row r="8000" spans="1:3" x14ac:dyDescent="0.25">
      <c r="A8000" s="1">
        <v>43651</v>
      </c>
      <c r="B8000" s="2" t="s">
        <v>4</v>
      </c>
      <c r="C8000">
        <v>154.58000200000001</v>
      </c>
    </row>
    <row r="8001" spans="1:3" x14ac:dyDescent="0.25">
      <c r="A8001" s="1">
        <v>43651</v>
      </c>
      <c r="B8001" s="2" t="s">
        <v>5</v>
      </c>
      <c r="C8001">
        <v>1131.589966</v>
      </c>
    </row>
    <row r="8002" spans="1:3" x14ac:dyDescent="0.25">
      <c r="A8002" s="1">
        <v>43651</v>
      </c>
      <c r="B8002" s="2" t="s">
        <v>6</v>
      </c>
      <c r="C8002">
        <v>65.919998000000007</v>
      </c>
    </row>
    <row r="8003" spans="1:3" x14ac:dyDescent="0.25">
      <c r="A8003" s="1">
        <v>43651</v>
      </c>
      <c r="B8003" s="2" t="s">
        <v>7</v>
      </c>
      <c r="C8003">
        <v>380.54998799999998</v>
      </c>
    </row>
    <row r="8004" spans="1:3" x14ac:dyDescent="0.25">
      <c r="A8004" s="1">
        <v>43651</v>
      </c>
      <c r="B8004" s="2" t="s">
        <v>8</v>
      </c>
      <c r="C8004">
        <v>117.160004</v>
      </c>
    </row>
    <row r="8005" spans="1:3" x14ac:dyDescent="0.25">
      <c r="A8005" s="1">
        <v>43651</v>
      </c>
      <c r="B8005" s="2" t="s">
        <v>9</v>
      </c>
      <c r="C8005">
        <v>58.191428999999999</v>
      </c>
    </row>
    <row r="8006" spans="1:3" x14ac:dyDescent="0.25">
      <c r="A8006" s="1">
        <v>43651</v>
      </c>
      <c r="B8006" s="2" t="s">
        <v>10</v>
      </c>
      <c r="C8006">
        <v>217.33000200000001</v>
      </c>
    </row>
    <row r="8007" spans="1:3" x14ac:dyDescent="0.25">
      <c r="A8007" s="1">
        <v>43651</v>
      </c>
      <c r="B8007" s="2" t="s">
        <v>11</v>
      </c>
      <c r="C8007">
        <v>8161.7900390000004</v>
      </c>
    </row>
    <row r="8008" spans="1:3" x14ac:dyDescent="0.25">
      <c r="A8008" s="1">
        <v>43651</v>
      </c>
      <c r="B8008" s="2" t="s">
        <v>12</v>
      </c>
      <c r="C8008">
        <v>2990.41</v>
      </c>
    </row>
    <row r="8009" spans="1:3" x14ac:dyDescent="0.25">
      <c r="A8009" s="1">
        <v>43651</v>
      </c>
      <c r="B8009" s="2" t="s">
        <v>32</v>
      </c>
      <c r="C8009">
        <v>13210.9</v>
      </c>
    </row>
    <row r="8010" spans="1:3" x14ac:dyDescent="0.25">
      <c r="A8010" s="1">
        <v>43654</v>
      </c>
      <c r="B8010" s="2" t="s">
        <v>1</v>
      </c>
      <c r="C8010">
        <v>302.92001299999998</v>
      </c>
    </row>
    <row r="8011" spans="1:3" x14ac:dyDescent="0.25">
      <c r="A8011" s="1">
        <v>43654</v>
      </c>
      <c r="B8011" s="2" t="s">
        <v>2</v>
      </c>
      <c r="C8011">
        <v>1952.3199460000001</v>
      </c>
    </row>
    <row r="8012" spans="1:3" x14ac:dyDescent="0.25">
      <c r="A8012" s="1">
        <v>43654</v>
      </c>
      <c r="B8012" s="2" t="s">
        <v>3</v>
      </c>
      <c r="C8012">
        <v>42.610000999999997</v>
      </c>
    </row>
    <row r="8013" spans="1:3" x14ac:dyDescent="0.25">
      <c r="A8013" s="1">
        <v>43654</v>
      </c>
      <c r="B8013" s="2" t="s">
        <v>4</v>
      </c>
      <c r="C8013">
        <v>152.80999800000001</v>
      </c>
    </row>
    <row r="8014" spans="1:3" x14ac:dyDescent="0.25">
      <c r="A8014" s="1">
        <v>43654</v>
      </c>
      <c r="B8014" s="2" t="s">
        <v>5</v>
      </c>
      <c r="C8014">
        <v>1116.349976</v>
      </c>
    </row>
    <row r="8015" spans="1:3" x14ac:dyDescent="0.25">
      <c r="A8015" s="1">
        <v>43654</v>
      </c>
      <c r="B8015" s="2" t="s">
        <v>6</v>
      </c>
      <c r="C8015">
        <v>66</v>
      </c>
    </row>
    <row r="8016" spans="1:3" x14ac:dyDescent="0.25">
      <c r="A8016" s="1">
        <v>43654</v>
      </c>
      <c r="B8016" s="2" t="s">
        <v>7</v>
      </c>
      <c r="C8016">
        <v>376.16000400000001</v>
      </c>
    </row>
    <row r="8017" spans="1:3" x14ac:dyDescent="0.25">
      <c r="A8017" s="1">
        <v>43654</v>
      </c>
      <c r="B8017" s="2" t="s">
        <v>8</v>
      </c>
      <c r="C8017">
        <v>116.949997</v>
      </c>
    </row>
    <row r="8018" spans="1:3" x14ac:dyDescent="0.25">
      <c r="A8018" s="1">
        <v>43654</v>
      </c>
      <c r="B8018" s="2" t="s">
        <v>9</v>
      </c>
      <c r="C8018">
        <v>58.402965999999999</v>
      </c>
    </row>
    <row r="8019" spans="1:3" x14ac:dyDescent="0.25">
      <c r="A8019" s="1">
        <v>43654</v>
      </c>
      <c r="B8019" s="2" t="s">
        <v>10</v>
      </c>
      <c r="C8019">
        <v>215.63999899999999</v>
      </c>
    </row>
    <row r="8020" spans="1:3" x14ac:dyDescent="0.25">
      <c r="A8020" s="1">
        <v>43654</v>
      </c>
      <c r="B8020" s="2" t="s">
        <v>11</v>
      </c>
      <c r="C8020">
        <v>8098.3798829999996</v>
      </c>
    </row>
    <row r="8021" spans="1:3" x14ac:dyDescent="0.25">
      <c r="A8021" s="1">
        <v>43654</v>
      </c>
      <c r="B8021" s="2" t="s">
        <v>12</v>
      </c>
      <c r="C8021">
        <v>2975.95</v>
      </c>
    </row>
    <row r="8022" spans="1:3" x14ac:dyDescent="0.25">
      <c r="A8022" s="1">
        <v>43654</v>
      </c>
      <c r="B8022" s="2" t="s">
        <v>32</v>
      </c>
      <c r="C8022">
        <v>13147.2</v>
      </c>
    </row>
    <row r="8023" spans="1:3" x14ac:dyDescent="0.25">
      <c r="A8023" s="1">
        <v>43655</v>
      </c>
      <c r="B8023" s="2" t="s">
        <v>1</v>
      </c>
      <c r="C8023">
        <v>304.20001200000002</v>
      </c>
    </row>
    <row r="8024" spans="1:3" x14ac:dyDescent="0.25">
      <c r="A8024" s="1">
        <v>43655</v>
      </c>
      <c r="B8024" s="2" t="s">
        <v>2</v>
      </c>
      <c r="C8024">
        <v>1988.3000489999999</v>
      </c>
    </row>
    <row r="8025" spans="1:3" x14ac:dyDescent="0.25">
      <c r="A8025" s="1">
        <v>43655</v>
      </c>
      <c r="B8025" s="2" t="s">
        <v>3</v>
      </c>
      <c r="C8025">
        <v>43.060001</v>
      </c>
    </row>
    <row r="8026" spans="1:3" x14ac:dyDescent="0.25">
      <c r="A8026" s="1">
        <v>43655</v>
      </c>
      <c r="B8026" s="2" t="s">
        <v>4</v>
      </c>
      <c r="C8026">
        <v>153.949997</v>
      </c>
    </row>
    <row r="8027" spans="1:3" x14ac:dyDescent="0.25">
      <c r="A8027" s="1">
        <v>43655</v>
      </c>
      <c r="B8027" s="2" t="s">
        <v>5</v>
      </c>
      <c r="C8027">
        <v>1124.829956</v>
      </c>
    </row>
    <row r="8028" spans="1:3" x14ac:dyDescent="0.25">
      <c r="A8028" s="1">
        <v>43655</v>
      </c>
      <c r="B8028" s="2" t="s">
        <v>6</v>
      </c>
      <c r="C8028">
        <v>64.760002</v>
      </c>
    </row>
    <row r="8029" spans="1:3" x14ac:dyDescent="0.25">
      <c r="A8029" s="1">
        <v>43655</v>
      </c>
      <c r="B8029" s="2" t="s">
        <v>7</v>
      </c>
      <c r="C8029">
        <v>379.92999300000002</v>
      </c>
    </row>
    <row r="8030" spans="1:3" x14ac:dyDescent="0.25">
      <c r="A8030" s="1">
        <v>43655</v>
      </c>
      <c r="B8030" s="2" t="s">
        <v>8</v>
      </c>
      <c r="C8030">
        <v>118.370003</v>
      </c>
    </row>
    <row r="8031" spans="1:3" x14ac:dyDescent="0.25">
      <c r="A8031" s="1">
        <v>43655</v>
      </c>
      <c r="B8031" s="2" t="s">
        <v>9</v>
      </c>
      <c r="C8031">
        <v>57.851123999999999</v>
      </c>
    </row>
    <row r="8032" spans="1:3" x14ac:dyDescent="0.25">
      <c r="A8032" s="1">
        <v>43655</v>
      </c>
      <c r="B8032" s="2" t="s">
        <v>10</v>
      </c>
      <c r="C8032">
        <v>217.479996</v>
      </c>
    </row>
    <row r="8033" spans="1:3" x14ac:dyDescent="0.25">
      <c r="A8033" s="1">
        <v>43655</v>
      </c>
      <c r="B8033" s="2" t="s">
        <v>11</v>
      </c>
      <c r="C8033">
        <v>8141.7299800000001</v>
      </c>
    </row>
    <row r="8034" spans="1:3" x14ac:dyDescent="0.25">
      <c r="A8034" s="1">
        <v>43655</v>
      </c>
      <c r="B8034" s="2" t="s">
        <v>12</v>
      </c>
      <c r="C8034">
        <v>2979.63</v>
      </c>
    </row>
    <row r="8035" spans="1:3" x14ac:dyDescent="0.25">
      <c r="A8035" s="1">
        <v>43655</v>
      </c>
      <c r="B8035" s="2" t="s">
        <v>32</v>
      </c>
      <c r="C8035">
        <v>13136.9</v>
      </c>
    </row>
    <row r="8036" spans="1:3" x14ac:dyDescent="0.25">
      <c r="A8036" s="1">
        <v>43656</v>
      </c>
      <c r="B8036" s="2" t="s">
        <v>1</v>
      </c>
      <c r="C8036">
        <v>306.98001099999999</v>
      </c>
    </row>
    <row r="8037" spans="1:3" x14ac:dyDescent="0.25">
      <c r="A8037" s="1">
        <v>43656</v>
      </c>
      <c r="B8037" s="2" t="s">
        <v>2</v>
      </c>
      <c r="C8037">
        <v>2017.410034</v>
      </c>
    </row>
    <row r="8038" spans="1:3" x14ac:dyDescent="0.25">
      <c r="A8038" s="1">
        <v>43656</v>
      </c>
      <c r="B8038" s="2" t="s">
        <v>3</v>
      </c>
      <c r="C8038">
        <v>42.889999000000003</v>
      </c>
    </row>
    <row r="8039" spans="1:3" x14ac:dyDescent="0.25">
      <c r="A8039" s="1">
        <v>43656</v>
      </c>
      <c r="B8039" s="2" t="s">
        <v>4</v>
      </c>
      <c r="C8039">
        <v>156.270004</v>
      </c>
    </row>
    <row r="8040" spans="1:3" x14ac:dyDescent="0.25">
      <c r="A8040" s="1">
        <v>43656</v>
      </c>
      <c r="B8040" s="2" t="s">
        <v>5</v>
      </c>
      <c r="C8040">
        <v>1140.4799800000001</v>
      </c>
    </row>
    <row r="8041" spans="1:3" x14ac:dyDescent="0.25">
      <c r="A8041" s="1">
        <v>43656</v>
      </c>
      <c r="B8041" s="2" t="s">
        <v>6</v>
      </c>
      <c r="C8041">
        <v>65.029999000000004</v>
      </c>
    </row>
    <row r="8042" spans="1:3" x14ac:dyDescent="0.25">
      <c r="A8042" s="1">
        <v>43656</v>
      </c>
      <c r="B8042" s="2" t="s">
        <v>7</v>
      </c>
      <c r="C8042">
        <v>381</v>
      </c>
    </row>
    <row r="8043" spans="1:3" x14ac:dyDescent="0.25">
      <c r="A8043" s="1">
        <v>43656</v>
      </c>
      <c r="B8043" s="2" t="s">
        <v>8</v>
      </c>
      <c r="C8043">
        <v>119.639999</v>
      </c>
    </row>
    <row r="8044" spans="1:3" x14ac:dyDescent="0.25">
      <c r="A8044" s="1">
        <v>43656</v>
      </c>
      <c r="B8044" s="2" t="s">
        <v>9</v>
      </c>
      <c r="C8044">
        <v>57.648784999999997</v>
      </c>
    </row>
    <row r="8045" spans="1:3" x14ac:dyDescent="0.25">
      <c r="A8045" s="1">
        <v>43656</v>
      </c>
      <c r="B8045" s="2" t="s">
        <v>10</v>
      </c>
      <c r="C8045">
        <v>218.86999499999999</v>
      </c>
    </row>
    <row r="8046" spans="1:3" x14ac:dyDescent="0.25">
      <c r="A8046" s="1">
        <v>43656</v>
      </c>
      <c r="B8046" s="2" t="s">
        <v>11</v>
      </c>
      <c r="C8046">
        <v>8202.5302730000003</v>
      </c>
    </row>
    <row r="8047" spans="1:3" x14ac:dyDescent="0.25">
      <c r="A8047" s="1">
        <v>43656</v>
      </c>
      <c r="B8047" s="2" t="s">
        <v>12</v>
      </c>
      <c r="C8047">
        <v>2993.07</v>
      </c>
    </row>
    <row r="8048" spans="1:3" x14ac:dyDescent="0.25">
      <c r="A8048" s="1">
        <v>43656</v>
      </c>
      <c r="B8048" s="2" t="s">
        <v>32</v>
      </c>
      <c r="C8048">
        <v>13173.3</v>
      </c>
    </row>
    <row r="8049" spans="1:3" x14ac:dyDescent="0.25">
      <c r="A8049" s="1">
        <v>43657</v>
      </c>
      <c r="B8049" s="2" t="s">
        <v>1</v>
      </c>
      <c r="C8049">
        <v>307.60000600000001</v>
      </c>
    </row>
    <row r="8050" spans="1:3" x14ac:dyDescent="0.25">
      <c r="A8050" s="1">
        <v>43657</v>
      </c>
      <c r="B8050" s="2" t="s">
        <v>2</v>
      </c>
      <c r="C8050">
        <v>2001.0699460000001</v>
      </c>
    </row>
    <row r="8051" spans="1:3" x14ac:dyDescent="0.25">
      <c r="A8051" s="1">
        <v>43657</v>
      </c>
      <c r="B8051" s="2" t="s">
        <v>3</v>
      </c>
      <c r="C8051">
        <v>43.200001</v>
      </c>
    </row>
    <row r="8052" spans="1:3" x14ac:dyDescent="0.25">
      <c r="A8052" s="1">
        <v>43657</v>
      </c>
      <c r="B8052" s="2" t="s">
        <v>4</v>
      </c>
      <c r="C8052">
        <v>158.89999399999999</v>
      </c>
    </row>
    <row r="8053" spans="1:3" x14ac:dyDescent="0.25">
      <c r="A8053" s="1">
        <v>43657</v>
      </c>
      <c r="B8053" s="2" t="s">
        <v>5</v>
      </c>
      <c r="C8053">
        <v>1144.209961</v>
      </c>
    </row>
    <row r="8054" spans="1:3" x14ac:dyDescent="0.25">
      <c r="A8054" s="1">
        <v>43657</v>
      </c>
      <c r="B8054" s="2" t="s">
        <v>6</v>
      </c>
      <c r="C8054">
        <v>64.800003000000004</v>
      </c>
    </row>
    <row r="8055" spans="1:3" x14ac:dyDescent="0.25">
      <c r="A8055" s="1">
        <v>43657</v>
      </c>
      <c r="B8055" s="2" t="s">
        <v>7</v>
      </c>
      <c r="C8055">
        <v>379.5</v>
      </c>
    </row>
    <row r="8056" spans="1:3" x14ac:dyDescent="0.25">
      <c r="A8056" s="1">
        <v>43657</v>
      </c>
      <c r="B8056" s="2" t="s">
        <v>8</v>
      </c>
      <c r="C8056">
        <v>120.650002</v>
      </c>
    </row>
    <row r="8057" spans="1:3" x14ac:dyDescent="0.25">
      <c r="A8057" s="1">
        <v>43657</v>
      </c>
      <c r="B8057" s="2" t="s">
        <v>9</v>
      </c>
      <c r="C8057">
        <v>57.703972</v>
      </c>
    </row>
    <row r="8058" spans="1:3" x14ac:dyDescent="0.25">
      <c r="A8058" s="1">
        <v>43657</v>
      </c>
      <c r="B8058" s="2" t="s">
        <v>10</v>
      </c>
      <c r="C8058">
        <v>218.58999600000001</v>
      </c>
    </row>
    <row r="8059" spans="1:3" x14ac:dyDescent="0.25">
      <c r="A8059" s="1">
        <v>43657</v>
      </c>
      <c r="B8059" s="2" t="s">
        <v>11</v>
      </c>
      <c r="C8059">
        <v>8196.0400389999995</v>
      </c>
    </row>
    <row r="8060" spans="1:3" x14ac:dyDescent="0.25">
      <c r="A8060" s="1">
        <v>43657</v>
      </c>
      <c r="B8060" s="2" t="s">
        <v>12</v>
      </c>
      <c r="C8060">
        <v>2999.91</v>
      </c>
    </row>
    <row r="8061" spans="1:3" x14ac:dyDescent="0.25">
      <c r="A8061" s="1">
        <v>43657</v>
      </c>
      <c r="B8061" s="2" t="s">
        <v>32</v>
      </c>
      <c r="C8061">
        <v>13198.7</v>
      </c>
    </row>
    <row r="8062" spans="1:3" x14ac:dyDescent="0.25">
      <c r="A8062" s="1">
        <v>43658</v>
      </c>
      <c r="B8062" s="2" t="s">
        <v>1</v>
      </c>
      <c r="C8062">
        <v>309.42001299999998</v>
      </c>
    </row>
    <row r="8063" spans="1:3" x14ac:dyDescent="0.25">
      <c r="A8063" s="1">
        <v>43658</v>
      </c>
      <c r="B8063" s="2" t="s">
        <v>2</v>
      </c>
      <c r="C8063">
        <v>2011</v>
      </c>
    </row>
    <row r="8064" spans="1:3" x14ac:dyDescent="0.25">
      <c r="A8064" s="1">
        <v>43658</v>
      </c>
      <c r="B8064" s="2" t="s">
        <v>3</v>
      </c>
      <c r="C8064">
        <v>42.25</v>
      </c>
    </row>
    <row r="8065" spans="1:3" x14ac:dyDescent="0.25">
      <c r="A8065" s="1">
        <v>43658</v>
      </c>
      <c r="B8065" s="2" t="s">
        <v>4</v>
      </c>
      <c r="C8065">
        <v>158.08000200000001</v>
      </c>
    </row>
    <row r="8066" spans="1:3" x14ac:dyDescent="0.25">
      <c r="A8066" s="1">
        <v>43658</v>
      </c>
      <c r="B8066" s="2" t="s">
        <v>5</v>
      </c>
      <c r="C8066">
        <v>1144.900024</v>
      </c>
    </row>
    <row r="8067" spans="1:3" x14ac:dyDescent="0.25">
      <c r="A8067" s="1">
        <v>43658</v>
      </c>
      <c r="B8067" s="2" t="s">
        <v>6</v>
      </c>
      <c r="C8067">
        <v>65</v>
      </c>
    </row>
    <row r="8068" spans="1:3" x14ac:dyDescent="0.25">
      <c r="A8068" s="1">
        <v>43658</v>
      </c>
      <c r="B8068" s="2" t="s">
        <v>7</v>
      </c>
      <c r="C8068">
        <v>373.25</v>
      </c>
    </row>
    <row r="8069" spans="1:3" x14ac:dyDescent="0.25">
      <c r="A8069" s="1">
        <v>43658</v>
      </c>
      <c r="B8069" s="2" t="s">
        <v>8</v>
      </c>
      <c r="C8069">
        <v>120.120003</v>
      </c>
    </row>
    <row r="8070" spans="1:3" x14ac:dyDescent="0.25">
      <c r="A8070" s="1">
        <v>43658</v>
      </c>
      <c r="B8070" s="2" t="s">
        <v>9</v>
      </c>
      <c r="C8070">
        <v>57.648784999999997</v>
      </c>
    </row>
    <row r="8071" spans="1:3" x14ac:dyDescent="0.25">
      <c r="A8071" s="1">
        <v>43658</v>
      </c>
      <c r="B8071" s="2" t="s">
        <v>10</v>
      </c>
      <c r="C8071">
        <v>219.64999399999999</v>
      </c>
    </row>
    <row r="8072" spans="1:3" x14ac:dyDescent="0.25">
      <c r="A8072" s="1">
        <v>43658</v>
      </c>
      <c r="B8072" s="2" t="s">
        <v>11</v>
      </c>
      <c r="C8072">
        <v>8244.1396480000003</v>
      </c>
    </row>
    <row r="8073" spans="1:3" x14ac:dyDescent="0.25">
      <c r="A8073" s="1">
        <v>43658</v>
      </c>
      <c r="B8073" s="2" t="s">
        <v>12</v>
      </c>
      <c r="C8073">
        <v>3013.77</v>
      </c>
    </row>
    <row r="8074" spans="1:3" x14ac:dyDescent="0.25">
      <c r="A8074" s="1">
        <v>43658</v>
      </c>
      <c r="B8074" s="2" t="s">
        <v>32</v>
      </c>
      <c r="C8074">
        <v>13234.8</v>
      </c>
    </row>
    <row r="8075" spans="1:3" x14ac:dyDescent="0.25">
      <c r="A8075" s="1">
        <v>43661</v>
      </c>
      <c r="B8075" s="2" t="s">
        <v>1</v>
      </c>
      <c r="C8075">
        <v>308.76001000000002</v>
      </c>
    </row>
    <row r="8076" spans="1:3" x14ac:dyDescent="0.25">
      <c r="A8076" s="1">
        <v>43661</v>
      </c>
      <c r="B8076" s="2" t="s">
        <v>2</v>
      </c>
      <c r="C8076">
        <v>2020.98999</v>
      </c>
    </row>
    <row r="8077" spans="1:3" x14ac:dyDescent="0.25">
      <c r="A8077" s="1">
        <v>43661</v>
      </c>
      <c r="B8077" s="2" t="s">
        <v>3</v>
      </c>
      <c r="C8077">
        <v>42.450001</v>
      </c>
    </row>
    <row r="8078" spans="1:3" x14ac:dyDescent="0.25">
      <c r="A8078" s="1">
        <v>43661</v>
      </c>
      <c r="B8078" s="2" t="s">
        <v>4</v>
      </c>
      <c r="C8078">
        <v>159.64999399999999</v>
      </c>
    </row>
    <row r="8079" spans="1:3" x14ac:dyDescent="0.25">
      <c r="A8079" s="1">
        <v>43661</v>
      </c>
      <c r="B8079" s="2" t="s">
        <v>5</v>
      </c>
      <c r="C8079">
        <v>1150.339966</v>
      </c>
    </row>
    <row r="8080" spans="1:3" x14ac:dyDescent="0.25">
      <c r="A8080" s="1">
        <v>43661</v>
      </c>
      <c r="B8080" s="2" t="s">
        <v>6</v>
      </c>
      <c r="C8080">
        <v>65.260002</v>
      </c>
    </row>
    <row r="8081" spans="1:3" x14ac:dyDescent="0.25">
      <c r="A8081" s="1">
        <v>43661</v>
      </c>
      <c r="B8081" s="2" t="s">
        <v>7</v>
      </c>
      <c r="C8081">
        <v>366.60000600000001</v>
      </c>
    </row>
    <row r="8082" spans="1:3" x14ac:dyDescent="0.25">
      <c r="A8082" s="1">
        <v>43661</v>
      </c>
      <c r="B8082" s="2" t="s">
        <v>8</v>
      </c>
      <c r="C8082">
        <v>120.900002</v>
      </c>
    </row>
    <row r="8083" spans="1:3" x14ac:dyDescent="0.25">
      <c r="A8083" s="1">
        <v>43661</v>
      </c>
      <c r="B8083" s="2" t="s">
        <v>9</v>
      </c>
      <c r="C8083">
        <v>57.795948000000003</v>
      </c>
    </row>
    <row r="8084" spans="1:3" x14ac:dyDescent="0.25">
      <c r="A8084" s="1">
        <v>43661</v>
      </c>
      <c r="B8084" s="2" t="s">
        <v>10</v>
      </c>
      <c r="C8084">
        <v>221.03999300000001</v>
      </c>
    </row>
    <row r="8085" spans="1:3" x14ac:dyDescent="0.25">
      <c r="A8085" s="1">
        <v>43661</v>
      </c>
      <c r="B8085" s="2" t="s">
        <v>11</v>
      </c>
      <c r="C8085">
        <v>8258.1904300000006</v>
      </c>
    </row>
    <row r="8086" spans="1:3" x14ac:dyDescent="0.25">
      <c r="A8086" s="1">
        <v>43661</v>
      </c>
      <c r="B8086" s="2" t="s">
        <v>12</v>
      </c>
      <c r="C8086">
        <v>3014.3</v>
      </c>
    </row>
    <row r="8087" spans="1:3" x14ac:dyDescent="0.25">
      <c r="A8087" s="1">
        <v>43661</v>
      </c>
      <c r="B8087" s="2" t="s">
        <v>32</v>
      </c>
      <c r="C8087">
        <v>13233.4</v>
      </c>
    </row>
    <row r="8088" spans="1:3" x14ac:dyDescent="0.25">
      <c r="A8088" s="1">
        <v>43662</v>
      </c>
      <c r="B8088" s="2" t="s">
        <v>1</v>
      </c>
      <c r="C8088">
        <v>305.70001200000002</v>
      </c>
    </row>
    <row r="8089" spans="1:3" x14ac:dyDescent="0.25">
      <c r="A8089" s="1">
        <v>43662</v>
      </c>
      <c r="B8089" s="2" t="s">
        <v>2</v>
      </c>
      <c r="C8089">
        <v>2009.900024</v>
      </c>
    </row>
    <row r="8090" spans="1:3" x14ac:dyDescent="0.25">
      <c r="A8090" s="1">
        <v>43662</v>
      </c>
      <c r="B8090" s="2" t="s">
        <v>3</v>
      </c>
      <c r="C8090">
        <v>41.860000999999997</v>
      </c>
    </row>
    <row r="8091" spans="1:3" x14ac:dyDescent="0.25">
      <c r="A8091" s="1">
        <v>43662</v>
      </c>
      <c r="B8091" s="2" t="s">
        <v>4</v>
      </c>
      <c r="C8091">
        <v>157.13000500000001</v>
      </c>
    </row>
    <row r="8092" spans="1:3" x14ac:dyDescent="0.25">
      <c r="A8092" s="1">
        <v>43662</v>
      </c>
      <c r="B8092" s="2" t="s">
        <v>5</v>
      </c>
      <c r="C8092">
        <v>1153.579956</v>
      </c>
    </row>
    <row r="8093" spans="1:3" x14ac:dyDescent="0.25">
      <c r="A8093" s="1">
        <v>43662</v>
      </c>
      <c r="B8093" s="2" t="s">
        <v>6</v>
      </c>
      <c r="C8093">
        <v>65.790001000000004</v>
      </c>
    </row>
    <row r="8094" spans="1:3" x14ac:dyDescent="0.25">
      <c r="A8094" s="1">
        <v>43662</v>
      </c>
      <c r="B8094" s="2" t="s">
        <v>7</v>
      </c>
      <c r="C8094">
        <v>365.98998999999998</v>
      </c>
    </row>
    <row r="8095" spans="1:3" x14ac:dyDescent="0.25">
      <c r="A8095" s="1">
        <v>43662</v>
      </c>
      <c r="B8095" s="2" t="s">
        <v>8</v>
      </c>
      <c r="C8095">
        <v>119.709999</v>
      </c>
    </row>
    <row r="8096" spans="1:3" x14ac:dyDescent="0.25">
      <c r="A8096" s="1">
        <v>43662</v>
      </c>
      <c r="B8096" s="2" t="s">
        <v>9</v>
      </c>
      <c r="C8096">
        <v>58.081062000000003</v>
      </c>
    </row>
    <row r="8097" spans="1:3" x14ac:dyDescent="0.25">
      <c r="A8097" s="1">
        <v>43662</v>
      </c>
      <c r="B8097" s="2" t="s">
        <v>10</v>
      </c>
      <c r="C8097">
        <v>217.53999300000001</v>
      </c>
    </row>
    <row r="8098" spans="1:3" x14ac:dyDescent="0.25">
      <c r="A8098" s="1">
        <v>43662</v>
      </c>
      <c r="B8098" s="2" t="s">
        <v>11</v>
      </c>
      <c r="C8098">
        <v>8222.7998050000006</v>
      </c>
    </row>
    <row r="8099" spans="1:3" x14ac:dyDescent="0.25">
      <c r="A8099" s="1">
        <v>43662</v>
      </c>
      <c r="B8099" s="2" t="s">
        <v>12</v>
      </c>
      <c r="C8099">
        <v>3004.04</v>
      </c>
    </row>
    <row r="8100" spans="1:3" x14ac:dyDescent="0.25">
      <c r="A8100" s="1">
        <v>43662</v>
      </c>
      <c r="B8100" s="2" t="s">
        <v>32</v>
      </c>
      <c r="C8100">
        <v>13195.2</v>
      </c>
    </row>
    <row r="8101" spans="1:3" x14ac:dyDescent="0.25">
      <c r="A8101" s="1">
        <v>43663</v>
      </c>
      <c r="B8101" s="2" t="s">
        <v>1</v>
      </c>
      <c r="C8101">
        <v>309.39001500000001</v>
      </c>
    </row>
    <row r="8102" spans="1:3" x14ac:dyDescent="0.25">
      <c r="A8102" s="1">
        <v>43663</v>
      </c>
      <c r="B8102" s="2" t="s">
        <v>2</v>
      </c>
      <c r="C8102">
        <v>1992.030029</v>
      </c>
    </row>
    <row r="8103" spans="1:3" x14ac:dyDescent="0.25">
      <c r="A8103" s="1">
        <v>43663</v>
      </c>
      <c r="B8103" s="2" t="s">
        <v>3</v>
      </c>
      <c r="C8103">
        <v>42.240001999999997</v>
      </c>
    </row>
    <row r="8104" spans="1:3" x14ac:dyDescent="0.25">
      <c r="A8104" s="1">
        <v>43663</v>
      </c>
      <c r="B8104" s="2" t="s">
        <v>4</v>
      </c>
      <c r="C8104">
        <v>158.240005</v>
      </c>
    </row>
    <row r="8105" spans="1:3" x14ac:dyDescent="0.25">
      <c r="A8105" s="1">
        <v>43663</v>
      </c>
      <c r="B8105" s="2" t="s">
        <v>5</v>
      </c>
      <c r="C8105">
        <v>1146.349976</v>
      </c>
    </row>
    <row r="8106" spans="1:3" x14ac:dyDescent="0.25">
      <c r="A8106" s="1">
        <v>43663</v>
      </c>
      <c r="B8106" s="2" t="s">
        <v>6</v>
      </c>
      <c r="C8106">
        <v>65.739998</v>
      </c>
    </row>
    <row r="8107" spans="1:3" x14ac:dyDescent="0.25">
      <c r="A8107" s="1">
        <v>43663</v>
      </c>
      <c r="B8107" s="2" t="s">
        <v>7</v>
      </c>
      <c r="C8107">
        <v>362.44000199999999</v>
      </c>
    </row>
    <row r="8108" spans="1:3" x14ac:dyDescent="0.25">
      <c r="A8108" s="1">
        <v>43663</v>
      </c>
      <c r="B8108" s="2" t="s">
        <v>8</v>
      </c>
      <c r="C8108">
        <v>118.80999799999999</v>
      </c>
    </row>
    <row r="8109" spans="1:3" x14ac:dyDescent="0.25">
      <c r="A8109" s="1">
        <v>43663</v>
      </c>
      <c r="B8109" s="2" t="s">
        <v>9</v>
      </c>
      <c r="C8109">
        <v>58.035072</v>
      </c>
    </row>
    <row r="8110" spans="1:3" x14ac:dyDescent="0.25">
      <c r="A8110" s="1">
        <v>43663</v>
      </c>
      <c r="B8110" s="2" t="s">
        <v>10</v>
      </c>
      <c r="C8110">
        <v>216.96000699999999</v>
      </c>
    </row>
    <row r="8111" spans="1:3" x14ac:dyDescent="0.25">
      <c r="A8111" s="1">
        <v>43663</v>
      </c>
      <c r="B8111" s="2" t="s">
        <v>11</v>
      </c>
      <c r="C8111">
        <v>8185.2099609999996</v>
      </c>
    </row>
    <row r="8112" spans="1:3" x14ac:dyDescent="0.25">
      <c r="A8112" s="1">
        <v>43663</v>
      </c>
      <c r="B8112" s="2" t="s">
        <v>12</v>
      </c>
      <c r="C8112">
        <v>2984.42</v>
      </c>
    </row>
    <row r="8113" spans="1:3" x14ac:dyDescent="0.25">
      <c r="A8113" s="1">
        <v>43663</v>
      </c>
      <c r="B8113" s="2" t="s">
        <v>32</v>
      </c>
      <c r="C8113">
        <v>13120</v>
      </c>
    </row>
    <row r="8114" spans="1:3" x14ac:dyDescent="0.25">
      <c r="A8114" s="1">
        <v>43664</v>
      </c>
      <c r="B8114" s="2" t="s">
        <v>1</v>
      </c>
      <c r="C8114">
        <v>310.07998700000002</v>
      </c>
    </row>
    <row r="8115" spans="1:3" x14ac:dyDescent="0.25">
      <c r="A8115" s="1">
        <v>43664</v>
      </c>
      <c r="B8115" s="2" t="s">
        <v>2</v>
      </c>
      <c r="C8115">
        <v>1977.900024</v>
      </c>
    </row>
    <row r="8116" spans="1:3" x14ac:dyDescent="0.25">
      <c r="A8116" s="1">
        <v>43664</v>
      </c>
      <c r="B8116" s="2" t="s">
        <v>3</v>
      </c>
      <c r="C8116">
        <v>42.639999000000003</v>
      </c>
    </row>
    <row r="8117" spans="1:3" x14ac:dyDescent="0.25">
      <c r="A8117" s="1">
        <v>43664</v>
      </c>
      <c r="B8117" s="2" t="s">
        <v>4</v>
      </c>
      <c r="C8117">
        <v>157.979996</v>
      </c>
    </row>
    <row r="8118" spans="1:3" x14ac:dyDescent="0.25">
      <c r="A8118" s="1">
        <v>43664</v>
      </c>
      <c r="B8118" s="2" t="s">
        <v>5</v>
      </c>
      <c r="C8118">
        <v>1146.329956</v>
      </c>
    </row>
    <row r="8119" spans="1:3" x14ac:dyDescent="0.25">
      <c r="A8119" s="1">
        <v>43664</v>
      </c>
      <c r="B8119" s="2" t="s">
        <v>6</v>
      </c>
      <c r="C8119">
        <v>64.970000999999996</v>
      </c>
    </row>
    <row r="8120" spans="1:3" x14ac:dyDescent="0.25">
      <c r="A8120" s="1">
        <v>43664</v>
      </c>
      <c r="B8120" s="2" t="s">
        <v>7</v>
      </c>
      <c r="C8120">
        <v>325.209991</v>
      </c>
    </row>
    <row r="8121" spans="1:3" x14ac:dyDescent="0.25">
      <c r="A8121" s="1">
        <v>43664</v>
      </c>
      <c r="B8121" s="2" t="s">
        <v>8</v>
      </c>
      <c r="C8121">
        <v>119.870003</v>
      </c>
    </row>
    <row r="8122" spans="1:3" x14ac:dyDescent="0.25">
      <c r="A8122" s="1">
        <v>43664</v>
      </c>
      <c r="B8122" s="2" t="s">
        <v>9</v>
      </c>
      <c r="C8122">
        <v>58.228217999999998</v>
      </c>
    </row>
    <row r="8123" spans="1:3" x14ac:dyDescent="0.25">
      <c r="A8123" s="1">
        <v>43664</v>
      </c>
      <c r="B8123" s="2" t="s">
        <v>10</v>
      </c>
      <c r="C8123">
        <v>214.800003</v>
      </c>
    </row>
    <row r="8124" spans="1:3" x14ac:dyDescent="0.25">
      <c r="A8124" s="1">
        <v>43664</v>
      </c>
      <c r="B8124" s="2" t="s">
        <v>11</v>
      </c>
      <c r="C8124">
        <v>8207.2402340000008</v>
      </c>
    </row>
    <row r="8125" spans="1:3" x14ac:dyDescent="0.25">
      <c r="A8125" s="1">
        <v>43664</v>
      </c>
      <c r="B8125" s="2" t="s">
        <v>12</v>
      </c>
      <c r="C8125">
        <v>2995.11</v>
      </c>
    </row>
    <row r="8126" spans="1:3" x14ac:dyDescent="0.25">
      <c r="A8126" s="1">
        <v>43664</v>
      </c>
      <c r="B8126" s="2" t="s">
        <v>32</v>
      </c>
      <c r="C8126">
        <v>13168.7</v>
      </c>
    </row>
    <row r="8127" spans="1:3" x14ac:dyDescent="0.25">
      <c r="A8127" s="1">
        <v>43665</v>
      </c>
      <c r="B8127" s="2" t="s">
        <v>1</v>
      </c>
      <c r="C8127">
        <v>306.86999500000002</v>
      </c>
    </row>
    <row r="8128" spans="1:3" x14ac:dyDescent="0.25">
      <c r="A8128" s="1">
        <v>43665</v>
      </c>
      <c r="B8128" s="2" t="s">
        <v>2</v>
      </c>
      <c r="C8128">
        <v>1964.5200199999999</v>
      </c>
    </row>
    <row r="8129" spans="1:3" x14ac:dyDescent="0.25">
      <c r="A8129" s="1">
        <v>43665</v>
      </c>
      <c r="B8129" s="2" t="s">
        <v>3</v>
      </c>
      <c r="C8129">
        <v>42.25</v>
      </c>
    </row>
    <row r="8130" spans="1:3" x14ac:dyDescent="0.25">
      <c r="A8130" s="1">
        <v>43665</v>
      </c>
      <c r="B8130" s="2" t="s">
        <v>4</v>
      </c>
      <c r="C8130">
        <v>156.75</v>
      </c>
    </row>
    <row r="8131" spans="1:3" x14ac:dyDescent="0.25">
      <c r="A8131" s="1">
        <v>43665</v>
      </c>
      <c r="B8131" s="2" t="s">
        <v>5</v>
      </c>
      <c r="C8131">
        <v>1130.099976</v>
      </c>
    </row>
    <row r="8132" spans="1:3" x14ac:dyDescent="0.25">
      <c r="A8132" s="1">
        <v>43665</v>
      </c>
      <c r="B8132" s="2" t="s">
        <v>6</v>
      </c>
      <c r="C8132">
        <v>63.259998000000003</v>
      </c>
    </row>
    <row r="8133" spans="1:3" x14ac:dyDescent="0.25">
      <c r="A8133" s="1">
        <v>43665</v>
      </c>
      <c r="B8133" s="2" t="s">
        <v>7</v>
      </c>
      <c r="C8133">
        <v>315.10000600000001</v>
      </c>
    </row>
    <row r="8134" spans="1:3" x14ac:dyDescent="0.25">
      <c r="A8134" s="1">
        <v>43665</v>
      </c>
      <c r="B8134" s="2" t="s">
        <v>8</v>
      </c>
      <c r="C8134">
        <v>118.629997</v>
      </c>
    </row>
    <row r="8135" spans="1:3" x14ac:dyDescent="0.25">
      <c r="A8135" s="1">
        <v>43665</v>
      </c>
      <c r="B8135" s="2" t="s">
        <v>9</v>
      </c>
      <c r="C8135">
        <v>57.354472999999999</v>
      </c>
    </row>
    <row r="8136" spans="1:3" x14ac:dyDescent="0.25">
      <c r="A8136" s="1">
        <v>43665</v>
      </c>
      <c r="B8136" s="2" t="s">
        <v>10</v>
      </c>
      <c r="C8136">
        <v>214.21000699999999</v>
      </c>
    </row>
    <row r="8137" spans="1:3" x14ac:dyDescent="0.25">
      <c r="A8137" s="1">
        <v>43665</v>
      </c>
      <c r="B8137" s="2" t="s">
        <v>11</v>
      </c>
      <c r="C8137">
        <v>8146.4902339999999</v>
      </c>
    </row>
    <row r="8138" spans="1:3" x14ac:dyDescent="0.25">
      <c r="A8138" s="1">
        <v>43665</v>
      </c>
      <c r="B8138" s="2" t="s">
        <v>12</v>
      </c>
      <c r="C8138">
        <v>2976.61</v>
      </c>
    </row>
    <row r="8139" spans="1:3" x14ac:dyDescent="0.25">
      <c r="A8139" s="1">
        <v>43665</v>
      </c>
      <c r="B8139" s="2" t="s">
        <v>32</v>
      </c>
      <c r="C8139">
        <v>13112</v>
      </c>
    </row>
    <row r="8140" spans="1:3" x14ac:dyDescent="0.25">
      <c r="A8140" s="1">
        <v>43668</v>
      </c>
      <c r="B8140" s="2" t="s">
        <v>1</v>
      </c>
      <c r="C8140">
        <v>308.54998799999998</v>
      </c>
    </row>
    <row r="8141" spans="1:3" x14ac:dyDescent="0.25">
      <c r="A8141" s="1">
        <v>43668</v>
      </c>
      <c r="B8141" s="2" t="s">
        <v>2</v>
      </c>
      <c r="C8141">
        <v>1985.630005</v>
      </c>
    </row>
    <row r="8142" spans="1:3" x14ac:dyDescent="0.25">
      <c r="A8142" s="1">
        <v>43668</v>
      </c>
      <c r="B8142" s="2" t="s">
        <v>3</v>
      </c>
      <c r="C8142">
        <v>42.5</v>
      </c>
    </row>
    <row r="8143" spans="1:3" x14ac:dyDescent="0.25">
      <c r="A8143" s="1">
        <v>43668</v>
      </c>
      <c r="B8143" s="2" t="s">
        <v>4</v>
      </c>
      <c r="C8143">
        <v>157.699997</v>
      </c>
    </row>
    <row r="8144" spans="1:3" x14ac:dyDescent="0.25">
      <c r="A8144" s="1">
        <v>43668</v>
      </c>
      <c r="B8144" s="2" t="s">
        <v>5</v>
      </c>
      <c r="C8144">
        <v>1138.0699460000001</v>
      </c>
    </row>
    <row r="8145" spans="1:3" x14ac:dyDescent="0.25">
      <c r="A8145" s="1">
        <v>43668</v>
      </c>
      <c r="B8145" s="2" t="s">
        <v>6</v>
      </c>
      <c r="C8145">
        <v>63.529998999999997</v>
      </c>
    </row>
    <row r="8146" spans="1:3" x14ac:dyDescent="0.25">
      <c r="A8146" s="1">
        <v>43668</v>
      </c>
      <c r="B8146" s="2" t="s">
        <v>7</v>
      </c>
      <c r="C8146">
        <v>310.61999500000002</v>
      </c>
    </row>
    <row r="8147" spans="1:3" x14ac:dyDescent="0.25">
      <c r="A8147" s="1">
        <v>43668</v>
      </c>
      <c r="B8147" s="2" t="s">
        <v>8</v>
      </c>
      <c r="C8147">
        <v>118.69000200000001</v>
      </c>
    </row>
    <row r="8148" spans="1:3" x14ac:dyDescent="0.25">
      <c r="A8148" s="1">
        <v>43668</v>
      </c>
      <c r="B8148" s="2" t="s">
        <v>9</v>
      </c>
      <c r="C8148">
        <v>57.759151000000003</v>
      </c>
    </row>
    <row r="8149" spans="1:3" x14ac:dyDescent="0.25">
      <c r="A8149" s="1">
        <v>43668</v>
      </c>
      <c r="B8149" s="2" t="s">
        <v>10</v>
      </c>
      <c r="C8149">
        <v>215.94000199999999</v>
      </c>
    </row>
    <row r="8150" spans="1:3" x14ac:dyDescent="0.25">
      <c r="A8150" s="1">
        <v>43668</v>
      </c>
      <c r="B8150" s="2" t="s">
        <v>11</v>
      </c>
      <c r="C8150">
        <v>8204.1396480000003</v>
      </c>
    </row>
    <row r="8151" spans="1:3" x14ac:dyDescent="0.25">
      <c r="A8151" s="1">
        <v>43668</v>
      </c>
      <c r="B8151" s="2" t="s">
        <v>12</v>
      </c>
      <c r="C8151">
        <v>2985.03</v>
      </c>
    </row>
    <row r="8152" spans="1:3" x14ac:dyDescent="0.25">
      <c r="A8152" s="1">
        <v>43668</v>
      </c>
      <c r="B8152" s="2" t="s">
        <v>32</v>
      </c>
      <c r="C8152">
        <v>13109.8</v>
      </c>
    </row>
    <row r="8153" spans="1:3" x14ac:dyDescent="0.25">
      <c r="A8153" s="1">
        <v>43669</v>
      </c>
      <c r="B8153" s="2" t="s">
        <v>1</v>
      </c>
      <c r="C8153">
        <v>307.88000499999998</v>
      </c>
    </row>
    <row r="8154" spans="1:3" x14ac:dyDescent="0.25">
      <c r="A8154" s="1">
        <v>43669</v>
      </c>
      <c r="B8154" s="2" t="s">
        <v>2</v>
      </c>
      <c r="C8154">
        <v>1994.48999</v>
      </c>
    </row>
    <row r="8155" spans="1:3" x14ac:dyDescent="0.25">
      <c r="A8155" s="1">
        <v>43669</v>
      </c>
      <c r="B8155" s="2" t="s">
        <v>3</v>
      </c>
      <c r="C8155">
        <v>42.880001</v>
      </c>
    </row>
    <row r="8156" spans="1:3" x14ac:dyDescent="0.25">
      <c r="A8156" s="1">
        <v>43669</v>
      </c>
      <c r="B8156" s="2" t="s">
        <v>4</v>
      </c>
      <c r="C8156">
        <v>156.25</v>
      </c>
    </row>
    <row r="8157" spans="1:3" x14ac:dyDescent="0.25">
      <c r="A8157" s="1">
        <v>43669</v>
      </c>
      <c r="B8157" s="2" t="s">
        <v>5</v>
      </c>
      <c r="C8157">
        <v>1146.209961</v>
      </c>
    </row>
    <row r="8158" spans="1:3" x14ac:dyDescent="0.25">
      <c r="A8158" s="1">
        <v>43669</v>
      </c>
      <c r="B8158" s="2" t="s">
        <v>6</v>
      </c>
      <c r="C8158">
        <v>64.099997999999999</v>
      </c>
    </row>
    <row r="8159" spans="1:3" x14ac:dyDescent="0.25">
      <c r="A8159" s="1">
        <v>43669</v>
      </c>
      <c r="B8159" s="2" t="s">
        <v>7</v>
      </c>
      <c r="C8159">
        <v>307.29998799999998</v>
      </c>
    </row>
    <row r="8160" spans="1:3" x14ac:dyDescent="0.25">
      <c r="A8160" s="1">
        <v>43669</v>
      </c>
      <c r="B8160" s="2" t="s">
        <v>8</v>
      </c>
      <c r="C8160">
        <v>120.220001</v>
      </c>
    </row>
    <row r="8161" spans="1:3" x14ac:dyDescent="0.25">
      <c r="A8161" s="1">
        <v>43669</v>
      </c>
      <c r="B8161" s="2" t="s">
        <v>9</v>
      </c>
      <c r="C8161">
        <v>57.611995999999998</v>
      </c>
    </row>
    <row r="8162" spans="1:3" x14ac:dyDescent="0.25">
      <c r="A8162" s="1">
        <v>43669</v>
      </c>
      <c r="B8162" s="2" t="s">
        <v>10</v>
      </c>
      <c r="C8162">
        <v>215.740005</v>
      </c>
    </row>
    <row r="8163" spans="1:3" x14ac:dyDescent="0.25">
      <c r="A8163" s="1">
        <v>43669</v>
      </c>
      <c r="B8163" s="2" t="s">
        <v>11</v>
      </c>
      <c r="C8163">
        <v>8251.4003909999992</v>
      </c>
    </row>
    <row r="8164" spans="1:3" x14ac:dyDescent="0.25">
      <c r="A8164" s="1">
        <v>43669</v>
      </c>
      <c r="B8164" s="2" t="s">
        <v>12</v>
      </c>
      <c r="C8164">
        <v>3005.47</v>
      </c>
    </row>
    <row r="8165" spans="1:3" x14ac:dyDescent="0.25">
      <c r="A8165" s="1">
        <v>43669</v>
      </c>
      <c r="B8165" s="2" t="s">
        <v>32</v>
      </c>
      <c r="C8165">
        <v>13197.5</v>
      </c>
    </row>
    <row r="8166" spans="1:3" x14ac:dyDescent="0.25">
      <c r="A8166" s="1">
        <v>43670</v>
      </c>
      <c r="B8166" s="2" t="s">
        <v>1</v>
      </c>
      <c r="C8166">
        <v>310.26998900000001</v>
      </c>
    </row>
    <row r="8167" spans="1:3" x14ac:dyDescent="0.25">
      <c r="A8167" s="1">
        <v>43670</v>
      </c>
      <c r="B8167" s="2" t="s">
        <v>2</v>
      </c>
      <c r="C8167">
        <v>2000.8100589999999</v>
      </c>
    </row>
    <row r="8168" spans="1:3" x14ac:dyDescent="0.25">
      <c r="A8168" s="1">
        <v>43670</v>
      </c>
      <c r="B8168" s="2" t="s">
        <v>3</v>
      </c>
      <c r="C8168">
        <v>42.869999</v>
      </c>
    </row>
    <row r="8169" spans="1:3" x14ac:dyDescent="0.25">
      <c r="A8169" s="1">
        <v>43670</v>
      </c>
      <c r="B8169" s="2" t="s">
        <v>4</v>
      </c>
      <c r="C8169">
        <v>159.75</v>
      </c>
    </row>
    <row r="8170" spans="1:3" x14ac:dyDescent="0.25">
      <c r="A8170" s="1">
        <v>43670</v>
      </c>
      <c r="B8170" s="2" t="s">
        <v>5</v>
      </c>
      <c r="C8170">
        <v>1137.8100589999999</v>
      </c>
    </row>
    <row r="8171" spans="1:3" x14ac:dyDescent="0.25">
      <c r="A8171" s="1">
        <v>43670</v>
      </c>
      <c r="B8171" s="2" t="s">
        <v>6</v>
      </c>
      <c r="C8171">
        <v>64.739998</v>
      </c>
    </row>
    <row r="8172" spans="1:3" x14ac:dyDescent="0.25">
      <c r="A8172" s="1">
        <v>43670</v>
      </c>
      <c r="B8172" s="2" t="s">
        <v>7</v>
      </c>
      <c r="C8172">
        <v>317.94000199999999</v>
      </c>
    </row>
    <row r="8173" spans="1:3" x14ac:dyDescent="0.25">
      <c r="A8173" s="1">
        <v>43670</v>
      </c>
      <c r="B8173" s="2" t="s">
        <v>8</v>
      </c>
      <c r="C8173">
        <v>121.300003</v>
      </c>
    </row>
    <row r="8174" spans="1:3" x14ac:dyDescent="0.25">
      <c r="A8174" s="1">
        <v>43670</v>
      </c>
      <c r="B8174" s="2" t="s">
        <v>9</v>
      </c>
      <c r="C8174">
        <v>57.234909000000002</v>
      </c>
    </row>
    <row r="8175" spans="1:3" x14ac:dyDescent="0.25">
      <c r="A8175" s="1">
        <v>43670</v>
      </c>
      <c r="B8175" s="2" t="s">
        <v>10</v>
      </c>
      <c r="C8175">
        <v>216.83999600000001</v>
      </c>
    </row>
    <row r="8176" spans="1:3" x14ac:dyDescent="0.25">
      <c r="A8176" s="1">
        <v>43670</v>
      </c>
      <c r="B8176" s="2" t="s">
        <v>11</v>
      </c>
      <c r="C8176">
        <v>8321.5</v>
      </c>
    </row>
    <row r="8177" spans="1:3" x14ac:dyDescent="0.25">
      <c r="A8177" s="1">
        <v>43670</v>
      </c>
      <c r="B8177" s="2" t="s">
        <v>12</v>
      </c>
      <c r="C8177">
        <v>3019.56</v>
      </c>
    </row>
    <row r="8178" spans="1:3" x14ac:dyDescent="0.25">
      <c r="A8178" s="1">
        <v>43670</v>
      </c>
      <c r="B8178" s="2" t="s">
        <v>32</v>
      </c>
      <c r="C8178">
        <v>13234.9</v>
      </c>
    </row>
    <row r="8179" spans="1:3" x14ac:dyDescent="0.25">
      <c r="A8179" s="1">
        <v>43671</v>
      </c>
      <c r="B8179" s="2" t="s">
        <v>1</v>
      </c>
      <c r="C8179">
        <v>308.73001099999999</v>
      </c>
    </row>
    <row r="8180" spans="1:3" x14ac:dyDescent="0.25">
      <c r="A8180" s="1">
        <v>43671</v>
      </c>
      <c r="B8180" s="2" t="s">
        <v>2</v>
      </c>
      <c r="C8180">
        <v>1973.8199460000001</v>
      </c>
    </row>
    <row r="8181" spans="1:3" x14ac:dyDescent="0.25">
      <c r="A8181" s="1">
        <v>43671</v>
      </c>
      <c r="B8181" s="2" t="s">
        <v>3</v>
      </c>
      <c r="C8181">
        <v>42.009998000000003</v>
      </c>
    </row>
    <row r="8182" spans="1:3" x14ac:dyDescent="0.25">
      <c r="A8182" s="1">
        <v>43671</v>
      </c>
      <c r="B8182" s="2" t="s">
        <v>4</v>
      </c>
      <c r="C8182">
        <v>159.35000600000001</v>
      </c>
    </row>
    <row r="8183" spans="1:3" x14ac:dyDescent="0.25">
      <c r="A8183" s="1">
        <v>43671</v>
      </c>
      <c r="B8183" s="2" t="s">
        <v>5</v>
      </c>
      <c r="C8183">
        <v>1132.119995</v>
      </c>
    </row>
    <row r="8184" spans="1:3" x14ac:dyDescent="0.25">
      <c r="A8184" s="1">
        <v>43671</v>
      </c>
      <c r="B8184" s="2" t="s">
        <v>6</v>
      </c>
      <c r="C8184">
        <v>64.160004000000001</v>
      </c>
    </row>
    <row r="8185" spans="1:3" x14ac:dyDescent="0.25">
      <c r="A8185" s="1">
        <v>43671</v>
      </c>
      <c r="B8185" s="2" t="s">
        <v>7</v>
      </c>
      <c r="C8185">
        <v>326.459991</v>
      </c>
    </row>
    <row r="8186" spans="1:3" x14ac:dyDescent="0.25">
      <c r="A8186" s="1">
        <v>43671</v>
      </c>
      <c r="B8186" s="2" t="s">
        <v>8</v>
      </c>
      <c r="C8186">
        <v>115.120003</v>
      </c>
    </row>
    <row r="8187" spans="1:3" x14ac:dyDescent="0.25">
      <c r="A8187" s="1">
        <v>43671</v>
      </c>
      <c r="B8187" s="2" t="s">
        <v>9</v>
      </c>
      <c r="C8187">
        <v>56.002471999999997</v>
      </c>
    </row>
    <row r="8188" spans="1:3" x14ac:dyDescent="0.25">
      <c r="A8188" s="1">
        <v>43671</v>
      </c>
      <c r="B8188" s="2" t="s">
        <v>10</v>
      </c>
      <c r="C8188">
        <v>215.85000600000001</v>
      </c>
    </row>
    <row r="8189" spans="1:3" x14ac:dyDescent="0.25">
      <c r="A8189" s="1">
        <v>43671</v>
      </c>
      <c r="B8189" s="2" t="s">
        <v>11</v>
      </c>
      <c r="C8189">
        <v>8238.5400389999995</v>
      </c>
    </row>
    <row r="8190" spans="1:3" x14ac:dyDescent="0.25">
      <c r="A8190" s="1">
        <v>43671</v>
      </c>
      <c r="B8190" s="2" t="s">
        <v>12</v>
      </c>
      <c r="C8190">
        <v>3003.67</v>
      </c>
    </row>
    <row r="8191" spans="1:3" x14ac:dyDescent="0.25">
      <c r="A8191" s="1">
        <v>43671</v>
      </c>
      <c r="B8191" s="2" t="s">
        <v>32</v>
      </c>
      <c r="C8191">
        <v>13169.3</v>
      </c>
    </row>
    <row r="8192" spans="1:3" x14ac:dyDescent="0.25">
      <c r="A8192" s="1">
        <v>43672</v>
      </c>
      <c r="B8192" s="2" t="s">
        <v>1</v>
      </c>
      <c r="C8192">
        <v>311.26998900000001</v>
      </c>
    </row>
    <row r="8193" spans="1:3" x14ac:dyDescent="0.25">
      <c r="A8193" s="1">
        <v>43672</v>
      </c>
      <c r="B8193" s="2" t="s">
        <v>2</v>
      </c>
      <c r="C8193">
        <v>1943.0500489999999</v>
      </c>
    </row>
    <row r="8194" spans="1:3" x14ac:dyDescent="0.25">
      <c r="A8194" s="1">
        <v>43672</v>
      </c>
      <c r="B8194" s="2" t="s">
        <v>3</v>
      </c>
      <c r="C8194">
        <v>42.080002</v>
      </c>
    </row>
    <row r="8195" spans="1:3" x14ac:dyDescent="0.25">
      <c r="A8195" s="1">
        <v>43672</v>
      </c>
      <c r="B8195" s="2" t="s">
        <v>4</v>
      </c>
      <c r="C8195">
        <v>159.970001</v>
      </c>
    </row>
    <row r="8196" spans="1:3" x14ac:dyDescent="0.25">
      <c r="A8196" s="1">
        <v>43672</v>
      </c>
      <c r="B8196" s="2" t="s">
        <v>5</v>
      </c>
      <c r="C8196">
        <v>1250.410034</v>
      </c>
    </row>
    <row r="8197" spans="1:3" x14ac:dyDescent="0.25">
      <c r="A8197" s="1">
        <v>43672</v>
      </c>
      <c r="B8197" s="2" t="s">
        <v>6</v>
      </c>
      <c r="C8197">
        <v>65.199996999999996</v>
      </c>
    </row>
    <row r="8198" spans="1:3" x14ac:dyDescent="0.25">
      <c r="A8198" s="1">
        <v>43672</v>
      </c>
      <c r="B8198" s="2" t="s">
        <v>7</v>
      </c>
      <c r="C8198">
        <v>335.77999899999998</v>
      </c>
    </row>
    <row r="8199" spans="1:3" x14ac:dyDescent="0.25">
      <c r="A8199" s="1">
        <v>43672</v>
      </c>
      <c r="B8199" s="2" t="s">
        <v>8</v>
      </c>
      <c r="C8199">
        <v>115.489998</v>
      </c>
    </row>
    <row r="8200" spans="1:3" x14ac:dyDescent="0.25">
      <c r="A8200" s="1">
        <v>43672</v>
      </c>
      <c r="B8200" s="2" t="s">
        <v>9</v>
      </c>
      <c r="C8200">
        <v>56.057648</v>
      </c>
    </row>
    <row r="8201" spans="1:3" x14ac:dyDescent="0.25">
      <c r="A8201" s="1">
        <v>43672</v>
      </c>
      <c r="B8201" s="2" t="s">
        <v>10</v>
      </c>
      <c r="C8201">
        <v>216.58000200000001</v>
      </c>
    </row>
    <row r="8202" spans="1:3" x14ac:dyDescent="0.25">
      <c r="A8202" s="1">
        <v>43672</v>
      </c>
      <c r="B8202" s="2" t="s">
        <v>11</v>
      </c>
      <c r="C8202">
        <v>8330.2099610000005</v>
      </c>
    </row>
    <row r="8203" spans="1:3" x14ac:dyDescent="0.25">
      <c r="A8203" s="1">
        <v>43672</v>
      </c>
      <c r="B8203" s="2" t="s">
        <v>12</v>
      </c>
      <c r="C8203">
        <v>3025.86</v>
      </c>
    </row>
    <row r="8204" spans="1:3" x14ac:dyDescent="0.25">
      <c r="A8204" s="1">
        <v>43672</v>
      </c>
      <c r="B8204" s="2" t="s">
        <v>32</v>
      </c>
      <c r="C8204">
        <v>13235.5</v>
      </c>
    </row>
    <row r="8205" spans="1:3" x14ac:dyDescent="0.25">
      <c r="A8205" s="1">
        <v>43675</v>
      </c>
      <c r="B8205" s="2" t="s">
        <v>1</v>
      </c>
      <c r="C8205">
        <v>307.22000100000002</v>
      </c>
    </row>
    <row r="8206" spans="1:3" x14ac:dyDescent="0.25">
      <c r="A8206" s="1">
        <v>43675</v>
      </c>
      <c r="B8206" s="2" t="s">
        <v>2</v>
      </c>
      <c r="C8206">
        <v>1912.4499510000001</v>
      </c>
    </row>
    <row r="8207" spans="1:3" x14ac:dyDescent="0.25">
      <c r="A8207" s="1">
        <v>43675</v>
      </c>
      <c r="B8207" s="2" t="s">
        <v>3</v>
      </c>
      <c r="C8207">
        <v>42.290000999999997</v>
      </c>
    </row>
    <row r="8208" spans="1:3" x14ac:dyDescent="0.25">
      <c r="A8208" s="1">
        <v>43675</v>
      </c>
      <c r="B8208" s="2" t="s">
        <v>4</v>
      </c>
      <c r="C8208">
        <v>156.21000699999999</v>
      </c>
    </row>
    <row r="8209" spans="1:3" x14ac:dyDescent="0.25">
      <c r="A8209" s="1">
        <v>43675</v>
      </c>
      <c r="B8209" s="2" t="s">
        <v>5</v>
      </c>
      <c r="C8209">
        <v>1239.410034</v>
      </c>
    </row>
    <row r="8210" spans="1:3" x14ac:dyDescent="0.25">
      <c r="A8210" s="1">
        <v>43675</v>
      </c>
      <c r="B8210" s="2" t="s">
        <v>6</v>
      </c>
      <c r="C8210">
        <v>65.389999000000003</v>
      </c>
    </row>
    <row r="8211" spans="1:3" x14ac:dyDescent="0.25">
      <c r="A8211" s="1">
        <v>43675</v>
      </c>
      <c r="B8211" s="2" t="s">
        <v>7</v>
      </c>
      <c r="C8211">
        <v>332.70001200000002</v>
      </c>
    </row>
    <row r="8212" spans="1:3" x14ac:dyDescent="0.25">
      <c r="A8212" s="1">
        <v>43675</v>
      </c>
      <c r="B8212" s="2" t="s">
        <v>8</v>
      </c>
      <c r="C8212">
        <v>111.449997</v>
      </c>
    </row>
    <row r="8213" spans="1:3" x14ac:dyDescent="0.25">
      <c r="A8213" s="1">
        <v>43675</v>
      </c>
      <c r="B8213" s="2" t="s">
        <v>9</v>
      </c>
      <c r="C8213">
        <v>56.526710999999999</v>
      </c>
    </row>
    <row r="8214" spans="1:3" x14ac:dyDescent="0.25">
      <c r="A8214" s="1">
        <v>43675</v>
      </c>
      <c r="B8214" s="2" t="s">
        <v>10</v>
      </c>
      <c r="C8214">
        <v>215.53999300000001</v>
      </c>
    </row>
    <row r="8215" spans="1:3" x14ac:dyDescent="0.25">
      <c r="A8215" s="1">
        <v>43675</v>
      </c>
      <c r="B8215" s="2" t="s">
        <v>11</v>
      </c>
      <c r="C8215">
        <v>8293.3300780000009</v>
      </c>
    </row>
    <row r="8216" spans="1:3" x14ac:dyDescent="0.25">
      <c r="A8216" s="1">
        <v>43675</v>
      </c>
      <c r="B8216" s="2" t="s">
        <v>12</v>
      </c>
      <c r="C8216">
        <v>3020.97</v>
      </c>
    </row>
    <row r="8217" spans="1:3" x14ac:dyDescent="0.25">
      <c r="A8217" s="1">
        <v>43675</v>
      </c>
      <c r="B8217" s="2" t="s">
        <v>32</v>
      </c>
      <c r="C8217">
        <v>13222.6</v>
      </c>
    </row>
    <row r="8218" spans="1:3" x14ac:dyDescent="0.25">
      <c r="A8218" s="1">
        <v>43676</v>
      </c>
      <c r="B8218" s="2" t="s">
        <v>1</v>
      </c>
      <c r="C8218">
        <v>303.64001500000001</v>
      </c>
    </row>
    <row r="8219" spans="1:3" x14ac:dyDescent="0.25">
      <c r="A8219" s="1">
        <v>43676</v>
      </c>
      <c r="B8219" s="2" t="s">
        <v>2</v>
      </c>
      <c r="C8219">
        <v>1898.530029</v>
      </c>
    </row>
    <row r="8220" spans="1:3" x14ac:dyDescent="0.25">
      <c r="A8220" s="1">
        <v>43676</v>
      </c>
      <c r="B8220" s="2" t="s">
        <v>3</v>
      </c>
      <c r="C8220">
        <v>42.860000999999997</v>
      </c>
    </row>
    <row r="8221" spans="1:3" x14ac:dyDescent="0.25">
      <c r="A8221" s="1">
        <v>43676</v>
      </c>
      <c r="B8221" s="2" t="s">
        <v>4</v>
      </c>
      <c r="C8221">
        <v>156.96000699999999</v>
      </c>
    </row>
    <row r="8222" spans="1:3" x14ac:dyDescent="0.25">
      <c r="A8222" s="1">
        <v>43676</v>
      </c>
      <c r="B8222" s="2" t="s">
        <v>5</v>
      </c>
      <c r="C8222">
        <v>1225.1400149999999</v>
      </c>
    </row>
    <row r="8223" spans="1:3" x14ac:dyDescent="0.25">
      <c r="A8223" s="1">
        <v>43676</v>
      </c>
      <c r="B8223" s="2" t="s">
        <v>6</v>
      </c>
      <c r="C8223">
        <v>65.510002</v>
      </c>
    </row>
    <row r="8224" spans="1:3" x14ac:dyDescent="0.25">
      <c r="A8224" s="1">
        <v>43676</v>
      </c>
      <c r="B8224" s="2" t="s">
        <v>7</v>
      </c>
      <c r="C8224">
        <v>325.92999300000002</v>
      </c>
    </row>
    <row r="8225" spans="1:3" x14ac:dyDescent="0.25">
      <c r="A8225" s="1">
        <v>43676</v>
      </c>
      <c r="B8225" s="2" t="s">
        <v>8</v>
      </c>
      <c r="C8225">
        <v>112.040001</v>
      </c>
    </row>
    <row r="8226" spans="1:3" x14ac:dyDescent="0.25">
      <c r="A8226" s="1">
        <v>43676</v>
      </c>
      <c r="B8226" s="2" t="s">
        <v>9</v>
      </c>
      <c r="C8226">
        <v>56.168022000000001</v>
      </c>
    </row>
    <row r="8227" spans="1:3" x14ac:dyDescent="0.25">
      <c r="A8227" s="1">
        <v>43676</v>
      </c>
      <c r="B8227" s="2" t="s">
        <v>10</v>
      </c>
      <c r="C8227">
        <v>213.929993</v>
      </c>
    </row>
    <row r="8228" spans="1:3" x14ac:dyDescent="0.25">
      <c r="A8228" s="1">
        <v>43676</v>
      </c>
      <c r="B8228" s="2" t="s">
        <v>11</v>
      </c>
      <c r="C8228">
        <v>8273.6103519999997</v>
      </c>
    </row>
    <row r="8229" spans="1:3" x14ac:dyDescent="0.25">
      <c r="A8229" s="1">
        <v>43676</v>
      </c>
      <c r="B8229" s="2" t="s">
        <v>12</v>
      </c>
      <c r="C8229">
        <v>3013.18</v>
      </c>
    </row>
    <row r="8230" spans="1:3" x14ac:dyDescent="0.25">
      <c r="A8230" s="1">
        <v>43676</v>
      </c>
      <c r="B8230" s="2" t="s">
        <v>32</v>
      </c>
      <c r="C8230">
        <v>13187.2</v>
      </c>
    </row>
    <row r="8231" spans="1:3" x14ac:dyDescent="0.25">
      <c r="A8231" s="1">
        <v>43677</v>
      </c>
      <c r="B8231" s="2" t="s">
        <v>1</v>
      </c>
      <c r="C8231">
        <v>298.85998499999999</v>
      </c>
    </row>
    <row r="8232" spans="1:3" x14ac:dyDescent="0.25">
      <c r="A8232" s="1">
        <v>43677</v>
      </c>
      <c r="B8232" s="2" t="s">
        <v>2</v>
      </c>
      <c r="C8232">
        <v>1866.780029</v>
      </c>
    </row>
    <row r="8233" spans="1:3" x14ac:dyDescent="0.25">
      <c r="A8233" s="1">
        <v>43677</v>
      </c>
      <c r="B8233" s="2" t="s">
        <v>3</v>
      </c>
      <c r="C8233">
        <v>42.459999000000003</v>
      </c>
    </row>
    <row r="8234" spans="1:3" x14ac:dyDescent="0.25">
      <c r="A8234" s="1">
        <v>43677</v>
      </c>
      <c r="B8234" s="2" t="s">
        <v>4</v>
      </c>
      <c r="C8234">
        <v>154.5</v>
      </c>
    </row>
    <row r="8235" spans="1:3" x14ac:dyDescent="0.25">
      <c r="A8235" s="1">
        <v>43677</v>
      </c>
      <c r="B8235" s="2" t="s">
        <v>5</v>
      </c>
      <c r="C8235">
        <v>1216.6800539999999</v>
      </c>
    </row>
    <row r="8236" spans="1:3" x14ac:dyDescent="0.25">
      <c r="A8236" s="1">
        <v>43677</v>
      </c>
      <c r="B8236" s="2" t="s">
        <v>6</v>
      </c>
      <c r="C8236">
        <v>64.470000999999996</v>
      </c>
    </row>
    <row r="8237" spans="1:3" x14ac:dyDescent="0.25">
      <c r="A8237" s="1">
        <v>43677</v>
      </c>
      <c r="B8237" s="2" t="s">
        <v>7</v>
      </c>
      <c r="C8237">
        <v>322.98998999999998</v>
      </c>
    </row>
    <row r="8238" spans="1:3" x14ac:dyDescent="0.25">
      <c r="A8238" s="1">
        <v>43677</v>
      </c>
      <c r="B8238" s="2" t="s">
        <v>8</v>
      </c>
      <c r="C8238">
        <v>110.400002</v>
      </c>
    </row>
    <row r="8239" spans="1:3" x14ac:dyDescent="0.25">
      <c r="A8239" s="1">
        <v>43677</v>
      </c>
      <c r="B8239" s="2" t="s">
        <v>9</v>
      </c>
      <c r="C8239">
        <v>55.294269999999997</v>
      </c>
    </row>
    <row r="8240" spans="1:3" x14ac:dyDescent="0.25">
      <c r="A8240" s="1">
        <v>43677</v>
      </c>
      <c r="B8240" s="2" t="s">
        <v>10</v>
      </c>
      <c r="C8240">
        <v>211.08999600000001</v>
      </c>
    </row>
    <row r="8241" spans="1:3" x14ac:dyDescent="0.25">
      <c r="A8241" s="1">
        <v>43677</v>
      </c>
      <c r="B8241" s="2" t="s">
        <v>11</v>
      </c>
      <c r="C8241">
        <v>8175.419922</v>
      </c>
    </row>
    <row r="8242" spans="1:3" x14ac:dyDescent="0.25">
      <c r="A8242" s="1">
        <v>43677</v>
      </c>
      <c r="B8242" s="2" t="s">
        <v>12</v>
      </c>
      <c r="C8242">
        <v>2980.38</v>
      </c>
    </row>
    <row r="8243" spans="1:3" x14ac:dyDescent="0.25">
      <c r="A8243" s="1">
        <v>43677</v>
      </c>
      <c r="B8243" s="2" t="s">
        <v>32</v>
      </c>
      <c r="C8243">
        <v>13066.6</v>
      </c>
    </row>
    <row r="8244" spans="1:3" x14ac:dyDescent="0.25">
      <c r="A8244" s="1">
        <v>43678</v>
      </c>
      <c r="B8244" s="2" t="s">
        <v>1</v>
      </c>
      <c r="C8244">
        <v>298.44000199999999</v>
      </c>
    </row>
    <row r="8245" spans="1:3" x14ac:dyDescent="0.25">
      <c r="A8245" s="1">
        <v>43678</v>
      </c>
      <c r="B8245" s="2" t="s">
        <v>2</v>
      </c>
      <c r="C8245">
        <v>1855.3199460000001</v>
      </c>
    </row>
    <row r="8246" spans="1:3" x14ac:dyDescent="0.25">
      <c r="A8246" s="1">
        <v>43678</v>
      </c>
      <c r="B8246" s="2" t="s">
        <v>3</v>
      </c>
      <c r="C8246">
        <v>42.610000999999997</v>
      </c>
    </row>
    <row r="8247" spans="1:3" x14ac:dyDescent="0.25">
      <c r="A8247" s="1">
        <v>43678</v>
      </c>
      <c r="B8247" s="2" t="s">
        <v>4</v>
      </c>
      <c r="C8247">
        <v>150.80999800000001</v>
      </c>
    </row>
    <row r="8248" spans="1:3" x14ac:dyDescent="0.25">
      <c r="A8248" s="1">
        <v>43678</v>
      </c>
      <c r="B8248" s="2" t="s">
        <v>5</v>
      </c>
      <c r="C8248">
        <v>1209.01001</v>
      </c>
    </row>
    <row r="8249" spans="1:3" x14ac:dyDescent="0.25">
      <c r="A8249" s="1">
        <v>43678</v>
      </c>
      <c r="B8249" s="2" t="s">
        <v>6</v>
      </c>
      <c r="C8249">
        <v>63.459999000000003</v>
      </c>
    </row>
    <row r="8250" spans="1:3" x14ac:dyDescent="0.25">
      <c r="A8250" s="1">
        <v>43678</v>
      </c>
      <c r="B8250" s="2" t="s">
        <v>7</v>
      </c>
      <c r="C8250">
        <v>319.5</v>
      </c>
    </row>
    <row r="8251" spans="1:3" x14ac:dyDescent="0.25">
      <c r="A8251" s="1">
        <v>43678</v>
      </c>
      <c r="B8251" s="2" t="s">
        <v>8</v>
      </c>
      <c r="C8251">
        <v>110.800003</v>
      </c>
    </row>
    <row r="8252" spans="1:3" x14ac:dyDescent="0.25">
      <c r="A8252" s="1">
        <v>43678</v>
      </c>
      <c r="B8252" s="2" t="s">
        <v>9</v>
      </c>
      <c r="C8252">
        <v>55.560993000000003</v>
      </c>
    </row>
    <row r="8253" spans="1:3" x14ac:dyDescent="0.25">
      <c r="A8253" s="1">
        <v>43678</v>
      </c>
      <c r="B8253" s="2" t="s">
        <v>10</v>
      </c>
      <c r="C8253">
        <v>212.800003</v>
      </c>
    </row>
    <row r="8254" spans="1:3" x14ac:dyDescent="0.25">
      <c r="A8254" s="1">
        <v>43678</v>
      </c>
      <c r="B8254" s="2" t="s">
        <v>11</v>
      </c>
      <c r="C8254">
        <v>8111.1201170000004</v>
      </c>
    </row>
    <row r="8255" spans="1:3" x14ac:dyDescent="0.25">
      <c r="A8255" s="1">
        <v>43678</v>
      </c>
      <c r="B8255" s="2" t="s">
        <v>12</v>
      </c>
      <c r="C8255">
        <v>2953.56</v>
      </c>
    </row>
    <row r="8256" spans="1:3" x14ac:dyDescent="0.25">
      <c r="A8256" s="1">
        <v>43678</v>
      </c>
      <c r="B8256" s="2" t="s">
        <v>32</v>
      </c>
      <c r="C8256">
        <v>12920.8</v>
      </c>
    </row>
    <row r="8257" spans="1:3" x14ac:dyDescent="0.25">
      <c r="A8257" s="1">
        <v>43679</v>
      </c>
      <c r="B8257" s="2" t="s">
        <v>1</v>
      </c>
      <c r="C8257">
        <v>293.709991</v>
      </c>
    </row>
    <row r="8258" spans="1:3" x14ac:dyDescent="0.25">
      <c r="A8258" s="1">
        <v>43679</v>
      </c>
      <c r="B8258" s="2" t="s">
        <v>2</v>
      </c>
      <c r="C8258">
        <v>1823.23999</v>
      </c>
    </row>
    <row r="8259" spans="1:3" x14ac:dyDescent="0.25">
      <c r="A8259" s="1">
        <v>43679</v>
      </c>
      <c r="B8259" s="2" t="s">
        <v>3</v>
      </c>
      <c r="C8259">
        <v>42.75</v>
      </c>
    </row>
    <row r="8260" spans="1:3" x14ac:dyDescent="0.25">
      <c r="A8260" s="1">
        <v>43679</v>
      </c>
      <c r="B8260" s="2" t="s">
        <v>4</v>
      </c>
      <c r="C8260">
        <v>145.699997</v>
      </c>
    </row>
    <row r="8261" spans="1:3" x14ac:dyDescent="0.25">
      <c r="A8261" s="1">
        <v>43679</v>
      </c>
      <c r="B8261" s="2" t="s">
        <v>5</v>
      </c>
      <c r="C8261">
        <v>1193.98999</v>
      </c>
    </row>
    <row r="8262" spans="1:3" x14ac:dyDescent="0.25">
      <c r="A8262" s="1">
        <v>43679</v>
      </c>
      <c r="B8262" s="2" t="s">
        <v>6</v>
      </c>
      <c r="C8262">
        <v>62.389999000000003</v>
      </c>
    </row>
    <row r="8263" spans="1:3" x14ac:dyDescent="0.25">
      <c r="A8263" s="1">
        <v>43679</v>
      </c>
      <c r="B8263" s="2" t="s">
        <v>7</v>
      </c>
      <c r="C8263">
        <v>318.82998700000002</v>
      </c>
    </row>
    <row r="8264" spans="1:3" x14ac:dyDescent="0.25">
      <c r="A8264" s="1">
        <v>43679</v>
      </c>
      <c r="B8264" s="2" t="s">
        <v>8</v>
      </c>
      <c r="C8264">
        <v>107.089996</v>
      </c>
    </row>
    <row r="8265" spans="1:3" x14ac:dyDescent="0.25">
      <c r="A8265" s="1">
        <v>43679</v>
      </c>
      <c r="B8265" s="2" t="s">
        <v>9</v>
      </c>
      <c r="C8265">
        <v>55.064342000000003</v>
      </c>
    </row>
    <row r="8266" spans="1:3" x14ac:dyDescent="0.25">
      <c r="A8266" s="1">
        <v>43679</v>
      </c>
      <c r="B8266" s="2" t="s">
        <v>10</v>
      </c>
      <c r="C8266">
        <v>209.470001</v>
      </c>
    </row>
    <row r="8267" spans="1:3" x14ac:dyDescent="0.25">
      <c r="A8267" s="1">
        <v>43679</v>
      </c>
      <c r="B8267" s="2" t="s">
        <v>11</v>
      </c>
      <c r="C8267">
        <v>8004.0698240000002</v>
      </c>
    </row>
    <row r="8268" spans="1:3" x14ac:dyDescent="0.25">
      <c r="A8268" s="1">
        <v>43679</v>
      </c>
      <c r="B8268" s="2" t="s">
        <v>12</v>
      </c>
      <c r="C8268">
        <v>2932.05</v>
      </c>
    </row>
    <row r="8269" spans="1:3" x14ac:dyDescent="0.25">
      <c r="A8269" s="1">
        <v>43679</v>
      </c>
      <c r="B8269" s="2" t="s">
        <v>32</v>
      </c>
      <c r="C8269">
        <v>12839.5</v>
      </c>
    </row>
    <row r="8270" spans="1:3" x14ac:dyDescent="0.25">
      <c r="A8270" s="1">
        <v>43682</v>
      </c>
      <c r="B8270" s="2" t="s">
        <v>1</v>
      </c>
      <c r="C8270">
        <v>280.35998499999999</v>
      </c>
    </row>
    <row r="8271" spans="1:3" x14ac:dyDescent="0.25">
      <c r="A8271" s="1">
        <v>43682</v>
      </c>
      <c r="B8271" s="2" t="s">
        <v>2</v>
      </c>
      <c r="C8271">
        <v>1765.130005</v>
      </c>
    </row>
    <row r="8272" spans="1:3" x14ac:dyDescent="0.25">
      <c r="A8272" s="1">
        <v>43682</v>
      </c>
      <c r="B8272" s="2" t="s">
        <v>3</v>
      </c>
      <c r="C8272">
        <v>41.360000999999997</v>
      </c>
    </row>
    <row r="8273" spans="1:3" x14ac:dyDescent="0.25">
      <c r="A8273" s="1">
        <v>43682</v>
      </c>
      <c r="B8273" s="2" t="s">
        <v>4</v>
      </c>
      <c r="C8273">
        <v>142.820007</v>
      </c>
    </row>
    <row r="8274" spans="1:3" x14ac:dyDescent="0.25">
      <c r="A8274" s="1">
        <v>43682</v>
      </c>
      <c r="B8274" s="2" t="s">
        <v>5</v>
      </c>
      <c r="C8274">
        <v>1152.3199460000001</v>
      </c>
    </row>
    <row r="8275" spans="1:3" x14ac:dyDescent="0.25">
      <c r="A8275" s="1">
        <v>43682</v>
      </c>
      <c r="B8275" s="2" t="s">
        <v>6</v>
      </c>
      <c r="C8275">
        <v>58.959999000000003</v>
      </c>
    </row>
    <row r="8276" spans="1:3" x14ac:dyDescent="0.25">
      <c r="A8276" s="1">
        <v>43682</v>
      </c>
      <c r="B8276" s="2" t="s">
        <v>7</v>
      </c>
      <c r="C8276">
        <v>307.63000499999998</v>
      </c>
    </row>
    <row r="8277" spans="1:3" x14ac:dyDescent="0.25">
      <c r="A8277" s="1">
        <v>43682</v>
      </c>
      <c r="B8277" s="2" t="s">
        <v>8</v>
      </c>
      <c r="C8277">
        <v>103.599998</v>
      </c>
    </row>
    <row r="8278" spans="1:3" x14ac:dyDescent="0.25">
      <c r="A8278" s="1">
        <v>43682</v>
      </c>
      <c r="B8278" s="2" t="s">
        <v>9</v>
      </c>
      <c r="C8278">
        <v>53.979053</v>
      </c>
    </row>
    <row r="8279" spans="1:3" x14ac:dyDescent="0.25">
      <c r="A8279" s="1">
        <v>43682</v>
      </c>
      <c r="B8279" s="2" t="s">
        <v>10</v>
      </c>
      <c r="C8279">
        <v>200.300003</v>
      </c>
    </row>
    <row r="8280" spans="1:3" x14ac:dyDescent="0.25">
      <c r="A8280" s="1">
        <v>43682</v>
      </c>
      <c r="B8280" s="2" t="s">
        <v>11</v>
      </c>
      <c r="C8280">
        <v>7726.0400390000004</v>
      </c>
    </row>
    <row r="8281" spans="1:3" x14ac:dyDescent="0.25">
      <c r="A8281" s="1">
        <v>43682</v>
      </c>
      <c r="B8281" s="2" t="s">
        <v>12</v>
      </c>
      <c r="C8281">
        <v>2844.74</v>
      </c>
    </row>
    <row r="8282" spans="1:3" x14ac:dyDescent="0.25">
      <c r="A8282" s="1">
        <v>43682</v>
      </c>
      <c r="B8282" s="2" t="s">
        <v>32</v>
      </c>
      <c r="C8282">
        <v>12497.3</v>
      </c>
    </row>
    <row r="8283" spans="1:3" x14ac:dyDescent="0.25">
      <c r="A8283" s="1">
        <v>43683</v>
      </c>
      <c r="B8283" s="2" t="s">
        <v>1</v>
      </c>
      <c r="C8283">
        <v>286.209991</v>
      </c>
    </row>
    <row r="8284" spans="1:3" x14ac:dyDescent="0.25">
      <c r="A8284" s="1">
        <v>43683</v>
      </c>
      <c r="B8284" s="2" t="s">
        <v>2</v>
      </c>
      <c r="C8284">
        <v>1787.829956</v>
      </c>
    </row>
    <row r="8285" spans="1:3" x14ac:dyDescent="0.25">
      <c r="A8285" s="1">
        <v>43683</v>
      </c>
      <c r="B8285" s="2" t="s">
        <v>3</v>
      </c>
      <c r="C8285">
        <v>42.330002</v>
      </c>
    </row>
    <row r="8286" spans="1:3" x14ac:dyDescent="0.25">
      <c r="A8286" s="1">
        <v>43683</v>
      </c>
      <c r="B8286" s="2" t="s">
        <v>4</v>
      </c>
      <c r="C8286">
        <v>142.800003</v>
      </c>
    </row>
    <row r="8287" spans="1:3" x14ac:dyDescent="0.25">
      <c r="A8287" s="1">
        <v>43683</v>
      </c>
      <c r="B8287" s="2" t="s">
        <v>5</v>
      </c>
      <c r="C8287">
        <v>1169.9499510000001</v>
      </c>
    </row>
    <row r="8288" spans="1:3" x14ac:dyDescent="0.25">
      <c r="A8288" s="1">
        <v>43683</v>
      </c>
      <c r="B8288" s="2" t="s">
        <v>6</v>
      </c>
      <c r="C8288">
        <v>60.18</v>
      </c>
    </row>
    <row r="8289" spans="1:3" x14ac:dyDescent="0.25">
      <c r="A8289" s="1">
        <v>43683</v>
      </c>
      <c r="B8289" s="2" t="s">
        <v>7</v>
      </c>
      <c r="C8289">
        <v>310.10000600000001</v>
      </c>
    </row>
    <row r="8290" spans="1:3" x14ac:dyDescent="0.25">
      <c r="A8290" s="1">
        <v>43683</v>
      </c>
      <c r="B8290" s="2" t="s">
        <v>8</v>
      </c>
      <c r="C8290">
        <v>105.029999</v>
      </c>
    </row>
    <row r="8291" spans="1:3" x14ac:dyDescent="0.25">
      <c r="A8291" s="1">
        <v>43683</v>
      </c>
      <c r="B8291" s="2" t="s">
        <v>9</v>
      </c>
      <c r="C8291">
        <v>54.172195000000002</v>
      </c>
    </row>
    <row r="8292" spans="1:3" x14ac:dyDescent="0.25">
      <c r="A8292" s="1">
        <v>43683</v>
      </c>
      <c r="B8292" s="2" t="s">
        <v>10</v>
      </c>
      <c r="C8292">
        <v>204.36000100000001</v>
      </c>
    </row>
    <row r="8293" spans="1:3" x14ac:dyDescent="0.25">
      <c r="A8293" s="1">
        <v>43683</v>
      </c>
      <c r="B8293" s="2" t="s">
        <v>11</v>
      </c>
      <c r="C8293">
        <v>7833.2700199999999</v>
      </c>
    </row>
    <row r="8294" spans="1:3" x14ac:dyDescent="0.25">
      <c r="A8294" s="1">
        <v>43683</v>
      </c>
      <c r="B8294" s="2" t="s">
        <v>12</v>
      </c>
      <c r="C8294">
        <v>2881.77</v>
      </c>
    </row>
    <row r="8295" spans="1:3" x14ac:dyDescent="0.25">
      <c r="A8295" s="1">
        <v>43683</v>
      </c>
      <c r="B8295" s="2" t="s">
        <v>32</v>
      </c>
      <c r="C8295">
        <v>12628.1</v>
      </c>
    </row>
    <row r="8296" spans="1:3" x14ac:dyDescent="0.25">
      <c r="A8296" s="1">
        <v>43684</v>
      </c>
      <c r="B8296" s="2" t="s">
        <v>1</v>
      </c>
      <c r="C8296">
        <v>289.01998900000001</v>
      </c>
    </row>
    <row r="8297" spans="1:3" x14ac:dyDescent="0.25">
      <c r="A8297" s="1">
        <v>43684</v>
      </c>
      <c r="B8297" s="2" t="s">
        <v>2</v>
      </c>
      <c r="C8297">
        <v>1793.400024</v>
      </c>
    </row>
    <row r="8298" spans="1:3" x14ac:dyDescent="0.25">
      <c r="A8298" s="1">
        <v>43684</v>
      </c>
      <c r="B8298" s="2" t="s">
        <v>3</v>
      </c>
      <c r="C8298">
        <v>42.18</v>
      </c>
    </row>
    <row r="8299" spans="1:3" x14ac:dyDescent="0.25">
      <c r="A8299" s="1">
        <v>43684</v>
      </c>
      <c r="B8299" s="2" t="s">
        <v>4</v>
      </c>
      <c r="C8299">
        <v>141.63999899999999</v>
      </c>
    </row>
    <row r="8300" spans="1:3" x14ac:dyDescent="0.25">
      <c r="A8300" s="1">
        <v>43684</v>
      </c>
      <c r="B8300" s="2" t="s">
        <v>5</v>
      </c>
      <c r="C8300">
        <v>1173.98999</v>
      </c>
    </row>
    <row r="8301" spans="1:3" x14ac:dyDescent="0.25">
      <c r="A8301" s="1">
        <v>43684</v>
      </c>
      <c r="B8301" s="2" t="s">
        <v>6</v>
      </c>
      <c r="C8301">
        <v>60.389999000000003</v>
      </c>
    </row>
    <row r="8302" spans="1:3" x14ac:dyDescent="0.25">
      <c r="A8302" s="1">
        <v>43684</v>
      </c>
      <c r="B8302" s="2" t="s">
        <v>7</v>
      </c>
      <c r="C8302">
        <v>304.290009</v>
      </c>
    </row>
    <row r="8303" spans="1:3" x14ac:dyDescent="0.25">
      <c r="A8303" s="1">
        <v>43684</v>
      </c>
      <c r="B8303" s="2" t="s">
        <v>8</v>
      </c>
      <c r="C8303">
        <v>106.629997</v>
      </c>
    </row>
    <row r="8304" spans="1:3" x14ac:dyDescent="0.25">
      <c r="A8304" s="1">
        <v>43684</v>
      </c>
      <c r="B8304" s="2" t="s">
        <v>9</v>
      </c>
      <c r="C8304">
        <v>54.622871000000004</v>
      </c>
    </row>
    <row r="8305" spans="1:3" x14ac:dyDescent="0.25">
      <c r="A8305" s="1">
        <v>43684</v>
      </c>
      <c r="B8305" s="2" t="s">
        <v>10</v>
      </c>
      <c r="C8305">
        <v>206.13999899999999</v>
      </c>
    </row>
    <row r="8306" spans="1:3" x14ac:dyDescent="0.25">
      <c r="A8306" s="1">
        <v>43684</v>
      </c>
      <c r="B8306" s="2" t="s">
        <v>11</v>
      </c>
      <c r="C8306">
        <v>7862.830078</v>
      </c>
    </row>
    <row r="8307" spans="1:3" x14ac:dyDescent="0.25">
      <c r="A8307" s="1">
        <v>43684</v>
      </c>
      <c r="B8307" s="2" t="s">
        <v>12</v>
      </c>
      <c r="C8307">
        <v>2883.98</v>
      </c>
    </row>
    <row r="8308" spans="1:3" x14ac:dyDescent="0.25">
      <c r="A8308" s="1">
        <v>43684</v>
      </c>
      <c r="B8308" s="2" t="s">
        <v>32</v>
      </c>
      <c r="C8308">
        <v>12633</v>
      </c>
    </row>
    <row r="8309" spans="1:3" x14ac:dyDescent="0.25">
      <c r="A8309" s="1">
        <v>43685</v>
      </c>
      <c r="B8309" s="2" t="s">
        <v>1</v>
      </c>
      <c r="C8309">
        <v>297.77999899999998</v>
      </c>
    </row>
    <row r="8310" spans="1:3" x14ac:dyDescent="0.25">
      <c r="A8310" s="1">
        <v>43685</v>
      </c>
      <c r="B8310" s="2" t="s">
        <v>2</v>
      </c>
      <c r="C8310">
        <v>1832.8900149999999</v>
      </c>
    </row>
    <row r="8311" spans="1:3" x14ac:dyDescent="0.25">
      <c r="A8311" s="1">
        <v>43685</v>
      </c>
      <c r="B8311" s="2" t="s">
        <v>3</v>
      </c>
      <c r="C8311">
        <v>42.759998000000003</v>
      </c>
    </row>
    <row r="8312" spans="1:3" x14ac:dyDescent="0.25">
      <c r="A8312" s="1">
        <v>43685</v>
      </c>
      <c r="B8312" s="2" t="s">
        <v>4</v>
      </c>
      <c r="C8312">
        <v>143.820007</v>
      </c>
    </row>
    <row r="8313" spans="1:3" x14ac:dyDescent="0.25">
      <c r="A8313" s="1">
        <v>43685</v>
      </c>
      <c r="B8313" s="2" t="s">
        <v>5</v>
      </c>
      <c r="C8313">
        <v>1204.8000489999999</v>
      </c>
    </row>
    <row r="8314" spans="1:3" x14ac:dyDescent="0.25">
      <c r="A8314" s="1">
        <v>43685</v>
      </c>
      <c r="B8314" s="2" t="s">
        <v>6</v>
      </c>
      <c r="C8314">
        <v>62.18</v>
      </c>
    </row>
    <row r="8315" spans="1:3" x14ac:dyDescent="0.25">
      <c r="A8315" s="1">
        <v>43685</v>
      </c>
      <c r="B8315" s="2" t="s">
        <v>7</v>
      </c>
      <c r="C8315">
        <v>315.89999399999999</v>
      </c>
    </row>
    <row r="8316" spans="1:3" x14ac:dyDescent="0.25">
      <c r="A8316" s="1">
        <v>43685</v>
      </c>
      <c r="B8316" s="2" t="s">
        <v>8</v>
      </c>
      <c r="C8316">
        <v>106.790001</v>
      </c>
    </row>
    <row r="8317" spans="1:3" x14ac:dyDescent="0.25">
      <c r="A8317" s="1">
        <v>43685</v>
      </c>
      <c r="B8317" s="2" t="s">
        <v>9</v>
      </c>
      <c r="C8317">
        <v>54.770245000000003</v>
      </c>
    </row>
    <row r="8318" spans="1:3" x14ac:dyDescent="0.25">
      <c r="A8318" s="1">
        <v>43685</v>
      </c>
      <c r="B8318" s="2" t="s">
        <v>10</v>
      </c>
      <c r="C8318">
        <v>211.320007</v>
      </c>
    </row>
    <row r="8319" spans="1:3" x14ac:dyDescent="0.25">
      <c r="A8319" s="1">
        <v>43685</v>
      </c>
      <c r="B8319" s="2" t="s">
        <v>11</v>
      </c>
      <c r="C8319">
        <v>8039.1601559999999</v>
      </c>
    </row>
    <row r="8320" spans="1:3" x14ac:dyDescent="0.25">
      <c r="A8320" s="1">
        <v>43685</v>
      </c>
      <c r="B8320" s="2" t="s">
        <v>12</v>
      </c>
      <c r="C8320">
        <v>2938.09</v>
      </c>
    </row>
    <row r="8321" spans="1:3" x14ac:dyDescent="0.25">
      <c r="A8321" s="1">
        <v>43685</v>
      </c>
      <c r="B8321" s="2" t="s">
        <v>32</v>
      </c>
      <c r="C8321">
        <v>12828.8</v>
      </c>
    </row>
    <row r="8322" spans="1:3" x14ac:dyDescent="0.25">
      <c r="A8322" s="1">
        <v>43686</v>
      </c>
      <c r="B8322" s="2" t="s">
        <v>1</v>
      </c>
      <c r="C8322">
        <v>294.82998700000002</v>
      </c>
    </row>
    <row r="8323" spans="1:3" x14ac:dyDescent="0.25">
      <c r="A8323" s="1">
        <v>43686</v>
      </c>
      <c r="B8323" s="2" t="s">
        <v>2</v>
      </c>
      <c r="C8323">
        <v>1807.579956</v>
      </c>
    </row>
    <row r="8324" spans="1:3" x14ac:dyDescent="0.25">
      <c r="A8324" s="1">
        <v>43686</v>
      </c>
      <c r="B8324" s="2" t="s">
        <v>3</v>
      </c>
      <c r="C8324">
        <v>43.200001</v>
      </c>
    </row>
    <row r="8325" spans="1:3" x14ac:dyDescent="0.25">
      <c r="A8325" s="1">
        <v>43686</v>
      </c>
      <c r="B8325" s="2" t="s">
        <v>4</v>
      </c>
      <c r="C8325">
        <v>143.36999499999999</v>
      </c>
    </row>
    <row r="8326" spans="1:3" x14ac:dyDescent="0.25">
      <c r="A8326" s="1">
        <v>43686</v>
      </c>
      <c r="B8326" s="2" t="s">
        <v>5</v>
      </c>
      <c r="C8326">
        <v>1188.01001</v>
      </c>
    </row>
    <row r="8327" spans="1:3" x14ac:dyDescent="0.25">
      <c r="A8327" s="1">
        <v>43686</v>
      </c>
      <c r="B8327" s="2" t="s">
        <v>6</v>
      </c>
      <c r="C8327">
        <v>59.23</v>
      </c>
    </row>
    <row r="8328" spans="1:3" x14ac:dyDescent="0.25">
      <c r="A8328" s="1">
        <v>43686</v>
      </c>
      <c r="B8328" s="2" t="s">
        <v>7</v>
      </c>
      <c r="C8328">
        <v>308.92999300000002</v>
      </c>
    </row>
    <row r="8329" spans="1:3" x14ac:dyDescent="0.25">
      <c r="A8329" s="1">
        <v>43686</v>
      </c>
      <c r="B8329" s="2" t="s">
        <v>8</v>
      </c>
      <c r="C8329">
        <v>104.82</v>
      </c>
    </row>
    <row r="8330" spans="1:3" x14ac:dyDescent="0.25">
      <c r="A8330" s="1">
        <v>43686</v>
      </c>
      <c r="B8330" s="2" t="s">
        <v>9</v>
      </c>
      <c r="C8330">
        <v>54.55706</v>
      </c>
    </row>
    <row r="8331" spans="1:3" x14ac:dyDescent="0.25">
      <c r="A8331" s="1">
        <v>43686</v>
      </c>
      <c r="B8331" s="2" t="s">
        <v>10</v>
      </c>
      <c r="C8331">
        <v>207.820007</v>
      </c>
    </row>
    <row r="8332" spans="1:3" x14ac:dyDescent="0.25">
      <c r="A8332" s="1">
        <v>43686</v>
      </c>
      <c r="B8332" s="2" t="s">
        <v>11</v>
      </c>
      <c r="C8332">
        <v>7959.1401370000003</v>
      </c>
    </row>
    <row r="8333" spans="1:3" x14ac:dyDescent="0.25">
      <c r="A8333" s="1">
        <v>43686</v>
      </c>
      <c r="B8333" s="2" t="s">
        <v>12</v>
      </c>
      <c r="C8333">
        <v>2918.65</v>
      </c>
    </row>
    <row r="8334" spans="1:3" x14ac:dyDescent="0.25">
      <c r="A8334" s="1">
        <v>43686</v>
      </c>
      <c r="B8334" s="2" t="s">
        <v>32</v>
      </c>
      <c r="C8334">
        <v>12748.4</v>
      </c>
    </row>
    <row r="8335" spans="1:3" x14ac:dyDescent="0.25">
      <c r="A8335" s="1">
        <v>43689</v>
      </c>
      <c r="B8335" s="2" t="s">
        <v>1</v>
      </c>
      <c r="C8335">
        <v>288.64999399999999</v>
      </c>
    </row>
    <row r="8336" spans="1:3" x14ac:dyDescent="0.25">
      <c r="A8336" s="1">
        <v>43689</v>
      </c>
      <c r="B8336" s="2" t="s">
        <v>2</v>
      </c>
      <c r="C8336">
        <v>1784.920044</v>
      </c>
    </row>
    <row r="8337" spans="1:3" x14ac:dyDescent="0.25">
      <c r="A8337" s="1">
        <v>43689</v>
      </c>
      <c r="B8337" s="2" t="s">
        <v>3</v>
      </c>
      <c r="C8337">
        <v>42.330002</v>
      </c>
    </row>
    <row r="8338" spans="1:3" x14ac:dyDescent="0.25">
      <c r="A8338" s="1">
        <v>43689</v>
      </c>
      <c r="B8338" s="2" t="s">
        <v>4</v>
      </c>
      <c r="C8338">
        <v>140.720001</v>
      </c>
    </row>
    <row r="8339" spans="1:3" x14ac:dyDescent="0.25">
      <c r="A8339" s="1">
        <v>43689</v>
      </c>
      <c r="B8339" s="2" t="s">
        <v>5</v>
      </c>
      <c r="C8339">
        <v>1174.709961</v>
      </c>
    </row>
    <row r="8340" spans="1:3" x14ac:dyDescent="0.25">
      <c r="A8340" s="1">
        <v>43689</v>
      </c>
      <c r="B8340" s="2" t="s">
        <v>6</v>
      </c>
      <c r="C8340">
        <v>56.48</v>
      </c>
    </row>
    <row r="8341" spans="1:3" x14ac:dyDescent="0.25">
      <c r="A8341" s="1">
        <v>43689</v>
      </c>
      <c r="B8341" s="2" t="s">
        <v>7</v>
      </c>
      <c r="C8341">
        <v>310.82998700000002</v>
      </c>
    </row>
    <row r="8342" spans="1:3" x14ac:dyDescent="0.25">
      <c r="A8342" s="1">
        <v>43689</v>
      </c>
      <c r="B8342" s="2" t="s">
        <v>8</v>
      </c>
      <c r="C8342">
        <v>102.720001</v>
      </c>
    </row>
    <row r="8343" spans="1:3" x14ac:dyDescent="0.25">
      <c r="A8343" s="1">
        <v>43689</v>
      </c>
      <c r="B8343" s="2" t="s">
        <v>9</v>
      </c>
      <c r="C8343">
        <v>55.150275999999998</v>
      </c>
    </row>
    <row r="8344" spans="1:3" x14ac:dyDescent="0.25">
      <c r="A8344" s="1">
        <v>43689</v>
      </c>
      <c r="B8344" s="2" t="s">
        <v>10</v>
      </c>
      <c r="C8344">
        <v>204</v>
      </c>
    </row>
    <row r="8345" spans="1:3" x14ac:dyDescent="0.25">
      <c r="A8345" s="1">
        <v>43689</v>
      </c>
      <c r="B8345" s="2" t="s">
        <v>11</v>
      </c>
      <c r="C8345">
        <v>7863.4101559999999</v>
      </c>
    </row>
    <row r="8346" spans="1:3" x14ac:dyDescent="0.25">
      <c r="A8346" s="1">
        <v>43689</v>
      </c>
      <c r="B8346" s="2" t="s">
        <v>12</v>
      </c>
      <c r="C8346">
        <v>2883.75</v>
      </c>
    </row>
    <row r="8347" spans="1:3" x14ac:dyDescent="0.25">
      <c r="A8347" s="1">
        <v>43689</v>
      </c>
      <c r="B8347" s="2" t="s">
        <v>32</v>
      </c>
      <c r="C8347">
        <v>12586.2</v>
      </c>
    </row>
    <row r="8348" spans="1:3" x14ac:dyDescent="0.25">
      <c r="A8348" s="1">
        <v>43690</v>
      </c>
      <c r="B8348" s="2" t="s">
        <v>1</v>
      </c>
      <c r="C8348">
        <v>293.17001299999998</v>
      </c>
    </row>
    <row r="8349" spans="1:3" x14ac:dyDescent="0.25">
      <c r="A8349" s="1">
        <v>43690</v>
      </c>
      <c r="B8349" s="2" t="s">
        <v>2</v>
      </c>
      <c r="C8349">
        <v>1824.339966</v>
      </c>
    </row>
    <row r="8350" spans="1:3" x14ac:dyDescent="0.25">
      <c r="A8350" s="1">
        <v>43690</v>
      </c>
      <c r="B8350" s="2" t="s">
        <v>3</v>
      </c>
      <c r="C8350">
        <v>42.860000999999997</v>
      </c>
    </row>
    <row r="8351" spans="1:3" x14ac:dyDescent="0.25">
      <c r="A8351" s="1">
        <v>43690</v>
      </c>
      <c r="B8351" s="2" t="s">
        <v>4</v>
      </c>
      <c r="C8351">
        <v>143.88000500000001</v>
      </c>
    </row>
    <row r="8352" spans="1:3" x14ac:dyDescent="0.25">
      <c r="A8352" s="1">
        <v>43690</v>
      </c>
      <c r="B8352" s="2" t="s">
        <v>5</v>
      </c>
      <c r="C8352">
        <v>1197.2700199999999</v>
      </c>
    </row>
    <row r="8353" spans="1:3" x14ac:dyDescent="0.25">
      <c r="A8353" s="1">
        <v>43690</v>
      </c>
      <c r="B8353" s="2" t="s">
        <v>6</v>
      </c>
      <c r="C8353">
        <v>58.040000999999997</v>
      </c>
    </row>
    <row r="8354" spans="1:3" x14ac:dyDescent="0.25">
      <c r="A8354" s="1">
        <v>43690</v>
      </c>
      <c r="B8354" s="2" t="s">
        <v>7</v>
      </c>
      <c r="C8354">
        <v>312.27999899999998</v>
      </c>
    </row>
    <row r="8355" spans="1:3" x14ac:dyDescent="0.25">
      <c r="A8355" s="1">
        <v>43690</v>
      </c>
      <c r="B8355" s="2" t="s">
        <v>8</v>
      </c>
      <c r="C8355">
        <v>106.040001</v>
      </c>
    </row>
    <row r="8356" spans="1:3" x14ac:dyDescent="0.25">
      <c r="A8356" s="1">
        <v>43690</v>
      </c>
      <c r="B8356" s="2" t="s">
        <v>9</v>
      </c>
      <c r="C8356">
        <v>55.141005999999997</v>
      </c>
    </row>
    <row r="8357" spans="1:3" x14ac:dyDescent="0.25">
      <c r="A8357" s="1">
        <v>43690</v>
      </c>
      <c r="B8357" s="2" t="s">
        <v>10</v>
      </c>
      <c r="C8357">
        <v>208.96000699999999</v>
      </c>
    </row>
    <row r="8358" spans="1:3" x14ac:dyDescent="0.25">
      <c r="A8358" s="1">
        <v>43690</v>
      </c>
      <c r="B8358" s="2" t="s">
        <v>11</v>
      </c>
      <c r="C8358">
        <v>8016.3598629999997</v>
      </c>
    </row>
    <row r="8359" spans="1:3" x14ac:dyDescent="0.25">
      <c r="A8359" s="1">
        <v>43690</v>
      </c>
      <c r="B8359" s="2" t="s">
        <v>12</v>
      </c>
      <c r="C8359">
        <v>2926.32</v>
      </c>
    </row>
    <row r="8360" spans="1:3" x14ac:dyDescent="0.25">
      <c r="A8360" s="1">
        <v>43690</v>
      </c>
      <c r="B8360" s="2" t="s">
        <v>32</v>
      </c>
      <c r="C8360">
        <v>12724.4</v>
      </c>
    </row>
    <row r="8361" spans="1:3" x14ac:dyDescent="0.25">
      <c r="A8361" s="1">
        <v>43691</v>
      </c>
      <c r="B8361" s="2" t="s">
        <v>1</v>
      </c>
      <c r="C8361">
        <v>283.66000400000001</v>
      </c>
    </row>
    <row r="8362" spans="1:3" x14ac:dyDescent="0.25">
      <c r="A8362" s="1">
        <v>43691</v>
      </c>
      <c r="B8362" s="2" t="s">
        <v>2</v>
      </c>
      <c r="C8362">
        <v>1762.959961</v>
      </c>
    </row>
    <row r="8363" spans="1:3" x14ac:dyDescent="0.25">
      <c r="A8363" s="1">
        <v>43691</v>
      </c>
      <c r="B8363" s="2" t="s">
        <v>3</v>
      </c>
      <c r="C8363">
        <v>41.43</v>
      </c>
    </row>
    <row r="8364" spans="1:3" x14ac:dyDescent="0.25">
      <c r="A8364" s="1">
        <v>43691</v>
      </c>
      <c r="B8364" s="2" t="s">
        <v>4</v>
      </c>
      <c r="C8364">
        <v>139.720001</v>
      </c>
    </row>
    <row r="8365" spans="1:3" x14ac:dyDescent="0.25">
      <c r="A8365" s="1">
        <v>43691</v>
      </c>
      <c r="B8365" s="2" t="s">
        <v>5</v>
      </c>
      <c r="C8365">
        <v>1164.290039</v>
      </c>
    </row>
    <row r="8366" spans="1:3" x14ac:dyDescent="0.25">
      <c r="A8366" s="1">
        <v>43691</v>
      </c>
      <c r="B8366" s="2" t="s">
        <v>6</v>
      </c>
      <c r="C8366">
        <v>56.110000999999997</v>
      </c>
    </row>
    <row r="8367" spans="1:3" x14ac:dyDescent="0.25">
      <c r="A8367" s="1">
        <v>43691</v>
      </c>
      <c r="B8367" s="2" t="s">
        <v>7</v>
      </c>
      <c r="C8367">
        <v>299.10998499999999</v>
      </c>
    </row>
    <row r="8368" spans="1:3" x14ac:dyDescent="0.25">
      <c r="A8368" s="1">
        <v>43691</v>
      </c>
      <c r="B8368" s="2" t="s">
        <v>8</v>
      </c>
      <c r="C8368">
        <v>103.269997</v>
      </c>
    </row>
    <row r="8369" spans="1:3" x14ac:dyDescent="0.25">
      <c r="A8369" s="1">
        <v>43691</v>
      </c>
      <c r="B8369" s="2" t="s">
        <v>9</v>
      </c>
      <c r="C8369">
        <v>55.113194</v>
      </c>
    </row>
    <row r="8370" spans="1:3" x14ac:dyDescent="0.25">
      <c r="A8370" s="1">
        <v>43691</v>
      </c>
      <c r="B8370" s="2" t="s">
        <v>10</v>
      </c>
      <c r="C8370">
        <v>201.88000500000001</v>
      </c>
    </row>
    <row r="8371" spans="1:3" x14ac:dyDescent="0.25">
      <c r="A8371" s="1">
        <v>43691</v>
      </c>
      <c r="B8371" s="2" t="s">
        <v>11</v>
      </c>
      <c r="C8371">
        <v>7773.9399409999996</v>
      </c>
    </row>
    <row r="8372" spans="1:3" x14ac:dyDescent="0.25">
      <c r="A8372" s="1">
        <v>43691</v>
      </c>
      <c r="B8372" s="2" t="s">
        <v>12</v>
      </c>
      <c r="C8372">
        <v>2840.6</v>
      </c>
    </row>
    <row r="8373" spans="1:3" x14ac:dyDescent="0.25">
      <c r="A8373" s="1">
        <v>43691</v>
      </c>
      <c r="B8373" s="2" t="s">
        <v>32</v>
      </c>
      <c r="C8373">
        <v>12368</v>
      </c>
    </row>
    <row r="8374" spans="1:3" x14ac:dyDescent="0.25">
      <c r="A8374" s="1">
        <v>43692</v>
      </c>
      <c r="B8374" s="2" t="s">
        <v>1</v>
      </c>
      <c r="C8374">
        <v>282.709991</v>
      </c>
    </row>
    <row r="8375" spans="1:3" x14ac:dyDescent="0.25">
      <c r="A8375" s="1">
        <v>43692</v>
      </c>
      <c r="B8375" s="2" t="s">
        <v>2</v>
      </c>
      <c r="C8375">
        <v>1776.119995</v>
      </c>
    </row>
    <row r="8376" spans="1:3" x14ac:dyDescent="0.25">
      <c r="A8376" s="1">
        <v>43692</v>
      </c>
      <c r="B8376" s="2" t="s">
        <v>3</v>
      </c>
      <c r="C8376">
        <v>41.869999</v>
      </c>
    </row>
    <row r="8377" spans="1:3" x14ac:dyDescent="0.25">
      <c r="A8377" s="1">
        <v>43692</v>
      </c>
      <c r="B8377" s="2" t="s">
        <v>4</v>
      </c>
      <c r="C8377">
        <v>142.13000500000001</v>
      </c>
    </row>
    <row r="8378" spans="1:3" x14ac:dyDescent="0.25">
      <c r="A8378" s="1">
        <v>43692</v>
      </c>
      <c r="B8378" s="2" t="s">
        <v>5</v>
      </c>
      <c r="C8378">
        <v>1167.26001</v>
      </c>
    </row>
    <row r="8379" spans="1:3" x14ac:dyDescent="0.25">
      <c r="A8379" s="1">
        <v>43692</v>
      </c>
      <c r="B8379" s="2" t="s">
        <v>6</v>
      </c>
      <c r="C8379">
        <v>56.950001</v>
      </c>
    </row>
    <row r="8380" spans="1:3" x14ac:dyDescent="0.25">
      <c r="A8380" s="1">
        <v>43692</v>
      </c>
      <c r="B8380" s="2" t="s">
        <v>7</v>
      </c>
      <c r="C8380">
        <v>295.76001000000002</v>
      </c>
    </row>
    <row r="8381" spans="1:3" x14ac:dyDescent="0.25">
      <c r="A8381" s="1">
        <v>43692</v>
      </c>
      <c r="B8381" s="2" t="s">
        <v>8</v>
      </c>
      <c r="C8381">
        <v>104.949997</v>
      </c>
    </row>
    <row r="8382" spans="1:3" x14ac:dyDescent="0.25">
      <c r="A8382" s="1">
        <v>43692</v>
      </c>
      <c r="B8382" s="2" t="s">
        <v>9</v>
      </c>
      <c r="C8382">
        <v>55.641528999999998</v>
      </c>
    </row>
    <row r="8383" spans="1:3" x14ac:dyDescent="0.25">
      <c r="A8383" s="1">
        <v>43692</v>
      </c>
      <c r="B8383" s="2" t="s">
        <v>10</v>
      </c>
      <c r="C8383">
        <v>203.39999399999999</v>
      </c>
    </row>
    <row r="8384" spans="1:3" x14ac:dyDescent="0.25">
      <c r="A8384" s="1">
        <v>43692</v>
      </c>
      <c r="B8384" s="2" t="s">
        <v>11</v>
      </c>
      <c r="C8384">
        <v>7766.6201170000004</v>
      </c>
    </row>
    <row r="8385" spans="1:3" x14ac:dyDescent="0.25">
      <c r="A8385" s="1">
        <v>43692</v>
      </c>
      <c r="B8385" s="2" t="s">
        <v>12</v>
      </c>
      <c r="C8385">
        <v>2847.6</v>
      </c>
    </row>
    <row r="8386" spans="1:3" x14ac:dyDescent="0.25">
      <c r="A8386" s="1">
        <v>43692</v>
      </c>
      <c r="B8386" s="2" t="s">
        <v>32</v>
      </c>
      <c r="C8386">
        <v>12409.5</v>
      </c>
    </row>
    <row r="8387" spans="1:3" x14ac:dyDescent="0.25">
      <c r="A8387" s="1">
        <v>43693</v>
      </c>
      <c r="B8387" s="2" t="s">
        <v>1</v>
      </c>
      <c r="C8387">
        <v>287.45001200000002</v>
      </c>
    </row>
    <row r="8388" spans="1:3" x14ac:dyDescent="0.25">
      <c r="A8388" s="1">
        <v>43693</v>
      </c>
      <c r="B8388" s="2" t="s">
        <v>2</v>
      </c>
      <c r="C8388">
        <v>1792.5699460000001</v>
      </c>
    </row>
    <row r="8389" spans="1:3" x14ac:dyDescent="0.25">
      <c r="A8389" s="1">
        <v>43693</v>
      </c>
      <c r="B8389" s="2" t="s">
        <v>3</v>
      </c>
      <c r="C8389">
        <v>42.150002000000001</v>
      </c>
    </row>
    <row r="8390" spans="1:3" x14ac:dyDescent="0.25">
      <c r="A8390" s="1">
        <v>43693</v>
      </c>
      <c r="B8390" s="2" t="s">
        <v>4</v>
      </c>
      <c r="C8390">
        <v>143.88999899999999</v>
      </c>
    </row>
    <row r="8391" spans="1:3" x14ac:dyDescent="0.25">
      <c r="A8391" s="1">
        <v>43693</v>
      </c>
      <c r="B8391" s="2" t="s">
        <v>5</v>
      </c>
      <c r="C8391">
        <v>1177.599976</v>
      </c>
    </row>
    <row r="8392" spans="1:3" x14ac:dyDescent="0.25">
      <c r="A8392" s="1">
        <v>43693</v>
      </c>
      <c r="B8392" s="2" t="s">
        <v>6</v>
      </c>
      <c r="C8392">
        <v>57.18</v>
      </c>
    </row>
    <row r="8393" spans="1:3" x14ac:dyDescent="0.25">
      <c r="A8393" s="1">
        <v>43693</v>
      </c>
      <c r="B8393" s="2" t="s">
        <v>7</v>
      </c>
      <c r="C8393">
        <v>302.79998799999998</v>
      </c>
    </row>
    <row r="8394" spans="1:3" x14ac:dyDescent="0.25">
      <c r="A8394" s="1">
        <v>43693</v>
      </c>
      <c r="B8394" s="2" t="s">
        <v>8</v>
      </c>
      <c r="C8394">
        <v>106.160004</v>
      </c>
    </row>
    <row r="8395" spans="1:3" x14ac:dyDescent="0.25">
      <c r="A8395" s="1">
        <v>43693</v>
      </c>
      <c r="B8395" s="2" t="s">
        <v>9</v>
      </c>
      <c r="C8395">
        <v>56.596229999999998</v>
      </c>
    </row>
    <row r="8396" spans="1:3" x14ac:dyDescent="0.25">
      <c r="A8396" s="1">
        <v>43693</v>
      </c>
      <c r="B8396" s="2" t="s">
        <v>10</v>
      </c>
      <c r="C8396">
        <v>205</v>
      </c>
    </row>
    <row r="8397" spans="1:3" x14ac:dyDescent="0.25">
      <c r="A8397" s="1">
        <v>43693</v>
      </c>
      <c r="B8397" s="2" t="s">
        <v>11</v>
      </c>
      <c r="C8397">
        <v>7895.9902339999999</v>
      </c>
    </row>
    <row r="8398" spans="1:3" x14ac:dyDescent="0.25">
      <c r="A8398" s="1">
        <v>43693</v>
      </c>
      <c r="B8398" s="2" t="s">
        <v>12</v>
      </c>
      <c r="C8398">
        <v>2888.68</v>
      </c>
    </row>
    <row r="8399" spans="1:3" x14ac:dyDescent="0.25">
      <c r="A8399" s="1">
        <v>43693</v>
      </c>
      <c r="B8399" s="2" t="s">
        <v>32</v>
      </c>
      <c r="C8399">
        <v>12580.4</v>
      </c>
    </row>
    <row r="8400" spans="1:3" x14ac:dyDescent="0.25">
      <c r="A8400" s="1">
        <v>43696</v>
      </c>
      <c r="B8400" s="2" t="s">
        <v>1</v>
      </c>
      <c r="C8400">
        <v>287.97000100000002</v>
      </c>
    </row>
    <row r="8401" spans="1:3" x14ac:dyDescent="0.25">
      <c r="A8401" s="1">
        <v>43696</v>
      </c>
      <c r="B8401" s="2" t="s">
        <v>2</v>
      </c>
      <c r="C8401">
        <v>1816.119995</v>
      </c>
    </row>
    <row r="8402" spans="1:3" x14ac:dyDescent="0.25">
      <c r="A8402" s="1">
        <v>43696</v>
      </c>
      <c r="B8402" s="2" t="s">
        <v>3</v>
      </c>
      <c r="C8402">
        <v>42.740001999999997</v>
      </c>
    </row>
    <row r="8403" spans="1:3" x14ac:dyDescent="0.25">
      <c r="A8403" s="1">
        <v>43696</v>
      </c>
      <c r="B8403" s="2" t="s">
        <v>4</v>
      </c>
      <c r="C8403">
        <v>143.66999799999999</v>
      </c>
    </row>
    <row r="8404" spans="1:3" x14ac:dyDescent="0.25">
      <c r="A8404" s="1">
        <v>43696</v>
      </c>
      <c r="B8404" s="2" t="s">
        <v>5</v>
      </c>
      <c r="C8404">
        <v>1198.4499510000001</v>
      </c>
    </row>
    <row r="8405" spans="1:3" x14ac:dyDescent="0.25">
      <c r="A8405" s="1">
        <v>43696</v>
      </c>
      <c r="B8405" s="2" t="s">
        <v>6</v>
      </c>
      <c r="C8405">
        <v>57.799999</v>
      </c>
    </row>
    <row r="8406" spans="1:3" x14ac:dyDescent="0.25">
      <c r="A8406" s="1">
        <v>43696</v>
      </c>
      <c r="B8406" s="2" t="s">
        <v>7</v>
      </c>
      <c r="C8406">
        <v>309.38000499999998</v>
      </c>
    </row>
    <row r="8407" spans="1:3" x14ac:dyDescent="0.25">
      <c r="A8407" s="1">
        <v>43696</v>
      </c>
      <c r="B8407" s="2" t="s">
        <v>8</v>
      </c>
      <c r="C8407">
        <v>107.66999800000001</v>
      </c>
    </row>
    <row r="8408" spans="1:3" x14ac:dyDescent="0.25">
      <c r="A8408" s="1">
        <v>43696</v>
      </c>
      <c r="B8408" s="2" t="s">
        <v>9</v>
      </c>
      <c r="C8408">
        <v>57.300674000000001</v>
      </c>
    </row>
    <row r="8409" spans="1:3" x14ac:dyDescent="0.25">
      <c r="A8409" s="1">
        <v>43696</v>
      </c>
      <c r="B8409" s="2" t="s">
        <v>10</v>
      </c>
      <c r="C8409">
        <v>206.89999399999999</v>
      </c>
    </row>
    <row r="8410" spans="1:3" x14ac:dyDescent="0.25">
      <c r="A8410" s="1">
        <v>43696</v>
      </c>
      <c r="B8410" s="2" t="s">
        <v>11</v>
      </c>
      <c r="C8410">
        <v>8002.8100590000004</v>
      </c>
    </row>
    <row r="8411" spans="1:3" x14ac:dyDescent="0.25">
      <c r="A8411" s="1">
        <v>43696</v>
      </c>
      <c r="B8411" s="2" t="s">
        <v>12</v>
      </c>
      <c r="C8411">
        <v>2923.65</v>
      </c>
    </row>
    <row r="8412" spans="1:3" x14ac:dyDescent="0.25">
      <c r="A8412" s="1">
        <v>43696</v>
      </c>
      <c r="B8412" s="2" t="s">
        <v>32</v>
      </c>
      <c r="C8412">
        <v>12687.9</v>
      </c>
    </row>
    <row r="8413" spans="1:3" x14ac:dyDescent="0.25">
      <c r="A8413" s="1">
        <v>43697</v>
      </c>
      <c r="B8413" s="2" t="s">
        <v>1</v>
      </c>
      <c r="C8413">
        <v>285.709991</v>
      </c>
    </row>
    <row r="8414" spans="1:3" x14ac:dyDescent="0.25">
      <c r="A8414" s="1">
        <v>43697</v>
      </c>
      <c r="B8414" s="2" t="s">
        <v>2</v>
      </c>
      <c r="C8414">
        <v>1801.380005</v>
      </c>
    </row>
    <row r="8415" spans="1:3" x14ac:dyDescent="0.25">
      <c r="A8415" s="1">
        <v>43697</v>
      </c>
      <c r="B8415" s="2" t="s">
        <v>3</v>
      </c>
      <c r="C8415">
        <v>42.5</v>
      </c>
    </row>
    <row r="8416" spans="1:3" x14ac:dyDescent="0.25">
      <c r="A8416" s="1">
        <v>43697</v>
      </c>
      <c r="B8416" s="2" t="s">
        <v>4</v>
      </c>
      <c r="C8416">
        <v>145.53999300000001</v>
      </c>
    </row>
    <row r="8417" spans="1:3" x14ac:dyDescent="0.25">
      <c r="A8417" s="1">
        <v>43697</v>
      </c>
      <c r="B8417" s="2" t="s">
        <v>5</v>
      </c>
      <c r="C8417">
        <v>1182.6899410000001</v>
      </c>
    </row>
    <row r="8418" spans="1:3" x14ac:dyDescent="0.25">
      <c r="A8418" s="1">
        <v>43697</v>
      </c>
      <c r="B8418" s="2" t="s">
        <v>6</v>
      </c>
      <c r="C8418">
        <v>57.84</v>
      </c>
    </row>
    <row r="8419" spans="1:3" x14ac:dyDescent="0.25">
      <c r="A8419" s="1">
        <v>43697</v>
      </c>
      <c r="B8419" s="2" t="s">
        <v>7</v>
      </c>
      <c r="C8419">
        <v>298.98998999999998</v>
      </c>
    </row>
    <row r="8420" spans="1:3" x14ac:dyDescent="0.25">
      <c r="A8420" s="1">
        <v>43697</v>
      </c>
      <c r="B8420" s="2" t="s">
        <v>8</v>
      </c>
      <c r="C8420">
        <v>107.370003</v>
      </c>
    </row>
    <row r="8421" spans="1:3" x14ac:dyDescent="0.25">
      <c r="A8421" s="1">
        <v>43697</v>
      </c>
      <c r="B8421" s="2" t="s">
        <v>9</v>
      </c>
      <c r="C8421">
        <v>57.068942999999997</v>
      </c>
    </row>
    <row r="8422" spans="1:3" x14ac:dyDescent="0.25">
      <c r="A8422" s="1">
        <v>43697</v>
      </c>
      <c r="B8422" s="2" t="s">
        <v>10</v>
      </c>
      <c r="C8422">
        <v>206.88000500000001</v>
      </c>
    </row>
    <row r="8423" spans="1:3" x14ac:dyDescent="0.25">
      <c r="A8423" s="1">
        <v>43697</v>
      </c>
      <c r="B8423" s="2" t="s">
        <v>11</v>
      </c>
      <c r="C8423">
        <v>7948.5600590000004</v>
      </c>
    </row>
    <row r="8424" spans="1:3" x14ac:dyDescent="0.25">
      <c r="A8424" s="1">
        <v>43697</v>
      </c>
      <c r="B8424" s="2" t="s">
        <v>12</v>
      </c>
      <c r="C8424">
        <v>2900.51</v>
      </c>
    </row>
    <row r="8425" spans="1:3" x14ac:dyDescent="0.25">
      <c r="A8425" s="1">
        <v>43697</v>
      </c>
      <c r="B8425" s="2" t="s">
        <v>32</v>
      </c>
      <c r="C8425">
        <v>12599.4</v>
      </c>
    </row>
    <row r="8426" spans="1:3" x14ac:dyDescent="0.25">
      <c r="A8426" s="1">
        <v>43698</v>
      </c>
      <c r="B8426" s="2" t="s">
        <v>1</v>
      </c>
      <c r="C8426">
        <v>291.52999899999998</v>
      </c>
    </row>
    <row r="8427" spans="1:3" x14ac:dyDescent="0.25">
      <c r="A8427" s="1">
        <v>43698</v>
      </c>
      <c r="B8427" s="2" t="s">
        <v>2</v>
      </c>
      <c r="C8427">
        <v>1823.540039</v>
      </c>
    </row>
    <row r="8428" spans="1:3" x14ac:dyDescent="0.25">
      <c r="A8428" s="1">
        <v>43698</v>
      </c>
      <c r="B8428" s="2" t="s">
        <v>3</v>
      </c>
      <c r="C8428">
        <v>42.549999</v>
      </c>
    </row>
    <row r="8429" spans="1:3" x14ac:dyDescent="0.25">
      <c r="A8429" s="1">
        <v>43698</v>
      </c>
      <c r="B8429" s="2" t="s">
        <v>4</v>
      </c>
      <c r="C8429">
        <v>147.38000500000001</v>
      </c>
    </row>
    <row r="8430" spans="1:3" x14ac:dyDescent="0.25">
      <c r="A8430" s="1">
        <v>43698</v>
      </c>
      <c r="B8430" s="2" t="s">
        <v>5</v>
      </c>
      <c r="C8430">
        <v>1191.25</v>
      </c>
    </row>
    <row r="8431" spans="1:3" x14ac:dyDescent="0.25">
      <c r="A8431" s="1">
        <v>43698</v>
      </c>
      <c r="B8431" s="2" t="s">
        <v>6</v>
      </c>
      <c r="C8431">
        <v>58.029998999999997</v>
      </c>
    </row>
    <row r="8432" spans="1:3" x14ac:dyDescent="0.25">
      <c r="A8432" s="1">
        <v>43698</v>
      </c>
      <c r="B8432" s="2" t="s">
        <v>7</v>
      </c>
      <c r="C8432">
        <v>297.80999800000001</v>
      </c>
    </row>
    <row r="8433" spans="1:3" x14ac:dyDescent="0.25">
      <c r="A8433" s="1">
        <v>43698</v>
      </c>
      <c r="B8433" s="2" t="s">
        <v>8</v>
      </c>
      <c r="C8433">
        <v>109.82</v>
      </c>
    </row>
    <row r="8434" spans="1:3" x14ac:dyDescent="0.25">
      <c r="A8434" s="1">
        <v>43698</v>
      </c>
      <c r="B8434" s="2" t="s">
        <v>9</v>
      </c>
      <c r="C8434">
        <v>57.328468000000001</v>
      </c>
    </row>
    <row r="8435" spans="1:3" x14ac:dyDescent="0.25">
      <c r="A8435" s="1">
        <v>43698</v>
      </c>
      <c r="B8435" s="2" t="s">
        <v>10</v>
      </c>
      <c r="C8435">
        <v>208.070007</v>
      </c>
    </row>
    <row r="8436" spans="1:3" x14ac:dyDescent="0.25">
      <c r="A8436" s="1">
        <v>43698</v>
      </c>
      <c r="B8436" s="2" t="s">
        <v>11</v>
      </c>
      <c r="C8436">
        <v>8020.2099609999996</v>
      </c>
    </row>
    <row r="8437" spans="1:3" x14ac:dyDescent="0.25">
      <c r="A8437" s="1">
        <v>43698</v>
      </c>
      <c r="B8437" s="2" t="s">
        <v>12</v>
      </c>
      <c r="C8437">
        <v>2924.43</v>
      </c>
    </row>
    <row r="8438" spans="1:3" x14ac:dyDescent="0.25">
      <c r="A8438" s="1">
        <v>43698</v>
      </c>
      <c r="B8438" s="2" t="s">
        <v>32</v>
      </c>
      <c r="C8438">
        <v>12697</v>
      </c>
    </row>
    <row r="8439" spans="1:3" x14ac:dyDescent="0.25">
      <c r="A8439" s="1">
        <v>43699</v>
      </c>
      <c r="B8439" s="2" t="s">
        <v>1</v>
      </c>
      <c r="C8439">
        <v>287.69000199999999</v>
      </c>
    </row>
    <row r="8440" spans="1:3" x14ac:dyDescent="0.25">
      <c r="A8440" s="1">
        <v>43699</v>
      </c>
      <c r="B8440" s="2" t="s">
        <v>2</v>
      </c>
      <c r="C8440">
        <v>1804.660034</v>
      </c>
    </row>
    <row r="8441" spans="1:3" x14ac:dyDescent="0.25">
      <c r="A8441" s="1">
        <v>43699</v>
      </c>
      <c r="B8441" s="2" t="s">
        <v>3</v>
      </c>
      <c r="C8441">
        <v>42.689999</v>
      </c>
    </row>
    <row r="8442" spans="1:3" x14ac:dyDescent="0.25">
      <c r="A8442" s="1">
        <v>43699</v>
      </c>
      <c r="B8442" s="2" t="s">
        <v>4</v>
      </c>
      <c r="C8442">
        <v>148.240005</v>
      </c>
    </row>
    <row r="8443" spans="1:3" x14ac:dyDescent="0.25">
      <c r="A8443" s="1">
        <v>43699</v>
      </c>
      <c r="B8443" s="2" t="s">
        <v>5</v>
      </c>
      <c r="C8443">
        <v>1189.530029</v>
      </c>
    </row>
    <row r="8444" spans="1:3" x14ac:dyDescent="0.25">
      <c r="A8444" s="1">
        <v>43699</v>
      </c>
      <c r="B8444" s="2" t="s">
        <v>6</v>
      </c>
      <c r="C8444">
        <v>57.150002000000001</v>
      </c>
    </row>
    <row r="8445" spans="1:3" x14ac:dyDescent="0.25">
      <c r="A8445" s="1">
        <v>43699</v>
      </c>
      <c r="B8445" s="2" t="s">
        <v>7</v>
      </c>
      <c r="C8445">
        <v>296.92999300000002</v>
      </c>
    </row>
    <row r="8446" spans="1:3" x14ac:dyDescent="0.25">
      <c r="A8446" s="1">
        <v>43699</v>
      </c>
      <c r="B8446" s="2" t="s">
        <v>8</v>
      </c>
      <c r="C8446">
        <v>108.769997</v>
      </c>
    </row>
    <row r="8447" spans="1:3" x14ac:dyDescent="0.25">
      <c r="A8447" s="1">
        <v>43699</v>
      </c>
      <c r="B8447" s="2" t="s">
        <v>9</v>
      </c>
      <c r="C8447">
        <v>57.198708000000003</v>
      </c>
    </row>
    <row r="8448" spans="1:3" x14ac:dyDescent="0.25">
      <c r="A8448" s="1">
        <v>43699</v>
      </c>
      <c r="B8448" s="2" t="s">
        <v>10</v>
      </c>
      <c r="C8448">
        <v>205.199997</v>
      </c>
    </row>
    <row r="8449" spans="1:3" x14ac:dyDescent="0.25">
      <c r="A8449" s="1">
        <v>43699</v>
      </c>
      <c r="B8449" s="2" t="s">
        <v>11</v>
      </c>
      <c r="C8449">
        <v>7991.3901370000003</v>
      </c>
    </row>
    <row r="8450" spans="1:3" x14ac:dyDescent="0.25">
      <c r="A8450" s="1">
        <v>43699</v>
      </c>
      <c r="B8450" s="2" t="s">
        <v>12</v>
      </c>
      <c r="C8450">
        <v>2922.95</v>
      </c>
    </row>
    <row r="8451" spans="1:3" x14ac:dyDescent="0.25">
      <c r="A8451" s="1">
        <v>43699</v>
      </c>
      <c r="B8451" s="2" t="s">
        <v>32</v>
      </c>
      <c r="C8451">
        <v>12688.5</v>
      </c>
    </row>
    <row r="8452" spans="1:3" x14ac:dyDescent="0.25">
      <c r="A8452" s="1">
        <v>43700</v>
      </c>
      <c r="B8452" s="2" t="s">
        <v>1</v>
      </c>
      <c r="C8452">
        <v>282.44000199999999</v>
      </c>
    </row>
    <row r="8453" spans="1:3" x14ac:dyDescent="0.25">
      <c r="A8453" s="1">
        <v>43700</v>
      </c>
      <c r="B8453" s="2" t="s">
        <v>2</v>
      </c>
      <c r="C8453">
        <v>1749.619995</v>
      </c>
    </row>
    <row r="8454" spans="1:3" x14ac:dyDescent="0.25">
      <c r="A8454" s="1">
        <v>43700</v>
      </c>
      <c r="B8454" s="2" t="s">
        <v>3</v>
      </c>
      <c r="C8454">
        <v>41.169998</v>
      </c>
    </row>
    <row r="8455" spans="1:3" x14ac:dyDescent="0.25">
      <c r="A8455" s="1">
        <v>43700</v>
      </c>
      <c r="B8455" s="2" t="s">
        <v>4</v>
      </c>
      <c r="C8455">
        <v>151.570007</v>
      </c>
    </row>
    <row r="8456" spans="1:3" x14ac:dyDescent="0.25">
      <c r="A8456" s="1">
        <v>43700</v>
      </c>
      <c r="B8456" s="2" t="s">
        <v>5</v>
      </c>
      <c r="C8456">
        <v>1151.290039</v>
      </c>
    </row>
    <row r="8457" spans="1:3" x14ac:dyDescent="0.25">
      <c r="A8457" s="1">
        <v>43700</v>
      </c>
      <c r="B8457" s="2" t="s">
        <v>6</v>
      </c>
      <c r="C8457">
        <v>56.080002</v>
      </c>
    </row>
    <row r="8458" spans="1:3" x14ac:dyDescent="0.25">
      <c r="A8458" s="1">
        <v>43700</v>
      </c>
      <c r="B8458" s="2" t="s">
        <v>7</v>
      </c>
      <c r="C8458">
        <v>291.44000199999999</v>
      </c>
    </row>
    <row r="8459" spans="1:3" x14ac:dyDescent="0.25">
      <c r="A8459" s="1">
        <v>43700</v>
      </c>
      <c r="B8459" s="2" t="s">
        <v>8</v>
      </c>
      <c r="C8459">
        <v>106.040001</v>
      </c>
    </row>
    <row r="8460" spans="1:3" x14ac:dyDescent="0.25">
      <c r="A8460" s="1">
        <v>43700</v>
      </c>
      <c r="B8460" s="2" t="s">
        <v>9</v>
      </c>
      <c r="C8460">
        <v>56.624039000000003</v>
      </c>
    </row>
    <row r="8461" spans="1:3" x14ac:dyDescent="0.25">
      <c r="A8461" s="1">
        <v>43700</v>
      </c>
      <c r="B8461" s="2" t="s">
        <v>10</v>
      </c>
      <c r="C8461">
        <v>200.520004</v>
      </c>
    </row>
    <row r="8462" spans="1:3" x14ac:dyDescent="0.25">
      <c r="A8462" s="1">
        <v>43700</v>
      </c>
      <c r="B8462" s="2" t="s">
        <v>11</v>
      </c>
      <c r="C8462">
        <v>7751.7700199999999</v>
      </c>
    </row>
    <row r="8463" spans="1:3" x14ac:dyDescent="0.25">
      <c r="A8463" s="1">
        <v>43700</v>
      </c>
      <c r="B8463" s="2" t="s">
        <v>12</v>
      </c>
      <c r="C8463">
        <v>2847.11</v>
      </c>
    </row>
    <row r="8464" spans="1:3" x14ac:dyDescent="0.25">
      <c r="A8464" s="1">
        <v>43700</v>
      </c>
      <c r="B8464" s="2" t="s">
        <v>32</v>
      </c>
      <c r="C8464">
        <v>12416.5</v>
      </c>
    </row>
    <row r="8465" spans="1:3" x14ac:dyDescent="0.25">
      <c r="A8465" s="1">
        <v>43703</v>
      </c>
      <c r="B8465" s="2" t="s">
        <v>1</v>
      </c>
      <c r="C8465">
        <v>288.73998999999998</v>
      </c>
    </row>
    <row r="8466" spans="1:3" x14ac:dyDescent="0.25">
      <c r="A8466" s="1">
        <v>43703</v>
      </c>
      <c r="B8466" s="2" t="s">
        <v>2</v>
      </c>
      <c r="C8466">
        <v>1768.869995</v>
      </c>
    </row>
    <row r="8467" spans="1:3" x14ac:dyDescent="0.25">
      <c r="A8467" s="1">
        <v>43703</v>
      </c>
      <c r="B8467" s="2" t="s">
        <v>3</v>
      </c>
      <c r="C8467">
        <v>41.849997999999999</v>
      </c>
    </row>
    <row r="8468" spans="1:3" x14ac:dyDescent="0.25">
      <c r="A8468" s="1">
        <v>43703</v>
      </c>
      <c r="B8468" s="2" t="s">
        <v>4</v>
      </c>
      <c r="C8468">
        <v>155.13999899999999</v>
      </c>
    </row>
    <row r="8469" spans="1:3" x14ac:dyDescent="0.25">
      <c r="A8469" s="1">
        <v>43703</v>
      </c>
      <c r="B8469" s="2" t="s">
        <v>5</v>
      </c>
      <c r="C8469">
        <v>1168.8900149999999</v>
      </c>
    </row>
    <row r="8470" spans="1:3" x14ac:dyDescent="0.25">
      <c r="A8470" s="1">
        <v>43703</v>
      </c>
      <c r="B8470" s="2" t="s">
        <v>6</v>
      </c>
      <c r="C8470">
        <v>56.650002000000001</v>
      </c>
    </row>
    <row r="8471" spans="1:3" x14ac:dyDescent="0.25">
      <c r="A8471" s="1">
        <v>43703</v>
      </c>
      <c r="B8471" s="2" t="s">
        <v>7</v>
      </c>
      <c r="C8471">
        <v>294.98001099999999</v>
      </c>
    </row>
    <row r="8472" spans="1:3" x14ac:dyDescent="0.25">
      <c r="A8472" s="1">
        <v>43703</v>
      </c>
      <c r="B8472" s="2" t="s">
        <v>8</v>
      </c>
      <c r="C8472">
        <v>107.660004</v>
      </c>
    </row>
    <row r="8473" spans="1:3" x14ac:dyDescent="0.25">
      <c r="A8473" s="1">
        <v>43703</v>
      </c>
      <c r="B8473" s="2" t="s">
        <v>9</v>
      </c>
      <c r="C8473">
        <v>57.004058999999998</v>
      </c>
    </row>
    <row r="8474" spans="1:3" x14ac:dyDescent="0.25">
      <c r="A8474" s="1">
        <v>43703</v>
      </c>
      <c r="B8474" s="2" t="s">
        <v>10</v>
      </c>
      <c r="C8474">
        <v>202.990005</v>
      </c>
    </row>
    <row r="8475" spans="1:3" x14ac:dyDescent="0.25">
      <c r="A8475" s="1">
        <v>43703</v>
      </c>
      <c r="B8475" s="2" t="s">
        <v>11</v>
      </c>
      <c r="C8475">
        <v>7853.7402339999999</v>
      </c>
    </row>
    <row r="8476" spans="1:3" x14ac:dyDescent="0.25">
      <c r="A8476" s="1">
        <v>43703</v>
      </c>
      <c r="B8476" s="2" t="s">
        <v>12</v>
      </c>
      <c r="C8476">
        <v>2878.38</v>
      </c>
    </row>
    <row r="8477" spans="1:3" x14ac:dyDescent="0.25">
      <c r="A8477" s="1">
        <v>43703</v>
      </c>
      <c r="B8477" s="2" t="s">
        <v>32</v>
      </c>
      <c r="C8477">
        <v>12519.6</v>
      </c>
    </row>
    <row r="8478" spans="1:3" x14ac:dyDescent="0.25">
      <c r="A8478" s="1">
        <v>43704</v>
      </c>
      <c r="B8478" s="2" t="s">
        <v>1</v>
      </c>
      <c r="C8478">
        <v>289.45001200000002</v>
      </c>
    </row>
    <row r="8479" spans="1:3" x14ac:dyDescent="0.25">
      <c r="A8479" s="1">
        <v>43704</v>
      </c>
      <c r="B8479" s="2" t="s">
        <v>2</v>
      </c>
      <c r="C8479">
        <v>1761.829956</v>
      </c>
    </row>
    <row r="8480" spans="1:3" x14ac:dyDescent="0.25">
      <c r="A8480" s="1">
        <v>43704</v>
      </c>
      <c r="B8480" s="2" t="s">
        <v>3</v>
      </c>
      <c r="C8480">
        <v>42.220001000000003</v>
      </c>
    </row>
    <row r="8481" spans="1:3" x14ac:dyDescent="0.25">
      <c r="A8481" s="1">
        <v>43704</v>
      </c>
      <c r="B8481" s="2" t="s">
        <v>4</v>
      </c>
      <c r="C8481">
        <v>153.570007</v>
      </c>
    </row>
    <row r="8482" spans="1:3" x14ac:dyDescent="0.25">
      <c r="A8482" s="1">
        <v>43704</v>
      </c>
      <c r="B8482" s="2" t="s">
        <v>5</v>
      </c>
      <c r="C8482">
        <v>1167.839966</v>
      </c>
    </row>
    <row r="8483" spans="1:3" x14ac:dyDescent="0.25">
      <c r="A8483" s="1">
        <v>43704</v>
      </c>
      <c r="B8483" s="2" t="s">
        <v>6</v>
      </c>
      <c r="C8483">
        <v>56.57</v>
      </c>
    </row>
    <row r="8484" spans="1:3" x14ac:dyDescent="0.25">
      <c r="A8484" s="1">
        <v>43704</v>
      </c>
      <c r="B8484" s="2" t="s">
        <v>7</v>
      </c>
      <c r="C8484">
        <v>291.02999899999998</v>
      </c>
    </row>
    <row r="8485" spans="1:3" x14ac:dyDescent="0.25">
      <c r="A8485" s="1">
        <v>43704</v>
      </c>
      <c r="B8485" s="2" t="s">
        <v>8</v>
      </c>
      <c r="C8485">
        <v>107.449997</v>
      </c>
    </row>
    <row r="8486" spans="1:3" x14ac:dyDescent="0.25">
      <c r="A8486" s="1">
        <v>43704</v>
      </c>
      <c r="B8486" s="2" t="s">
        <v>9</v>
      </c>
      <c r="C8486">
        <v>57.801192999999998</v>
      </c>
    </row>
    <row r="8487" spans="1:3" x14ac:dyDescent="0.25">
      <c r="A8487" s="1">
        <v>43704</v>
      </c>
      <c r="B8487" s="2" t="s">
        <v>10</v>
      </c>
      <c r="C8487">
        <v>203.78999300000001</v>
      </c>
    </row>
    <row r="8488" spans="1:3" x14ac:dyDescent="0.25">
      <c r="A8488" s="1">
        <v>43704</v>
      </c>
      <c r="B8488" s="2" t="s">
        <v>11</v>
      </c>
      <c r="C8488">
        <v>7826.9501950000003</v>
      </c>
    </row>
    <row r="8489" spans="1:3" x14ac:dyDescent="0.25">
      <c r="A8489" s="1">
        <v>43704</v>
      </c>
      <c r="B8489" s="2" t="s">
        <v>12</v>
      </c>
      <c r="C8489">
        <v>2869.16</v>
      </c>
    </row>
    <row r="8490" spans="1:3" x14ac:dyDescent="0.25">
      <c r="A8490" s="1">
        <v>43704</v>
      </c>
      <c r="B8490" s="2" t="s">
        <v>32</v>
      </c>
      <c r="C8490">
        <v>12474</v>
      </c>
    </row>
    <row r="8491" spans="1:3" x14ac:dyDescent="0.25">
      <c r="A8491" s="1">
        <v>43705</v>
      </c>
      <c r="B8491" s="2" t="s">
        <v>1</v>
      </c>
      <c r="C8491">
        <v>282.13000499999998</v>
      </c>
    </row>
    <row r="8492" spans="1:3" x14ac:dyDescent="0.25">
      <c r="A8492" s="1">
        <v>43705</v>
      </c>
      <c r="B8492" s="2" t="s">
        <v>2</v>
      </c>
      <c r="C8492">
        <v>1764.25</v>
      </c>
    </row>
    <row r="8493" spans="1:3" x14ac:dyDescent="0.25">
      <c r="A8493" s="1">
        <v>43705</v>
      </c>
      <c r="B8493" s="2" t="s">
        <v>3</v>
      </c>
      <c r="C8493">
        <v>42.490001999999997</v>
      </c>
    </row>
    <row r="8494" spans="1:3" x14ac:dyDescent="0.25">
      <c r="A8494" s="1">
        <v>43705</v>
      </c>
      <c r="B8494" s="2" t="s">
        <v>4</v>
      </c>
      <c r="C8494">
        <v>151.83000200000001</v>
      </c>
    </row>
    <row r="8495" spans="1:3" x14ac:dyDescent="0.25">
      <c r="A8495" s="1">
        <v>43705</v>
      </c>
      <c r="B8495" s="2" t="s">
        <v>5</v>
      </c>
      <c r="C8495">
        <v>1171.0200199999999</v>
      </c>
    </row>
    <row r="8496" spans="1:3" x14ac:dyDescent="0.25">
      <c r="A8496" s="1">
        <v>43705</v>
      </c>
      <c r="B8496" s="2" t="s">
        <v>6</v>
      </c>
      <c r="C8496">
        <v>58.080002</v>
      </c>
    </row>
    <row r="8497" spans="1:3" x14ac:dyDescent="0.25">
      <c r="A8497" s="1">
        <v>43705</v>
      </c>
      <c r="B8497" s="2" t="s">
        <v>7</v>
      </c>
      <c r="C8497">
        <v>291.76998900000001</v>
      </c>
    </row>
    <row r="8498" spans="1:3" x14ac:dyDescent="0.25">
      <c r="A8498" s="1">
        <v>43705</v>
      </c>
      <c r="B8498" s="2" t="s">
        <v>8</v>
      </c>
      <c r="C8498">
        <v>107.470001</v>
      </c>
    </row>
    <row r="8499" spans="1:3" x14ac:dyDescent="0.25">
      <c r="A8499" s="1">
        <v>43705</v>
      </c>
      <c r="B8499" s="2" t="s">
        <v>9</v>
      </c>
      <c r="C8499">
        <v>58.051459999999999</v>
      </c>
    </row>
    <row r="8500" spans="1:3" x14ac:dyDescent="0.25">
      <c r="A8500" s="1">
        <v>43705</v>
      </c>
      <c r="B8500" s="2" t="s">
        <v>10</v>
      </c>
      <c r="C8500">
        <v>203.779999</v>
      </c>
    </row>
    <row r="8501" spans="1:3" x14ac:dyDescent="0.25">
      <c r="A8501" s="1">
        <v>43705</v>
      </c>
      <c r="B8501" s="2" t="s">
        <v>11</v>
      </c>
      <c r="C8501">
        <v>7856.8798829999996</v>
      </c>
    </row>
    <row r="8502" spans="1:3" x14ac:dyDescent="0.25">
      <c r="A8502" s="1">
        <v>43705</v>
      </c>
      <c r="B8502" s="2" t="s">
        <v>12</v>
      </c>
      <c r="C8502">
        <v>2887.94</v>
      </c>
    </row>
    <row r="8503" spans="1:3" x14ac:dyDescent="0.25">
      <c r="A8503" s="1">
        <v>43705</v>
      </c>
      <c r="B8503" s="2" t="s">
        <v>32</v>
      </c>
      <c r="C8503">
        <v>12559.2</v>
      </c>
    </row>
    <row r="8504" spans="1:3" x14ac:dyDescent="0.25">
      <c r="A8504" s="1">
        <v>43706</v>
      </c>
      <c r="B8504" s="2" t="s">
        <v>1</v>
      </c>
      <c r="C8504">
        <v>286.63000499999998</v>
      </c>
    </row>
    <row r="8505" spans="1:3" x14ac:dyDescent="0.25">
      <c r="A8505" s="1">
        <v>43706</v>
      </c>
      <c r="B8505" s="2" t="s">
        <v>2</v>
      </c>
      <c r="C8505">
        <v>1786.400024</v>
      </c>
    </row>
    <row r="8506" spans="1:3" x14ac:dyDescent="0.25">
      <c r="A8506" s="1">
        <v>43706</v>
      </c>
      <c r="B8506" s="2" t="s">
        <v>3</v>
      </c>
      <c r="C8506">
        <v>42.84</v>
      </c>
    </row>
    <row r="8507" spans="1:3" x14ac:dyDescent="0.25">
      <c r="A8507" s="1">
        <v>43706</v>
      </c>
      <c r="B8507" s="2" t="s">
        <v>4</v>
      </c>
      <c r="C8507">
        <v>155.929993</v>
      </c>
    </row>
    <row r="8508" spans="1:3" x14ac:dyDescent="0.25">
      <c r="A8508" s="1">
        <v>43706</v>
      </c>
      <c r="B8508" s="2" t="s">
        <v>5</v>
      </c>
      <c r="C8508">
        <v>1192.849976</v>
      </c>
    </row>
    <row r="8509" spans="1:3" x14ac:dyDescent="0.25">
      <c r="A8509" s="1">
        <v>43706</v>
      </c>
      <c r="B8509" s="2" t="s">
        <v>6</v>
      </c>
      <c r="C8509">
        <v>57.610000999999997</v>
      </c>
    </row>
    <row r="8510" spans="1:3" x14ac:dyDescent="0.25">
      <c r="A8510" s="1">
        <v>43706</v>
      </c>
      <c r="B8510" s="2" t="s">
        <v>7</v>
      </c>
      <c r="C8510">
        <v>296.77999899999998</v>
      </c>
    </row>
    <row r="8511" spans="1:3" x14ac:dyDescent="0.25">
      <c r="A8511" s="1">
        <v>43706</v>
      </c>
      <c r="B8511" s="2" t="s">
        <v>8</v>
      </c>
      <c r="C8511">
        <v>109.209999</v>
      </c>
    </row>
    <row r="8512" spans="1:3" x14ac:dyDescent="0.25">
      <c r="A8512" s="1">
        <v>43706</v>
      </c>
      <c r="B8512" s="2" t="s">
        <v>9</v>
      </c>
      <c r="C8512">
        <v>58.357329999999997</v>
      </c>
    </row>
    <row r="8513" spans="1:3" x14ac:dyDescent="0.25">
      <c r="A8513" s="1">
        <v>43706</v>
      </c>
      <c r="B8513" s="2" t="s">
        <v>10</v>
      </c>
      <c r="C8513">
        <v>205.96000699999999</v>
      </c>
    </row>
    <row r="8514" spans="1:3" x14ac:dyDescent="0.25">
      <c r="A8514" s="1">
        <v>43706</v>
      </c>
      <c r="B8514" s="2" t="s">
        <v>11</v>
      </c>
      <c r="C8514">
        <v>7973.3901370000003</v>
      </c>
    </row>
    <row r="8515" spans="1:3" x14ac:dyDescent="0.25">
      <c r="A8515" s="1">
        <v>43706</v>
      </c>
      <c r="B8515" s="2" t="s">
        <v>12</v>
      </c>
      <c r="C8515">
        <v>2924.58</v>
      </c>
    </row>
    <row r="8516" spans="1:3" x14ac:dyDescent="0.25">
      <c r="A8516" s="1">
        <v>43706</v>
      </c>
      <c r="B8516" s="2" t="s">
        <v>32</v>
      </c>
      <c r="C8516">
        <v>12704</v>
      </c>
    </row>
    <row r="8517" spans="1:3" x14ac:dyDescent="0.25">
      <c r="A8517" s="1">
        <v>43707</v>
      </c>
      <c r="B8517" s="2" t="s">
        <v>1</v>
      </c>
      <c r="C8517">
        <v>284.51001000000002</v>
      </c>
    </row>
    <row r="8518" spans="1:3" x14ac:dyDescent="0.25">
      <c r="A8518" s="1">
        <v>43707</v>
      </c>
      <c r="B8518" s="2" t="s">
        <v>2</v>
      </c>
      <c r="C8518">
        <v>1776.290039</v>
      </c>
    </row>
    <row r="8519" spans="1:3" x14ac:dyDescent="0.25">
      <c r="A8519" s="1">
        <v>43707</v>
      </c>
      <c r="B8519" s="2" t="s">
        <v>3</v>
      </c>
      <c r="C8519">
        <v>42.73</v>
      </c>
    </row>
    <row r="8520" spans="1:3" x14ac:dyDescent="0.25">
      <c r="A8520" s="1">
        <v>43707</v>
      </c>
      <c r="B8520" s="2" t="s">
        <v>4</v>
      </c>
      <c r="C8520">
        <v>156.070007</v>
      </c>
    </row>
    <row r="8521" spans="1:3" x14ac:dyDescent="0.25">
      <c r="A8521" s="1">
        <v>43707</v>
      </c>
      <c r="B8521" s="2" t="s">
        <v>5</v>
      </c>
      <c r="C8521">
        <v>1188.099976</v>
      </c>
    </row>
    <row r="8522" spans="1:3" x14ac:dyDescent="0.25">
      <c r="A8522" s="1">
        <v>43707</v>
      </c>
      <c r="B8522" s="2" t="s">
        <v>6</v>
      </c>
      <c r="C8522">
        <v>58.669998</v>
      </c>
    </row>
    <row r="8523" spans="1:3" x14ac:dyDescent="0.25">
      <c r="A8523" s="1">
        <v>43707</v>
      </c>
      <c r="B8523" s="2" t="s">
        <v>7</v>
      </c>
      <c r="C8523">
        <v>293.75</v>
      </c>
    </row>
    <row r="8524" spans="1:3" x14ac:dyDescent="0.25">
      <c r="A8524" s="1">
        <v>43707</v>
      </c>
      <c r="B8524" s="2" t="s">
        <v>8</v>
      </c>
      <c r="C8524">
        <v>109.050003</v>
      </c>
    </row>
    <row r="8525" spans="1:3" x14ac:dyDescent="0.25">
      <c r="A8525" s="1">
        <v>43707</v>
      </c>
      <c r="B8525" s="2" t="s">
        <v>9</v>
      </c>
      <c r="C8525">
        <v>58.561248999999997</v>
      </c>
    </row>
    <row r="8526" spans="1:3" x14ac:dyDescent="0.25">
      <c r="A8526" s="1">
        <v>43707</v>
      </c>
      <c r="B8526" s="2" t="s">
        <v>10</v>
      </c>
      <c r="C8526">
        <v>203.85000600000001</v>
      </c>
    </row>
    <row r="8527" spans="1:3" x14ac:dyDescent="0.25">
      <c r="A8527" s="1">
        <v>43707</v>
      </c>
      <c r="B8527" s="2" t="s">
        <v>11</v>
      </c>
      <c r="C8527">
        <v>7962.8798829999996</v>
      </c>
    </row>
    <row r="8528" spans="1:3" x14ac:dyDescent="0.25">
      <c r="A8528" s="1">
        <v>43707</v>
      </c>
      <c r="B8528" s="2" t="s">
        <v>12</v>
      </c>
      <c r="C8528">
        <v>2926.46</v>
      </c>
    </row>
    <row r="8529" spans="1:3" x14ac:dyDescent="0.25">
      <c r="A8529" s="1">
        <v>43707</v>
      </c>
      <c r="B8529" s="2" t="s">
        <v>32</v>
      </c>
      <c r="C8529">
        <v>12736.9</v>
      </c>
    </row>
    <row r="8530" spans="1:3" x14ac:dyDescent="0.25">
      <c r="A8530" s="1">
        <v>43711</v>
      </c>
      <c r="B8530" s="2" t="s">
        <v>1</v>
      </c>
      <c r="C8530">
        <v>282.45001200000002</v>
      </c>
    </row>
    <row r="8531" spans="1:3" x14ac:dyDescent="0.25">
      <c r="A8531" s="1">
        <v>43711</v>
      </c>
      <c r="B8531" s="2" t="s">
        <v>2</v>
      </c>
      <c r="C8531">
        <v>1789.839966</v>
      </c>
    </row>
    <row r="8532" spans="1:3" x14ac:dyDescent="0.25">
      <c r="A8532" s="1">
        <v>43711</v>
      </c>
      <c r="B8532" s="2" t="s">
        <v>3</v>
      </c>
      <c r="C8532">
        <v>41.669998</v>
      </c>
    </row>
    <row r="8533" spans="1:3" x14ac:dyDescent="0.25">
      <c r="A8533" s="1">
        <v>43711</v>
      </c>
      <c r="B8533" s="2" t="s">
        <v>4</v>
      </c>
      <c r="C8533">
        <v>152.729996</v>
      </c>
    </row>
    <row r="8534" spans="1:3" x14ac:dyDescent="0.25">
      <c r="A8534" s="1">
        <v>43711</v>
      </c>
      <c r="B8534" s="2" t="s">
        <v>5</v>
      </c>
      <c r="C8534">
        <v>1168.3900149999999</v>
      </c>
    </row>
    <row r="8535" spans="1:3" x14ac:dyDescent="0.25">
      <c r="A8535" s="1">
        <v>43711</v>
      </c>
      <c r="B8535" s="2" t="s">
        <v>6</v>
      </c>
      <c r="C8535">
        <v>57.639999000000003</v>
      </c>
    </row>
    <row r="8536" spans="1:3" x14ac:dyDescent="0.25">
      <c r="A8536" s="1">
        <v>43711</v>
      </c>
      <c r="B8536" s="2" t="s">
        <v>7</v>
      </c>
      <c r="C8536">
        <v>289.290009</v>
      </c>
    </row>
    <row r="8537" spans="1:3" x14ac:dyDescent="0.25">
      <c r="A8537" s="1">
        <v>43711</v>
      </c>
      <c r="B8537" s="2" t="s">
        <v>8</v>
      </c>
      <c r="C8537">
        <v>106.75</v>
      </c>
    </row>
    <row r="8538" spans="1:3" x14ac:dyDescent="0.25">
      <c r="A8538" s="1">
        <v>43711</v>
      </c>
      <c r="B8538" s="2" t="s">
        <v>9</v>
      </c>
      <c r="C8538">
        <v>59.608643000000001</v>
      </c>
    </row>
    <row r="8539" spans="1:3" x14ac:dyDescent="0.25">
      <c r="A8539" s="1">
        <v>43711</v>
      </c>
      <c r="B8539" s="2" t="s">
        <v>10</v>
      </c>
      <c r="C8539">
        <v>202.14999399999999</v>
      </c>
    </row>
    <row r="8540" spans="1:3" x14ac:dyDescent="0.25">
      <c r="A8540" s="1">
        <v>43711</v>
      </c>
      <c r="B8540" s="2" t="s">
        <v>11</v>
      </c>
      <c r="C8540">
        <v>7874.1601559999999</v>
      </c>
    </row>
    <row r="8541" spans="1:3" x14ac:dyDescent="0.25">
      <c r="A8541" s="1">
        <v>43711</v>
      </c>
      <c r="B8541" s="2" t="s">
        <v>12</v>
      </c>
      <c r="C8541">
        <v>2906.27</v>
      </c>
    </row>
    <row r="8542" spans="1:3" x14ac:dyDescent="0.25">
      <c r="A8542" s="1">
        <v>43711</v>
      </c>
      <c r="B8542" s="2" t="s">
        <v>32</v>
      </c>
      <c r="C8542">
        <v>12663.4</v>
      </c>
    </row>
    <row r="8543" spans="1:3" x14ac:dyDescent="0.25">
      <c r="A8543" s="1">
        <v>43712</v>
      </c>
      <c r="B8543" s="2" t="s">
        <v>1</v>
      </c>
      <c r="C8543">
        <v>284.60000600000001</v>
      </c>
    </row>
    <row r="8544" spans="1:3" x14ac:dyDescent="0.25">
      <c r="A8544" s="1">
        <v>43712</v>
      </c>
      <c r="B8544" s="2" t="s">
        <v>2</v>
      </c>
      <c r="C8544">
        <v>1800.619995</v>
      </c>
    </row>
    <row r="8545" spans="1:3" x14ac:dyDescent="0.25">
      <c r="A8545" s="1">
        <v>43712</v>
      </c>
      <c r="B8545" s="2" t="s">
        <v>3</v>
      </c>
      <c r="C8545">
        <v>42.049999</v>
      </c>
    </row>
    <row r="8546" spans="1:3" x14ac:dyDescent="0.25">
      <c r="A8546" s="1">
        <v>43712</v>
      </c>
      <c r="B8546" s="2" t="s">
        <v>4</v>
      </c>
      <c r="C8546">
        <v>152.46000699999999</v>
      </c>
    </row>
    <row r="8547" spans="1:3" x14ac:dyDescent="0.25">
      <c r="A8547" s="1">
        <v>43712</v>
      </c>
      <c r="B8547" s="2" t="s">
        <v>5</v>
      </c>
      <c r="C8547">
        <v>1181.410034</v>
      </c>
    </row>
    <row r="8548" spans="1:3" x14ac:dyDescent="0.25">
      <c r="A8548" s="1">
        <v>43712</v>
      </c>
      <c r="B8548" s="2" t="s">
        <v>6</v>
      </c>
      <c r="C8548">
        <v>58.060001</v>
      </c>
    </row>
    <row r="8549" spans="1:3" x14ac:dyDescent="0.25">
      <c r="A8549" s="1">
        <v>43712</v>
      </c>
      <c r="B8549" s="2" t="s">
        <v>7</v>
      </c>
      <c r="C8549">
        <v>291.51998900000001</v>
      </c>
    </row>
    <row r="8550" spans="1:3" x14ac:dyDescent="0.25">
      <c r="A8550" s="1">
        <v>43712</v>
      </c>
      <c r="B8550" s="2" t="s">
        <v>8</v>
      </c>
      <c r="C8550">
        <v>108.730003</v>
      </c>
    </row>
    <row r="8551" spans="1:3" x14ac:dyDescent="0.25">
      <c r="A8551" s="1">
        <v>43712</v>
      </c>
      <c r="B8551" s="2" t="s">
        <v>9</v>
      </c>
      <c r="C8551">
        <v>60.090632999999997</v>
      </c>
    </row>
    <row r="8552" spans="1:3" x14ac:dyDescent="0.25">
      <c r="A8552" s="1">
        <v>43712</v>
      </c>
      <c r="B8552" s="2" t="s">
        <v>10</v>
      </c>
      <c r="C8552">
        <v>203.529999</v>
      </c>
    </row>
    <row r="8553" spans="1:3" x14ac:dyDescent="0.25">
      <c r="A8553" s="1">
        <v>43712</v>
      </c>
      <c r="B8553" s="2" t="s">
        <v>11</v>
      </c>
      <c r="C8553">
        <v>7976.8798829999996</v>
      </c>
    </row>
    <row r="8554" spans="1:3" x14ac:dyDescent="0.25">
      <c r="A8554" s="1">
        <v>43712</v>
      </c>
      <c r="B8554" s="2" t="s">
        <v>12</v>
      </c>
      <c r="C8554">
        <v>2937.78</v>
      </c>
    </row>
    <row r="8555" spans="1:3" x14ac:dyDescent="0.25">
      <c r="A8555" s="1">
        <v>43712</v>
      </c>
      <c r="B8555" s="2" t="s">
        <v>32</v>
      </c>
      <c r="C8555">
        <v>12796.3</v>
      </c>
    </row>
    <row r="8556" spans="1:3" x14ac:dyDescent="0.25">
      <c r="A8556" s="1">
        <v>43713</v>
      </c>
      <c r="B8556" s="2" t="s">
        <v>1</v>
      </c>
      <c r="C8556">
        <v>287.75</v>
      </c>
    </row>
    <row r="8557" spans="1:3" x14ac:dyDescent="0.25">
      <c r="A8557" s="1">
        <v>43713</v>
      </c>
      <c r="B8557" s="2" t="s">
        <v>2</v>
      </c>
      <c r="C8557">
        <v>1840.719971</v>
      </c>
    </row>
    <row r="8558" spans="1:3" x14ac:dyDescent="0.25">
      <c r="A8558" s="1">
        <v>43713</v>
      </c>
      <c r="B8558" s="2" t="s">
        <v>3</v>
      </c>
      <c r="C8558">
        <v>42.610000999999997</v>
      </c>
    </row>
    <row r="8559" spans="1:3" x14ac:dyDescent="0.25">
      <c r="A8559" s="1">
        <v>43713</v>
      </c>
      <c r="B8559" s="2" t="s">
        <v>4</v>
      </c>
      <c r="C8559">
        <v>153.770004</v>
      </c>
    </row>
    <row r="8560" spans="1:3" x14ac:dyDescent="0.25">
      <c r="A8560" s="1">
        <v>43713</v>
      </c>
      <c r="B8560" s="2" t="s">
        <v>5</v>
      </c>
      <c r="C8560">
        <v>1211.380005</v>
      </c>
    </row>
    <row r="8561" spans="1:3" x14ac:dyDescent="0.25">
      <c r="A8561" s="1">
        <v>43713</v>
      </c>
      <c r="B8561" s="2" t="s">
        <v>6</v>
      </c>
      <c r="C8561">
        <v>58.77</v>
      </c>
    </row>
    <row r="8562" spans="1:3" x14ac:dyDescent="0.25">
      <c r="A8562" s="1">
        <v>43713</v>
      </c>
      <c r="B8562" s="2" t="s">
        <v>7</v>
      </c>
      <c r="C8562">
        <v>293.25</v>
      </c>
    </row>
    <row r="8563" spans="1:3" x14ac:dyDescent="0.25">
      <c r="A8563" s="1">
        <v>43713</v>
      </c>
      <c r="B8563" s="2" t="s">
        <v>8</v>
      </c>
      <c r="C8563">
        <v>111.459999</v>
      </c>
    </row>
    <row r="8564" spans="1:3" x14ac:dyDescent="0.25">
      <c r="A8564" s="1">
        <v>43713</v>
      </c>
      <c r="B8564" s="2" t="s">
        <v>9</v>
      </c>
      <c r="C8564">
        <v>59.080314999999999</v>
      </c>
    </row>
    <row r="8565" spans="1:3" x14ac:dyDescent="0.25">
      <c r="A8565" s="1">
        <v>43713</v>
      </c>
      <c r="B8565" s="2" t="s">
        <v>10</v>
      </c>
      <c r="C8565">
        <v>206.58000200000001</v>
      </c>
    </row>
    <row r="8566" spans="1:3" x14ac:dyDescent="0.25">
      <c r="A8566" s="1">
        <v>43713</v>
      </c>
      <c r="B8566" s="2" t="s">
        <v>11</v>
      </c>
      <c r="C8566">
        <v>8116.830078</v>
      </c>
    </row>
    <row r="8567" spans="1:3" x14ac:dyDescent="0.25">
      <c r="A8567" s="1">
        <v>43713</v>
      </c>
      <c r="B8567" s="2" t="s">
        <v>12</v>
      </c>
      <c r="C8567">
        <v>2976</v>
      </c>
    </row>
    <row r="8568" spans="1:3" x14ac:dyDescent="0.25">
      <c r="A8568" s="1">
        <v>43713</v>
      </c>
      <c r="B8568" s="2" t="s">
        <v>32</v>
      </c>
      <c r="C8568">
        <v>12917.8</v>
      </c>
    </row>
    <row r="8569" spans="1:3" x14ac:dyDescent="0.25">
      <c r="A8569" s="1">
        <v>43714</v>
      </c>
      <c r="B8569" s="2" t="s">
        <v>1</v>
      </c>
      <c r="C8569">
        <v>284.94000199999999</v>
      </c>
    </row>
    <row r="8570" spans="1:3" x14ac:dyDescent="0.25">
      <c r="A8570" s="1">
        <v>43714</v>
      </c>
      <c r="B8570" s="2" t="s">
        <v>2</v>
      </c>
      <c r="C8570">
        <v>1833.51001</v>
      </c>
    </row>
    <row r="8571" spans="1:3" x14ac:dyDescent="0.25">
      <c r="A8571" s="1">
        <v>43714</v>
      </c>
      <c r="B8571" s="2" t="s">
        <v>3</v>
      </c>
      <c r="C8571">
        <v>43.450001</v>
      </c>
    </row>
    <row r="8572" spans="1:3" x14ac:dyDescent="0.25">
      <c r="A8572" s="1">
        <v>43714</v>
      </c>
      <c r="B8572" s="2" t="s">
        <v>4</v>
      </c>
      <c r="C8572">
        <v>151.070007</v>
      </c>
    </row>
    <row r="8573" spans="1:3" x14ac:dyDescent="0.25">
      <c r="A8573" s="1">
        <v>43714</v>
      </c>
      <c r="B8573" s="2" t="s">
        <v>5</v>
      </c>
      <c r="C8573">
        <v>1204.9300539999999</v>
      </c>
    </row>
    <row r="8574" spans="1:3" x14ac:dyDescent="0.25">
      <c r="A8574" s="1">
        <v>43714</v>
      </c>
      <c r="B8574" s="2" t="s">
        <v>6</v>
      </c>
      <c r="C8574">
        <v>57.169998</v>
      </c>
    </row>
    <row r="8575" spans="1:3" x14ac:dyDescent="0.25">
      <c r="A8575" s="1">
        <v>43714</v>
      </c>
      <c r="B8575" s="2" t="s">
        <v>7</v>
      </c>
      <c r="C8575">
        <v>290.17001299999998</v>
      </c>
    </row>
    <row r="8576" spans="1:3" x14ac:dyDescent="0.25">
      <c r="A8576" s="1">
        <v>43714</v>
      </c>
      <c r="B8576" s="2" t="s">
        <v>8</v>
      </c>
      <c r="C8576">
        <v>110.050003</v>
      </c>
    </row>
    <row r="8577" spans="1:3" x14ac:dyDescent="0.25">
      <c r="A8577" s="1">
        <v>43714</v>
      </c>
      <c r="B8577" s="2" t="s">
        <v>9</v>
      </c>
      <c r="C8577">
        <v>59.200806</v>
      </c>
    </row>
    <row r="8578" spans="1:3" x14ac:dyDescent="0.25">
      <c r="A8578" s="1">
        <v>43714</v>
      </c>
      <c r="B8578" s="2" t="s">
        <v>10</v>
      </c>
      <c r="C8578">
        <v>207.570007</v>
      </c>
    </row>
    <row r="8579" spans="1:3" x14ac:dyDescent="0.25">
      <c r="A8579" s="1">
        <v>43714</v>
      </c>
      <c r="B8579" s="2" t="s">
        <v>11</v>
      </c>
      <c r="C8579">
        <v>8103.0698240000002</v>
      </c>
    </row>
    <row r="8580" spans="1:3" x14ac:dyDescent="0.25">
      <c r="A8580" s="1">
        <v>43714</v>
      </c>
      <c r="B8580" s="2" t="s">
        <v>12</v>
      </c>
      <c r="C8580">
        <v>2978.71</v>
      </c>
    </row>
    <row r="8581" spans="1:3" x14ac:dyDescent="0.25">
      <c r="A8581" s="1">
        <v>43714</v>
      </c>
      <c r="B8581" s="2" t="s">
        <v>32</v>
      </c>
      <c r="C8581">
        <v>12933.4</v>
      </c>
    </row>
    <row r="8582" spans="1:3" x14ac:dyDescent="0.25">
      <c r="A8582" s="1">
        <v>43717</v>
      </c>
      <c r="B8582" s="2" t="s">
        <v>1</v>
      </c>
      <c r="C8582">
        <v>279.29998799999998</v>
      </c>
    </row>
    <row r="8583" spans="1:3" x14ac:dyDescent="0.25">
      <c r="A8583" s="1">
        <v>43717</v>
      </c>
      <c r="B8583" s="2" t="s">
        <v>2</v>
      </c>
      <c r="C8583">
        <v>1831.349976</v>
      </c>
    </row>
    <row r="8584" spans="1:3" x14ac:dyDescent="0.25">
      <c r="A8584" s="1">
        <v>43717</v>
      </c>
      <c r="B8584" s="2" t="s">
        <v>3</v>
      </c>
      <c r="C8584">
        <v>41.740001999999997</v>
      </c>
    </row>
    <row r="8585" spans="1:3" x14ac:dyDescent="0.25">
      <c r="A8585" s="1">
        <v>43717</v>
      </c>
      <c r="B8585" s="2" t="s">
        <v>4</v>
      </c>
      <c r="C8585">
        <v>149.53999300000001</v>
      </c>
    </row>
    <row r="8586" spans="1:3" x14ac:dyDescent="0.25">
      <c r="A8586" s="1">
        <v>43717</v>
      </c>
      <c r="B8586" s="2" t="s">
        <v>5</v>
      </c>
      <c r="C8586">
        <v>1204.410034</v>
      </c>
    </row>
    <row r="8587" spans="1:3" x14ac:dyDescent="0.25">
      <c r="A8587" s="1">
        <v>43717</v>
      </c>
      <c r="B8587" s="2" t="s">
        <v>6</v>
      </c>
      <c r="C8587">
        <v>57.23</v>
      </c>
    </row>
    <row r="8588" spans="1:3" x14ac:dyDescent="0.25">
      <c r="A8588" s="1">
        <v>43717</v>
      </c>
      <c r="B8588" s="2" t="s">
        <v>7</v>
      </c>
      <c r="C8588">
        <v>294.33999599999999</v>
      </c>
    </row>
    <row r="8589" spans="1:3" x14ac:dyDescent="0.25">
      <c r="A8589" s="1">
        <v>43717</v>
      </c>
      <c r="B8589" s="2" t="s">
        <v>8</v>
      </c>
      <c r="C8589">
        <v>105.43</v>
      </c>
    </row>
    <row r="8590" spans="1:3" x14ac:dyDescent="0.25">
      <c r="A8590" s="1">
        <v>43717</v>
      </c>
      <c r="B8590" s="2" t="s">
        <v>9</v>
      </c>
      <c r="C8590">
        <v>58.134872000000001</v>
      </c>
    </row>
    <row r="8591" spans="1:3" x14ac:dyDescent="0.25">
      <c r="A8591" s="1">
        <v>43717</v>
      </c>
      <c r="B8591" s="2" t="s">
        <v>10</v>
      </c>
      <c r="C8591">
        <v>201.88000500000001</v>
      </c>
    </row>
    <row r="8592" spans="1:3" x14ac:dyDescent="0.25">
      <c r="A8592" s="1">
        <v>43717</v>
      </c>
      <c r="B8592" s="2" t="s">
        <v>11</v>
      </c>
      <c r="C8592">
        <v>8087.4399409999996</v>
      </c>
    </row>
    <row r="8593" spans="1:3" x14ac:dyDescent="0.25">
      <c r="A8593" s="1">
        <v>43717</v>
      </c>
      <c r="B8593" s="2" t="s">
        <v>12</v>
      </c>
      <c r="C8593">
        <v>2978.43</v>
      </c>
    </row>
    <row r="8594" spans="1:3" x14ac:dyDescent="0.25">
      <c r="A8594" s="1">
        <v>43717</v>
      </c>
      <c r="B8594" s="2" t="s">
        <v>32</v>
      </c>
      <c r="C8594">
        <v>12960.7</v>
      </c>
    </row>
    <row r="8595" spans="1:3" x14ac:dyDescent="0.25">
      <c r="A8595" s="1">
        <v>43718</v>
      </c>
      <c r="B8595" s="2" t="s">
        <v>1</v>
      </c>
      <c r="C8595">
        <v>276.14001500000001</v>
      </c>
    </row>
    <row r="8596" spans="1:3" x14ac:dyDescent="0.25">
      <c r="A8596" s="1">
        <v>43718</v>
      </c>
      <c r="B8596" s="2" t="s">
        <v>2</v>
      </c>
      <c r="C8596">
        <v>1820.5500489999999</v>
      </c>
    </row>
    <row r="8597" spans="1:3" x14ac:dyDescent="0.25">
      <c r="A8597" s="1">
        <v>43718</v>
      </c>
      <c r="B8597" s="2" t="s">
        <v>3</v>
      </c>
      <c r="C8597">
        <v>41.299999</v>
      </c>
    </row>
    <row r="8598" spans="1:3" x14ac:dyDescent="0.25">
      <c r="A8598" s="1">
        <v>43718</v>
      </c>
      <c r="B8598" s="2" t="s">
        <v>4</v>
      </c>
      <c r="C8598">
        <v>149.64999399999999</v>
      </c>
    </row>
    <row r="8599" spans="1:3" x14ac:dyDescent="0.25">
      <c r="A8599" s="1">
        <v>43718</v>
      </c>
      <c r="B8599" s="2" t="s">
        <v>5</v>
      </c>
      <c r="C8599">
        <v>1206</v>
      </c>
    </row>
    <row r="8600" spans="1:3" x14ac:dyDescent="0.25">
      <c r="A8600" s="1">
        <v>43718</v>
      </c>
      <c r="B8600" s="2" t="s">
        <v>6</v>
      </c>
      <c r="C8600">
        <v>57.759998000000003</v>
      </c>
    </row>
    <row r="8601" spans="1:3" x14ac:dyDescent="0.25">
      <c r="A8601" s="1">
        <v>43718</v>
      </c>
      <c r="B8601" s="2" t="s">
        <v>7</v>
      </c>
      <c r="C8601">
        <v>287.98998999999998</v>
      </c>
    </row>
    <row r="8602" spans="1:3" x14ac:dyDescent="0.25">
      <c r="A8602" s="1">
        <v>43718</v>
      </c>
      <c r="B8602" s="2" t="s">
        <v>8</v>
      </c>
      <c r="C8602">
        <v>103.050003</v>
      </c>
    </row>
    <row r="8603" spans="1:3" x14ac:dyDescent="0.25">
      <c r="A8603" s="1">
        <v>43718</v>
      </c>
      <c r="B8603" s="2" t="s">
        <v>9</v>
      </c>
      <c r="C8603">
        <v>57.031868000000003</v>
      </c>
    </row>
    <row r="8604" spans="1:3" x14ac:dyDescent="0.25">
      <c r="A8604" s="1">
        <v>43718</v>
      </c>
      <c r="B8604" s="2" t="s">
        <v>10</v>
      </c>
      <c r="C8604">
        <v>196.71000699999999</v>
      </c>
    </row>
    <row r="8605" spans="1:3" x14ac:dyDescent="0.25">
      <c r="A8605" s="1">
        <v>43718</v>
      </c>
      <c r="B8605" s="2" t="s">
        <v>11</v>
      </c>
      <c r="C8605">
        <v>8084.1601559999999</v>
      </c>
    </row>
    <row r="8606" spans="1:3" x14ac:dyDescent="0.25">
      <c r="A8606" s="1">
        <v>43718</v>
      </c>
      <c r="B8606" s="2" t="s">
        <v>12</v>
      </c>
      <c r="C8606">
        <v>2979.39</v>
      </c>
    </row>
    <row r="8607" spans="1:3" x14ac:dyDescent="0.25">
      <c r="A8607" s="1">
        <v>43718</v>
      </c>
      <c r="B8607" s="2" t="s">
        <v>32</v>
      </c>
      <c r="C8607">
        <v>12994</v>
      </c>
    </row>
    <row r="8608" spans="1:3" x14ac:dyDescent="0.25">
      <c r="A8608" s="1">
        <v>43719</v>
      </c>
      <c r="B8608" s="2" t="s">
        <v>1</v>
      </c>
      <c r="C8608">
        <v>277.77999899999998</v>
      </c>
    </row>
    <row r="8609" spans="1:3" x14ac:dyDescent="0.25">
      <c r="A8609" s="1">
        <v>43719</v>
      </c>
      <c r="B8609" s="2" t="s">
        <v>2</v>
      </c>
      <c r="C8609">
        <v>1822.98999</v>
      </c>
    </row>
    <row r="8610" spans="1:3" x14ac:dyDescent="0.25">
      <c r="A8610" s="1">
        <v>43719</v>
      </c>
      <c r="B8610" s="2" t="s">
        <v>3</v>
      </c>
      <c r="C8610">
        <v>42.299999</v>
      </c>
    </row>
    <row r="8611" spans="1:3" x14ac:dyDescent="0.25">
      <c r="A8611" s="1">
        <v>43719</v>
      </c>
      <c r="B8611" s="2" t="s">
        <v>4</v>
      </c>
      <c r="C8611">
        <v>154.08999600000001</v>
      </c>
    </row>
    <row r="8612" spans="1:3" x14ac:dyDescent="0.25">
      <c r="A8612" s="1">
        <v>43719</v>
      </c>
      <c r="B8612" s="2" t="s">
        <v>5</v>
      </c>
      <c r="C8612">
        <v>1220.170044</v>
      </c>
    </row>
    <row r="8613" spans="1:3" x14ac:dyDescent="0.25">
      <c r="A8613" s="1">
        <v>43719</v>
      </c>
      <c r="B8613" s="2" t="s">
        <v>6</v>
      </c>
      <c r="C8613">
        <v>56.869999</v>
      </c>
    </row>
    <row r="8614" spans="1:3" x14ac:dyDescent="0.25">
      <c r="A8614" s="1">
        <v>43719</v>
      </c>
      <c r="B8614" s="2" t="s">
        <v>7</v>
      </c>
      <c r="C8614">
        <v>288.26998900000001</v>
      </c>
    </row>
    <row r="8615" spans="1:3" x14ac:dyDescent="0.25">
      <c r="A8615" s="1">
        <v>43719</v>
      </c>
      <c r="B8615" s="2" t="s">
        <v>8</v>
      </c>
      <c r="C8615">
        <v>104.019997</v>
      </c>
    </row>
    <row r="8616" spans="1:3" x14ac:dyDescent="0.25">
      <c r="A8616" s="1">
        <v>43719</v>
      </c>
      <c r="B8616" s="2" t="s">
        <v>9</v>
      </c>
      <c r="C8616">
        <v>57.041142000000001</v>
      </c>
    </row>
    <row r="8617" spans="1:3" x14ac:dyDescent="0.25">
      <c r="A8617" s="1">
        <v>43719</v>
      </c>
      <c r="B8617" s="2" t="s">
        <v>10</v>
      </c>
      <c r="C8617">
        <v>190.75</v>
      </c>
    </row>
    <row r="8618" spans="1:3" x14ac:dyDescent="0.25">
      <c r="A8618" s="1">
        <v>43719</v>
      </c>
      <c r="B8618" s="2" t="s">
        <v>11</v>
      </c>
      <c r="C8618">
        <v>8169.6801759999998</v>
      </c>
    </row>
    <row r="8619" spans="1:3" x14ac:dyDescent="0.25">
      <c r="A8619" s="1">
        <v>43719</v>
      </c>
      <c r="B8619" s="2" t="s">
        <v>12</v>
      </c>
      <c r="C8619">
        <v>3000.93</v>
      </c>
    </row>
    <row r="8620" spans="1:3" x14ac:dyDescent="0.25">
      <c r="A8620" s="1">
        <v>43719</v>
      </c>
      <c r="B8620" s="2" t="s">
        <v>32</v>
      </c>
      <c r="C8620">
        <v>13082.4</v>
      </c>
    </row>
    <row r="8621" spans="1:3" x14ac:dyDescent="0.25">
      <c r="A8621" s="1">
        <v>43720</v>
      </c>
      <c r="B8621" s="2" t="s">
        <v>1</v>
      </c>
      <c r="C8621">
        <v>278.01998900000001</v>
      </c>
    </row>
    <row r="8622" spans="1:3" x14ac:dyDescent="0.25">
      <c r="A8622" s="1">
        <v>43720</v>
      </c>
      <c r="B8622" s="2" t="s">
        <v>2</v>
      </c>
      <c r="C8622">
        <v>1843.5500489999999</v>
      </c>
    </row>
    <row r="8623" spans="1:3" x14ac:dyDescent="0.25">
      <c r="A8623" s="1">
        <v>43720</v>
      </c>
      <c r="B8623" s="2" t="s">
        <v>3</v>
      </c>
      <c r="C8623">
        <v>42.240001999999997</v>
      </c>
    </row>
    <row r="8624" spans="1:3" x14ac:dyDescent="0.25">
      <c r="A8624" s="1">
        <v>43720</v>
      </c>
      <c r="B8624" s="2" t="s">
        <v>4</v>
      </c>
      <c r="C8624">
        <v>154.75</v>
      </c>
    </row>
    <row r="8625" spans="1:3" x14ac:dyDescent="0.25">
      <c r="A8625" s="1">
        <v>43720</v>
      </c>
      <c r="B8625" s="2" t="s">
        <v>5</v>
      </c>
      <c r="C8625">
        <v>1234.25</v>
      </c>
    </row>
    <row r="8626" spans="1:3" x14ac:dyDescent="0.25">
      <c r="A8626" s="1">
        <v>43720</v>
      </c>
      <c r="B8626" s="2" t="s">
        <v>6</v>
      </c>
      <c r="C8626">
        <v>57.450001</v>
      </c>
    </row>
    <row r="8627" spans="1:3" x14ac:dyDescent="0.25">
      <c r="A8627" s="1">
        <v>43720</v>
      </c>
      <c r="B8627" s="2" t="s">
        <v>7</v>
      </c>
      <c r="C8627">
        <v>288.85998499999999</v>
      </c>
    </row>
    <row r="8628" spans="1:3" x14ac:dyDescent="0.25">
      <c r="A8628" s="1">
        <v>43720</v>
      </c>
      <c r="B8628" s="2" t="s">
        <v>8</v>
      </c>
      <c r="C8628">
        <v>107.099998</v>
      </c>
    </row>
    <row r="8629" spans="1:3" x14ac:dyDescent="0.25">
      <c r="A8629" s="1">
        <v>43720</v>
      </c>
      <c r="B8629" s="2" t="s">
        <v>9</v>
      </c>
      <c r="C8629">
        <v>57.161633000000002</v>
      </c>
    </row>
    <row r="8630" spans="1:3" x14ac:dyDescent="0.25">
      <c r="A8630" s="1">
        <v>43720</v>
      </c>
      <c r="B8630" s="2" t="s">
        <v>10</v>
      </c>
      <c r="C8630">
        <v>191.179993</v>
      </c>
    </row>
    <row r="8631" spans="1:3" x14ac:dyDescent="0.25">
      <c r="A8631" s="1">
        <v>43720</v>
      </c>
      <c r="B8631" s="2" t="s">
        <v>11</v>
      </c>
      <c r="C8631">
        <v>8194.4697269999997</v>
      </c>
    </row>
    <row r="8632" spans="1:3" x14ac:dyDescent="0.25">
      <c r="A8632" s="1">
        <v>43720</v>
      </c>
      <c r="B8632" s="2" t="s">
        <v>12</v>
      </c>
      <c r="C8632">
        <v>3009.57</v>
      </c>
    </row>
    <row r="8633" spans="1:3" x14ac:dyDescent="0.25">
      <c r="A8633" s="1">
        <v>43720</v>
      </c>
      <c r="B8633" s="2" t="s">
        <v>32</v>
      </c>
      <c r="C8633">
        <v>13116</v>
      </c>
    </row>
    <row r="8634" spans="1:3" x14ac:dyDescent="0.25">
      <c r="A8634" s="1">
        <v>43721</v>
      </c>
      <c r="B8634" s="2" t="s">
        <v>1</v>
      </c>
      <c r="C8634">
        <v>278.35000600000001</v>
      </c>
    </row>
    <row r="8635" spans="1:3" x14ac:dyDescent="0.25">
      <c r="A8635" s="1">
        <v>43721</v>
      </c>
      <c r="B8635" s="2" t="s">
        <v>2</v>
      </c>
      <c r="C8635">
        <v>1839.339966</v>
      </c>
    </row>
    <row r="8636" spans="1:3" x14ac:dyDescent="0.25">
      <c r="A8636" s="1">
        <v>43721</v>
      </c>
      <c r="B8636" s="2" t="s">
        <v>3</v>
      </c>
      <c r="C8636">
        <v>41.810001</v>
      </c>
    </row>
    <row r="8637" spans="1:3" x14ac:dyDescent="0.25">
      <c r="A8637" s="1">
        <v>43721</v>
      </c>
      <c r="B8637" s="2" t="s">
        <v>4</v>
      </c>
      <c r="C8637">
        <v>152.979996</v>
      </c>
    </row>
    <row r="8638" spans="1:3" x14ac:dyDescent="0.25">
      <c r="A8638" s="1">
        <v>43721</v>
      </c>
      <c r="B8638" s="2" t="s">
        <v>5</v>
      </c>
      <c r="C8638">
        <v>1239.5600589999999</v>
      </c>
    </row>
    <row r="8639" spans="1:3" x14ac:dyDescent="0.25">
      <c r="A8639" s="1">
        <v>43721</v>
      </c>
      <c r="B8639" s="2" t="s">
        <v>6</v>
      </c>
      <c r="C8639">
        <v>58.860000999999997</v>
      </c>
    </row>
    <row r="8640" spans="1:3" x14ac:dyDescent="0.25">
      <c r="A8640" s="1">
        <v>43721</v>
      </c>
      <c r="B8640" s="2" t="s">
        <v>7</v>
      </c>
      <c r="C8640">
        <v>294.14999399999999</v>
      </c>
    </row>
    <row r="8641" spans="1:3" x14ac:dyDescent="0.25">
      <c r="A8641" s="1">
        <v>43721</v>
      </c>
      <c r="B8641" s="2" t="s">
        <v>8</v>
      </c>
      <c r="C8641">
        <v>107</v>
      </c>
    </row>
    <row r="8642" spans="1:3" x14ac:dyDescent="0.25">
      <c r="A8642" s="1">
        <v>43721</v>
      </c>
      <c r="B8642" s="2" t="s">
        <v>9</v>
      </c>
      <c r="C8642">
        <v>56.670380000000002</v>
      </c>
    </row>
    <row r="8643" spans="1:3" x14ac:dyDescent="0.25">
      <c r="A8643" s="1">
        <v>43721</v>
      </c>
      <c r="B8643" s="2" t="s">
        <v>10</v>
      </c>
      <c r="C8643">
        <v>188.740005</v>
      </c>
    </row>
    <row r="8644" spans="1:3" x14ac:dyDescent="0.25">
      <c r="A8644" s="1">
        <v>43721</v>
      </c>
      <c r="B8644" s="2" t="s">
        <v>11</v>
      </c>
      <c r="C8644">
        <v>8176.7099609999996</v>
      </c>
    </row>
    <row r="8645" spans="1:3" x14ac:dyDescent="0.25">
      <c r="A8645" s="1">
        <v>43721</v>
      </c>
      <c r="B8645" s="2" t="s">
        <v>12</v>
      </c>
      <c r="C8645">
        <v>3007.39</v>
      </c>
    </row>
    <row r="8646" spans="1:3" x14ac:dyDescent="0.25">
      <c r="A8646" s="1">
        <v>43721</v>
      </c>
      <c r="B8646" s="2" t="s">
        <v>32</v>
      </c>
      <c r="C8646">
        <v>13124.3</v>
      </c>
    </row>
    <row r="8647" spans="1:3" x14ac:dyDescent="0.25">
      <c r="A8647" s="1">
        <v>43724</v>
      </c>
      <c r="B8647" s="2" t="s">
        <v>1</v>
      </c>
      <c r="C8647">
        <v>282.92999300000002</v>
      </c>
    </row>
    <row r="8648" spans="1:3" x14ac:dyDescent="0.25">
      <c r="A8648" s="1">
        <v>43724</v>
      </c>
      <c r="B8648" s="2" t="s">
        <v>2</v>
      </c>
      <c r="C8648">
        <v>1807.839966</v>
      </c>
    </row>
    <row r="8649" spans="1:3" x14ac:dyDescent="0.25">
      <c r="A8649" s="1">
        <v>43724</v>
      </c>
      <c r="B8649" s="2" t="s">
        <v>3</v>
      </c>
      <c r="C8649">
        <v>41.939999</v>
      </c>
    </row>
    <row r="8650" spans="1:3" x14ac:dyDescent="0.25">
      <c r="A8650" s="1">
        <v>43724</v>
      </c>
      <c r="B8650" s="2" t="s">
        <v>4</v>
      </c>
      <c r="C8650">
        <v>153.009995</v>
      </c>
    </row>
    <row r="8651" spans="1:3" x14ac:dyDescent="0.25">
      <c r="A8651" s="1">
        <v>43724</v>
      </c>
      <c r="B8651" s="2" t="s">
        <v>5</v>
      </c>
      <c r="C8651">
        <v>1231.3000489999999</v>
      </c>
    </row>
    <row r="8652" spans="1:3" x14ac:dyDescent="0.25">
      <c r="A8652" s="1">
        <v>43724</v>
      </c>
      <c r="B8652" s="2" t="s">
        <v>6</v>
      </c>
      <c r="C8652">
        <v>59.23</v>
      </c>
    </row>
    <row r="8653" spans="1:3" x14ac:dyDescent="0.25">
      <c r="A8653" s="1">
        <v>43724</v>
      </c>
      <c r="B8653" s="2" t="s">
        <v>7</v>
      </c>
      <c r="C8653">
        <v>294.290009</v>
      </c>
    </row>
    <row r="8654" spans="1:3" x14ac:dyDescent="0.25">
      <c r="A8654" s="1">
        <v>43724</v>
      </c>
      <c r="B8654" s="2" t="s">
        <v>8</v>
      </c>
      <c r="C8654">
        <v>106.519997</v>
      </c>
    </row>
    <row r="8655" spans="1:3" x14ac:dyDescent="0.25">
      <c r="A8655" s="1">
        <v>43724</v>
      </c>
      <c r="B8655" s="2" t="s">
        <v>9</v>
      </c>
      <c r="C8655">
        <v>56.030819000000001</v>
      </c>
    </row>
    <row r="8656" spans="1:3" x14ac:dyDescent="0.25">
      <c r="A8656" s="1">
        <v>43724</v>
      </c>
      <c r="B8656" s="2" t="s">
        <v>10</v>
      </c>
      <c r="C8656">
        <v>189.550003</v>
      </c>
    </row>
    <row r="8657" spans="1:3" x14ac:dyDescent="0.25">
      <c r="A8657" s="1">
        <v>43724</v>
      </c>
      <c r="B8657" s="2" t="s">
        <v>11</v>
      </c>
      <c r="C8657">
        <v>8153.5400390000004</v>
      </c>
    </row>
    <row r="8658" spans="1:3" x14ac:dyDescent="0.25">
      <c r="A8658" s="1">
        <v>43724</v>
      </c>
      <c r="B8658" s="2" t="s">
        <v>12</v>
      </c>
      <c r="C8658">
        <v>2997.96</v>
      </c>
    </row>
    <row r="8659" spans="1:3" x14ac:dyDescent="0.25">
      <c r="A8659" s="1">
        <v>43724</v>
      </c>
      <c r="B8659" s="2" t="s">
        <v>32</v>
      </c>
      <c r="C8659">
        <v>13108</v>
      </c>
    </row>
    <row r="8660" spans="1:3" x14ac:dyDescent="0.25">
      <c r="A8660" s="1">
        <v>43725</v>
      </c>
      <c r="B8660" s="2" t="s">
        <v>1</v>
      </c>
      <c r="C8660">
        <v>284.69000199999999</v>
      </c>
    </row>
    <row r="8661" spans="1:3" x14ac:dyDescent="0.25">
      <c r="A8661" s="1">
        <v>43725</v>
      </c>
      <c r="B8661" s="2" t="s">
        <v>2</v>
      </c>
      <c r="C8661">
        <v>1822.5500489999999</v>
      </c>
    </row>
    <row r="8662" spans="1:3" x14ac:dyDescent="0.25">
      <c r="A8662" s="1">
        <v>43725</v>
      </c>
      <c r="B8662" s="2" t="s">
        <v>3</v>
      </c>
      <c r="C8662">
        <v>42.32</v>
      </c>
    </row>
    <row r="8663" spans="1:3" x14ac:dyDescent="0.25">
      <c r="A8663" s="1">
        <v>43725</v>
      </c>
      <c r="B8663" s="2" t="s">
        <v>4</v>
      </c>
      <c r="C8663">
        <v>152.820007</v>
      </c>
    </row>
    <row r="8664" spans="1:3" x14ac:dyDescent="0.25">
      <c r="A8664" s="1">
        <v>43725</v>
      </c>
      <c r="B8664" s="2" t="s">
        <v>5</v>
      </c>
      <c r="C8664">
        <v>1229.150024</v>
      </c>
    </row>
    <row r="8665" spans="1:3" x14ac:dyDescent="0.25">
      <c r="A8665" s="1">
        <v>43725</v>
      </c>
      <c r="B8665" s="2" t="s">
        <v>6</v>
      </c>
      <c r="C8665">
        <v>57.990001999999997</v>
      </c>
    </row>
    <row r="8666" spans="1:3" x14ac:dyDescent="0.25">
      <c r="A8666" s="1">
        <v>43725</v>
      </c>
      <c r="B8666" s="2" t="s">
        <v>7</v>
      </c>
      <c r="C8666">
        <v>298.60000600000001</v>
      </c>
    </row>
    <row r="8667" spans="1:3" x14ac:dyDescent="0.25">
      <c r="A8667" s="1">
        <v>43725</v>
      </c>
      <c r="B8667" s="2" t="s">
        <v>8</v>
      </c>
      <c r="C8667">
        <v>107.5</v>
      </c>
    </row>
    <row r="8668" spans="1:3" x14ac:dyDescent="0.25">
      <c r="A8668" s="1">
        <v>43725</v>
      </c>
      <c r="B8668" s="2" t="s">
        <v>9</v>
      </c>
      <c r="C8668">
        <v>56.948444000000002</v>
      </c>
    </row>
    <row r="8669" spans="1:3" x14ac:dyDescent="0.25">
      <c r="A8669" s="1">
        <v>43725</v>
      </c>
      <c r="B8669" s="2" t="s">
        <v>10</v>
      </c>
      <c r="C8669">
        <v>191.199997</v>
      </c>
    </row>
    <row r="8670" spans="1:3" x14ac:dyDescent="0.25">
      <c r="A8670" s="1">
        <v>43725</v>
      </c>
      <c r="B8670" s="2" t="s">
        <v>11</v>
      </c>
      <c r="C8670">
        <v>8186.0200199999999</v>
      </c>
    </row>
    <row r="8671" spans="1:3" x14ac:dyDescent="0.25">
      <c r="A8671" s="1">
        <v>43725</v>
      </c>
      <c r="B8671" s="2" t="s">
        <v>12</v>
      </c>
      <c r="C8671">
        <v>3005.7</v>
      </c>
    </row>
    <row r="8672" spans="1:3" x14ac:dyDescent="0.25">
      <c r="A8672" s="1">
        <v>43725</v>
      </c>
      <c r="B8672" s="2" t="s">
        <v>32</v>
      </c>
      <c r="C8672">
        <v>13131.4</v>
      </c>
    </row>
    <row r="8673" spans="1:3" x14ac:dyDescent="0.25">
      <c r="A8673" s="1">
        <v>43726</v>
      </c>
      <c r="B8673" s="2" t="s">
        <v>1</v>
      </c>
      <c r="C8673">
        <v>279.72000100000002</v>
      </c>
    </row>
    <row r="8674" spans="1:3" x14ac:dyDescent="0.25">
      <c r="A8674" s="1">
        <v>43726</v>
      </c>
      <c r="B8674" s="2" t="s">
        <v>2</v>
      </c>
      <c r="C8674">
        <v>1817.459961</v>
      </c>
    </row>
    <row r="8675" spans="1:3" x14ac:dyDescent="0.25">
      <c r="A8675" s="1">
        <v>43726</v>
      </c>
      <c r="B8675" s="2" t="s">
        <v>3</v>
      </c>
      <c r="C8675">
        <v>42.900002000000001</v>
      </c>
    </row>
    <row r="8676" spans="1:3" x14ac:dyDescent="0.25">
      <c r="A8676" s="1">
        <v>43726</v>
      </c>
      <c r="B8676" s="2" t="s">
        <v>4</v>
      </c>
      <c r="C8676">
        <v>152.770004</v>
      </c>
    </row>
    <row r="8677" spans="1:3" x14ac:dyDescent="0.25">
      <c r="A8677" s="1">
        <v>43726</v>
      </c>
      <c r="B8677" s="2" t="s">
        <v>5</v>
      </c>
      <c r="C8677">
        <v>1232.410034</v>
      </c>
    </row>
    <row r="8678" spans="1:3" x14ac:dyDescent="0.25">
      <c r="A8678" s="1">
        <v>43726</v>
      </c>
      <c r="B8678" s="2" t="s">
        <v>6</v>
      </c>
      <c r="C8678">
        <v>58.360000999999997</v>
      </c>
    </row>
    <row r="8679" spans="1:3" x14ac:dyDescent="0.25">
      <c r="A8679" s="1">
        <v>43726</v>
      </c>
      <c r="B8679" s="2" t="s">
        <v>7</v>
      </c>
      <c r="C8679">
        <v>291.55999800000001</v>
      </c>
    </row>
    <row r="8680" spans="1:3" x14ac:dyDescent="0.25">
      <c r="A8680" s="1">
        <v>43726</v>
      </c>
      <c r="B8680" s="2" t="s">
        <v>8</v>
      </c>
      <c r="C8680">
        <v>105.599998</v>
      </c>
    </row>
    <row r="8681" spans="1:3" x14ac:dyDescent="0.25">
      <c r="A8681" s="1">
        <v>43726</v>
      </c>
      <c r="B8681" s="2" t="s">
        <v>9</v>
      </c>
      <c r="C8681">
        <v>57.004058999999998</v>
      </c>
    </row>
    <row r="8682" spans="1:3" x14ac:dyDescent="0.25">
      <c r="A8682" s="1">
        <v>43726</v>
      </c>
      <c r="B8682" s="2" t="s">
        <v>10</v>
      </c>
      <c r="C8682">
        <v>189.89999399999999</v>
      </c>
    </row>
    <row r="8683" spans="1:3" x14ac:dyDescent="0.25">
      <c r="A8683" s="1">
        <v>43726</v>
      </c>
      <c r="B8683" s="2" t="s">
        <v>11</v>
      </c>
      <c r="C8683">
        <v>8177.3901370000003</v>
      </c>
    </row>
    <row r="8684" spans="1:3" x14ac:dyDescent="0.25">
      <c r="A8684" s="1">
        <v>43726</v>
      </c>
      <c r="B8684" s="2" t="s">
        <v>12</v>
      </c>
      <c r="C8684">
        <v>3006.73</v>
      </c>
    </row>
    <row r="8685" spans="1:3" x14ac:dyDescent="0.25">
      <c r="A8685" s="1">
        <v>43726</v>
      </c>
      <c r="B8685" s="2" t="s">
        <v>32</v>
      </c>
      <c r="C8685">
        <v>13119.3</v>
      </c>
    </row>
    <row r="8686" spans="1:3" x14ac:dyDescent="0.25">
      <c r="A8686" s="1">
        <v>43727</v>
      </c>
      <c r="B8686" s="2" t="s">
        <v>1</v>
      </c>
      <c r="C8686">
        <v>281.26001000000002</v>
      </c>
    </row>
    <row r="8687" spans="1:3" x14ac:dyDescent="0.25">
      <c r="A8687" s="1">
        <v>43727</v>
      </c>
      <c r="B8687" s="2" t="s">
        <v>2</v>
      </c>
      <c r="C8687">
        <v>1821.5</v>
      </c>
    </row>
    <row r="8688" spans="1:3" x14ac:dyDescent="0.25">
      <c r="A8688" s="1">
        <v>43727</v>
      </c>
      <c r="B8688" s="2" t="s">
        <v>3</v>
      </c>
      <c r="C8688">
        <v>43.060001</v>
      </c>
    </row>
    <row r="8689" spans="1:3" x14ac:dyDescent="0.25">
      <c r="A8689" s="1">
        <v>43727</v>
      </c>
      <c r="B8689" s="2" t="s">
        <v>4</v>
      </c>
      <c r="C8689">
        <v>153.60000600000001</v>
      </c>
    </row>
    <row r="8690" spans="1:3" x14ac:dyDescent="0.25">
      <c r="A8690" s="1">
        <v>43727</v>
      </c>
      <c r="B8690" s="2" t="s">
        <v>5</v>
      </c>
      <c r="C8690">
        <v>1238.709961</v>
      </c>
    </row>
    <row r="8691" spans="1:3" x14ac:dyDescent="0.25">
      <c r="A8691" s="1">
        <v>43727</v>
      </c>
      <c r="B8691" s="2" t="s">
        <v>6</v>
      </c>
      <c r="C8691">
        <v>58.790000999999997</v>
      </c>
    </row>
    <row r="8692" spans="1:3" x14ac:dyDescent="0.25">
      <c r="A8692" s="1">
        <v>43727</v>
      </c>
      <c r="B8692" s="2" t="s">
        <v>7</v>
      </c>
      <c r="C8692">
        <v>286.60000600000001</v>
      </c>
    </row>
    <row r="8693" spans="1:3" x14ac:dyDescent="0.25">
      <c r="A8693" s="1">
        <v>43727</v>
      </c>
      <c r="B8693" s="2" t="s">
        <v>8</v>
      </c>
      <c r="C8693">
        <v>106.120003</v>
      </c>
    </row>
    <row r="8694" spans="1:3" x14ac:dyDescent="0.25">
      <c r="A8694" s="1">
        <v>43727</v>
      </c>
      <c r="B8694" s="2" t="s">
        <v>9</v>
      </c>
      <c r="C8694">
        <v>56.966988000000001</v>
      </c>
    </row>
    <row r="8695" spans="1:3" x14ac:dyDescent="0.25">
      <c r="A8695" s="1">
        <v>43727</v>
      </c>
      <c r="B8695" s="2" t="s">
        <v>10</v>
      </c>
      <c r="C8695">
        <v>191.08999600000001</v>
      </c>
    </row>
    <row r="8696" spans="1:3" x14ac:dyDescent="0.25">
      <c r="A8696" s="1">
        <v>43727</v>
      </c>
      <c r="B8696" s="2" t="s">
        <v>11</v>
      </c>
      <c r="C8696">
        <v>8182.8798829999996</v>
      </c>
    </row>
    <row r="8697" spans="1:3" x14ac:dyDescent="0.25">
      <c r="A8697" s="1">
        <v>43727</v>
      </c>
      <c r="B8697" s="2" t="s">
        <v>12</v>
      </c>
      <c r="C8697">
        <v>3006.79</v>
      </c>
    </row>
    <row r="8698" spans="1:3" x14ac:dyDescent="0.25">
      <c r="A8698" s="1">
        <v>43727</v>
      </c>
      <c r="B8698" s="2" t="s">
        <v>32</v>
      </c>
      <c r="C8698">
        <v>13111.3</v>
      </c>
    </row>
    <row r="8699" spans="1:3" x14ac:dyDescent="0.25">
      <c r="A8699" s="1">
        <v>43728</v>
      </c>
      <c r="B8699" s="2" t="s">
        <v>1</v>
      </c>
      <c r="C8699">
        <v>277.91000400000001</v>
      </c>
    </row>
    <row r="8700" spans="1:3" x14ac:dyDescent="0.25">
      <c r="A8700" s="1">
        <v>43728</v>
      </c>
      <c r="B8700" s="2" t="s">
        <v>2</v>
      </c>
      <c r="C8700">
        <v>1794.160034</v>
      </c>
    </row>
    <row r="8701" spans="1:3" x14ac:dyDescent="0.25">
      <c r="A8701" s="1">
        <v>43728</v>
      </c>
      <c r="B8701" s="2" t="s">
        <v>3</v>
      </c>
      <c r="C8701">
        <v>43.290000999999997</v>
      </c>
    </row>
    <row r="8702" spans="1:3" x14ac:dyDescent="0.25">
      <c r="A8702" s="1">
        <v>43728</v>
      </c>
      <c r="B8702" s="2" t="s">
        <v>4</v>
      </c>
      <c r="C8702">
        <v>155.199997</v>
      </c>
    </row>
    <row r="8703" spans="1:3" x14ac:dyDescent="0.25">
      <c r="A8703" s="1">
        <v>43728</v>
      </c>
      <c r="B8703" s="2" t="s">
        <v>5</v>
      </c>
      <c r="C8703">
        <v>1229.9300539999999</v>
      </c>
    </row>
    <row r="8704" spans="1:3" x14ac:dyDescent="0.25">
      <c r="A8704" s="1">
        <v>43728</v>
      </c>
      <c r="B8704" s="2" t="s">
        <v>6</v>
      </c>
      <c r="C8704">
        <v>58.349997999999999</v>
      </c>
    </row>
    <row r="8705" spans="1:3" x14ac:dyDescent="0.25">
      <c r="A8705" s="1">
        <v>43728</v>
      </c>
      <c r="B8705" s="2" t="s">
        <v>7</v>
      </c>
      <c r="C8705">
        <v>270.75</v>
      </c>
    </row>
    <row r="8706" spans="1:3" x14ac:dyDescent="0.25">
      <c r="A8706" s="1">
        <v>43728</v>
      </c>
      <c r="B8706" s="2" t="s">
        <v>8</v>
      </c>
      <c r="C8706">
        <v>104.639999</v>
      </c>
    </row>
    <row r="8707" spans="1:3" x14ac:dyDescent="0.25">
      <c r="A8707" s="1">
        <v>43728</v>
      </c>
      <c r="B8707" s="2" t="s">
        <v>9</v>
      </c>
      <c r="C8707">
        <v>55.585915</v>
      </c>
    </row>
    <row r="8708" spans="1:3" x14ac:dyDescent="0.25">
      <c r="A8708" s="1">
        <v>43728</v>
      </c>
      <c r="B8708" s="2" t="s">
        <v>10</v>
      </c>
      <c r="C8708">
        <v>190.69000199999999</v>
      </c>
    </row>
    <row r="8709" spans="1:3" x14ac:dyDescent="0.25">
      <c r="A8709" s="1">
        <v>43728</v>
      </c>
      <c r="B8709" s="2" t="s">
        <v>11</v>
      </c>
      <c r="C8709">
        <v>8117.669922</v>
      </c>
    </row>
    <row r="8710" spans="1:3" x14ac:dyDescent="0.25">
      <c r="A8710" s="1">
        <v>43728</v>
      </c>
      <c r="B8710" s="2" t="s">
        <v>12</v>
      </c>
      <c r="C8710">
        <v>2992.07</v>
      </c>
    </row>
    <row r="8711" spans="1:3" x14ac:dyDescent="0.25">
      <c r="A8711" s="1">
        <v>43728</v>
      </c>
      <c r="B8711" s="2" t="s">
        <v>32</v>
      </c>
      <c r="C8711">
        <v>13093.8</v>
      </c>
    </row>
    <row r="8712" spans="1:3" x14ac:dyDescent="0.25">
      <c r="A8712" s="1">
        <v>43731</v>
      </c>
      <c r="B8712" s="2" t="s">
        <v>1</v>
      </c>
      <c r="C8712">
        <v>277.44000199999999</v>
      </c>
    </row>
    <row r="8713" spans="1:3" x14ac:dyDescent="0.25">
      <c r="A8713" s="1">
        <v>43731</v>
      </c>
      <c r="B8713" s="2" t="s">
        <v>2</v>
      </c>
      <c r="C8713">
        <v>1785.3000489999999</v>
      </c>
    </row>
    <row r="8714" spans="1:3" x14ac:dyDescent="0.25">
      <c r="A8714" s="1">
        <v>43731</v>
      </c>
      <c r="B8714" s="2" t="s">
        <v>3</v>
      </c>
      <c r="C8714">
        <v>43.150002000000001</v>
      </c>
    </row>
    <row r="8715" spans="1:3" x14ac:dyDescent="0.25">
      <c r="A8715" s="1">
        <v>43731</v>
      </c>
      <c r="B8715" s="2" t="s">
        <v>4</v>
      </c>
      <c r="C8715">
        <v>154.64999399999999</v>
      </c>
    </row>
    <row r="8716" spans="1:3" x14ac:dyDescent="0.25">
      <c r="A8716" s="1">
        <v>43731</v>
      </c>
      <c r="B8716" s="2" t="s">
        <v>5</v>
      </c>
      <c r="C8716">
        <v>1234.030029</v>
      </c>
    </row>
    <row r="8717" spans="1:3" x14ac:dyDescent="0.25">
      <c r="A8717" s="1">
        <v>43731</v>
      </c>
      <c r="B8717" s="2" t="s">
        <v>6</v>
      </c>
      <c r="C8717">
        <v>59.119999</v>
      </c>
    </row>
    <row r="8718" spans="1:3" x14ac:dyDescent="0.25">
      <c r="A8718" s="1">
        <v>43731</v>
      </c>
      <c r="B8718" s="2" t="s">
        <v>7</v>
      </c>
      <c r="C8718">
        <v>265.92001299999998</v>
      </c>
    </row>
    <row r="8719" spans="1:3" x14ac:dyDescent="0.25">
      <c r="A8719" s="1">
        <v>43731</v>
      </c>
      <c r="B8719" s="2" t="s">
        <v>8</v>
      </c>
      <c r="C8719">
        <v>105.110001</v>
      </c>
    </row>
    <row r="8720" spans="1:3" x14ac:dyDescent="0.25">
      <c r="A8720" s="1">
        <v>43731</v>
      </c>
      <c r="B8720" s="2" t="s">
        <v>9</v>
      </c>
      <c r="C8720">
        <v>55.938133000000001</v>
      </c>
    </row>
    <row r="8721" spans="1:3" x14ac:dyDescent="0.25">
      <c r="A8721" s="1">
        <v>43731</v>
      </c>
      <c r="B8721" s="2" t="s">
        <v>10</v>
      </c>
      <c r="C8721">
        <v>189.820007</v>
      </c>
    </row>
    <row r="8722" spans="1:3" x14ac:dyDescent="0.25">
      <c r="A8722" s="1">
        <v>43731</v>
      </c>
      <c r="B8722" s="2" t="s">
        <v>11</v>
      </c>
      <c r="C8722">
        <v>8112.4599609999996</v>
      </c>
    </row>
    <row r="8723" spans="1:3" x14ac:dyDescent="0.25">
      <c r="A8723" s="1">
        <v>43731</v>
      </c>
      <c r="B8723" s="2" t="s">
        <v>12</v>
      </c>
      <c r="C8723">
        <v>2991.78</v>
      </c>
    </row>
    <row r="8724" spans="1:3" x14ac:dyDescent="0.25">
      <c r="A8724" s="1">
        <v>43731</v>
      </c>
      <c r="B8724" s="2" t="s">
        <v>32</v>
      </c>
      <c r="C8724">
        <v>13085.3</v>
      </c>
    </row>
    <row r="8725" spans="1:3" x14ac:dyDescent="0.25">
      <c r="A8725" s="1">
        <v>43732</v>
      </c>
      <c r="B8725" s="2" t="s">
        <v>1</v>
      </c>
      <c r="C8725">
        <v>272.47000100000002</v>
      </c>
    </row>
    <row r="8726" spans="1:3" x14ac:dyDescent="0.25">
      <c r="A8726" s="1">
        <v>43732</v>
      </c>
      <c r="B8726" s="2" t="s">
        <v>2</v>
      </c>
      <c r="C8726">
        <v>1741.6099850000001</v>
      </c>
    </row>
    <row r="8727" spans="1:3" x14ac:dyDescent="0.25">
      <c r="A8727" s="1">
        <v>43732</v>
      </c>
      <c r="B8727" s="2" t="s">
        <v>3</v>
      </c>
      <c r="C8727">
        <v>42.330002</v>
      </c>
    </row>
    <row r="8728" spans="1:3" x14ac:dyDescent="0.25">
      <c r="A8728" s="1">
        <v>43732</v>
      </c>
      <c r="B8728" s="2" t="s">
        <v>4</v>
      </c>
      <c r="C8728">
        <v>152.050003</v>
      </c>
    </row>
    <row r="8729" spans="1:3" x14ac:dyDescent="0.25">
      <c r="A8729" s="1">
        <v>43732</v>
      </c>
      <c r="B8729" s="2" t="s">
        <v>5</v>
      </c>
      <c r="C8729">
        <v>1218.76001</v>
      </c>
    </row>
    <row r="8730" spans="1:3" x14ac:dyDescent="0.25">
      <c r="A8730" s="1">
        <v>43732</v>
      </c>
      <c r="B8730" s="2" t="s">
        <v>6</v>
      </c>
      <c r="C8730">
        <v>58.810001</v>
      </c>
    </row>
    <row r="8731" spans="1:3" x14ac:dyDescent="0.25">
      <c r="A8731" s="1">
        <v>43732</v>
      </c>
      <c r="B8731" s="2" t="s">
        <v>7</v>
      </c>
      <c r="C8731">
        <v>254.58999600000001</v>
      </c>
    </row>
    <row r="8732" spans="1:3" x14ac:dyDescent="0.25">
      <c r="A8732" s="1">
        <v>43732</v>
      </c>
      <c r="B8732" s="2" t="s">
        <v>8</v>
      </c>
      <c r="C8732">
        <v>103.69000200000001</v>
      </c>
    </row>
    <row r="8733" spans="1:3" x14ac:dyDescent="0.25">
      <c r="A8733" s="1">
        <v>43732</v>
      </c>
      <c r="B8733" s="2" t="s">
        <v>9</v>
      </c>
      <c r="C8733">
        <v>56.503540000000001</v>
      </c>
    </row>
    <row r="8734" spans="1:3" x14ac:dyDescent="0.25">
      <c r="A8734" s="1">
        <v>43732</v>
      </c>
      <c r="B8734" s="2" t="s">
        <v>10</v>
      </c>
      <c r="C8734">
        <v>186.779999</v>
      </c>
    </row>
    <row r="8735" spans="1:3" x14ac:dyDescent="0.25">
      <c r="A8735" s="1">
        <v>43732</v>
      </c>
      <c r="B8735" s="2" t="s">
        <v>11</v>
      </c>
      <c r="C8735">
        <v>7993.6298829999996</v>
      </c>
    </row>
    <row r="8736" spans="1:3" x14ac:dyDescent="0.25">
      <c r="A8736" s="1">
        <v>43732</v>
      </c>
      <c r="B8736" s="2" t="s">
        <v>12</v>
      </c>
      <c r="C8736">
        <v>2966.6</v>
      </c>
    </row>
    <row r="8737" spans="1:3" x14ac:dyDescent="0.25">
      <c r="A8737" s="1">
        <v>43732</v>
      </c>
      <c r="B8737" s="2" t="s">
        <v>32</v>
      </c>
      <c r="C8737">
        <v>12992.3</v>
      </c>
    </row>
    <row r="8738" spans="1:3" x14ac:dyDescent="0.25">
      <c r="A8738" s="1">
        <v>43733</v>
      </c>
      <c r="B8738" s="2" t="s">
        <v>1</v>
      </c>
      <c r="C8738">
        <v>277.42999300000002</v>
      </c>
    </row>
    <row r="8739" spans="1:3" x14ac:dyDescent="0.25">
      <c r="A8739" s="1">
        <v>43733</v>
      </c>
      <c r="B8739" s="2" t="s">
        <v>2</v>
      </c>
      <c r="C8739">
        <v>1768.329956</v>
      </c>
    </row>
    <row r="8740" spans="1:3" x14ac:dyDescent="0.25">
      <c r="A8740" s="1">
        <v>43733</v>
      </c>
      <c r="B8740" s="2" t="s">
        <v>3</v>
      </c>
      <c r="C8740">
        <v>42.200001</v>
      </c>
    </row>
    <row r="8741" spans="1:3" x14ac:dyDescent="0.25">
      <c r="A8741" s="1">
        <v>43733</v>
      </c>
      <c r="B8741" s="2" t="s">
        <v>4</v>
      </c>
      <c r="C8741">
        <v>152.990005</v>
      </c>
    </row>
    <row r="8742" spans="1:3" x14ac:dyDescent="0.25">
      <c r="A8742" s="1">
        <v>43733</v>
      </c>
      <c r="B8742" s="2" t="s">
        <v>5</v>
      </c>
      <c r="C8742">
        <v>1246.5200199999999</v>
      </c>
    </row>
    <row r="8743" spans="1:3" x14ac:dyDescent="0.25">
      <c r="A8743" s="1">
        <v>43733</v>
      </c>
      <c r="B8743" s="2" t="s">
        <v>6</v>
      </c>
      <c r="C8743">
        <v>58.369999</v>
      </c>
    </row>
    <row r="8744" spans="1:3" x14ac:dyDescent="0.25">
      <c r="A8744" s="1">
        <v>43733</v>
      </c>
      <c r="B8744" s="2" t="s">
        <v>7</v>
      </c>
      <c r="C8744">
        <v>264.75</v>
      </c>
    </row>
    <row r="8745" spans="1:3" x14ac:dyDescent="0.25">
      <c r="A8745" s="1">
        <v>43733</v>
      </c>
      <c r="B8745" s="2" t="s">
        <v>8</v>
      </c>
      <c r="C8745">
        <v>104.139999</v>
      </c>
    </row>
    <row r="8746" spans="1:3" x14ac:dyDescent="0.25">
      <c r="A8746" s="1">
        <v>43733</v>
      </c>
      <c r="B8746" s="2" t="s">
        <v>9</v>
      </c>
      <c r="C8746">
        <v>55.799103000000002</v>
      </c>
    </row>
    <row r="8747" spans="1:3" x14ac:dyDescent="0.25">
      <c r="A8747" s="1">
        <v>43733</v>
      </c>
      <c r="B8747" s="2" t="s">
        <v>10</v>
      </c>
      <c r="C8747">
        <v>189.929993</v>
      </c>
    </row>
    <row r="8748" spans="1:3" x14ac:dyDescent="0.25">
      <c r="A8748" s="1">
        <v>43733</v>
      </c>
      <c r="B8748" s="2" t="s">
        <v>11</v>
      </c>
      <c r="C8748">
        <v>8077.3798829999996</v>
      </c>
    </row>
    <row r="8749" spans="1:3" x14ac:dyDescent="0.25">
      <c r="A8749" s="1">
        <v>43733</v>
      </c>
      <c r="B8749" s="2" t="s">
        <v>12</v>
      </c>
      <c r="C8749">
        <v>2984.87</v>
      </c>
    </row>
    <row r="8750" spans="1:3" x14ac:dyDescent="0.25">
      <c r="A8750" s="1">
        <v>43733</v>
      </c>
      <c r="B8750" s="2" t="s">
        <v>32</v>
      </c>
      <c r="C8750">
        <v>13037.6</v>
      </c>
    </row>
    <row r="8751" spans="1:3" x14ac:dyDescent="0.25">
      <c r="A8751" s="1">
        <v>43734</v>
      </c>
      <c r="B8751" s="2" t="s">
        <v>1</v>
      </c>
      <c r="C8751">
        <v>283.80999800000001</v>
      </c>
    </row>
    <row r="8752" spans="1:3" x14ac:dyDescent="0.25">
      <c r="A8752" s="1">
        <v>43734</v>
      </c>
      <c r="B8752" s="2" t="s">
        <v>2</v>
      </c>
      <c r="C8752">
        <v>1739.839966</v>
      </c>
    </row>
    <row r="8753" spans="1:3" x14ac:dyDescent="0.25">
      <c r="A8753" s="1">
        <v>43734</v>
      </c>
      <c r="B8753" s="2" t="s">
        <v>3</v>
      </c>
      <c r="C8753">
        <v>42.349997999999999</v>
      </c>
    </row>
    <row r="8754" spans="1:3" x14ac:dyDescent="0.25">
      <c r="A8754" s="1">
        <v>43734</v>
      </c>
      <c r="B8754" s="2" t="s">
        <v>4</v>
      </c>
      <c r="C8754">
        <v>152.33999600000001</v>
      </c>
    </row>
    <row r="8755" spans="1:3" x14ac:dyDescent="0.25">
      <c r="A8755" s="1">
        <v>43734</v>
      </c>
      <c r="B8755" s="2" t="s">
        <v>5</v>
      </c>
      <c r="C8755">
        <v>1241.3900149999999</v>
      </c>
    </row>
    <row r="8756" spans="1:3" x14ac:dyDescent="0.25">
      <c r="A8756" s="1">
        <v>43734</v>
      </c>
      <c r="B8756" s="2" t="s">
        <v>6</v>
      </c>
      <c r="C8756">
        <v>57.77</v>
      </c>
    </row>
    <row r="8757" spans="1:3" x14ac:dyDescent="0.25">
      <c r="A8757" s="1">
        <v>43734</v>
      </c>
      <c r="B8757" s="2" t="s">
        <v>7</v>
      </c>
      <c r="C8757">
        <v>263.30999800000001</v>
      </c>
    </row>
    <row r="8758" spans="1:3" x14ac:dyDescent="0.25">
      <c r="A8758" s="1">
        <v>43734</v>
      </c>
      <c r="B8758" s="2" t="s">
        <v>8</v>
      </c>
      <c r="C8758">
        <v>104.550003</v>
      </c>
    </row>
    <row r="8759" spans="1:3" x14ac:dyDescent="0.25">
      <c r="A8759" s="1">
        <v>43734</v>
      </c>
      <c r="B8759" s="2" t="s">
        <v>9</v>
      </c>
      <c r="C8759">
        <v>56.253276999999997</v>
      </c>
    </row>
    <row r="8760" spans="1:3" x14ac:dyDescent="0.25">
      <c r="A8760" s="1">
        <v>43734</v>
      </c>
      <c r="B8760" s="2" t="s">
        <v>10</v>
      </c>
      <c r="C8760">
        <v>191.19000199999999</v>
      </c>
    </row>
    <row r="8761" spans="1:3" x14ac:dyDescent="0.25">
      <c r="A8761" s="1">
        <v>43734</v>
      </c>
      <c r="B8761" s="2" t="s">
        <v>11</v>
      </c>
      <c r="C8761">
        <v>8030.6601559999999</v>
      </c>
    </row>
    <row r="8762" spans="1:3" x14ac:dyDescent="0.25">
      <c r="A8762" s="1">
        <v>43734</v>
      </c>
      <c r="B8762" s="2" t="s">
        <v>12</v>
      </c>
      <c r="C8762">
        <v>2977.62</v>
      </c>
    </row>
    <row r="8763" spans="1:3" x14ac:dyDescent="0.25">
      <c r="A8763" s="1">
        <v>43734</v>
      </c>
      <c r="B8763" s="2" t="s">
        <v>32</v>
      </c>
      <c r="C8763">
        <v>13028.7</v>
      </c>
    </row>
    <row r="8764" spans="1:3" x14ac:dyDescent="0.25">
      <c r="A8764" s="1">
        <v>43735</v>
      </c>
      <c r="B8764" s="2" t="s">
        <v>1</v>
      </c>
      <c r="C8764">
        <v>277.540009</v>
      </c>
    </row>
    <row r="8765" spans="1:3" x14ac:dyDescent="0.25">
      <c r="A8765" s="1">
        <v>43735</v>
      </c>
      <c r="B8765" s="2" t="s">
        <v>2</v>
      </c>
      <c r="C8765">
        <v>1725.4499510000001</v>
      </c>
    </row>
    <row r="8766" spans="1:3" x14ac:dyDescent="0.25">
      <c r="A8766" s="1">
        <v>43735</v>
      </c>
      <c r="B8766" s="2" t="s">
        <v>3</v>
      </c>
      <c r="C8766">
        <v>40.310001</v>
      </c>
    </row>
    <row r="8767" spans="1:3" x14ac:dyDescent="0.25">
      <c r="A8767" s="1">
        <v>43735</v>
      </c>
      <c r="B8767" s="2" t="s">
        <v>4</v>
      </c>
      <c r="C8767">
        <v>148.259995</v>
      </c>
    </row>
    <row r="8768" spans="1:3" x14ac:dyDescent="0.25">
      <c r="A8768" s="1">
        <v>43735</v>
      </c>
      <c r="B8768" s="2" t="s">
        <v>5</v>
      </c>
      <c r="C8768">
        <v>1225.089966</v>
      </c>
    </row>
    <row r="8769" spans="1:3" x14ac:dyDescent="0.25">
      <c r="A8769" s="1">
        <v>43735</v>
      </c>
      <c r="B8769" s="2" t="s">
        <v>6</v>
      </c>
      <c r="C8769">
        <v>57.810001</v>
      </c>
    </row>
    <row r="8770" spans="1:3" x14ac:dyDescent="0.25">
      <c r="A8770" s="1">
        <v>43735</v>
      </c>
      <c r="B8770" s="2" t="s">
        <v>7</v>
      </c>
      <c r="C8770">
        <v>263.07998700000002</v>
      </c>
    </row>
    <row r="8771" spans="1:3" x14ac:dyDescent="0.25">
      <c r="A8771" s="1">
        <v>43735</v>
      </c>
      <c r="B8771" s="2" t="s">
        <v>8</v>
      </c>
      <c r="C8771">
        <v>102.199997</v>
      </c>
    </row>
    <row r="8772" spans="1:3" x14ac:dyDescent="0.25">
      <c r="A8772" s="1">
        <v>43735</v>
      </c>
      <c r="B8772" s="2" t="s">
        <v>9</v>
      </c>
      <c r="C8772">
        <v>56.021552999999997</v>
      </c>
    </row>
    <row r="8773" spans="1:3" x14ac:dyDescent="0.25">
      <c r="A8773" s="1">
        <v>43735</v>
      </c>
      <c r="B8773" s="2" t="s">
        <v>10</v>
      </c>
      <c r="C8773">
        <v>187.25</v>
      </c>
    </row>
    <row r="8774" spans="1:3" x14ac:dyDescent="0.25">
      <c r="A8774" s="1">
        <v>43735</v>
      </c>
      <c r="B8774" s="2" t="s">
        <v>11</v>
      </c>
      <c r="C8774">
        <v>7939.6298829999996</v>
      </c>
    </row>
    <row r="8775" spans="1:3" x14ac:dyDescent="0.25">
      <c r="A8775" s="1">
        <v>43735</v>
      </c>
      <c r="B8775" s="2" t="s">
        <v>12</v>
      </c>
      <c r="C8775">
        <v>2961.79</v>
      </c>
    </row>
    <row r="8776" spans="1:3" x14ac:dyDescent="0.25">
      <c r="A8776" s="1">
        <v>43735</v>
      </c>
      <c r="B8776" s="2" t="s">
        <v>32</v>
      </c>
      <c r="C8776">
        <v>12972</v>
      </c>
    </row>
    <row r="8777" spans="1:3" x14ac:dyDescent="0.25">
      <c r="A8777" s="1">
        <v>43738</v>
      </c>
      <c r="B8777" s="2" t="s">
        <v>1</v>
      </c>
      <c r="C8777">
        <v>276.25</v>
      </c>
    </row>
    <row r="8778" spans="1:3" x14ac:dyDescent="0.25">
      <c r="A8778" s="1">
        <v>43738</v>
      </c>
      <c r="B8778" s="2" t="s">
        <v>2</v>
      </c>
      <c r="C8778">
        <v>1735.910034</v>
      </c>
    </row>
    <row r="8779" spans="1:3" x14ac:dyDescent="0.25">
      <c r="A8779" s="1">
        <v>43738</v>
      </c>
      <c r="B8779" s="2" t="s">
        <v>3</v>
      </c>
      <c r="C8779">
        <v>40.689999</v>
      </c>
    </row>
    <row r="8780" spans="1:3" x14ac:dyDescent="0.25">
      <c r="A8780" s="1">
        <v>43738</v>
      </c>
      <c r="B8780" s="2" t="s">
        <v>4</v>
      </c>
      <c r="C8780">
        <v>148.44000199999999</v>
      </c>
    </row>
    <row r="8781" spans="1:3" x14ac:dyDescent="0.25">
      <c r="A8781" s="1">
        <v>43738</v>
      </c>
      <c r="B8781" s="2" t="s">
        <v>5</v>
      </c>
      <c r="C8781">
        <v>1219</v>
      </c>
    </row>
    <row r="8782" spans="1:3" x14ac:dyDescent="0.25">
      <c r="A8782" s="1">
        <v>43738</v>
      </c>
      <c r="B8782" s="2" t="s">
        <v>6</v>
      </c>
      <c r="C8782">
        <v>58.060001</v>
      </c>
    </row>
    <row r="8783" spans="1:3" x14ac:dyDescent="0.25">
      <c r="A8783" s="1">
        <v>43738</v>
      </c>
      <c r="B8783" s="2" t="s">
        <v>7</v>
      </c>
      <c r="C8783">
        <v>267.61999500000002</v>
      </c>
    </row>
    <row r="8784" spans="1:3" x14ac:dyDescent="0.25">
      <c r="A8784" s="1">
        <v>43738</v>
      </c>
      <c r="B8784" s="2" t="s">
        <v>8</v>
      </c>
      <c r="C8784">
        <v>103.589996</v>
      </c>
    </row>
    <row r="8785" spans="1:3" x14ac:dyDescent="0.25">
      <c r="A8785" s="1">
        <v>43738</v>
      </c>
      <c r="B8785" s="2" t="s">
        <v>9</v>
      </c>
      <c r="C8785">
        <v>55.706409000000001</v>
      </c>
    </row>
    <row r="8786" spans="1:3" x14ac:dyDescent="0.25">
      <c r="A8786" s="1">
        <v>43738</v>
      </c>
      <c r="B8786" s="2" t="s">
        <v>10</v>
      </c>
      <c r="C8786">
        <v>188.63000500000001</v>
      </c>
    </row>
    <row r="8787" spans="1:3" x14ac:dyDescent="0.25">
      <c r="A8787" s="1">
        <v>43738</v>
      </c>
      <c r="B8787" s="2" t="s">
        <v>11</v>
      </c>
      <c r="C8787">
        <v>7999.3398440000001</v>
      </c>
    </row>
    <row r="8788" spans="1:3" x14ac:dyDescent="0.25">
      <c r="A8788" s="1">
        <v>43738</v>
      </c>
      <c r="B8788" s="2" t="s">
        <v>12</v>
      </c>
      <c r="C8788">
        <v>2976.74</v>
      </c>
    </row>
    <row r="8789" spans="1:3" x14ac:dyDescent="0.25">
      <c r="A8789" s="1">
        <v>43738</v>
      </c>
      <c r="B8789" s="2" t="s">
        <v>32</v>
      </c>
      <c r="C8789">
        <v>13004.7</v>
      </c>
    </row>
    <row r="8790" spans="1:3" x14ac:dyDescent="0.25">
      <c r="A8790" s="1">
        <v>43739</v>
      </c>
      <c r="B8790" s="2" t="s">
        <v>1</v>
      </c>
      <c r="C8790">
        <v>272.709991</v>
      </c>
    </row>
    <row r="8791" spans="1:3" x14ac:dyDescent="0.25">
      <c r="A8791" s="1">
        <v>43739</v>
      </c>
      <c r="B8791" s="2" t="s">
        <v>2</v>
      </c>
      <c r="C8791">
        <v>1735.650024</v>
      </c>
    </row>
    <row r="8792" spans="1:3" x14ac:dyDescent="0.25">
      <c r="A8792" s="1">
        <v>43739</v>
      </c>
      <c r="B8792" s="2" t="s">
        <v>3</v>
      </c>
      <c r="C8792">
        <v>40.240001999999997</v>
      </c>
    </row>
    <row r="8793" spans="1:3" x14ac:dyDescent="0.25">
      <c r="A8793" s="1">
        <v>43739</v>
      </c>
      <c r="B8793" s="2" t="s">
        <v>4</v>
      </c>
      <c r="C8793">
        <v>147.69000199999999</v>
      </c>
    </row>
    <row r="8794" spans="1:3" x14ac:dyDescent="0.25">
      <c r="A8794" s="1">
        <v>43739</v>
      </c>
      <c r="B8794" s="2" t="s">
        <v>5</v>
      </c>
      <c r="C8794">
        <v>1205.099976</v>
      </c>
    </row>
    <row r="8795" spans="1:3" x14ac:dyDescent="0.25">
      <c r="A8795" s="1">
        <v>43739</v>
      </c>
      <c r="B8795" s="2" t="s">
        <v>6</v>
      </c>
      <c r="C8795">
        <v>56.419998</v>
      </c>
    </row>
    <row r="8796" spans="1:3" x14ac:dyDescent="0.25">
      <c r="A8796" s="1">
        <v>43739</v>
      </c>
      <c r="B8796" s="2" t="s">
        <v>7</v>
      </c>
      <c r="C8796">
        <v>269.57998700000002</v>
      </c>
    </row>
    <row r="8797" spans="1:3" x14ac:dyDescent="0.25">
      <c r="A8797" s="1">
        <v>43739</v>
      </c>
      <c r="B8797" s="2" t="s">
        <v>8</v>
      </c>
      <c r="C8797">
        <v>102.529999</v>
      </c>
    </row>
    <row r="8798" spans="1:3" x14ac:dyDescent="0.25">
      <c r="A8798" s="1">
        <v>43739</v>
      </c>
      <c r="B8798" s="2" t="s">
        <v>9</v>
      </c>
      <c r="C8798">
        <v>55.826900000000002</v>
      </c>
    </row>
    <row r="8799" spans="1:3" x14ac:dyDescent="0.25">
      <c r="A8799" s="1">
        <v>43739</v>
      </c>
      <c r="B8799" s="2" t="s">
        <v>10</v>
      </c>
      <c r="C8799">
        <v>183.949997</v>
      </c>
    </row>
    <row r="8800" spans="1:3" x14ac:dyDescent="0.25">
      <c r="A8800" s="1">
        <v>43739</v>
      </c>
      <c r="B8800" s="2" t="s">
        <v>11</v>
      </c>
      <c r="C8800">
        <v>7908.6801759999998</v>
      </c>
    </row>
    <row r="8801" spans="1:3" x14ac:dyDescent="0.25">
      <c r="A8801" s="1">
        <v>43739</v>
      </c>
      <c r="B8801" s="2" t="s">
        <v>12</v>
      </c>
      <c r="C8801">
        <v>2940.25</v>
      </c>
    </row>
    <row r="8802" spans="1:3" x14ac:dyDescent="0.25">
      <c r="A8802" s="1">
        <v>43739</v>
      </c>
      <c r="B8802" s="2" t="s">
        <v>32</v>
      </c>
      <c r="C8802">
        <v>12835.3</v>
      </c>
    </row>
    <row r="8803" spans="1:3" x14ac:dyDescent="0.25">
      <c r="A8803" s="1">
        <v>43740</v>
      </c>
      <c r="B8803" s="2" t="s">
        <v>1</v>
      </c>
      <c r="C8803">
        <v>266.66000400000001</v>
      </c>
    </row>
    <row r="8804" spans="1:3" x14ac:dyDescent="0.25">
      <c r="A8804" s="1">
        <v>43740</v>
      </c>
      <c r="B8804" s="2" t="s">
        <v>2</v>
      </c>
      <c r="C8804">
        <v>1713.2299800000001</v>
      </c>
    </row>
    <row r="8805" spans="1:3" x14ac:dyDescent="0.25">
      <c r="A8805" s="1">
        <v>43740</v>
      </c>
      <c r="B8805" s="2" t="s">
        <v>3</v>
      </c>
      <c r="C8805">
        <v>39.150002000000001</v>
      </c>
    </row>
    <row r="8806" spans="1:3" x14ac:dyDescent="0.25">
      <c r="A8806" s="1">
        <v>43740</v>
      </c>
      <c r="B8806" s="2" t="s">
        <v>4</v>
      </c>
      <c r="C8806">
        <v>144.220001</v>
      </c>
    </row>
    <row r="8807" spans="1:3" x14ac:dyDescent="0.25">
      <c r="A8807" s="1">
        <v>43740</v>
      </c>
      <c r="B8807" s="2" t="s">
        <v>5</v>
      </c>
      <c r="C8807">
        <v>1176.630005</v>
      </c>
    </row>
    <row r="8808" spans="1:3" x14ac:dyDescent="0.25">
      <c r="A8808" s="1">
        <v>43740</v>
      </c>
      <c r="B8808" s="2" t="s">
        <v>6</v>
      </c>
      <c r="C8808">
        <v>55.119999</v>
      </c>
    </row>
    <row r="8809" spans="1:3" x14ac:dyDescent="0.25">
      <c r="A8809" s="1">
        <v>43740</v>
      </c>
      <c r="B8809" s="2" t="s">
        <v>7</v>
      </c>
      <c r="C8809">
        <v>268.02999899999998</v>
      </c>
    </row>
    <row r="8810" spans="1:3" x14ac:dyDescent="0.25">
      <c r="A8810" s="1">
        <v>43740</v>
      </c>
      <c r="B8810" s="2" t="s">
        <v>8</v>
      </c>
      <c r="C8810">
        <v>99.730002999999996</v>
      </c>
    </row>
    <row r="8811" spans="1:3" x14ac:dyDescent="0.25">
      <c r="A8811" s="1">
        <v>43740</v>
      </c>
      <c r="B8811" s="2" t="s">
        <v>9</v>
      </c>
      <c r="C8811">
        <v>54.779510000000002</v>
      </c>
    </row>
    <row r="8812" spans="1:3" x14ac:dyDescent="0.25">
      <c r="A8812" s="1">
        <v>43740</v>
      </c>
      <c r="B8812" s="2" t="s">
        <v>10</v>
      </c>
      <c r="C8812">
        <v>177.949997</v>
      </c>
    </row>
    <row r="8813" spans="1:3" x14ac:dyDescent="0.25">
      <c r="A8813" s="1">
        <v>43740</v>
      </c>
      <c r="B8813" s="2" t="s">
        <v>11</v>
      </c>
      <c r="C8813">
        <v>7785.25</v>
      </c>
    </row>
    <row r="8814" spans="1:3" x14ac:dyDescent="0.25">
      <c r="A8814" s="1">
        <v>43740</v>
      </c>
      <c r="B8814" s="2" t="s">
        <v>12</v>
      </c>
      <c r="C8814">
        <v>2887.61</v>
      </c>
    </row>
    <row r="8815" spans="1:3" x14ac:dyDescent="0.25">
      <c r="A8815" s="1">
        <v>43740</v>
      </c>
      <c r="B8815" s="2" t="s">
        <v>32</v>
      </c>
      <c r="C8815">
        <v>12608.4</v>
      </c>
    </row>
    <row r="8816" spans="1:3" x14ac:dyDescent="0.25">
      <c r="A8816" s="1">
        <v>43741</v>
      </c>
      <c r="B8816" s="2" t="s">
        <v>1</v>
      </c>
      <c r="C8816">
        <v>272.39999399999999</v>
      </c>
    </row>
    <row r="8817" spans="1:3" x14ac:dyDescent="0.25">
      <c r="A8817" s="1">
        <v>43741</v>
      </c>
      <c r="B8817" s="2" t="s">
        <v>2</v>
      </c>
      <c r="C8817">
        <v>1724.420044</v>
      </c>
    </row>
    <row r="8818" spans="1:3" x14ac:dyDescent="0.25">
      <c r="A8818" s="1">
        <v>43741</v>
      </c>
      <c r="B8818" s="2" t="s">
        <v>3</v>
      </c>
      <c r="C8818">
        <v>39.75</v>
      </c>
    </row>
    <row r="8819" spans="1:3" x14ac:dyDescent="0.25">
      <c r="A8819" s="1">
        <v>43741</v>
      </c>
      <c r="B8819" s="2" t="s">
        <v>4</v>
      </c>
      <c r="C8819">
        <v>147</v>
      </c>
    </row>
    <row r="8820" spans="1:3" x14ac:dyDescent="0.25">
      <c r="A8820" s="1">
        <v>43741</v>
      </c>
      <c r="B8820" s="2" t="s">
        <v>5</v>
      </c>
      <c r="C8820">
        <v>1187.829956</v>
      </c>
    </row>
    <row r="8821" spans="1:3" x14ac:dyDescent="0.25">
      <c r="A8821" s="1">
        <v>43741</v>
      </c>
      <c r="B8821" s="2" t="s">
        <v>6</v>
      </c>
      <c r="C8821">
        <v>55.619999</v>
      </c>
    </row>
    <row r="8822" spans="1:3" x14ac:dyDescent="0.25">
      <c r="A8822" s="1">
        <v>43741</v>
      </c>
      <c r="B8822" s="2" t="s">
        <v>7</v>
      </c>
      <c r="C8822">
        <v>268.14999399999999</v>
      </c>
    </row>
    <row r="8823" spans="1:3" x14ac:dyDescent="0.25">
      <c r="A8823" s="1">
        <v>43741</v>
      </c>
      <c r="B8823" s="2" t="s">
        <v>8</v>
      </c>
      <c r="C8823">
        <v>101.029999</v>
      </c>
    </row>
    <row r="8824" spans="1:3" x14ac:dyDescent="0.25">
      <c r="A8824" s="1">
        <v>43741</v>
      </c>
      <c r="B8824" s="2" t="s">
        <v>9</v>
      </c>
      <c r="C8824">
        <v>55.066853000000002</v>
      </c>
    </row>
    <row r="8825" spans="1:3" x14ac:dyDescent="0.25">
      <c r="A8825" s="1">
        <v>43741</v>
      </c>
      <c r="B8825" s="2" t="s">
        <v>10</v>
      </c>
      <c r="C8825">
        <v>181.41000399999999</v>
      </c>
    </row>
    <row r="8826" spans="1:3" x14ac:dyDescent="0.25">
      <c r="A8826" s="1">
        <v>43741</v>
      </c>
      <c r="B8826" s="2" t="s">
        <v>11</v>
      </c>
      <c r="C8826">
        <v>7872.2597660000001</v>
      </c>
    </row>
    <row r="8827" spans="1:3" x14ac:dyDescent="0.25">
      <c r="A8827" s="1">
        <v>43741</v>
      </c>
      <c r="B8827" s="2" t="s">
        <v>12</v>
      </c>
      <c r="C8827">
        <v>2910.63</v>
      </c>
    </row>
    <row r="8828" spans="1:3" x14ac:dyDescent="0.25">
      <c r="A8828" s="1">
        <v>43741</v>
      </c>
      <c r="B8828" s="2" t="s">
        <v>32</v>
      </c>
      <c r="C8828">
        <v>12685.8</v>
      </c>
    </row>
    <row r="8829" spans="1:3" x14ac:dyDescent="0.25">
      <c r="A8829" s="1">
        <v>43742</v>
      </c>
      <c r="B8829" s="2" t="s">
        <v>1</v>
      </c>
      <c r="C8829">
        <v>276.959991</v>
      </c>
    </row>
    <row r="8830" spans="1:3" x14ac:dyDescent="0.25">
      <c r="A8830" s="1">
        <v>43742</v>
      </c>
      <c r="B8830" s="2" t="s">
        <v>2</v>
      </c>
      <c r="C8830">
        <v>1739.650024</v>
      </c>
    </row>
    <row r="8831" spans="1:3" x14ac:dyDescent="0.25">
      <c r="A8831" s="1">
        <v>43742</v>
      </c>
      <c r="B8831" s="2" t="s">
        <v>3</v>
      </c>
      <c r="C8831">
        <v>40.529998999999997</v>
      </c>
    </row>
    <row r="8832" spans="1:3" x14ac:dyDescent="0.25">
      <c r="A8832" s="1">
        <v>43742</v>
      </c>
      <c r="B8832" s="2" t="s">
        <v>4</v>
      </c>
      <c r="C8832">
        <v>148.029999</v>
      </c>
    </row>
    <row r="8833" spans="1:3" x14ac:dyDescent="0.25">
      <c r="A8833" s="1">
        <v>43742</v>
      </c>
      <c r="B8833" s="2" t="s">
        <v>5</v>
      </c>
      <c r="C8833">
        <v>1209</v>
      </c>
    </row>
    <row r="8834" spans="1:3" x14ac:dyDescent="0.25">
      <c r="A8834" s="1">
        <v>43742</v>
      </c>
      <c r="B8834" s="2" t="s">
        <v>6</v>
      </c>
      <c r="C8834">
        <v>56.580002</v>
      </c>
    </row>
    <row r="8835" spans="1:3" x14ac:dyDescent="0.25">
      <c r="A8835" s="1">
        <v>43742</v>
      </c>
      <c r="B8835" s="2" t="s">
        <v>7</v>
      </c>
      <c r="C8835">
        <v>272.790009</v>
      </c>
    </row>
    <row r="8836" spans="1:3" x14ac:dyDescent="0.25">
      <c r="A8836" s="1">
        <v>43742</v>
      </c>
      <c r="B8836" s="2" t="s">
        <v>8</v>
      </c>
      <c r="C8836">
        <v>102.790001</v>
      </c>
    </row>
    <row r="8837" spans="1:3" x14ac:dyDescent="0.25">
      <c r="A8837" s="1">
        <v>43742</v>
      </c>
      <c r="B8837" s="2" t="s">
        <v>9</v>
      </c>
      <c r="C8837">
        <v>55.317112000000002</v>
      </c>
    </row>
    <row r="8838" spans="1:3" x14ac:dyDescent="0.25">
      <c r="A8838" s="1">
        <v>43742</v>
      </c>
      <c r="B8838" s="2" t="s">
        <v>10</v>
      </c>
      <c r="C8838">
        <v>184.33999600000001</v>
      </c>
    </row>
    <row r="8839" spans="1:3" x14ac:dyDescent="0.25">
      <c r="A8839" s="1">
        <v>43742</v>
      </c>
      <c r="B8839" s="2" t="s">
        <v>11</v>
      </c>
      <c r="C8839">
        <v>7982.4702150000003</v>
      </c>
    </row>
    <row r="8840" spans="1:3" x14ac:dyDescent="0.25">
      <c r="A8840" s="1">
        <v>43742</v>
      </c>
      <c r="B8840" s="2" t="s">
        <v>12</v>
      </c>
      <c r="C8840">
        <v>2952.01</v>
      </c>
    </row>
    <row r="8841" spans="1:3" x14ac:dyDescent="0.25">
      <c r="A8841" s="1">
        <v>43742</v>
      </c>
      <c r="B8841" s="2" t="s">
        <v>32</v>
      </c>
      <c r="C8841">
        <v>12831.5</v>
      </c>
    </row>
    <row r="8842" spans="1:3" x14ac:dyDescent="0.25">
      <c r="A8842" s="1">
        <v>43745</v>
      </c>
      <c r="B8842" s="2" t="s">
        <v>1</v>
      </c>
      <c r="C8842">
        <v>276.89999399999999</v>
      </c>
    </row>
    <row r="8843" spans="1:3" x14ac:dyDescent="0.25">
      <c r="A8843" s="1">
        <v>43745</v>
      </c>
      <c r="B8843" s="2" t="s">
        <v>2</v>
      </c>
      <c r="C8843">
        <v>1732.660034</v>
      </c>
    </row>
    <row r="8844" spans="1:3" x14ac:dyDescent="0.25">
      <c r="A8844" s="1">
        <v>43745</v>
      </c>
      <c r="B8844" s="2" t="s">
        <v>3</v>
      </c>
      <c r="C8844">
        <v>40.349997999999999</v>
      </c>
    </row>
    <row r="8845" spans="1:3" x14ac:dyDescent="0.25">
      <c r="A8845" s="1">
        <v>43745</v>
      </c>
      <c r="B8845" s="2" t="s">
        <v>4</v>
      </c>
      <c r="C8845">
        <v>148.800003</v>
      </c>
    </row>
    <row r="8846" spans="1:3" x14ac:dyDescent="0.25">
      <c r="A8846" s="1">
        <v>43745</v>
      </c>
      <c r="B8846" s="2" t="s">
        <v>5</v>
      </c>
      <c r="C8846">
        <v>1207.6800539999999</v>
      </c>
    </row>
    <row r="8847" spans="1:3" x14ac:dyDescent="0.25">
      <c r="A8847" s="1">
        <v>43745</v>
      </c>
      <c r="B8847" s="2" t="s">
        <v>6</v>
      </c>
      <c r="C8847">
        <v>55.73</v>
      </c>
    </row>
    <row r="8848" spans="1:3" x14ac:dyDescent="0.25">
      <c r="A8848" s="1">
        <v>43745</v>
      </c>
      <c r="B8848" s="2" t="s">
        <v>7</v>
      </c>
      <c r="C8848">
        <v>274.459991</v>
      </c>
    </row>
    <row r="8849" spans="1:3" x14ac:dyDescent="0.25">
      <c r="A8849" s="1">
        <v>43745</v>
      </c>
      <c r="B8849" s="2" t="s">
        <v>8</v>
      </c>
      <c r="C8849">
        <v>101.620003</v>
      </c>
    </row>
    <row r="8850" spans="1:3" x14ac:dyDescent="0.25">
      <c r="A8850" s="1">
        <v>43745</v>
      </c>
      <c r="B8850" s="2" t="s">
        <v>9</v>
      </c>
      <c r="C8850">
        <v>55.326385000000002</v>
      </c>
    </row>
    <row r="8851" spans="1:3" x14ac:dyDescent="0.25">
      <c r="A8851" s="1">
        <v>43745</v>
      </c>
      <c r="B8851" s="2" t="s">
        <v>10</v>
      </c>
      <c r="C8851">
        <v>183.44000199999999</v>
      </c>
    </row>
    <row r="8852" spans="1:3" x14ac:dyDescent="0.25">
      <c r="A8852" s="1">
        <v>43745</v>
      </c>
      <c r="B8852" s="2" t="s">
        <v>11</v>
      </c>
      <c r="C8852">
        <v>7956.2900390000004</v>
      </c>
    </row>
    <row r="8853" spans="1:3" x14ac:dyDescent="0.25">
      <c r="A8853" s="1">
        <v>43745</v>
      </c>
      <c r="B8853" s="2" t="s">
        <v>12</v>
      </c>
      <c r="C8853">
        <v>2938.79</v>
      </c>
    </row>
    <row r="8854" spans="1:3" x14ac:dyDescent="0.25">
      <c r="A8854" s="1">
        <v>43745</v>
      </c>
      <c r="B8854" s="2" t="s">
        <v>32</v>
      </c>
      <c r="C8854">
        <v>12777.7</v>
      </c>
    </row>
    <row r="8855" spans="1:3" x14ac:dyDescent="0.25">
      <c r="A8855" s="1">
        <v>43746</v>
      </c>
      <c r="B8855" s="2" t="s">
        <v>1</v>
      </c>
      <c r="C8855">
        <v>270.82998700000002</v>
      </c>
    </row>
    <row r="8856" spans="1:3" x14ac:dyDescent="0.25">
      <c r="A8856" s="1">
        <v>43746</v>
      </c>
      <c r="B8856" s="2" t="s">
        <v>2</v>
      </c>
      <c r="C8856">
        <v>1705.51001</v>
      </c>
    </row>
    <row r="8857" spans="1:3" x14ac:dyDescent="0.25">
      <c r="A8857" s="1">
        <v>43746</v>
      </c>
      <c r="B8857" s="2" t="s">
        <v>3</v>
      </c>
      <c r="C8857">
        <v>37.869999</v>
      </c>
    </row>
    <row r="8858" spans="1:3" x14ac:dyDescent="0.25">
      <c r="A8858" s="1">
        <v>43746</v>
      </c>
      <c r="B8858" s="2" t="s">
        <v>4</v>
      </c>
      <c r="C8858">
        <v>145.91000399999999</v>
      </c>
    </row>
    <row r="8859" spans="1:3" x14ac:dyDescent="0.25">
      <c r="A8859" s="1">
        <v>43746</v>
      </c>
      <c r="B8859" s="2" t="s">
        <v>5</v>
      </c>
      <c r="C8859">
        <v>1189.130005</v>
      </c>
    </row>
    <row r="8860" spans="1:3" x14ac:dyDescent="0.25">
      <c r="A8860" s="1">
        <v>43746</v>
      </c>
      <c r="B8860" s="2" t="s">
        <v>6</v>
      </c>
      <c r="C8860">
        <v>55.880001</v>
      </c>
    </row>
    <row r="8861" spans="1:3" x14ac:dyDescent="0.25">
      <c r="A8861" s="1">
        <v>43746</v>
      </c>
      <c r="B8861" s="2" t="s">
        <v>7</v>
      </c>
      <c r="C8861">
        <v>270.72000100000002</v>
      </c>
    </row>
    <row r="8862" spans="1:3" x14ac:dyDescent="0.25">
      <c r="A8862" s="1">
        <v>43746</v>
      </c>
      <c r="B8862" s="2" t="s">
        <v>8</v>
      </c>
      <c r="C8862">
        <v>99.330001999999993</v>
      </c>
    </row>
    <row r="8863" spans="1:3" x14ac:dyDescent="0.25">
      <c r="A8863" s="1">
        <v>43746</v>
      </c>
      <c r="B8863" s="2" t="s">
        <v>9</v>
      </c>
      <c r="C8863">
        <v>54.788787999999997</v>
      </c>
    </row>
    <row r="8864" spans="1:3" x14ac:dyDescent="0.25">
      <c r="A8864" s="1">
        <v>43746</v>
      </c>
      <c r="B8864" s="2" t="s">
        <v>10</v>
      </c>
      <c r="C8864">
        <v>180.96000699999999</v>
      </c>
    </row>
    <row r="8865" spans="1:3" x14ac:dyDescent="0.25">
      <c r="A8865" s="1">
        <v>43746</v>
      </c>
      <c r="B8865" s="2" t="s">
        <v>11</v>
      </c>
      <c r="C8865">
        <v>7823.7797849999997</v>
      </c>
    </row>
    <row r="8866" spans="1:3" x14ac:dyDescent="0.25">
      <c r="A8866" s="1">
        <v>43746</v>
      </c>
      <c r="B8866" s="2" t="s">
        <v>12</v>
      </c>
      <c r="C8866">
        <v>2893.06</v>
      </c>
    </row>
    <row r="8867" spans="1:3" x14ac:dyDescent="0.25">
      <c r="A8867" s="1">
        <v>43746</v>
      </c>
      <c r="B8867" s="2" t="s">
        <v>32</v>
      </c>
      <c r="C8867">
        <v>12590.9</v>
      </c>
    </row>
    <row r="8868" spans="1:3" x14ac:dyDescent="0.25">
      <c r="A8868" s="1">
        <v>43747</v>
      </c>
      <c r="B8868" s="2" t="s">
        <v>1</v>
      </c>
      <c r="C8868">
        <v>274.26998900000001</v>
      </c>
    </row>
    <row r="8869" spans="1:3" x14ac:dyDescent="0.25">
      <c r="A8869" s="1">
        <v>43747</v>
      </c>
      <c r="B8869" s="2" t="s">
        <v>2</v>
      </c>
      <c r="C8869">
        <v>1721.98999</v>
      </c>
    </row>
    <row r="8870" spans="1:3" x14ac:dyDescent="0.25">
      <c r="A8870" s="1">
        <v>43747</v>
      </c>
      <c r="B8870" s="2" t="s">
        <v>3</v>
      </c>
      <c r="C8870">
        <v>38.610000999999997</v>
      </c>
    </row>
    <row r="8871" spans="1:3" x14ac:dyDescent="0.25">
      <c r="A8871" s="1">
        <v>43747</v>
      </c>
      <c r="B8871" s="2" t="s">
        <v>4</v>
      </c>
      <c r="C8871">
        <v>147.050003</v>
      </c>
    </row>
    <row r="8872" spans="1:3" x14ac:dyDescent="0.25">
      <c r="A8872" s="1">
        <v>43747</v>
      </c>
      <c r="B8872" s="2" t="s">
        <v>5</v>
      </c>
      <c r="C8872">
        <v>1202.3100589999999</v>
      </c>
    </row>
    <row r="8873" spans="1:3" x14ac:dyDescent="0.25">
      <c r="A8873" s="1">
        <v>43747</v>
      </c>
      <c r="B8873" s="2" t="s">
        <v>6</v>
      </c>
      <c r="C8873">
        <v>56.279998999999997</v>
      </c>
    </row>
    <row r="8874" spans="1:3" x14ac:dyDescent="0.25">
      <c r="A8874" s="1">
        <v>43747</v>
      </c>
      <c r="B8874" s="2" t="s">
        <v>7</v>
      </c>
      <c r="C8874">
        <v>267.52999899999998</v>
      </c>
    </row>
    <row r="8875" spans="1:3" x14ac:dyDescent="0.25">
      <c r="A8875" s="1">
        <v>43747</v>
      </c>
      <c r="B8875" s="2" t="s">
        <v>8</v>
      </c>
      <c r="C8875">
        <v>99.889999000000003</v>
      </c>
    </row>
    <row r="8876" spans="1:3" x14ac:dyDescent="0.25">
      <c r="A8876" s="1">
        <v>43747</v>
      </c>
      <c r="B8876" s="2" t="s">
        <v>9</v>
      </c>
      <c r="C8876">
        <v>55.168812000000003</v>
      </c>
    </row>
    <row r="8877" spans="1:3" x14ac:dyDescent="0.25">
      <c r="A8877" s="1">
        <v>43747</v>
      </c>
      <c r="B8877" s="2" t="s">
        <v>10</v>
      </c>
      <c r="C8877">
        <v>184.029999</v>
      </c>
    </row>
    <row r="8878" spans="1:3" x14ac:dyDescent="0.25">
      <c r="A8878" s="1">
        <v>43747</v>
      </c>
      <c r="B8878" s="2" t="s">
        <v>11</v>
      </c>
      <c r="C8878">
        <v>7903.7402339999999</v>
      </c>
    </row>
    <row r="8879" spans="1:3" x14ac:dyDescent="0.25">
      <c r="A8879" s="1">
        <v>43747</v>
      </c>
      <c r="B8879" s="2" t="s">
        <v>12</v>
      </c>
      <c r="C8879">
        <v>2919.4</v>
      </c>
    </row>
    <row r="8880" spans="1:3" x14ac:dyDescent="0.25">
      <c r="A8880" s="1">
        <v>43747</v>
      </c>
      <c r="B8880" s="2" t="s">
        <v>32</v>
      </c>
      <c r="C8880">
        <v>12691.2</v>
      </c>
    </row>
    <row r="8881" spans="1:3" x14ac:dyDescent="0.25">
      <c r="A8881" s="1">
        <v>43748</v>
      </c>
      <c r="B8881" s="2" t="s">
        <v>1</v>
      </c>
      <c r="C8881">
        <v>274.98001099999999</v>
      </c>
    </row>
    <row r="8882" spans="1:3" x14ac:dyDescent="0.25">
      <c r="A8882" s="1">
        <v>43748</v>
      </c>
      <c r="B8882" s="2" t="s">
        <v>2</v>
      </c>
      <c r="C8882">
        <v>1720.26001</v>
      </c>
    </row>
    <row r="8883" spans="1:3" x14ac:dyDescent="0.25">
      <c r="A8883" s="1">
        <v>43748</v>
      </c>
      <c r="B8883" s="2" t="s">
        <v>3</v>
      </c>
      <c r="C8883">
        <v>37.979999999999997</v>
      </c>
    </row>
    <row r="8884" spans="1:3" x14ac:dyDescent="0.25">
      <c r="A8884" s="1">
        <v>43748</v>
      </c>
      <c r="B8884" s="2" t="s">
        <v>4</v>
      </c>
      <c r="C8884">
        <v>146.41000399999999</v>
      </c>
    </row>
    <row r="8885" spans="1:3" x14ac:dyDescent="0.25">
      <c r="A8885" s="1">
        <v>43748</v>
      </c>
      <c r="B8885" s="2" t="s">
        <v>5</v>
      </c>
      <c r="C8885">
        <v>1208.670044</v>
      </c>
    </row>
    <row r="8886" spans="1:3" x14ac:dyDescent="0.25">
      <c r="A8886" s="1">
        <v>43748</v>
      </c>
      <c r="B8886" s="2" t="s">
        <v>6</v>
      </c>
      <c r="C8886">
        <v>56.119999</v>
      </c>
    </row>
    <row r="8887" spans="1:3" x14ac:dyDescent="0.25">
      <c r="A8887" s="1">
        <v>43748</v>
      </c>
      <c r="B8887" s="2" t="s">
        <v>7</v>
      </c>
      <c r="C8887">
        <v>280.48001099999999</v>
      </c>
    </row>
    <row r="8888" spans="1:3" x14ac:dyDescent="0.25">
      <c r="A8888" s="1">
        <v>43748</v>
      </c>
      <c r="B8888" s="2" t="s">
        <v>8</v>
      </c>
      <c r="C8888">
        <v>100.540001</v>
      </c>
    </row>
    <row r="8889" spans="1:3" x14ac:dyDescent="0.25">
      <c r="A8889" s="1">
        <v>43748</v>
      </c>
      <c r="B8889" s="2" t="s">
        <v>9</v>
      </c>
      <c r="C8889">
        <v>54.955627</v>
      </c>
    </row>
    <row r="8890" spans="1:3" x14ac:dyDescent="0.25">
      <c r="A8890" s="1">
        <v>43748</v>
      </c>
      <c r="B8890" s="2" t="s">
        <v>10</v>
      </c>
      <c r="C8890">
        <v>185.550003</v>
      </c>
    </row>
    <row r="8891" spans="1:3" x14ac:dyDescent="0.25">
      <c r="A8891" s="1">
        <v>43748</v>
      </c>
      <c r="B8891" s="2" t="s">
        <v>11</v>
      </c>
      <c r="C8891">
        <v>7950.7797849999997</v>
      </c>
    </row>
    <row r="8892" spans="1:3" x14ac:dyDescent="0.25">
      <c r="A8892" s="1">
        <v>43748</v>
      </c>
      <c r="B8892" s="2" t="s">
        <v>12</v>
      </c>
      <c r="C8892">
        <v>2938.13</v>
      </c>
    </row>
    <row r="8893" spans="1:3" x14ac:dyDescent="0.25">
      <c r="A8893" s="1">
        <v>43748</v>
      </c>
      <c r="B8893" s="2" t="s">
        <v>32</v>
      </c>
      <c r="C8893">
        <v>12766</v>
      </c>
    </row>
    <row r="8894" spans="1:3" x14ac:dyDescent="0.25">
      <c r="A8894" s="1">
        <v>43749</v>
      </c>
      <c r="B8894" s="2" t="s">
        <v>1</v>
      </c>
      <c r="C8894">
        <v>278.290009</v>
      </c>
    </row>
    <row r="8895" spans="1:3" x14ac:dyDescent="0.25">
      <c r="A8895" s="1">
        <v>43749</v>
      </c>
      <c r="B8895" s="2" t="s">
        <v>2</v>
      </c>
      <c r="C8895">
        <v>1731.920044</v>
      </c>
    </row>
    <row r="8896" spans="1:3" x14ac:dyDescent="0.25">
      <c r="A8896" s="1">
        <v>43749</v>
      </c>
      <c r="B8896" s="2" t="s">
        <v>3</v>
      </c>
      <c r="C8896">
        <v>38.229999999999997</v>
      </c>
    </row>
    <row r="8897" spans="1:3" x14ac:dyDescent="0.25">
      <c r="A8897" s="1">
        <v>43749</v>
      </c>
      <c r="B8897" s="2" t="s">
        <v>4</v>
      </c>
      <c r="C8897">
        <v>149.36999499999999</v>
      </c>
    </row>
    <row r="8898" spans="1:3" x14ac:dyDescent="0.25">
      <c r="A8898" s="1">
        <v>43749</v>
      </c>
      <c r="B8898" s="2" t="s">
        <v>5</v>
      </c>
      <c r="C8898">
        <v>1215.4499510000001</v>
      </c>
    </row>
    <row r="8899" spans="1:3" x14ac:dyDescent="0.25">
      <c r="A8899" s="1">
        <v>43749</v>
      </c>
      <c r="B8899" s="2" t="s">
        <v>6</v>
      </c>
      <c r="C8899">
        <v>56.299999</v>
      </c>
    </row>
    <row r="8900" spans="1:3" x14ac:dyDescent="0.25">
      <c r="A8900" s="1">
        <v>43749</v>
      </c>
      <c r="B8900" s="2" t="s">
        <v>7</v>
      </c>
      <c r="C8900">
        <v>282.92999300000002</v>
      </c>
    </row>
    <row r="8901" spans="1:3" x14ac:dyDescent="0.25">
      <c r="A8901" s="1">
        <v>43749</v>
      </c>
      <c r="B8901" s="2" t="s">
        <v>8</v>
      </c>
      <c r="C8901">
        <v>101.58000199999999</v>
      </c>
    </row>
    <row r="8902" spans="1:3" x14ac:dyDescent="0.25">
      <c r="A8902" s="1">
        <v>43749</v>
      </c>
      <c r="B8902" s="2" t="s">
        <v>9</v>
      </c>
      <c r="C8902">
        <v>54.825862999999998</v>
      </c>
    </row>
    <row r="8903" spans="1:3" x14ac:dyDescent="0.25">
      <c r="A8903" s="1">
        <v>43749</v>
      </c>
      <c r="B8903" s="2" t="s">
        <v>10</v>
      </c>
      <c r="C8903">
        <v>186.490005</v>
      </c>
    </row>
    <row r="8904" spans="1:3" x14ac:dyDescent="0.25">
      <c r="A8904" s="1">
        <v>43749</v>
      </c>
      <c r="B8904" s="2" t="s">
        <v>11</v>
      </c>
      <c r="C8904">
        <v>8057.0400390000004</v>
      </c>
    </row>
    <row r="8905" spans="1:3" x14ac:dyDescent="0.25">
      <c r="A8905" s="1">
        <v>43749</v>
      </c>
      <c r="B8905" s="2" t="s">
        <v>12</v>
      </c>
      <c r="C8905">
        <v>2970.27</v>
      </c>
    </row>
    <row r="8906" spans="1:3" x14ac:dyDescent="0.25">
      <c r="A8906" s="1">
        <v>43749</v>
      </c>
      <c r="B8906" s="2" t="s">
        <v>32</v>
      </c>
      <c r="C8906">
        <v>12926.9</v>
      </c>
    </row>
    <row r="8907" spans="1:3" x14ac:dyDescent="0.25">
      <c r="A8907" s="1">
        <v>43752</v>
      </c>
      <c r="B8907" s="2" t="s">
        <v>1</v>
      </c>
      <c r="C8907">
        <v>277.77999899999998</v>
      </c>
    </row>
    <row r="8908" spans="1:3" x14ac:dyDescent="0.25">
      <c r="A8908" s="1">
        <v>43752</v>
      </c>
      <c r="B8908" s="2" t="s">
        <v>2</v>
      </c>
      <c r="C8908">
        <v>1736.4300539999999</v>
      </c>
    </row>
    <row r="8909" spans="1:3" x14ac:dyDescent="0.25">
      <c r="A8909" s="1">
        <v>43752</v>
      </c>
      <c r="B8909" s="2" t="s">
        <v>3</v>
      </c>
      <c r="C8909">
        <v>37.970001000000003</v>
      </c>
    </row>
    <row r="8910" spans="1:3" x14ac:dyDescent="0.25">
      <c r="A8910" s="1">
        <v>43752</v>
      </c>
      <c r="B8910" s="2" t="s">
        <v>4</v>
      </c>
      <c r="C8910">
        <v>149.36999499999999</v>
      </c>
    </row>
    <row r="8911" spans="1:3" x14ac:dyDescent="0.25">
      <c r="A8911" s="1">
        <v>43752</v>
      </c>
      <c r="B8911" s="2" t="s">
        <v>5</v>
      </c>
      <c r="C8911">
        <v>1217.1400149999999</v>
      </c>
    </row>
    <row r="8912" spans="1:3" x14ac:dyDescent="0.25">
      <c r="A8912" s="1">
        <v>43752</v>
      </c>
      <c r="B8912" s="2" t="s">
        <v>6</v>
      </c>
      <c r="C8912">
        <v>56.549999</v>
      </c>
    </row>
    <row r="8913" spans="1:3" x14ac:dyDescent="0.25">
      <c r="A8913" s="1">
        <v>43752</v>
      </c>
      <c r="B8913" s="2" t="s">
        <v>7</v>
      </c>
      <c r="C8913">
        <v>285.52999899999998</v>
      </c>
    </row>
    <row r="8914" spans="1:3" x14ac:dyDescent="0.25">
      <c r="A8914" s="1">
        <v>43752</v>
      </c>
      <c r="B8914" s="2" t="s">
        <v>8</v>
      </c>
      <c r="C8914">
        <v>101.75</v>
      </c>
    </row>
    <row r="8915" spans="1:3" x14ac:dyDescent="0.25">
      <c r="A8915" s="1">
        <v>43752</v>
      </c>
      <c r="B8915" s="2" t="s">
        <v>9</v>
      </c>
      <c r="C8915">
        <v>54.427295999999998</v>
      </c>
    </row>
    <row r="8916" spans="1:3" x14ac:dyDescent="0.25">
      <c r="A8916" s="1">
        <v>43752</v>
      </c>
      <c r="B8916" s="2" t="s">
        <v>10</v>
      </c>
      <c r="C8916">
        <v>185.75</v>
      </c>
    </row>
    <row r="8917" spans="1:3" x14ac:dyDescent="0.25">
      <c r="A8917" s="1">
        <v>43752</v>
      </c>
      <c r="B8917" s="2" t="s">
        <v>11</v>
      </c>
      <c r="C8917">
        <v>8048.6499020000001</v>
      </c>
    </row>
    <row r="8918" spans="1:3" x14ac:dyDescent="0.25">
      <c r="A8918" s="1">
        <v>43752</v>
      </c>
      <c r="B8918" s="2" t="s">
        <v>12</v>
      </c>
      <c r="C8918">
        <v>2966.15</v>
      </c>
    </row>
    <row r="8919" spans="1:3" x14ac:dyDescent="0.25">
      <c r="A8919" s="1">
        <v>43752</v>
      </c>
      <c r="B8919" s="2" t="s">
        <v>32</v>
      </c>
      <c r="C8919">
        <v>12896.2</v>
      </c>
    </row>
    <row r="8920" spans="1:3" x14ac:dyDescent="0.25">
      <c r="A8920" s="1">
        <v>43753</v>
      </c>
      <c r="B8920" s="2" t="s">
        <v>1</v>
      </c>
      <c r="C8920">
        <v>279.39001500000001</v>
      </c>
    </row>
    <row r="8921" spans="1:3" x14ac:dyDescent="0.25">
      <c r="A8921" s="1">
        <v>43753</v>
      </c>
      <c r="B8921" s="2" t="s">
        <v>2</v>
      </c>
      <c r="C8921">
        <v>1767.380005</v>
      </c>
    </row>
    <row r="8922" spans="1:3" x14ac:dyDescent="0.25">
      <c r="A8922" s="1">
        <v>43753</v>
      </c>
      <c r="B8922" s="2" t="s">
        <v>3</v>
      </c>
      <c r="C8922">
        <v>38.459999000000003</v>
      </c>
    </row>
    <row r="8923" spans="1:3" x14ac:dyDescent="0.25">
      <c r="A8923" s="1">
        <v>43753</v>
      </c>
      <c r="B8923" s="2" t="s">
        <v>4</v>
      </c>
      <c r="C8923">
        <v>152.740005</v>
      </c>
    </row>
    <row r="8924" spans="1:3" x14ac:dyDescent="0.25">
      <c r="A8924" s="1">
        <v>43753</v>
      </c>
      <c r="B8924" s="2" t="s">
        <v>5</v>
      </c>
      <c r="C8924">
        <v>1243.01001</v>
      </c>
    </row>
    <row r="8925" spans="1:3" x14ac:dyDescent="0.25">
      <c r="A8925" s="1">
        <v>43753</v>
      </c>
      <c r="B8925" s="2" t="s">
        <v>6</v>
      </c>
      <c r="C8925">
        <v>56.290000999999997</v>
      </c>
    </row>
    <row r="8926" spans="1:3" x14ac:dyDescent="0.25">
      <c r="A8926" s="1">
        <v>43753</v>
      </c>
      <c r="B8926" s="2" t="s">
        <v>7</v>
      </c>
      <c r="C8926">
        <v>284.25</v>
      </c>
    </row>
    <row r="8927" spans="1:3" x14ac:dyDescent="0.25">
      <c r="A8927" s="1">
        <v>43753</v>
      </c>
      <c r="B8927" s="2" t="s">
        <v>8</v>
      </c>
      <c r="C8927">
        <v>103.589996</v>
      </c>
    </row>
    <row r="8928" spans="1:3" x14ac:dyDescent="0.25">
      <c r="A8928" s="1">
        <v>43753</v>
      </c>
      <c r="B8928" s="2" t="s">
        <v>9</v>
      </c>
      <c r="C8928">
        <v>54.102885999999998</v>
      </c>
    </row>
    <row r="8929" spans="1:3" x14ac:dyDescent="0.25">
      <c r="A8929" s="1">
        <v>43753</v>
      </c>
      <c r="B8929" s="2" t="s">
        <v>10</v>
      </c>
      <c r="C8929">
        <v>186.66000399999999</v>
      </c>
    </row>
    <row r="8930" spans="1:3" x14ac:dyDescent="0.25">
      <c r="A8930" s="1">
        <v>43753</v>
      </c>
      <c r="B8930" s="2" t="s">
        <v>11</v>
      </c>
      <c r="C8930">
        <v>8148.7099609999996</v>
      </c>
    </row>
    <row r="8931" spans="1:3" x14ac:dyDescent="0.25">
      <c r="A8931" s="1">
        <v>43753</v>
      </c>
      <c r="B8931" s="2" t="s">
        <v>12</v>
      </c>
      <c r="C8931">
        <v>2995.68</v>
      </c>
    </row>
    <row r="8932" spans="1:3" x14ac:dyDescent="0.25">
      <c r="A8932" s="1">
        <v>43753</v>
      </c>
      <c r="B8932" s="2" t="s">
        <v>32</v>
      </c>
      <c r="C8932">
        <v>13006</v>
      </c>
    </row>
    <row r="8933" spans="1:3" x14ac:dyDescent="0.25">
      <c r="A8933" s="1">
        <v>43754</v>
      </c>
      <c r="B8933" s="2" t="s">
        <v>1</v>
      </c>
      <c r="C8933">
        <v>272.70001200000002</v>
      </c>
    </row>
    <row r="8934" spans="1:3" x14ac:dyDescent="0.25">
      <c r="A8934" s="1">
        <v>43754</v>
      </c>
      <c r="B8934" s="2" t="s">
        <v>2</v>
      </c>
      <c r="C8934">
        <v>1777.4300539999999</v>
      </c>
    </row>
    <row r="8935" spans="1:3" x14ac:dyDescent="0.25">
      <c r="A8935" s="1">
        <v>43754</v>
      </c>
      <c r="B8935" s="2" t="s">
        <v>3</v>
      </c>
      <c r="C8935">
        <v>38.18</v>
      </c>
    </row>
    <row r="8936" spans="1:3" x14ac:dyDescent="0.25">
      <c r="A8936" s="1">
        <v>43754</v>
      </c>
      <c r="B8936" s="2" t="s">
        <v>4</v>
      </c>
      <c r="C8936">
        <v>146.970001</v>
      </c>
    </row>
    <row r="8937" spans="1:3" x14ac:dyDescent="0.25">
      <c r="A8937" s="1">
        <v>43754</v>
      </c>
      <c r="B8937" s="2" t="s">
        <v>5</v>
      </c>
      <c r="C8937">
        <v>1243.6400149999999</v>
      </c>
    </row>
    <row r="8938" spans="1:3" x14ac:dyDescent="0.25">
      <c r="A8938" s="1">
        <v>43754</v>
      </c>
      <c r="B8938" s="2" t="s">
        <v>6</v>
      </c>
      <c r="C8938">
        <v>56.52</v>
      </c>
    </row>
    <row r="8939" spans="1:3" x14ac:dyDescent="0.25">
      <c r="A8939" s="1">
        <v>43754</v>
      </c>
      <c r="B8939" s="2" t="s">
        <v>7</v>
      </c>
      <c r="C8939">
        <v>286.27999899999998</v>
      </c>
    </row>
    <row r="8940" spans="1:3" x14ac:dyDescent="0.25">
      <c r="A8940" s="1">
        <v>43754</v>
      </c>
      <c r="B8940" s="2" t="s">
        <v>8</v>
      </c>
      <c r="C8940">
        <v>103.089996</v>
      </c>
    </row>
    <row r="8941" spans="1:3" x14ac:dyDescent="0.25">
      <c r="A8941" s="1">
        <v>43754</v>
      </c>
      <c r="B8941" s="2" t="s">
        <v>9</v>
      </c>
      <c r="C8941">
        <v>55.048313</v>
      </c>
    </row>
    <row r="8942" spans="1:3" x14ac:dyDescent="0.25">
      <c r="A8942" s="1">
        <v>43754</v>
      </c>
      <c r="B8942" s="2" t="s">
        <v>10</v>
      </c>
      <c r="C8942">
        <v>185.33999600000001</v>
      </c>
    </row>
    <row r="8943" spans="1:3" x14ac:dyDescent="0.25">
      <c r="A8943" s="1">
        <v>43754</v>
      </c>
      <c r="B8943" s="2" t="s">
        <v>11</v>
      </c>
      <c r="C8943">
        <v>8124.1801759999998</v>
      </c>
    </row>
    <row r="8944" spans="1:3" x14ac:dyDescent="0.25">
      <c r="A8944" s="1">
        <v>43754</v>
      </c>
      <c r="B8944" s="2" t="s">
        <v>12</v>
      </c>
      <c r="C8944">
        <v>2989.69</v>
      </c>
    </row>
    <row r="8945" spans="1:3" x14ac:dyDescent="0.25">
      <c r="A8945" s="1">
        <v>43754</v>
      </c>
      <c r="B8945" s="2" t="s">
        <v>32</v>
      </c>
      <c r="C8945">
        <v>12994.9</v>
      </c>
    </row>
    <row r="8946" spans="1:3" x14ac:dyDescent="0.25">
      <c r="A8946" s="1">
        <v>43755</v>
      </c>
      <c r="B8946" s="2" t="s">
        <v>1</v>
      </c>
      <c r="C8946">
        <v>269.23998999999998</v>
      </c>
    </row>
    <row r="8947" spans="1:3" x14ac:dyDescent="0.25">
      <c r="A8947" s="1">
        <v>43755</v>
      </c>
      <c r="B8947" s="2" t="s">
        <v>2</v>
      </c>
      <c r="C8947">
        <v>1787.4799800000001</v>
      </c>
    </row>
    <row r="8948" spans="1:3" x14ac:dyDescent="0.25">
      <c r="A8948" s="1">
        <v>43755</v>
      </c>
      <c r="B8948" s="2" t="s">
        <v>3</v>
      </c>
      <c r="C8948">
        <v>38.169998</v>
      </c>
    </row>
    <row r="8949" spans="1:3" x14ac:dyDescent="0.25">
      <c r="A8949" s="1">
        <v>43755</v>
      </c>
      <c r="B8949" s="2" t="s">
        <v>4</v>
      </c>
      <c r="C8949">
        <v>146.16999799999999</v>
      </c>
    </row>
    <row r="8950" spans="1:3" x14ac:dyDescent="0.25">
      <c r="A8950" s="1">
        <v>43755</v>
      </c>
      <c r="B8950" s="2" t="s">
        <v>5</v>
      </c>
      <c r="C8950">
        <v>1253.0699460000001</v>
      </c>
    </row>
    <row r="8951" spans="1:3" x14ac:dyDescent="0.25">
      <c r="A8951" s="1">
        <v>43755</v>
      </c>
      <c r="B8951" s="2" t="s">
        <v>6</v>
      </c>
      <c r="C8951">
        <v>56.560001</v>
      </c>
    </row>
    <row r="8952" spans="1:3" x14ac:dyDescent="0.25">
      <c r="A8952" s="1">
        <v>43755</v>
      </c>
      <c r="B8952" s="2" t="s">
        <v>7</v>
      </c>
      <c r="C8952">
        <v>293.35000600000001</v>
      </c>
    </row>
    <row r="8953" spans="1:3" x14ac:dyDescent="0.25">
      <c r="A8953" s="1">
        <v>43755</v>
      </c>
      <c r="B8953" s="2" t="s">
        <v>8</v>
      </c>
      <c r="C8953">
        <v>103.629997</v>
      </c>
    </row>
    <row r="8954" spans="1:3" x14ac:dyDescent="0.25">
      <c r="A8954" s="1">
        <v>43755</v>
      </c>
      <c r="B8954" s="2" t="s">
        <v>9</v>
      </c>
      <c r="C8954">
        <v>55.595180999999997</v>
      </c>
    </row>
    <row r="8955" spans="1:3" x14ac:dyDescent="0.25">
      <c r="A8955" s="1">
        <v>43755</v>
      </c>
      <c r="B8955" s="2" t="s">
        <v>10</v>
      </c>
      <c r="C8955">
        <v>186.550003</v>
      </c>
    </row>
    <row r="8956" spans="1:3" x14ac:dyDescent="0.25">
      <c r="A8956" s="1">
        <v>43755</v>
      </c>
      <c r="B8956" s="2" t="s">
        <v>11</v>
      </c>
      <c r="C8956">
        <v>8156.8500979999999</v>
      </c>
    </row>
    <row r="8957" spans="1:3" x14ac:dyDescent="0.25">
      <c r="A8957" s="1">
        <v>43755</v>
      </c>
      <c r="B8957" s="2" t="s">
        <v>12</v>
      </c>
      <c r="C8957">
        <v>2997.95</v>
      </c>
    </row>
    <row r="8958" spans="1:3" x14ac:dyDescent="0.25">
      <c r="A8958" s="1">
        <v>43755</v>
      </c>
      <c r="B8958" s="2" t="s">
        <v>32</v>
      </c>
      <c r="C8958">
        <v>13039.2</v>
      </c>
    </row>
    <row r="8959" spans="1:3" x14ac:dyDescent="0.25">
      <c r="A8959" s="1">
        <v>43756</v>
      </c>
      <c r="B8959" s="2" t="s">
        <v>1</v>
      </c>
      <c r="C8959">
        <v>265.51998900000001</v>
      </c>
    </row>
    <row r="8960" spans="1:3" x14ac:dyDescent="0.25">
      <c r="A8960" s="1">
        <v>43756</v>
      </c>
      <c r="B8960" s="2" t="s">
        <v>2</v>
      </c>
      <c r="C8960">
        <v>1757.51001</v>
      </c>
    </row>
    <row r="8961" spans="1:3" x14ac:dyDescent="0.25">
      <c r="A8961" s="1">
        <v>43756</v>
      </c>
      <c r="B8961" s="2" t="s">
        <v>3</v>
      </c>
      <c r="C8961">
        <v>38.470001000000003</v>
      </c>
    </row>
    <row r="8962" spans="1:3" x14ac:dyDescent="0.25">
      <c r="A8962" s="1">
        <v>43756</v>
      </c>
      <c r="B8962" s="2" t="s">
        <v>4</v>
      </c>
      <c r="C8962">
        <v>144.08999600000001</v>
      </c>
    </row>
    <row r="8963" spans="1:3" x14ac:dyDescent="0.25">
      <c r="A8963" s="1">
        <v>43756</v>
      </c>
      <c r="B8963" s="2" t="s">
        <v>5</v>
      </c>
      <c r="C8963">
        <v>1245.48999</v>
      </c>
    </row>
    <row r="8964" spans="1:3" x14ac:dyDescent="0.25">
      <c r="A8964" s="1">
        <v>43756</v>
      </c>
      <c r="B8964" s="2" t="s">
        <v>6</v>
      </c>
      <c r="C8964">
        <v>56.060001</v>
      </c>
    </row>
    <row r="8965" spans="1:3" x14ac:dyDescent="0.25">
      <c r="A8965" s="1">
        <v>43756</v>
      </c>
      <c r="B8965" s="2" t="s">
        <v>7</v>
      </c>
      <c r="C8965">
        <v>275.29998799999998</v>
      </c>
    </row>
    <row r="8966" spans="1:3" x14ac:dyDescent="0.25">
      <c r="A8966" s="1">
        <v>43756</v>
      </c>
      <c r="B8966" s="2" t="s">
        <v>8</v>
      </c>
      <c r="C8966">
        <v>101.220001</v>
      </c>
    </row>
    <row r="8967" spans="1:3" x14ac:dyDescent="0.25">
      <c r="A8967" s="1">
        <v>43756</v>
      </c>
      <c r="B8967" s="2" t="s">
        <v>9</v>
      </c>
      <c r="C8967">
        <v>55.687874000000001</v>
      </c>
    </row>
    <row r="8968" spans="1:3" x14ac:dyDescent="0.25">
      <c r="A8968" s="1">
        <v>43756</v>
      </c>
      <c r="B8968" s="2" t="s">
        <v>10</v>
      </c>
      <c r="C8968">
        <v>185.509995</v>
      </c>
    </row>
    <row r="8969" spans="1:3" x14ac:dyDescent="0.25">
      <c r="A8969" s="1">
        <v>43756</v>
      </c>
      <c r="B8969" s="2" t="s">
        <v>11</v>
      </c>
      <c r="C8969">
        <v>8089.5400390000004</v>
      </c>
    </row>
    <row r="8970" spans="1:3" x14ac:dyDescent="0.25">
      <c r="A8970" s="1">
        <v>43756</v>
      </c>
      <c r="B8970" s="2" t="s">
        <v>12</v>
      </c>
      <c r="C8970">
        <v>2986.2</v>
      </c>
    </row>
    <row r="8971" spans="1:3" x14ac:dyDescent="0.25">
      <c r="A8971" s="1">
        <v>43756</v>
      </c>
      <c r="B8971" s="2" t="s">
        <v>32</v>
      </c>
      <c r="C8971">
        <v>13006.6</v>
      </c>
    </row>
    <row r="8972" spans="1:3" x14ac:dyDescent="0.25">
      <c r="A8972" s="1">
        <v>43759</v>
      </c>
      <c r="B8972" s="2" t="s">
        <v>1</v>
      </c>
      <c r="C8972">
        <v>266.83999599999999</v>
      </c>
    </row>
    <row r="8973" spans="1:3" x14ac:dyDescent="0.25">
      <c r="A8973" s="1">
        <v>43759</v>
      </c>
      <c r="B8973" s="2" t="s">
        <v>2</v>
      </c>
      <c r="C8973">
        <v>1785.660034</v>
      </c>
    </row>
    <row r="8974" spans="1:3" x14ac:dyDescent="0.25">
      <c r="A8974" s="1">
        <v>43759</v>
      </c>
      <c r="B8974" s="2" t="s">
        <v>3</v>
      </c>
      <c r="C8974">
        <v>38.650002000000001</v>
      </c>
    </row>
    <row r="8975" spans="1:3" x14ac:dyDescent="0.25">
      <c r="A8975" s="1">
        <v>43759</v>
      </c>
      <c r="B8975" s="2" t="s">
        <v>4</v>
      </c>
      <c r="C8975">
        <v>144.550003</v>
      </c>
    </row>
    <row r="8976" spans="1:3" x14ac:dyDescent="0.25">
      <c r="A8976" s="1">
        <v>43759</v>
      </c>
      <c r="B8976" s="2" t="s">
        <v>5</v>
      </c>
      <c r="C8976">
        <v>1246.150024</v>
      </c>
    </row>
    <row r="8977" spans="1:3" x14ac:dyDescent="0.25">
      <c r="A8977" s="1">
        <v>43759</v>
      </c>
      <c r="B8977" s="2" t="s">
        <v>6</v>
      </c>
      <c r="C8977">
        <v>56.290000999999997</v>
      </c>
    </row>
    <row r="8978" spans="1:3" x14ac:dyDescent="0.25">
      <c r="A8978" s="1">
        <v>43759</v>
      </c>
      <c r="B8978" s="2" t="s">
        <v>7</v>
      </c>
      <c r="C8978">
        <v>278.04998799999998</v>
      </c>
    </row>
    <row r="8979" spans="1:3" x14ac:dyDescent="0.25">
      <c r="A8979" s="1">
        <v>43759</v>
      </c>
      <c r="B8979" s="2" t="s">
        <v>8</v>
      </c>
      <c r="C8979">
        <v>101.44000200000001</v>
      </c>
    </row>
    <row r="8980" spans="1:3" x14ac:dyDescent="0.25">
      <c r="A8980" s="1">
        <v>43759</v>
      </c>
      <c r="B8980" s="2" t="s">
        <v>9</v>
      </c>
      <c r="C8980">
        <v>54.900005</v>
      </c>
    </row>
    <row r="8981" spans="1:3" x14ac:dyDescent="0.25">
      <c r="A8981" s="1">
        <v>43759</v>
      </c>
      <c r="B8981" s="2" t="s">
        <v>10</v>
      </c>
      <c r="C8981">
        <v>187.44000199999999</v>
      </c>
    </row>
    <row r="8982" spans="1:3" x14ac:dyDescent="0.25">
      <c r="A8982" s="1">
        <v>43759</v>
      </c>
      <c r="B8982" s="2" t="s">
        <v>11</v>
      </c>
      <c r="C8982">
        <v>8162.9902339999999</v>
      </c>
    </row>
    <row r="8983" spans="1:3" x14ac:dyDescent="0.25">
      <c r="A8983" s="1">
        <v>43759</v>
      </c>
      <c r="B8983" s="2" t="s">
        <v>12</v>
      </c>
      <c r="C8983">
        <v>3006.72</v>
      </c>
    </row>
    <row r="8984" spans="1:3" x14ac:dyDescent="0.25">
      <c r="A8984" s="1">
        <v>43759</v>
      </c>
      <c r="B8984" s="2" t="s">
        <v>32</v>
      </c>
      <c r="C8984">
        <v>13088.6</v>
      </c>
    </row>
    <row r="8985" spans="1:3" x14ac:dyDescent="0.25">
      <c r="A8985" s="1">
        <v>43760</v>
      </c>
      <c r="B8985" s="2" t="s">
        <v>1</v>
      </c>
      <c r="C8985">
        <v>261.08999599999999</v>
      </c>
    </row>
    <row r="8986" spans="1:3" x14ac:dyDescent="0.25">
      <c r="A8986" s="1">
        <v>43760</v>
      </c>
      <c r="B8986" s="2" t="s">
        <v>2</v>
      </c>
      <c r="C8986">
        <v>1765.7299800000001</v>
      </c>
    </row>
    <row r="8987" spans="1:3" x14ac:dyDescent="0.25">
      <c r="A8987" s="1">
        <v>43760</v>
      </c>
      <c r="B8987" s="2" t="s">
        <v>3</v>
      </c>
      <c r="C8987">
        <v>38.18</v>
      </c>
    </row>
    <row r="8988" spans="1:3" x14ac:dyDescent="0.25">
      <c r="A8988" s="1">
        <v>43760</v>
      </c>
      <c r="B8988" s="2" t="s">
        <v>4</v>
      </c>
      <c r="C8988">
        <v>142.33000200000001</v>
      </c>
    </row>
    <row r="8989" spans="1:3" x14ac:dyDescent="0.25">
      <c r="A8989" s="1">
        <v>43760</v>
      </c>
      <c r="B8989" s="2" t="s">
        <v>5</v>
      </c>
      <c r="C8989">
        <v>1242.8000489999999</v>
      </c>
    </row>
    <row r="8990" spans="1:3" x14ac:dyDescent="0.25">
      <c r="A8990" s="1">
        <v>43760</v>
      </c>
      <c r="B8990" s="2" t="s">
        <v>6</v>
      </c>
      <c r="C8990">
        <v>55.939999</v>
      </c>
    </row>
    <row r="8991" spans="1:3" x14ac:dyDescent="0.25">
      <c r="A8991" s="1">
        <v>43760</v>
      </c>
      <c r="B8991" s="2" t="s">
        <v>7</v>
      </c>
      <c r="C8991">
        <v>266.69000199999999</v>
      </c>
    </row>
    <row r="8992" spans="1:3" x14ac:dyDescent="0.25">
      <c r="A8992" s="1">
        <v>43760</v>
      </c>
      <c r="B8992" s="2" t="s">
        <v>8</v>
      </c>
      <c r="C8992">
        <v>97.360000999999997</v>
      </c>
    </row>
    <row r="8993" spans="1:3" x14ac:dyDescent="0.25">
      <c r="A8993" s="1">
        <v>43760</v>
      </c>
      <c r="B8993" s="2" t="s">
        <v>9</v>
      </c>
      <c r="C8993">
        <v>54.844394999999999</v>
      </c>
    </row>
    <row r="8994" spans="1:3" x14ac:dyDescent="0.25">
      <c r="A8994" s="1">
        <v>43760</v>
      </c>
      <c r="B8994" s="2" t="s">
        <v>10</v>
      </c>
      <c r="C8994">
        <v>181.61000100000001</v>
      </c>
    </row>
    <row r="8995" spans="1:3" x14ac:dyDescent="0.25">
      <c r="A8995" s="1">
        <v>43760</v>
      </c>
      <c r="B8995" s="2" t="s">
        <v>11</v>
      </c>
      <c r="C8995">
        <v>8104.2998049999997</v>
      </c>
    </row>
    <row r="8996" spans="1:3" x14ac:dyDescent="0.25">
      <c r="A8996" s="1">
        <v>43760</v>
      </c>
      <c r="B8996" s="2" t="s">
        <v>12</v>
      </c>
      <c r="C8996">
        <v>2995.99</v>
      </c>
    </row>
    <row r="8997" spans="1:3" x14ac:dyDescent="0.25">
      <c r="A8997" s="1">
        <v>43760</v>
      </c>
      <c r="B8997" s="2" t="s">
        <v>32</v>
      </c>
      <c r="C8997">
        <v>13071.9</v>
      </c>
    </row>
    <row r="8998" spans="1:3" x14ac:dyDescent="0.25">
      <c r="A8998" s="1">
        <v>43761</v>
      </c>
      <c r="B8998" s="2" t="s">
        <v>1</v>
      </c>
      <c r="C8998">
        <v>261.32000699999998</v>
      </c>
    </row>
    <row r="8999" spans="1:3" x14ac:dyDescent="0.25">
      <c r="A8999" s="1">
        <v>43761</v>
      </c>
      <c r="B8999" s="2" t="s">
        <v>2</v>
      </c>
      <c r="C8999">
        <v>1762.170044</v>
      </c>
    </row>
    <row r="9000" spans="1:3" x14ac:dyDescent="0.25">
      <c r="A9000" s="1">
        <v>43761</v>
      </c>
      <c r="B9000" s="2" t="s">
        <v>3</v>
      </c>
      <c r="C9000">
        <v>40.090000000000003</v>
      </c>
    </row>
    <row r="9001" spans="1:3" x14ac:dyDescent="0.25">
      <c r="A9001" s="1">
        <v>43761</v>
      </c>
      <c r="B9001" s="2" t="s">
        <v>4</v>
      </c>
      <c r="C9001">
        <v>145.13000500000001</v>
      </c>
    </row>
    <row r="9002" spans="1:3" x14ac:dyDescent="0.25">
      <c r="A9002" s="1">
        <v>43761</v>
      </c>
      <c r="B9002" s="2" t="s">
        <v>5</v>
      </c>
      <c r="C9002">
        <v>1259.130005</v>
      </c>
    </row>
    <row r="9003" spans="1:3" x14ac:dyDescent="0.25">
      <c r="A9003" s="1">
        <v>43761</v>
      </c>
      <c r="B9003" s="2" t="s">
        <v>6</v>
      </c>
      <c r="C9003">
        <v>56.200001</v>
      </c>
    </row>
    <row r="9004" spans="1:3" x14ac:dyDescent="0.25">
      <c r="A9004" s="1">
        <v>43761</v>
      </c>
      <c r="B9004" s="2" t="s">
        <v>7</v>
      </c>
      <c r="C9004">
        <v>271.26998900000001</v>
      </c>
    </row>
    <row r="9005" spans="1:3" x14ac:dyDescent="0.25">
      <c r="A9005" s="1">
        <v>43761</v>
      </c>
      <c r="B9005" s="2" t="s">
        <v>8</v>
      </c>
      <c r="C9005">
        <v>96.639999000000003</v>
      </c>
    </row>
    <row r="9006" spans="1:3" x14ac:dyDescent="0.25">
      <c r="A9006" s="1">
        <v>43761</v>
      </c>
      <c r="B9006" s="2" t="s">
        <v>9</v>
      </c>
      <c r="C9006">
        <v>54.779510000000002</v>
      </c>
    </row>
    <row r="9007" spans="1:3" x14ac:dyDescent="0.25">
      <c r="A9007" s="1">
        <v>43761</v>
      </c>
      <c r="B9007" s="2" t="s">
        <v>10</v>
      </c>
      <c r="C9007">
        <v>182.759995</v>
      </c>
    </row>
    <row r="9008" spans="1:3" x14ac:dyDescent="0.25">
      <c r="A9008" s="1">
        <v>43761</v>
      </c>
      <c r="B9008" s="2" t="s">
        <v>11</v>
      </c>
      <c r="C9008">
        <v>8119.7900390000004</v>
      </c>
    </row>
    <row r="9009" spans="1:3" x14ac:dyDescent="0.25">
      <c r="A9009" s="1">
        <v>43761</v>
      </c>
      <c r="B9009" s="2" t="s">
        <v>12</v>
      </c>
      <c r="C9009">
        <v>3004.52</v>
      </c>
    </row>
    <row r="9010" spans="1:3" x14ac:dyDescent="0.25">
      <c r="A9010" s="1">
        <v>43761</v>
      </c>
      <c r="B9010" s="2" t="s">
        <v>32</v>
      </c>
      <c r="C9010">
        <v>13114.4</v>
      </c>
    </row>
    <row r="9011" spans="1:3" x14ac:dyDescent="0.25">
      <c r="A9011" s="1">
        <v>43762</v>
      </c>
      <c r="B9011" s="2" t="s">
        <v>1</v>
      </c>
      <c r="C9011">
        <v>269.70001200000002</v>
      </c>
    </row>
    <row r="9012" spans="1:3" x14ac:dyDescent="0.25">
      <c r="A9012" s="1">
        <v>43762</v>
      </c>
      <c r="B9012" s="2" t="s">
        <v>2</v>
      </c>
      <c r="C9012">
        <v>1780.780029</v>
      </c>
    </row>
    <row r="9013" spans="1:3" x14ac:dyDescent="0.25">
      <c r="A9013" s="1">
        <v>43762</v>
      </c>
      <c r="B9013" s="2" t="s">
        <v>3</v>
      </c>
      <c r="C9013">
        <v>40.540000999999997</v>
      </c>
    </row>
    <row r="9014" spans="1:3" x14ac:dyDescent="0.25">
      <c r="A9014" s="1">
        <v>43762</v>
      </c>
      <c r="B9014" s="2" t="s">
        <v>4</v>
      </c>
      <c r="C9014">
        <v>148.11999499999999</v>
      </c>
    </row>
    <row r="9015" spans="1:3" x14ac:dyDescent="0.25">
      <c r="A9015" s="1">
        <v>43762</v>
      </c>
      <c r="B9015" s="2" t="s">
        <v>5</v>
      </c>
      <c r="C9015">
        <v>1260.98999</v>
      </c>
    </row>
    <row r="9016" spans="1:3" x14ac:dyDescent="0.25">
      <c r="A9016" s="1">
        <v>43762</v>
      </c>
      <c r="B9016" s="2" t="s">
        <v>6</v>
      </c>
      <c r="C9016">
        <v>56.610000999999997</v>
      </c>
    </row>
    <row r="9017" spans="1:3" x14ac:dyDescent="0.25">
      <c r="A9017" s="1">
        <v>43762</v>
      </c>
      <c r="B9017" s="2" t="s">
        <v>7</v>
      </c>
      <c r="C9017">
        <v>271.5</v>
      </c>
    </row>
    <row r="9018" spans="1:3" x14ac:dyDescent="0.25">
      <c r="A9018" s="1">
        <v>43762</v>
      </c>
      <c r="B9018" s="2" t="s">
        <v>8</v>
      </c>
      <c r="C9018">
        <v>104.910004</v>
      </c>
    </row>
    <row r="9019" spans="1:3" x14ac:dyDescent="0.25">
      <c r="A9019" s="1">
        <v>43762</v>
      </c>
      <c r="B9019" s="2" t="s">
        <v>9</v>
      </c>
      <c r="C9019">
        <v>55.381999999999998</v>
      </c>
    </row>
    <row r="9020" spans="1:3" x14ac:dyDescent="0.25">
      <c r="A9020" s="1">
        <v>43762</v>
      </c>
      <c r="B9020" s="2" t="s">
        <v>10</v>
      </c>
      <c r="C9020">
        <v>185.729996</v>
      </c>
    </row>
    <row r="9021" spans="1:3" x14ac:dyDescent="0.25">
      <c r="A9021" s="1">
        <v>43762</v>
      </c>
      <c r="B9021" s="2" t="s">
        <v>11</v>
      </c>
      <c r="C9021">
        <v>8185.7998049999997</v>
      </c>
    </row>
    <row r="9022" spans="1:3" x14ac:dyDescent="0.25">
      <c r="A9022" s="1">
        <v>43762</v>
      </c>
      <c r="B9022" s="2" t="s">
        <v>12</v>
      </c>
      <c r="C9022">
        <v>3010.29</v>
      </c>
    </row>
    <row r="9023" spans="1:3" x14ac:dyDescent="0.25">
      <c r="A9023" s="1">
        <v>43762</v>
      </c>
      <c r="B9023" s="2" t="s">
        <v>32</v>
      </c>
      <c r="C9023">
        <v>13118.9</v>
      </c>
    </row>
    <row r="9024" spans="1:3" x14ac:dyDescent="0.25">
      <c r="A9024" s="1">
        <v>43763</v>
      </c>
      <c r="B9024" s="2" t="s">
        <v>1</v>
      </c>
      <c r="C9024">
        <v>270.98001099999999</v>
      </c>
    </row>
    <row r="9025" spans="1:3" x14ac:dyDescent="0.25">
      <c r="A9025" s="1">
        <v>43763</v>
      </c>
      <c r="B9025" s="2" t="s">
        <v>2</v>
      </c>
      <c r="C9025">
        <v>1761.329956</v>
      </c>
    </row>
    <row r="9026" spans="1:3" x14ac:dyDescent="0.25">
      <c r="A9026" s="1">
        <v>43763</v>
      </c>
      <c r="B9026" s="2" t="s">
        <v>3</v>
      </c>
      <c r="C9026">
        <v>40.849997999999999</v>
      </c>
    </row>
    <row r="9027" spans="1:3" x14ac:dyDescent="0.25">
      <c r="A9027" s="1">
        <v>43763</v>
      </c>
      <c r="B9027" s="2" t="s">
        <v>4</v>
      </c>
      <c r="C9027">
        <v>150.490005</v>
      </c>
    </row>
    <row r="9028" spans="1:3" x14ac:dyDescent="0.25">
      <c r="A9028" s="1">
        <v>43763</v>
      </c>
      <c r="B9028" s="2" t="s">
        <v>5</v>
      </c>
      <c r="C9028">
        <v>1265.130005</v>
      </c>
    </row>
    <row r="9029" spans="1:3" x14ac:dyDescent="0.25">
      <c r="A9029" s="1">
        <v>43763</v>
      </c>
      <c r="B9029" s="2" t="s">
        <v>6</v>
      </c>
      <c r="C9029">
        <v>56.349997999999999</v>
      </c>
    </row>
    <row r="9030" spans="1:3" x14ac:dyDescent="0.25">
      <c r="A9030" s="1">
        <v>43763</v>
      </c>
      <c r="B9030" s="2" t="s">
        <v>7</v>
      </c>
      <c r="C9030">
        <v>276.82000699999998</v>
      </c>
    </row>
    <row r="9031" spans="1:3" x14ac:dyDescent="0.25">
      <c r="A9031" s="1">
        <v>43763</v>
      </c>
      <c r="B9031" s="2" t="s">
        <v>8</v>
      </c>
      <c r="C9031">
        <v>107.19000200000001</v>
      </c>
    </row>
    <row r="9032" spans="1:3" x14ac:dyDescent="0.25">
      <c r="A9032" s="1">
        <v>43763</v>
      </c>
      <c r="B9032" s="2" t="s">
        <v>9</v>
      </c>
      <c r="C9032">
        <v>54.983429000000001</v>
      </c>
    </row>
    <row r="9033" spans="1:3" x14ac:dyDescent="0.25">
      <c r="A9033" s="1">
        <v>43763</v>
      </c>
      <c r="B9033" s="2" t="s">
        <v>10</v>
      </c>
      <c r="C9033">
        <v>190.16000399999999</v>
      </c>
    </row>
    <row r="9034" spans="1:3" x14ac:dyDescent="0.25">
      <c r="A9034" s="1">
        <v>43763</v>
      </c>
      <c r="B9034" s="2" t="s">
        <v>11</v>
      </c>
      <c r="C9034">
        <v>8243.1201170000004</v>
      </c>
    </row>
    <row r="9035" spans="1:3" x14ac:dyDescent="0.25">
      <c r="A9035" s="1">
        <v>43763</v>
      </c>
      <c r="B9035" s="2" t="s">
        <v>12</v>
      </c>
      <c r="C9035">
        <v>3022.55</v>
      </c>
    </row>
    <row r="9036" spans="1:3" x14ac:dyDescent="0.25">
      <c r="A9036" s="1">
        <v>43763</v>
      </c>
      <c r="B9036" s="2" t="s">
        <v>32</v>
      </c>
      <c r="C9036">
        <v>13146.2</v>
      </c>
    </row>
    <row r="9037" spans="1:3" x14ac:dyDescent="0.25">
      <c r="A9037" s="1">
        <v>43766</v>
      </c>
      <c r="B9037" s="2" t="s">
        <v>1</v>
      </c>
      <c r="C9037">
        <v>271.35000600000001</v>
      </c>
    </row>
    <row r="9038" spans="1:3" x14ac:dyDescent="0.25">
      <c r="A9038" s="1">
        <v>43766</v>
      </c>
      <c r="B9038" s="2" t="s">
        <v>2</v>
      </c>
      <c r="C9038">
        <v>1777.079956</v>
      </c>
    </row>
    <row r="9039" spans="1:3" x14ac:dyDescent="0.25">
      <c r="A9039" s="1">
        <v>43766</v>
      </c>
      <c r="B9039" s="2" t="s">
        <v>3</v>
      </c>
      <c r="C9039">
        <v>41.57</v>
      </c>
    </row>
    <row r="9040" spans="1:3" x14ac:dyDescent="0.25">
      <c r="A9040" s="1">
        <v>43766</v>
      </c>
      <c r="B9040" s="2" t="s">
        <v>4</v>
      </c>
      <c r="C9040">
        <v>154.78999300000001</v>
      </c>
    </row>
    <row r="9041" spans="1:3" x14ac:dyDescent="0.25">
      <c r="A9041" s="1">
        <v>43766</v>
      </c>
      <c r="B9041" s="2" t="s">
        <v>5</v>
      </c>
      <c r="C9041">
        <v>1290</v>
      </c>
    </row>
    <row r="9042" spans="1:3" x14ac:dyDescent="0.25">
      <c r="A9042" s="1">
        <v>43766</v>
      </c>
      <c r="B9042" s="2" t="s">
        <v>6</v>
      </c>
      <c r="C9042">
        <v>55.970001000000003</v>
      </c>
    </row>
    <row r="9043" spans="1:3" x14ac:dyDescent="0.25">
      <c r="A9043" s="1">
        <v>43766</v>
      </c>
      <c r="B9043" s="2" t="s">
        <v>7</v>
      </c>
      <c r="C9043">
        <v>281.85998499999999</v>
      </c>
    </row>
    <row r="9044" spans="1:3" x14ac:dyDescent="0.25">
      <c r="A9044" s="1">
        <v>43766</v>
      </c>
      <c r="B9044" s="2" t="s">
        <v>8</v>
      </c>
      <c r="C9044">
        <v>106.599998</v>
      </c>
    </row>
    <row r="9045" spans="1:3" x14ac:dyDescent="0.25">
      <c r="A9045" s="1">
        <v>43766</v>
      </c>
      <c r="B9045" s="2" t="s">
        <v>9</v>
      </c>
      <c r="C9045">
        <v>54.621948000000003</v>
      </c>
    </row>
    <row r="9046" spans="1:3" x14ac:dyDescent="0.25">
      <c r="A9046" s="1">
        <v>43766</v>
      </c>
      <c r="B9046" s="2" t="s">
        <v>10</v>
      </c>
      <c r="C9046">
        <v>190.91999799999999</v>
      </c>
    </row>
    <row r="9047" spans="1:3" x14ac:dyDescent="0.25">
      <c r="A9047" s="1">
        <v>43766</v>
      </c>
      <c r="B9047" s="2" t="s">
        <v>11</v>
      </c>
      <c r="C9047">
        <v>8325.9902340000008</v>
      </c>
    </row>
    <row r="9048" spans="1:3" x14ac:dyDescent="0.25">
      <c r="A9048" s="1">
        <v>43766</v>
      </c>
      <c r="B9048" s="2" t="s">
        <v>12</v>
      </c>
      <c r="C9048">
        <v>3039.42</v>
      </c>
    </row>
    <row r="9049" spans="1:3" x14ac:dyDescent="0.25">
      <c r="A9049" s="1">
        <v>43766</v>
      </c>
      <c r="B9049" s="2" t="s">
        <v>32</v>
      </c>
      <c r="C9049">
        <v>13186.4</v>
      </c>
    </row>
    <row r="9050" spans="1:3" x14ac:dyDescent="0.25">
      <c r="A9050" s="1">
        <v>43767</v>
      </c>
      <c r="B9050" s="2" t="s">
        <v>1</v>
      </c>
      <c r="C9050">
        <v>271.45001200000002</v>
      </c>
    </row>
    <row r="9051" spans="1:3" x14ac:dyDescent="0.25">
      <c r="A9051" s="1">
        <v>43767</v>
      </c>
      <c r="B9051" s="2" t="s">
        <v>2</v>
      </c>
      <c r="C9051">
        <v>1762.709961</v>
      </c>
    </row>
    <row r="9052" spans="1:3" x14ac:dyDescent="0.25">
      <c r="A9052" s="1">
        <v>43767</v>
      </c>
      <c r="B9052" s="2" t="s">
        <v>3</v>
      </c>
      <c r="C9052">
        <v>41.75</v>
      </c>
    </row>
    <row r="9053" spans="1:3" x14ac:dyDescent="0.25">
      <c r="A9053" s="1">
        <v>43767</v>
      </c>
      <c r="B9053" s="2" t="s">
        <v>4</v>
      </c>
      <c r="C9053">
        <v>155.08999600000001</v>
      </c>
    </row>
    <row r="9054" spans="1:3" x14ac:dyDescent="0.25">
      <c r="A9054" s="1">
        <v>43767</v>
      </c>
      <c r="B9054" s="2" t="s">
        <v>5</v>
      </c>
      <c r="C9054">
        <v>1262.619995</v>
      </c>
    </row>
    <row r="9055" spans="1:3" x14ac:dyDescent="0.25">
      <c r="A9055" s="1">
        <v>43767</v>
      </c>
      <c r="B9055" s="2" t="s">
        <v>6</v>
      </c>
      <c r="C9055">
        <v>56.150002000000001</v>
      </c>
    </row>
    <row r="9056" spans="1:3" x14ac:dyDescent="0.25">
      <c r="A9056" s="1">
        <v>43767</v>
      </c>
      <c r="B9056" s="2" t="s">
        <v>7</v>
      </c>
      <c r="C9056">
        <v>281.209991</v>
      </c>
    </row>
    <row r="9057" spans="1:3" x14ac:dyDescent="0.25">
      <c r="A9057" s="1">
        <v>43767</v>
      </c>
      <c r="B9057" s="2" t="s">
        <v>8</v>
      </c>
      <c r="C9057">
        <v>105</v>
      </c>
    </row>
    <row r="9058" spans="1:3" x14ac:dyDescent="0.25">
      <c r="A9058" s="1">
        <v>43767</v>
      </c>
      <c r="B9058" s="2" t="s">
        <v>9</v>
      </c>
      <c r="C9058">
        <v>54.927810999999998</v>
      </c>
    </row>
    <row r="9059" spans="1:3" x14ac:dyDescent="0.25">
      <c r="A9059" s="1">
        <v>43767</v>
      </c>
      <c r="B9059" s="2" t="s">
        <v>10</v>
      </c>
      <c r="C9059">
        <v>189.449997</v>
      </c>
    </row>
    <row r="9060" spans="1:3" x14ac:dyDescent="0.25">
      <c r="A9060" s="1">
        <v>43767</v>
      </c>
      <c r="B9060" s="2" t="s">
        <v>11</v>
      </c>
      <c r="C9060">
        <v>8276.8496090000008</v>
      </c>
    </row>
    <row r="9061" spans="1:3" x14ac:dyDescent="0.25">
      <c r="A9061" s="1">
        <v>43767</v>
      </c>
      <c r="B9061" s="2" t="s">
        <v>12</v>
      </c>
      <c r="C9061">
        <v>3036.89</v>
      </c>
    </row>
    <row r="9062" spans="1:3" x14ac:dyDescent="0.25">
      <c r="A9062" s="1">
        <v>43767</v>
      </c>
      <c r="B9062" s="2" t="s">
        <v>32</v>
      </c>
      <c r="C9062">
        <v>13209.6</v>
      </c>
    </row>
    <row r="9063" spans="1:3" x14ac:dyDescent="0.25">
      <c r="A9063" s="1">
        <v>43768</v>
      </c>
      <c r="B9063" s="2" t="s">
        <v>1</v>
      </c>
      <c r="C9063">
        <v>278.41000400000001</v>
      </c>
    </row>
    <row r="9064" spans="1:3" x14ac:dyDescent="0.25">
      <c r="A9064" s="1">
        <v>43768</v>
      </c>
      <c r="B9064" s="2" t="s">
        <v>2</v>
      </c>
      <c r="C9064">
        <v>1779.98999</v>
      </c>
    </row>
    <row r="9065" spans="1:3" x14ac:dyDescent="0.25">
      <c r="A9065" s="1">
        <v>43768</v>
      </c>
      <c r="B9065" s="2" t="s">
        <v>3</v>
      </c>
      <c r="C9065">
        <v>42.009998000000003</v>
      </c>
    </row>
    <row r="9066" spans="1:3" x14ac:dyDescent="0.25">
      <c r="A9066" s="1">
        <v>43768</v>
      </c>
      <c r="B9066" s="2" t="s">
        <v>4</v>
      </c>
      <c r="C9066">
        <v>158.279999</v>
      </c>
    </row>
    <row r="9067" spans="1:3" x14ac:dyDescent="0.25">
      <c r="A9067" s="1">
        <v>43768</v>
      </c>
      <c r="B9067" s="2" t="s">
        <v>5</v>
      </c>
      <c r="C9067">
        <v>1261.290039</v>
      </c>
    </row>
    <row r="9068" spans="1:3" x14ac:dyDescent="0.25">
      <c r="A9068" s="1">
        <v>43768</v>
      </c>
      <c r="B9068" s="2" t="s">
        <v>6</v>
      </c>
      <c r="C9068">
        <v>56.150002000000001</v>
      </c>
    </row>
    <row r="9069" spans="1:3" x14ac:dyDescent="0.25">
      <c r="A9069" s="1">
        <v>43768</v>
      </c>
      <c r="B9069" s="2" t="s">
        <v>7</v>
      </c>
      <c r="C9069">
        <v>291.45001200000002</v>
      </c>
    </row>
    <row r="9070" spans="1:3" x14ac:dyDescent="0.25">
      <c r="A9070" s="1">
        <v>43768</v>
      </c>
      <c r="B9070" s="2" t="s">
        <v>8</v>
      </c>
      <c r="C9070">
        <v>106.5</v>
      </c>
    </row>
    <row r="9071" spans="1:3" x14ac:dyDescent="0.25">
      <c r="A9071" s="1">
        <v>43768</v>
      </c>
      <c r="B9071" s="2" t="s">
        <v>9</v>
      </c>
      <c r="C9071">
        <v>55.762028000000001</v>
      </c>
    </row>
    <row r="9072" spans="1:3" x14ac:dyDescent="0.25">
      <c r="A9072" s="1">
        <v>43768</v>
      </c>
      <c r="B9072" s="2" t="s">
        <v>10</v>
      </c>
      <c r="C9072">
        <v>191.71000699999999</v>
      </c>
    </row>
    <row r="9073" spans="1:3" x14ac:dyDescent="0.25">
      <c r="A9073" s="1">
        <v>43768</v>
      </c>
      <c r="B9073" s="2" t="s">
        <v>11</v>
      </c>
      <c r="C9073">
        <v>8303.9804690000001</v>
      </c>
    </row>
    <row r="9074" spans="1:3" x14ac:dyDescent="0.25">
      <c r="A9074" s="1">
        <v>43768</v>
      </c>
      <c r="B9074" s="2" t="s">
        <v>12</v>
      </c>
      <c r="C9074">
        <v>3046.77</v>
      </c>
    </row>
    <row r="9075" spans="1:3" x14ac:dyDescent="0.25">
      <c r="A9075" s="1">
        <v>43768</v>
      </c>
      <c r="B9075" s="2" t="s">
        <v>32</v>
      </c>
      <c r="C9075">
        <v>13244</v>
      </c>
    </row>
    <row r="9076" spans="1:3" x14ac:dyDescent="0.25">
      <c r="A9076" s="1">
        <v>43769</v>
      </c>
      <c r="B9076" s="2" t="s">
        <v>1</v>
      </c>
      <c r="C9076">
        <v>277.92999300000002</v>
      </c>
    </row>
    <row r="9077" spans="1:3" x14ac:dyDescent="0.25">
      <c r="A9077" s="1">
        <v>43769</v>
      </c>
      <c r="B9077" s="2" t="s">
        <v>2</v>
      </c>
      <c r="C9077">
        <v>1776.660034</v>
      </c>
    </row>
    <row r="9078" spans="1:3" x14ac:dyDescent="0.25">
      <c r="A9078" s="1">
        <v>43769</v>
      </c>
      <c r="B9078" s="2" t="s">
        <v>3</v>
      </c>
      <c r="C9078">
        <v>41.700001</v>
      </c>
    </row>
    <row r="9079" spans="1:3" x14ac:dyDescent="0.25">
      <c r="A9079" s="1">
        <v>43769</v>
      </c>
      <c r="B9079" s="2" t="s">
        <v>4</v>
      </c>
      <c r="C9079">
        <v>156.490005</v>
      </c>
    </row>
    <row r="9080" spans="1:3" x14ac:dyDescent="0.25">
      <c r="A9080" s="1">
        <v>43769</v>
      </c>
      <c r="B9080" s="2" t="s">
        <v>5</v>
      </c>
      <c r="C9080">
        <v>1260.1099850000001</v>
      </c>
    </row>
    <row r="9081" spans="1:3" x14ac:dyDescent="0.25">
      <c r="A9081" s="1">
        <v>43769</v>
      </c>
      <c r="B9081" s="2" t="s">
        <v>6</v>
      </c>
      <c r="C9081">
        <v>56.130001</v>
      </c>
    </row>
    <row r="9082" spans="1:3" x14ac:dyDescent="0.25">
      <c r="A9082" s="1">
        <v>43769</v>
      </c>
      <c r="B9082" s="2" t="s">
        <v>7</v>
      </c>
      <c r="C9082">
        <v>287.41000400000001</v>
      </c>
    </row>
    <row r="9083" spans="1:3" x14ac:dyDescent="0.25">
      <c r="A9083" s="1">
        <v>43769</v>
      </c>
      <c r="B9083" s="2" t="s">
        <v>8</v>
      </c>
      <c r="C9083">
        <v>104.099998</v>
      </c>
    </row>
    <row r="9084" spans="1:3" x14ac:dyDescent="0.25">
      <c r="A9084" s="1">
        <v>43769</v>
      </c>
      <c r="B9084" s="2" t="s">
        <v>9</v>
      </c>
      <c r="C9084">
        <v>56.137455000000003</v>
      </c>
    </row>
    <row r="9085" spans="1:3" x14ac:dyDescent="0.25">
      <c r="A9085" s="1">
        <v>43769</v>
      </c>
      <c r="B9085" s="2" t="s">
        <v>10</v>
      </c>
      <c r="C9085">
        <v>190.020004</v>
      </c>
    </row>
    <row r="9086" spans="1:3" x14ac:dyDescent="0.25">
      <c r="A9086" s="1">
        <v>43769</v>
      </c>
      <c r="B9086" s="2" t="s">
        <v>11</v>
      </c>
      <c r="C9086">
        <v>8292.3603519999997</v>
      </c>
    </row>
    <row r="9087" spans="1:3" x14ac:dyDescent="0.25">
      <c r="A9087" s="1">
        <v>43769</v>
      </c>
      <c r="B9087" s="2" t="s">
        <v>12</v>
      </c>
      <c r="C9087">
        <v>3037.56</v>
      </c>
    </row>
    <row r="9088" spans="1:3" x14ac:dyDescent="0.25">
      <c r="A9088" s="1">
        <v>43769</v>
      </c>
      <c r="B9088" s="2" t="s">
        <v>32</v>
      </c>
      <c r="C9088">
        <v>13171.8</v>
      </c>
    </row>
    <row r="9089" spans="1:3" x14ac:dyDescent="0.25">
      <c r="A9089" s="1">
        <v>43770</v>
      </c>
      <c r="B9089" s="2" t="s">
        <v>1</v>
      </c>
      <c r="C9089">
        <v>277.82000699999998</v>
      </c>
    </row>
    <row r="9090" spans="1:3" x14ac:dyDescent="0.25">
      <c r="A9090" s="1">
        <v>43770</v>
      </c>
      <c r="B9090" s="2" t="s">
        <v>2</v>
      </c>
      <c r="C9090">
        <v>1791.4399410000001</v>
      </c>
    </row>
    <row r="9091" spans="1:3" x14ac:dyDescent="0.25">
      <c r="A9091" s="1">
        <v>43770</v>
      </c>
      <c r="B9091" s="2" t="s">
        <v>3</v>
      </c>
      <c r="C9091">
        <v>41.509998000000003</v>
      </c>
    </row>
    <row r="9092" spans="1:3" x14ac:dyDescent="0.25">
      <c r="A9092" s="1">
        <v>43770</v>
      </c>
      <c r="B9092" s="2" t="s">
        <v>4</v>
      </c>
      <c r="C9092">
        <v>159.740005</v>
      </c>
    </row>
    <row r="9093" spans="1:3" x14ac:dyDescent="0.25">
      <c r="A9093" s="1">
        <v>43770</v>
      </c>
      <c r="B9093" s="2" t="s">
        <v>5</v>
      </c>
      <c r="C9093">
        <v>1273.73999</v>
      </c>
    </row>
    <row r="9094" spans="1:3" x14ac:dyDescent="0.25">
      <c r="A9094" s="1">
        <v>43770</v>
      </c>
      <c r="B9094" s="2" t="s">
        <v>6</v>
      </c>
      <c r="C9094">
        <v>56.25</v>
      </c>
    </row>
    <row r="9095" spans="1:3" x14ac:dyDescent="0.25">
      <c r="A9095" s="1">
        <v>43770</v>
      </c>
      <c r="B9095" s="2" t="s">
        <v>7</v>
      </c>
      <c r="C9095">
        <v>286.80999800000001</v>
      </c>
    </row>
    <row r="9096" spans="1:3" x14ac:dyDescent="0.25">
      <c r="A9096" s="1">
        <v>43770</v>
      </c>
      <c r="B9096" s="2" t="s">
        <v>8</v>
      </c>
      <c r="C9096">
        <v>104.980003</v>
      </c>
    </row>
    <row r="9097" spans="1:3" x14ac:dyDescent="0.25">
      <c r="A9097" s="1">
        <v>43770</v>
      </c>
      <c r="B9097" s="2" t="s">
        <v>9</v>
      </c>
      <c r="C9097">
        <v>55.801250000000003</v>
      </c>
    </row>
    <row r="9098" spans="1:3" x14ac:dyDescent="0.25">
      <c r="A9098" s="1">
        <v>43770</v>
      </c>
      <c r="B9098" s="2" t="s">
        <v>10</v>
      </c>
      <c r="C9098">
        <v>188.070007</v>
      </c>
    </row>
    <row r="9099" spans="1:3" x14ac:dyDescent="0.25">
      <c r="A9099" s="1">
        <v>43770</v>
      </c>
      <c r="B9099" s="2" t="s">
        <v>11</v>
      </c>
      <c r="C9099">
        <v>8386.4003909999992</v>
      </c>
    </row>
    <row r="9100" spans="1:3" x14ac:dyDescent="0.25">
      <c r="A9100" s="1">
        <v>43770</v>
      </c>
      <c r="B9100" s="2" t="s">
        <v>12</v>
      </c>
      <c r="C9100">
        <v>3066.91</v>
      </c>
    </row>
    <row r="9101" spans="1:3" x14ac:dyDescent="0.25">
      <c r="A9101" s="1">
        <v>43770</v>
      </c>
      <c r="B9101" s="2" t="s">
        <v>32</v>
      </c>
      <c r="C9101">
        <v>13300.3</v>
      </c>
    </row>
    <row r="9102" spans="1:3" x14ac:dyDescent="0.25">
      <c r="A9102" s="1">
        <v>43773</v>
      </c>
      <c r="B9102" s="2" t="s">
        <v>1</v>
      </c>
      <c r="C9102">
        <v>277.5</v>
      </c>
    </row>
    <row r="9103" spans="1:3" x14ac:dyDescent="0.25">
      <c r="A9103" s="1">
        <v>43773</v>
      </c>
      <c r="B9103" s="2" t="s">
        <v>2</v>
      </c>
      <c r="C9103">
        <v>1804.660034</v>
      </c>
    </row>
    <row r="9104" spans="1:3" x14ac:dyDescent="0.25">
      <c r="A9104" s="1">
        <v>43773</v>
      </c>
      <c r="B9104" s="2" t="s">
        <v>3</v>
      </c>
      <c r="C9104">
        <v>40.98</v>
      </c>
    </row>
    <row r="9105" spans="1:3" x14ac:dyDescent="0.25">
      <c r="A9105" s="1">
        <v>43773</v>
      </c>
      <c r="B9105" s="2" t="s">
        <v>4</v>
      </c>
      <c r="C9105">
        <v>157.60000600000001</v>
      </c>
    </row>
    <row r="9106" spans="1:3" x14ac:dyDescent="0.25">
      <c r="A9106" s="1">
        <v>43773</v>
      </c>
      <c r="B9106" s="2" t="s">
        <v>5</v>
      </c>
      <c r="C9106">
        <v>1291.369995</v>
      </c>
    </row>
    <row r="9107" spans="1:3" x14ac:dyDescent="0.25">
      <c r="A9107" s="1">
        <v>43773</v>
      </c>
      <c r="B9107" s="2" t="s">
        <v>6</v>
      </c>
      <c r="C9107">
        <v>56.09</v>
      </c>
    </row>
    <row r="9108" spans="1:3" x14ac:dyDescent="0.25">
      <c r="A9108" s="1">
        <v>43773</v>
      </c>
      <c r="B9108" s="2" t="s">
        <v>7</v>
      </c>
      <c r="C9108">
        <v>292.85998499999999</v>
      </c>
    </row>
    <row r="9109" spans="1:3" x14ac:dyDescent="0.25">
      <c r="A9109" s="1">
        <v>43773</v>
      </c>
      <c r="B9109" s="2" t="s">
        <v>8</v>
      </c>
      <c r="C9109">
        <v>102.80999799999999</v>
      </c>
    </row>
    <row r="9110" spans="1:3" x14ac:dyDescent="0.25">
      <c r="A9110" s="1">
        <v>43773</v>
      </c>
      <c r="B9110" s="2" t="s">
        <v>9</v>
      </c>
      <c r="C9110">
        <v>55.082134000000003</v>
      </c>
    </row>
    <row r="9111" spans="1:3" x14ac:dyDescent="0.25">
      <c r="A9111" s="1">
        <v>43773</v>
      </c>
      <c r="B9111" s="2" t="s">
        <v>10</v>
      </c>
      <c r="C9111">
        <v>186.60000600000001</v>
      </c>
    </row>
    <row r="9112" spans="1:3" x14ac:dyDescent="0.25">
      <c r="A9112" s="1">
        <v>43773</v>
      </c>
      <c r="B9112" s="2" t="s">
        <v>11</v>
      </c>
      <c r="C9112">
        <v>8433.2001949999994</v>
      </c>
    </row>
    <row r="9113" spans="1:3" x14ac:dyDescent="0.25">
      <c r="A9113" s="1">
        <v>43773</v>
      </c>
      <c r="B9113" s="2" t="s">
        <v>12</v>
      </c>
      <c r="C9113">
        <v>3078.27</v>
      </c>
    </row>
    <row r="9114" spans="1:3" x14ac:dyDescent="0.25">
      <c r="A9114" s="1">
        <v>43773</v>
      </c>
      <c r="B9114" s="2" t="s">
        <v>32</v>
      </c>
      <c r="C9114">
        <v>13355.4</v>
      </c>
    </row>
    <row r="9115" spans="1:3" x14ac:dyDescent="0.25">
      <c r="A9115" s="1">
        <v>43774</v>
      </c>
      <c r="B9115" s="2" t="s">
        <v>1</v>
      </c>
      <c r="C9115">
        <v>289.290009</v>
      </c>
    </row>
    <row r="9116" spans="1:3" x14ac:dyDescent="0.25">
      <c r="A9116" s="1">
        <v>43774</v>
      </c>
      <c r="B9116" s="2" t="s">
        <v>2</v>
      </c>
      <c r="C9116">
        <v>1801.709961</v>
      </c>
    </row>
    <row r="9117" spans="1:3" x14ac:dyDescent="0.25">
      <c r="A9117" s="1">
        <v>43774</v>
      </c>
      <c r="B9117" s="2" t="s">
        <v>3</v>
      </c>
      <c r="C9117">
        <v>40.590000000000003</v>
      </c>
    </row>
    <row r="9118" spans="1:3" x14ac:dyDescent="0.25">
      <c r="A9118" s="1">
        <v>43774</v>
      </c>
      <c r="B9118" s="2" t="s">
        <v>4</v>
      </c>
      <c r="C9118">
        <v>158.14999399999999</v>
      </c>
    </row>
    <row r="9119" spans="1:3" x14ac:dyDescent="0.25">
      <c r="A9119" s="1">
        <v>43774</v>
      </c>
      <c r="B9119" s="2" t="s">
        <v>5</v>
      </c>
      <c r="C9119">
        <v>1292.030029</v>
      </c>
    </row>
    <row r="9120" spans="1:3" x14ac:dyDescent="0.25">
      <c r="A9120" s="1">
        <v>43774</v>
      </c>
      <c r="B9120" s="2" t="s">
        <v>6</v>
      </c>
      <c r="C9120">
        <v>56.470001000000003</v>
      </c>
    </row>
    <row r="9121" spans="1:3" x14ac:dyDescent="0.25">
      <c r="A9121" s="1">
        <v>43774</v>
      </c>
      <c r="B9121" s="2" t="s">
        <v>7</v>
      </c>
      <c r="C9121">
        <v>288.02999899999998</v>
      </c>
    </row>
    <row r="9122" spans="1:3" x14ac:dyDescent="0.25">
      <c r="A9122" s="1">
        <v>43774</v>
      </c>
      <c r="B9122" s="2" t="s">
        <v>8</v>
      </c>
      <c r="C9122">
        <v>100.989998</v>
      </c>
    </row>
    <row r="9123" spans="1:3" x14ac:dyDescent="0.25">
      <c r="A9123" s="1">
        <v>43774</v>
      </c>
      <c r="B9123" s="2" t="s">
        <v>9</v>
      </c>
      <c r="C9123">
        <v>55.511738000000001</v>
      </c>
    </row>
    <row r="9124" spans="1:3" x14ac:dyDescent="0.25">
      <c r="A9124" s="1">
        <v>43774</v>
      </c>
      <c r="B9124" s="2" t="s">
        <v>10</v>
      </c>
      <c r="C9124">
        <v>186.55999800000001</v>
      </c>
    </row>
    <row r="9125" spans="1:3" x14ac:dyDescent="0.25">
      <c r="A9125" s="1">
        <v>43774</v>
      </c>
      <c r="B9125" s="2" t="s">
        <v>11</v>
      </c>
      <c r="C9125">
        <v>8434.6796880000002</v>
      </c>
    </row>
    <row r="9126" spans="1:3" x14ac:dyDescent="0.25">
      <c r="A9126" s="1">
        <v>43774</v>
      </c>
      <c r="B9126" s="2" t="s">
        <v>12</v>
      </c>
      <c r="C9126">
        <v>3074.62</v>
      </c>
    </row>
    <row r="9127" spans="1:3" x14ac:dyDescent="0.25">
      <c r="A9127" s="1">
        <v>43774</v>
      </c>
      <c r="B9127" s="2" t="s">
        <v>32</v>
      </c>
      <c r="C9127">
        <v>13339.6</v>
      </c>
    </row>
    <row r="9128" spans="1:3" x14ac:dyDescent="0.25">
      <c r="A9128" s="1">
        <v>43775</v>
      </c>
      <c r="B9128" s="2" t="s">
        <v>1</v>
      </c>
      <c r="C9128">
        <v>287.39999399999999</v>
      </c>
    </row>
    <row r="9129" spans="1:3" x14ac:dyDescent="0.25">
      <c r="A9129" s="1">
        <v>43775</v>
      </c>
      <c r="B9129" s="2" t="s">
        <v>2</v>
      </c>
      <c r="C9129">
        <v>1795.7700199999999</v>
      </c>
    </row>
    <row r="9130" spans="1:3" x14ac:dyDescent="0.25">
      <c r="A9130" s="1">
        <v>43775</v>
      </c>
      <c r="B9130" s="2" t="s">
        <v>3</v>
      </c>
      <c r="C9130">
        <v>40.720001000000003</v>
      </c>
    </row>
    <row r="9131" spans="1:3" x14ac:dyDescent="0.25">
      <c r="A9131" s="1">
        <v>43775</v>
      </c>
      <c r="B9131" s="2" t="s">
        <v>4</v>
      </c>
      <c r="C9131">
        <v>158.929993</v>
      </c>
    </row>
    <row r="9132" spans="1:3" x14ac:dyDescent="0.25">
      <c r="A9132" s="1">
        <v>43775</v>
      </c>
      <c r="B9132" s="2" t="s">
        <v>5</v>
      </c>
      <c r="C9132">
        <v>1291.8000489999999</v>
      </c>
    </row>
    <row r="9133" spans="1:3" x14ac:dyDescent="0.25">
      <c r="A9133" s="1">
        <v>43775</v>
      </c>
      <c r="B9133" s="2" t="s">
        <v>6</v>
      </c>
      <c r="C9133">
        <v>55.990001999999997</v>
      </c>
    </row>
    <row r="9134" spans="1:3" x14ac:dyDescent="0.25">
      <c r="A9134" s="1">
        <v>43775</v>
      </c>
      <c r="B9134" s="2" t="s">
        <v>7</v>
      </c>
      <c r="C9134">
        <v>288.58999599999999</v>
      </c>
    </row>
    <row r="9135" spans="1:3" x14ac:dyDescent="0.25">
      <c r="A9135" s="1">
        <v>43775</v>
      </c>
      <c r="B9135" s="2" t="s">
        <v>8</v>
      </c>
      <c r="C9135">
        <v>100.629997</v>
      </c>
    </row>
    <row r="9136" spans="1:3" x14ac:dyDescent="0.25">
      <c r="A9136" s="1">
        <v>43775</v>
      </c>
      <c r="B9136" s="2" t="s">
        <v>9</v>
      </c>
      <c r="C9136">
        <v>56.398949000000002</v>
      </c>
    </row>
    <row r="9137" spans="1:3" x14ac:dyDescent="0.25">
      <c r="A9137" s="1">
        <v>43775</v>
      </c>
      <c r="B9137" s="2" t="s">
        <v>10</v>
      </c>
      <c r="C9137">
        <v>185.66000399999999</v>
      </c>
    </row>
    <row r="9138" spans="1:3" x14ac:dyDescent="0.25">
      <c r="A9138" s="1">
        <v>43775</v>
      </c>
      <c r="B9138" s="2" t="s">
        <v>11</v>
      </c>
      <c r="C9138">
        <v>8410.6298829999996</v>
      </c>
    </row>
    <row r="9139" spans="1:3" x14ac:dyDescent="0.25">
      <c r="A9139" s="1">
        <v>43775</v>
      </c>
      <c r="B9139" s="2" t="s">
        <v>12</v>
      </c>
      <c r="C9139">
        <v>3076.78</v>
      </c>
    </row>
    <row r="9140" spans="1:3" x14ac:dyDescent="0.25">
      <c r="A9140" s="1">
        <v>43775</v>
      </c>
      <c r="B9140" s="2" t="s">
        <v>32</v>
      </c>
      <c r="C9140">
        <v>13351.6</v>
      </c>
    </row>
    <row r="9141" spans="1:3" x14ac:dyDescent="0.25">
      <c r="A9141" s="1">
        <v>43776</v>
      </c>
      <c r="B9141" s="2" t="s">
        <v>1</v>
      </c>
      <c r="C9141">
        <v>290.76998900000001</v>
      </c>
    </row>
    <row r="9142" spans="1:3" x14ac:dyDescent="0.25">
      <c r="A9142" s="1">
        <v>43776</v>
      </c>
      <c r="B9142" s="2" t="s">
        <v>2</v>
      </c>
      <c r="C9142">
        <v>1788.1999510000001</v>
      </c>
    </row>
    <row r="9143" spans="1:3" x14ac:dyDescent="0.25">
      <c r="A9143" s="1">
        <v>43776</v>
      </c>
      <c r="B9143" s="2" t="s">
        <v>3</v>
      </c>
      <c r="C9143">
        <v>40.720001000000003</v>
      </c>
    </row>
    <row r="9144" spans="1:3" x14ac:dyDescent="0.25">
      <c r="A9144" s="1">
        <v>43776</v>
      </c>
      <c r="B9144" s="2" t="s">
        <v>4</v>
      </c>
      <c r="C9144">
        <v>159.5</v>
      </c>
    </row>
    <row r="9145" spans="1:3" x14ac:dyDescent="0.25">
      <c r="A9145" s="1">
        <v>43776</v>
      </c>
      <c r="B9145" s="2" t="s">
        <v>5</v>
      </c>
      <c r="C9145">
        <v>1308.8599850000001</v>
      </c>
    </row>
    <row r="9146" spans="1:3" x14ac:dyDescent="0.25">
      <c r="A9146" s="1">
        <v>43776</v>
      </c>
      <c r="B9146" s="2" t="s">
        <v>6</v>
      </c>
      <c r="C9146">
        <v>56.639999000000003</v>
      </c>
    </row>
    <row r="9147" spans="1:3" x14ac:dyDescent="0.25">
      <c r="A9147" s="1">
        <v>43776</v>
      </c>
      <c r="B9147" s="2" t="s">
        <v>7</v>
      </c>
      <c r="C9147">
        <v>289.57000699999998</v>
      </c>
    </row>
    <row r="9148" spans="1:3" x14ac:dyDescent="0.25">
      <c r="A9148" s="1">
        <v>43776</v>
      </c>
      <c r="B9148" s="2" t="s">
        <v>8</v>
      </c>
      <c r="C9148">
        <v>100.470001</v>
      </c>
    </row>
    <row r="9149" spans="1:3" x14ac:dyDescent="0.25">
      <c r="A9149" s="1">
        <v>43776</v>
      </c>
      <c r="B9149" s="2" t="s">
        <v>9</v>
      </c>
      <c r="C9149">
        <v>55.726528000000002</v>
      </c>
    </row>
    <row r="9150" spans="1:3" x14ac:dyDescent="0.25">
      <c r="A9150" s="1">
        <v>43776</v>
      </c>
      <c r="B9150" s="2" t="s">
        <v>10</v>
      </c>
      <c r="C9150">
        <v>185.88999899999999</v>
      </c>
    </row>
    <row r="9151" spans="1:3" x14ac:dyDescent="0.25">
      <c r="A9151" s="1">
        <v>43776</v>
      </c>
      <c r="B9151" s="2" t="s">
        <v>11</v>
      </c>
      <c r="C9151">
        <v>8434.5195309999999</v>
      </c>
    </row>
    <row r="9152" spans="1:3" x14ac:dyDescent="0.25">
      <c r="A9152" s="1">
        <v>43776</v>
      </c>
      <c r="B9152" s="2" t="s">
        <v>12</v>
      </c>
      <c r="C9152">
        <v>3085.18</v>
      </c>
    </row>
    <row r="9153" spans="1:3" x14ac:dyDescent="0.25">
      <c r="A9153" s="1">
        <v>43776</v>
      </c>
      <c r="B9153" s="2" t="s">
        <v>32</v>
      </c>
      <c r="C9153">
        <v>13395.5</v>
      </c>
    </row>
    <row r="9154" spans="1:3" x14ac:dyDescent="0.25">
      <c r="A9154" s="1">
        <v>43777</v>
      </c>
      <c r="B9154" s="2" t="s">
        <v>1</v>
      </c>
      <c r="C9154">
        <v>292.459991</v>
      </c>
    </row>
    <row r="9155" spans="1:3" x14ac:dyDescent="0.25">
      <c r="A9155" s="1">
        <v>43777</v>
      </c>
      <c r="B9155" s="2" t="s">
        <v>2</v>
      </c>
      <c r="C9155">
        <v>1785.880005</v>
      </c>
    </row>
    <row r="9156" spans="1:3" x14ac:dyDescent="0.25">
      <c r="A9156" s="1">
        <v>43777</v>
      </c>
      <c r="B9156" s="2" t="s">
        <v>3</v>
      </c>
      <c r="C9156">
        <v>40.509998000000003</v>
      </c>
    </row>
    <row r="9157" spans="1:3" x14ac:dyDescent="0.25">
      <c r="A9157" s="1">
        <v>43777</v>
      </c>
      <c r="B9157" s="2" t="s">
        <v>4</v>
      </c>
      <c r="C9157">
        <v>161.11000100000001</v>
      </c>
    </row>
    <row r="9158" spans="1:3" x14ac:dyDescent="0.25">
      <c r="A9158" s="1">
        <v>43777</v>
      </c>
      <c r="B9158" s="2" t="s">
        <v>5</v>
      </c>
      <c r="C9158">
        <v>1311.369995</v>
      </c>
    </row>
    <row r="9159" spans="1:3" x14ac:dyDescent="0.25">
      <c r="A9159" s="1">
        <v>43777</v>
      </c>
      <c r="B9159" s="2" t="s">
        <v>6</v>
      </c>
      <c r="C9159">
        <v>58.16</v>
      </c>
    </row>
    <row r="9160" spans="1:3" x14ac:dyDescent="0.25">
      <c r="A9160" s="1">
        <v>43777</v>
      </c>
      <c r="B9160" s="2" t="s">
        <v>7</v>
      </c>
      <c r="C9160">
        <v>291.57000699999998</v>
      </c>
    </row>
    <row r="9161" spans="1:3" x14ac:dyDescent="0.25">
      <c r="A9161" s="1">
        <v>43777</v>
      </c>
      <c r="B9161" s="2" t="s">
        <v>8</v>
      </c>
      <c r="C9161">
        <v>101.41999800000001</v>
      </c>
    </row>
    <row r="9162" spans="1:3" x14ac:dyDescent="0.25">
      <c r="A9162" s="1">
        <v>43777</v>
      </c>
      <c r="B9162" s="2" t="s">
        <v>9</v>
      </c>
      <c r="C9162">
        <v>55.997368000000002</v>
      </c>
    </row>
    <row r="9163" spans="1:3" x14ac:dyDescent="0.25">
      <c r="A9163" s="1">
        <v>43777</v>
      </c>
      <c r="B9163" s="2" t="s">
        <v>10</v>
      </c>
      <c r="C9163">
        <v>183.78999300000001</v>
      </c>
    </row>
    <row r="9164" spans="1:3" x14ac:dyDescent="0.25">
      <c r="A9164" s="1">
        <v>43777</v>
      </c>
      <c r="B9164" s="2" t="s">
        <v>11</v>
      </c>
      <c r="C9164">
        <v>8475.3095699999994</v>
      </c>
    </row>
    <row r="9165" spans="1:3" x14ac:dyDescent="0.25">
      <c r="A9165" s="1">
        <v>43777</v>
      </c>
      <c r="B9165" s="2" t="s">
        <v>12</v>
      </c>
      <c r="C9165">
        <v>3093.08</v>
      </c>
    </row>
    <row r="9166" spans="1:3" x14ac:dyDescent="0.25">
      <c r="A9166" s="1">
        <v>43777</v>
      </c>
      <c r="B9166" s="2" t="s">
        <v>32</v>
      </c>
      <c r="C9166">
        <v>13407.8</v>
      </c>
    </row>
    <row r="9167" spans="1:3" x14ac:dyDescent="0.25">
      <c r="A9167" s="1">
        <v>43780</v>
      </c>
      <c r="B9167" s="2" t="s">
        <v>1</v>
      </c>
      <c r="C9167">
        <v>290.26998900000001</v>
      </c>
    </row>
    <row r="9168" spans="1:3" x14ac:dyDescent="0.25">
      <c r="A9168" s="1">
        <v>43780</v>
      </c>
      <c r="B9168" s="2" t="s">
        <v>2</v>
      </c>
      <c r="C9168">
        <v>1771.650024</v>
      </c>
    </row>
    <row r="9169" spans="1:3" x14ac:dyDescent="0.25">
      <c r="A9169" s="1">
        <v>43780</v>
      </c>
      <c r="B9169" s="2" t="s">
        <v>3</v>
      </c>
      <c r="C9169">
        <v>40.169998</v>
      </c>
    </row>
    <row r="9170" spans="1:3" x14ac:dyDescent="0.25">
      <c r="A9170" s="1">
        <v>43780</v>
      </c>
      <c r="B9170" s="2" t="s">
        <v>4</v>
      </c>
      <c r="C9170">
        <v>161.779999</v>
      </c>
    </row>
    <row r="9171" spans="1:3" x14ac:dyDescent="0.25">
      <c r="A9171" s="1">
        <v>43780</v>
      </c>
      <c r="B9171" s="2" t="s">
        <v>5</v>
      </c>
      <c r="C9171">
        <v>1299.1899410000001</v>
      </c>
    </row>
    <row r="9172" spans="1:3" x14ac:dyDescent="0.25">
      <c r="A9172" s="1">
        <v>43780</v>
      </c>
      <c r="B9172" s="2" t="s">
        <v>6</v>
      </c>
      <c r="C9172">
        <v>58.029998999999997</v>
      </c>
    </row>
    <row r="9173" spans="1:3" x14ac:dyDescent="0.25">
      <c r="A9173" s="1">
        <v>43780</v>
      </c>
      <c r="B9173" s="2" t="s">
        <v>7</v>
      </c>
      <c r="C9173">
        <v>294.17999300000002</v>
      </c>
    </row>
    <row r="9174" spans="1:3" x14ac:dyDescent="0.25">
      <c r="A9174" s="1">
        <v>43780</v>
      </c>
      <c r="B9174" s="2" t="s">
        <v>8</v>
      </c>
      <c r="C9174">
        <v>102.66999800000001</v>
      </c>
    </row>
    <row r="9175" spans="1:3" x14ac:dyDescent="0.25">
      <c r="A9175" s="1">
        <v>43780</v>
      </c>
      <c r="B9175" s="2" t="s">
        <v>9</v>
      </c>
      <c r="C9175">
        <v>55.605122000000001</v>
      </c>
    </row>
    <row r="9176" spans="1:3" x14ac:dyDescent="0.25">
      <c r="A9176" s="1">
        <v>43780</v>
      </c>
      <c r="B9176" s="2" t="s">
        <v>10</v>
      </c>
      <c r="C9176">
        <v>185.740005</v>
      </c>
    </row>
    <row r="9177" spans="1:3" x14ac:dyDescent="0.25">
      <c r="A9177" s="1">
        <v>43780</v>
      </c>
      <c r="B9177" s="2" t="s">
        <v>11</v>
      </c>
      <c r="C9177">
        <v>8464.2802730000003</v>
      </c>
    </row>
    <row r="9178" spans="1:3" x14ac:dyDescent="0.25">
      <c r="A9178" s="1">
        <v>43780</v>
      </c>
      <c r="B9178" s="2" t="s">
        <v>12</v>
      </c>
      <c r="C9178">
        <v>3087.01</v>
      </c>
    </row>
    <row r="9179" spans="1:3" x14ac:dyDescent="0.25">
      <c r="A9179" s="1">
        <v>43780</v>
      </c>
      <c r="B9179" s="2" t="s">
        <v>32</v>
      </c>
      <c r="C9179">
        <v>13388.1</v>
      </c>
    </row>
    <row r="9180" spans="1:3" x14ac:dyDescent="0.25">
      <c r="A9180" s="1">
        <v>43781</v>
      </c>
      <c r="B9180" s="2" t="s">
        <v>1</v>
      </c>
      <c r="C9180">
        <v>291.72000100000002</v>
      </c>
    </row>
    <row r="9181" spans="1:3" x14ac:dyDescent="0.25">
      <c r="A9181" s="1">
        <v>43781</v>
      </c>
      <c r="B9181" s="2" t="s">
        <v>2</v>
      </c>
      <c r="C9181">
        <v>1778</v>
      </c>
    </row>
    <row r="9182" spans="1:3" x14ac:dyDescent="0.25">
      <c r="A9182" s="1">
        <v>43781</v>
      </c>
      <c r="B9182" s="2" t="s">
        <v>3</v>
      </c>
      <c r="C9182">
        <v>41.220001000000003</v>
      </c>
    </row>
    <row r="9183" spans="1:3" x14ac:dyDescent="0.25">
      <c r="A9183" s="1">
        <v>43781</v>
      </c>
      <c r="B9183" s="2" t="s">
        <v>4</v>
      </c>
      <c r="C9183">
        <v>162.86000100000001</v>
      </c>
    </row>
    <row r="9184" spans="1:3" x14ac:dyDescent="0.25">
      <c r="A9184" s="1">
        <v>43781</v>
      </c>
      <c r="B9184" s="2" t="s">
        <v>5</v>
      </c>
      <c r="C9184">
        <v>1298.8000489999999</v>
      </c>
    </row>
    <row r="9185" spans="1:3" x14ac:dyDescent="0.25">
      <c r="A9185" s="1">
        <v>43781</v>
      </c>
      <c r="B9185" s="2" t="s">
        <v>6</v>
      </c>
      <c r="C9185">
        <v>58.400002000000001</v>
      </c>
    </row>
    <row r="9186" spans="1:3" x14ac:dyDescent="0.25">
      <c r="A9186" s="1">
        <v>43781</v>
      </c>
      <c r="B9186" s="2" t="s">
        <v>7</v>
      </c>
      <c r="C9186">
        <v>292.01001000000002</v>
      </c>
    </row>
    <row r="9187" spans="1:3" x14ac:dyDescent="0.25">
      <c r="A9187" s="1">
        <v>43781</v>
      </c>
      <c r="B9187" s="2" t="s">
        <v>8</v>
      </c>
      <c r="C9187">
        <v>102.029999</v>
      </c>
    </row>
    <row r="9188" spans="1:3" x14ac:dyDescent="0.25">
      <c r="A9188" s="1">
        <v>43781</v>
      </c>
      <c r="B9188" s="2" t="s">
        <v>9</v>
      </c>
      <c r="C9188">
        <v>55.212879000000001</v>
      </c>
    </row>
    <row r="9189" spans="1:3" x14ac:dyDescent="0.25">
      <c r="A9189" s="1">
        <v>43781</v>
      </c>
      <c r="B9189" s="2" t="s">
        <v>10</v>
      </c>
      <c r="C9189">
        <v>184.38999899999999</v>
      </c>
    </row>
    <row r="9190" spans="1:3" x14ac:dyDescent="0.25">
      <c r="A9190" s="1">
        <v>43781</v>
      </c>
      <c r="B9190" s="2" t="s">
        <v>11</v>
      </c>
      <c r="C9190">
        <v>8486.0898440000001</v>
      </c>
    </row>
    <row r="9191" spans="1:3" x14ac:dyDescent="0.25">
      <c r="A9191" s="1">
        <v>43781</v>
      </c>
      <c r="B9191" s="2" t="s">
        <v>12</v>
      </c>
      <c r="C9191">
        <v>3091.84</v>
      </c>
    </row>
    <row r="9192" spans="1:3" x14ac:dyDescent="0.25">
      <c r="A9192" s="1">
        <v>43781</v>
      </c>
      <c r="B9192" s="2" t="s">
        <v>32</v>
      </c>
      <c r="C9192">
        <v>13387.6</v>
      </c>
    </row>
    <row r="9193" spans="1:3" x14ac:dyDescent="0.25">
      <c r="A9193" s="1">
        <v>43782</v>
      </c>
      <c r="B9193" s="2" t="s">
        <v>1</v>
      </c>
      <c r="C9193">
        <v>293.540009</v>
      </c>
    </row>
    <row r="9194" spans="1:3" x14ac:dyDescent="0.25">
      <c r="A9194" s="1">
        <v>43782</v>
      </c>
      <c r="B9194" s="2" t="s">
        <v>2</v>
      </c>
      <c r="C9194">
        <v>1753.1099850000001</v>
      </c>
    </row>
    <row r="9195" spans="1:3" x14ac:dyDescent="0.25">
      <c r="A9195" s="1">
        <v>43782</v>
      </c>
      <c r="B9195" s="2" t="s">
        <v>3</v>
      </c>
      <c r="C9195">
        <v>41.419998</v>
      </c>
    </row>
    <row r="9196" spans="1:3" x14ac:dyDescent="0.25">
      <c r="A9196" s="1">
        <v>43782</v>
      </c>
      <c r="B9196" s="2" t="s">
        <v>4</v>
      </c>
      <c r="C9196">
        <v>162.60000600000001</v>
      </c>
    </row>
    <row r="9197" spans="1:3" x14ac:dyDescent="0.25">
      <c r="A9197" s="1">
        <v>43782</v>
      </c>
      <c r="B9197" s="2" t="s">
        <v>5</v>
      </c>
      <c r="C9197">
        <v>1298</v>
      </c>
    </row>
    <row r="9198" spans="1:3" x14ac:dyDescent="0.25">
      <c r="A9198" s="1">
        <v>43782</v>
      </c>
      <c r="B9198" s="2" t="s">
        <v>6</v>
      </c>
      <c r="C9198">
        <v>58.950001</v>
      </c>
    </row>
    <row r="9199" spans="1:3" x14ac:dyDescent="0.25">
      <c r="A9199" s="1">
        <v>43782</v>
      </c>
      <c r="B9199" s="2" t="s">
        <v>7</v>
      </c>
      <c r="C9199">
        <v>283.10998499999999</v>
      </c>
    </row>
    <row r="9200" spans="1:3" x14ac:dyDescent="0.25">
      <c r="A9200" s="1">
        <v>43782</v>
      </c>
      <c r="B9200" s="2" t="s">
        <v>8</v>
      </c>
      <c r="C9200">
        <v>102.120003</v>
      </c>
    </row>
    <row r="9201" spans="1:3" x14ac:dyDescent="0.25">
      <c r="A9201" s="1">
        <v>43782</v>
      </c>
      <c r="B9201" s="2" t="s">
        <v>9</v>
      </c>
      <c r="C9201">
        <v>55.754550999999999</v>
      </c>
    </row>
    <row r="9202" spans="1:3" x14ac:dyDescent="0.25">
      <c r="A9202" s="1">
        <v>43782</v>
      </c>
      <c r="B9202" s="2" t="s">
        <v>10</v>
      </c>
      <c r="C9202">
        <v>185.96000699999999</v>
      </c>
    </row>
    <row r="9203" spans="1:3" x14ac:dyDescent="0.25">
      <c r="A9203" s="1">
        <v>43782</v>
      </c>
      <c r="B9203" s="2" t="s">
        <v>11</v>
      </c>
      <c r="C9203">
        <v>8482.0996090000008</v>
      </c>
    </row>
    <row r="9204" spans="1:3" x14ac:dyDescent="0.25">
      <c r="A9204" s="1">
        <v>43782</v>
      </c>
      <c r="B9204" s="2" t="s">
        <v>12</v>
      </c>
      <c r="C9204">
        <v>3094.04</v>
      </c>
    </row>
    <row r="9205" spans="1:3" x14ac:dyDescent="0.25">
      <c r="A9205" s="1">
        <v>43782</v>
      </c>
      <c r="B9205" s="2" t="s">
        <v>32</v>
      </c>
      <c r="C9205">
        <v>13385</v>
      </c>
    </row>
    <row r="9206" spans="1:3" x14ac:dyDescent="0.25">
      <c r="A9206" s="1">
        <v>43783</v>
      </c>
      <c r="B9206" s="2" t="s">
        <v>1</v>
      </c>
      <c r="C9206">
        <v>294.52999899999998</v>
      </c>
    </row>
    <row r="9207" spans="1:3" x14ac:dyDescent="0.25">
      <c r="A9207" s="1">
        <v>43783</v>
      </c>
      <c r="B9207" s="2" t="s">
        <v>2</v>
      </c>
      <c r="C9207">
        <v>1754.599976</v>
      </c>
    </row>
    <row r="9208" spans="1:3" x14ac:dyDescent="0.25">
      <c r="A9208" s="1">
        <v>43783</v>
      </c>
      <c r="B9208" s="2" t="s">
        <v>3</v>
      </c>
      <c r="C9208">
        <v>41.57</v>
      </c>
    </row>
    <row r="9209" spans="1:3" x14ac:dyDescent="0.25">
      <c r="A9209" s="1">
        <v>43783</v>
      </c>
      <c r="B9209" s="2" t="s">
        <v>4</v>
      </c>
      <c r="C9209">
        <v>163.050003</v>
      </c>
    </row>
    <row r="9210" spans="1:3" x14ac:dyDescent="0.25">
      <c r="A9210" s="1">
        <v>43783</v>
      </c>
      <c r="B9210" s="2" t="s">
        <v>5</v>
      </c>
      <c r="C9210">
        <v>1311.459961</v>
      </c>
    </row>
    <row r="9211" spans="1:3" x14ac:dyDescent="0.25">
      <c r="A9211" s="1">
        <v>43783</v>
      </c>
      <c r="B9211" s="2" t="s">
        <v>6</v>
      </c>
      <c r="C9211">
        <v>58.93</v>
      </c>
    </row>
    <row r="9212" spans="1:3" x14ac:dyDescent="0.25">
      <c r="A9212" s="1">
        <v>43783</v>
      </c>
      <c r="B9212" s="2" t="s">
        <v>7</v>
      </c>
      <c r="C9212">
        <v>289.61999500000002</v>
      </c>
    </row>
    <row r="9213" spans="1:3" x14ac:dyDescent="0.25">
      <c r="A9213" s="1">
        <v>43783</v>
      </c>
      <c r="B9213" s="2" t="s">
        <v>8</v>
      </c>
      <c r="C9213">
        <v>103.730003</v>
      </c>
    </row>
    <row r="9214" spans="1:3" x14ac:dyDescent="0.25">
      <c r="A9214" s="1">
        <v>43783</v>
      </c>
      <c r="B9214" s="2" t="s">
        <v>9</v>
      </c>
      <c r="C9214">
        <v>55.380985000000003</v>
      </c>
    </row>
    <row r="9215" spans="1:3" x14ac:dyDescent="0.25">
      <c r="A9215" s="1">
        <v>43783</v>
      </c>
      <c r="B9215" s="2" t="s">
        <v>10</v>
      </c>
      <c r="C9215">
        <v>187.25</v>
      </c>
    </row>
    <row r="9216" spans="1:3" x14ac:dyDescent="0.25">
      <c r="A9216" s="1">
        <v>43783</v>
      </c>
      <c r="B9216" s="2" t="s">
        <v>11</v>
      </c>
      <c r="C9216">
        <v>8479.0195309999999</v>
      </c>
    </row>
    <row r="9217" spans="1:3" x14ac:dyDescent="0.25">
      <c r="A9217" s="1">
        <v>43783</v>
      </c>
      <c r="B9217" s="2" t="s">
        <v>12</v>
      </c>
      <c r="C9217">
        <v>3096.63</v>
      </c>
    </row>
    <row r="9218" spans="1:3" x14ac:dyDescent="0.25">
      <c r="A9218" s="1">
        <v>43783</v>
      </c>
      <c r="B9218" s="2" t="s">
        <v>32</v>
      </c>
      <c r="C9218">
        <v>13392</v>
      </c>
    </row>
    <row r="9219" spans="1:3" x14ac:dyDescent="0.25">
      <c r="A9219" s="1">
        <v>43784</v>
      </c>
      <c r="B9219" s="2" t="s">
        <v>1</v>
      </c>
      <c r="C9219">
        <v>297.5</v>
      </c>
    </row>
    <row r="9220" spans="1:3" x14ac:dyDescent="0.25">
      <c r="A9220" s="1">
        <v>43784</v>
      </c>
      <c r="B9220" s="2" t="s">
        <v>2</v>
      </c>
      <c r="C9220">
        <v>1739.48999</v>
      </c>
    </row>
    <row r="9221" spans="1:3" x14ac:dyDescent="0.25">
      <c r="A9221" s="1">
        <v>43784</v>
      </c>
      <c r="B9221" s="2" t="s">
        <v>3</v>
      </c>
      <c r="C9221">
        <v>42.310001</v>
      </c>
    </row>
    <row r="9222" spans="1:3" x14ac:dyDescent="0.25">
      <c r="A9222" s="1">
        <v>43784</v>
      </c>
      <c r="B9222" s="2" t="s">
        <v>4</v>
      </c>
      <c r="C9222">
        <v>163.21000699999999</v>
      </c>
    </row>
    <row r="9223" spans="1:3" x14ac:dyDescent="0.25">
      <c r="A9223" s="1">
        <v>43784</v>
      </c>
      <c r="B9223" s="2" t="s">
        <v>5</v>
      </c>
      <c r="C9223">
        <v>1334.869995</v>
      </c>
    </row>
    <row r="9224" spans="1:3" x14ac:dyDescent="0.25">
      <c r="A9224" s="1">
        <v>43784</v>
      </c>
      <c r="B9224" s="2" t="s">
        <v>6</v>
      </c>
      <c r="C9224">
        <v>58.639999000000003</v>
      </c>
    </row>
    <row r="9225" spans="1:3" x14ac:dyDescent="0.25">
      <c r="A9225" s="1">
        <v>43784</v>
      </c>
      <c r="B9225" s="2" t="s">
        <v>7</v>
      </c>
      <c r="C9225">
        <v>295.02999899999998</v>
      </c>
    </row>
    <row r="9226" spans="1:3" x14ac:dyDescent="0.25">
      <c r="A9226" s="1">
        <v>43784</v>
      </c>
      <c r="B9226" s="2" t="s">
        <v>8</v>
      </c>
      <c r="C9226">
        <v>104.199997</v>
      </c>
    </row>
    <row r="9227" spans="1:3" x14ac:dyDescent="0.25">
      <c r="A9227" s="1">
        <v>43784</v>
      </c>
      <c r="B9227" s="2" t="s">
        <v>9</v>
      </c>
      <c r="C9227">
        <v>55.128833999999998</v>
      </c>
    </row>
    <row r="9228" spans="1:3" x14ac:dyDescent="0.25">
      <c r="A9228" s="1">
        <v>43784</v>
      </c>
      <c r="B9228" s="2" t="s">
        <v>10</v>
      </c>
      <c r="C9228">
        <v>186.80999800000001</v>
      </c>
    </row>
    <row r="9229" spans="1:3" x14ac:dyDescent="0.25">
      <c r="A9229" s="1">
        <v>43784</v>
      </c>
      <c r="B9229" s="2" t="s">
        <v>11</v>
      </c>
      <c r="C9229">
        <v>8540.8300780000009</v>
      </c>
    </row>
    <row r="9230" spans="1:3" x14ac:dyDescent="0.25">
      <c r="A9230" s="1">
        <v>43784</v>
      </c>
      <c r="B9230" s="2" t="s">
        <v>12</v>
      </c>
      <c r="C9230">
        <v>3120.46</v>
      </c>
    </row>
    <row r="9231" spans="1:3" x14ac:dyDescent="0.25">
      <c r="A9231" s="1">
        <v>43784</v>
      </c>
      <c r="B9231" s="2" t="s">
        <v>32</v>
      </c>
      <c r="C9231">
        <v>13493</v>
      </c>
    </row>
    <row r="9232" spans="1:3" x14ac:dyDescent="0.25">
      <c r="A9232" s="1">
        <v>43787</v>
      </c>
      <c r="B9232" s="2" t="s">
        <v>1</v>
      </c>
      <c r="C9232">
        <v>297.16000400000001</v>
      </c>
    </row>
    <row r="9233" spans="1:3" x14ac:dyDescent="0.25">
      <c r="A9233" s="1">
        <v>43787</v>
      </c>
      <c r="B9233" s="2" t="s">
        <v>2</v>
      </c>
      <c r="C9233">
        <v>1752.530029</v>
      </c>
    </row>
    <row r="9234" spans="1:3" x14ac:dyDescent="0.25">
      <c r="A9234" s="1">
        <v>43787</v>
      </c>
      <c r="B9234" s="2" t="s">
        <v>3</v>
      </c>
      <c r="C9234">
        <v>42.290000999999997</v>
      </c>
    </row>
    <row r="9235" spans="1:3" x14ac:dyDescent="0.25">
      <c r="A9235" s="1">
        <v>43787</v>
      </c>
      <c r="B9235" s="2" t="s">
        <v>4</v>
      </c>
      <c r="C9235">
        <v>162.770004</v>
      </c>
    </row>
    <row r="9236" spans="1:3" x14ac:dyDescent="0.25">
      <c r="A9236" s="1">
        <v>43787</v>
      </c>
      <c r="B9236" s="2" t="s">
        <v>5</v>
      </c>
      <c r="C9236">
        <v>1320.6999510000001</v>
      </c>
    </row>
    <row r="9237" spans="1:3" x14ac:dyDescent="0.25">
      <c r="A9237" s="1">
        <v>43787</v>
      </c>
      <c r="B9237" s="2" t="s">
        <v>6</v>
      </c>
      <c r="C9237">
        <v>59.029998999999997</v>
      </c>
    </row>
    <row r="9238" spans="1:3" x14ac:dyDescent="0.25">
      <c r="A9238" s="1">
        <v>43787</v>
      </c>
      <c r="B9238" s="2" t="s">
        <v>7</v>
      </c>
      <c r="C9238">
        <v>302.57000699999998</v>
      </c>
    </row>
    <row r="9239" spans="1:3" x14ac:dyDescent="0.25">
      <c r="A9239" s="1">
        <v>43787</v>
      </c>
      <c r="B9239" s="2" t="s">
        <v>8</v>
      </c>
      <c r="C9239">
        <v>103.660004</v>
      </c>
    </row>
    <row r="9240" spans="1:3" x14ac:dyDescent="0.25">
      <c r="A9240" s="1">
        <v>43787</v>
      </c>
      <c r="B9240" s="2" t="s">
        <v>9</v>
      </c>
      <c r="C9240">
        <v>55.240906000000003</v>
      </c>
    </row>
    <row r="9241" spans="1:3" x14ac:dyDescent="0.25">
      <c r="A9241" s="1">
        <v>43787</v>
      </c>
      <c r="B9241" s="2" t="s">
        <v>10</v>
      </c>
      <c r="C9241">
        <v>189.55999800000001</v>
      </c>
    </row>
    <row r="9242" spans="1:3" x14ac:dyDescent="0.25">
      <c r="A9242" s="1">
        <v>43787</v>
      </c>
      <c r="B9242" s="2" t="s">
        <v>11</v>
      </c>
      <c r="C9242">
        <v>8549.9404300000006</v>
      </c>
    </row>
    <row r="9243" spans="1:3" x14ac:dyDescent="0.25">
      <c r="A9243" s="1">
        <v>43787</v>
      </c>
      <c r="B9243" s="2" t="s">
        <v>12</v>
      </c>
      <c r="C9243">
        <v>3122.03</v>
      </c>
    </row>
    <row r="9244" spans="1:3" x14ac:dyDescent="0.25">
      <c r="A9244" s="1">
        <v>43787</v>
      </c>
      <c r="B9244" s="2" t="s">
        <v>32</v>
      </c>
      <c r="C9244">
        <v>13483.8</v>
      </c>
    </row>
    <row r="9245" spans="1:3" x14ac:dyDescent="0.25">
      <c r="A9245" s="1">
        <v>43788</v>
      </c>
      <c r="B9245" s="2" t="s">
        <v>1</v>
      </c>
      <c r="C9245">
        <v>300.60000600000001</v>
      </c>
    </row>
    <row r="9246" spans="1:3" x14ac:dyDescent="0.25">
      <c r="A9246" s="1">
        <v>43788</v>
      </c>
      <c r="B9246" s="2" t="s">
        <v>2</v>
      </c>
      <c r="C9246">
        <v>1752.790039</v>
      </c>
    </row>
    <row r="9247" spans="1:3" x14ac:dyDescent="0.25">
      <c r="A9247" s="1">
        <v>43788</v>
      </c>
      <c r="B9247" s="2" t="s">
        <v>3</v>
      </c>
      <c r="C9247">
        <v>42.630001</v>
      </c>
    </row>
    <row r="9248" spans="1:3" x14ac:dyDescent="0.25">
      <c r="A9248" s="1">
        <v>43788</v>
      </c>
      <c r="B9248" s="2" t="s">
        <v>4</v>
      </c>
      <c r="C9248">
        <v>163.96000699999999</v>
      </c>
    </row>
    <row r="9249" spans="1:3" x14ac:dyDescent="0.25">
      <c r="A9249" s="1">
        <v>43788</v>
      </c>
      <c r="B9249" s="2" t="s">
        <v>5</v>
      </c>
      <c r="C9249">
        <v>1315.459961</v>
      </c>
    </row>
    <row r="9250" spans="1:3" x14ac:dyDescent="0.25">
      <c r="A9250" s="1">
        <v>43788</v>
      </c>
      <c r="B9250" s="2" t="s">
        <v>6</v>
      </c>
      <c r="C9250">
        <v>58.560001</v>
      </c>
    </row>
    <row r="9251" spans="1:3" x14ac:dyDescent="0.25">
      <c r="A9251" s="1">
        <v>43788</v>
      </c>
      <c r="B9251" s="2" t="s">
        <v>7</v>
      </c>
      <c r="C9251">
        <v>302.60000600000001</v>
      </c>
    </row>
    <row r="9252" spans="1:3" x14ac:dyDescent="0.25">
      <c r="A9252" s="1">
        <v>43788</v>
      </c>
      <c r="B9252" s="2" t="s">
        <v>8</v>
      </c>
      <c r="C9252">
        <v>104.949997</v>
      </c>
    </row>
    <row r="9253" spans="1:3" x14ac:dyDescent="0.25">
      <c r="A9253" s="1">
        <v>43788</v>
      </c>
      <c r="B9253" s="2" t="s">
        <v>9</v>
      </c>
      <c r="C9253">
        <v>55.119492000000001</v>
      </c>
    </row>
    <row r="9254" spans="1:3" x14ac:dyDescent="0.25">
      <c r="A9254" s="1">
        <v>43788</v>
      </c>
      <c r="B9254" s="2" t="s">
        <v>10</v>
      </c>
      <c r="C9254">
        <v>193.46000699999999</v>
      </c>
    </row>
    <row r="9255" spans="1:3" x14ac:dyDescent="0.25">
      <c r="A9255" s="1">
        <v>43788</v>
      </c>
      <c r="B9255" s="2" t="s">
        <v>11</v>
      </c>
      <c r="C9255">
        <v>8570.6601559999999</v>
      </c>
    </row>
    <row r="9256" spans="1:3" x14ac:dyDescent="0.25">
      <c r="A9256" s="1">
        <v>43788</v>
      </c>
      <c r="B9256" s="2" t="s">
        <v>12</v>
      </c>
      <c r="C9256">
        <v>3120.18</v>
      </c>
    </row>
    <row r="9257" spans="1:3" x14ac:dyDescent="0.25">
      <c r="A9257" s="1">
        <v>43788</v>
      </c>
      <c r="B9257" s="2" t="s">
        <v>32</v>
      </c>
      <c r="C9257">
        <v>13466.3</v>
      </c>
    </row>
    <row r="9258" spans="1:3" x14ac:dyDescent="0.25">
      <c r="A9258" s="1">
        <v>43789</v>
      </c>
      <c r="B9258" s="2" t="s">
        <v>1</v>
      </c>
      <c r="C9258">
        <v>300.10000600000001</v>
      </c>
    </row>
    <row r="9259" spans="1:3" x14ac:dyDescent="0.25">
      <c r="A9259" s="1">
        <v>43789</v>
      </c>
      <c r="B9259" s="2" t="s">
        <v>2</v>
      </c>
      <c r="C9259">
        <v>1745.530029</v>
      </c>
    </row>
    <row r="9260" spans="1:3" x14ac:dyDescent="0.25">
      <c r="A9260" s="1">
        <v>43789</v>
      </c>
      <c r="B9260" s="2" t="s">
        <v>3</v>
      </c>
      <c r="C9260">
        <v>42.610000999999997</v>
      </c>
    </row>
    <row r="9261" spans="1:3" x14ac:dyDescent="0.25">
      <c r="A9261" s="1">
        <v>43789</v>
      </c>
      <c r="B9261" s="2" t="s">
        <v>4</v>
      </c>
      <c r="C9261">
        <v>164.199997</v>
      </c>
    </row>
    <row r="9262" spans="1:3" x14ac:dyDescent="0.25">
      <c r="A9262" s="1">
        <v>43789</v>
      </c>
      <c r="B9262" s="2" t="s">
        <v>5</v>
      </c>
      <c r="C9262">
        <v>1303.0500489999999</v>
      </c>
    </row>
    <row r="9263" spans="1:3" x14ac:dyDescent="0.25">
      <c r="A9263" s="1">
        <v>43789</v>
      </c>
      <c r="B9263" s="2" t="s">
        <v>6</v>
      </c>
      <c r="C9263">
        <v>58</v>
      </c>
    </row>
    <row r="9264" spans="1:3" x14ac:dyDescent="0.25">
      <c r="A9264" s="1">
        <v>43789</v>
      </c>
      <c r="B9264" s="2" t="s">
        <v>7</v>
      </c>
      <c r="C9264">
        <v>305.16000400000001</v>
      </c>
    </row>
    <row r="9265" spans="1:3" x14ac:dyDescent="0.25">
      <c r="A9265" s="1">
        <v>43789</v>
      </c>
      <c r="B9265" s="2" t="s">
        <v>8</v>
      </c>
      <c r="C9265">
        <v>104.089996</v>
      </c>
    </row>
    <row r="9266" spans="1:3" x14ac:dyDescent="0.25">
      <c r="A9266" s="1">
        <v>43789</v>
      </c>
      <c r="B9266" s="2" t="s">
        <v>9</v>
      </c>
      <c r="C9266">
        <v>54.904693999999999</v>
      </c>
    </row>
    <row r="9267" spans="1:3" x14ac:dyDescent="0.25">
      <c r="A9267" s="1">
        <v>43789</v>
      </c>
      <c r="B9267" s="2" t="s">
        <v>10</v>
      </c>
      <c r="C9267">
        <v>192.5</v>
      </c>
    </row>
    <row r="9268" spans="1:3" x14ac:dyDescent="0.25">
      <c r="A9268" s="1">
        <v>43789</v>
      </c>
      <c r="B9268" s="2" t="s">
        <v>11</v>
      </c>
      <c r="C9268">
        <v>8526.7304690000001</v>
      </c>
    </row>
    <row r="9269" spans="1:3" x14ac:dyDescent="0.25">
      <c r="A9269" s="1">
        <v>43789</v>
      </c>
      <c r="B9269" s="2" t="s">
        <v>12</v>
      </c>
      <c r="C9269">
        <v>3108.46</v>
      </c>
    </row>
    <row r="9270" spans="1:3" x14ac:dyDescent="0.25">
      <c r="A9270" s="1">
        <v>43789</v>
      </c>
      <c r="B9270" s="2" t="s">
        <v>32</v>
      </c>
      <c r="C9270">
        <v>13419.3</v>
      </c>
    </row>
    <row r="9271" spans="1:3" x14ac:dyDescent="0.25">
      <c r="A9271" s="1">
        <v>43790</v>
      </c>
      <c r="B9271" s="2" t="s">
        <v>1</v>
      </c>
      <c r="C9271">
        <v>298.79998799999998</v>
      </c>
    </row>
    <row r="9272" spans="1:3" x14ac:dyDescent="0.25">
      <c r="A9272" s="1">
        <v>43790</v>
      </c>
      <c r="B9272" s="2" t="s">
        <v>2</v>
      </c>
      <c r="C9272">
        <v>1734.709961</v>
      </c>
    </row>
    <row r="9273" spans="1:3" x14ac:dyDescent="0.25">
      <c r="A9273" s="1">
        <v>43790</v>
      </c>
      <c r="B9273" s="2" t="s">
        <v>3</v>
      </c>
      <c r="C9273">
        <v>42.360000999999997</v>
      </c>
    </row>
    <row r="9274" spans="1:3" x14ac:dyDescent="0.25">
      <c r="A9274" s="1">
        <v>43790</v>
      </c>
      <c r="B9274" s="2" t="s">
        <v>4</v>
      </c>
      <c r="C9274">
        <v>162.88000500000001</v>
      </c>
    </row>
    <row r="9275" spans="1:3" x14ac:dyDescent="0.25">
      <c r="A9275" s="1">
        <v>43790</v>
      </c>
      <c r="B9275" s="2" t="s">
        <v>5</v>
      </c>
      <c r="C9275">
        <v>1301.349976</v>
      </c>
    </row>
    <row r="9276" spans="1:3" x14ac:dyDescent="0.25">
      <c r="A9276" s="1">
        <v>43790</v>
      </c>
      <c r="B9276" s="2" t="s">
        <v>6</v>
      </c>
      <c r="C9276">
        <v>58.400002000000001</v>
      </c>
    </row>
    <row r="9277" spans="1:3" x14ac:dyDescent="0.25">
      <c r="A9277" s="1">
        <v>43790</v>
      </c>
      <c r="B9277" s="2" t="s">
        <v>7</v>
      </c>
      <c r="C9277">
        <v>311.69000199999999</v>
      </c>
    </row>
    <row r="9278" spans="1:3" x14ac:dyDescent="0.25">
      <c r="A9278" s="1">
        <v>43790</v>
      </c>
      <c r="B9278" s="2" t="s">
        <v>8</v>
      </c>
      <c r="C9278">
        <v>102.550003</v>
      </c>
    </row>
    <row r="9279" spans="1:3" x14ac:dyDescent="0.25">
      <c r="A9279" s="1">
        <v>43790</v>
      </c>
      <c r="B9279" s="2" t="s">
        <v>9</v>
      </c>
      <c r="C9279">
        <v>54.344344999999997</v>
      </c>
    </row>
    <row r="9280" spans="1:3" x14ac:dyDescent="0.25">
      <c r="A9280" s="1">
        <v>43790</v>
      </c>
      <c r="B9280" s="2" t="s">
        <v>10</v>
      </c>
      <c r="C9280">
        <v>189.14999399999999</v>
      </c>
    </row>
    <row r="9281" spans="1:3" x14ac:dyDescent="0.25">
      <c r="A9281" s="1">
        <v>43790</v>
      </c>
      <c r="B9281" s="2" t="s">
        <v>11</v>
      </c>
      <c r="C9281">
        <v>8506.2099610000005</v>
      </c>
    </row>
    <row r="9282" spans="1:3" x14ac:dyDescent="0.25">
      <c r="A9282" s="1">
        <v>43790</v>
      </c>
      <c r="B9282" s="2" t="s">
        <v>12</v>
      </c>
      <c r="C9282">
        <v>3103.54</v>
      </c>
    </row>
    <row r="9283" spans="1:3" x14ac:dyDescent="0.25">
      <c r="A9283" s="1">
        <v>43790</v>
      </c>
      <c r="B9283" s="2" t="s">
        <v>32</v>
      </c>
      <c r="C9283">
        <v>13406.4</v>
      </c>
    </row>
    <row r="9284" spans="1:3" x14ac:dyDescent="0.25">
      <c r="A9284" s="1">
        <v>43791</v>
      </c>
      <c r="B9284" s="2" t="s">
        <v>1</v>
      </c>
      <c r="C9284">
        <v>299.29998799999998</v>
      </c>
    </row>
    <row r="9285" spans="1:3" x14ac:dyDescent="0.25">
      <c r="A9285" s="1">
        <v>43791</v>
      </c>
      <c r="B9285" s="2" t="s">
        <v>2</v>
      </c>
      <c r="C9285">
        <v>1745.719971</v>
      </c>
    </row>
    <row r="9286" spans="1:3" x14ac:dyDescent="0.25">
      <c r="A9286" s="1">
        <v>43791</v>
      </c>
      <c r="B9286" s="2" t="s">
        <v>3</v>
      </c>
      <c r="C9286">
        <v>41.849997999999999</v>
      </c>
    </row>
    <row r="9287" spans="1:3" x14ac:dyDescent="0.25">
      <c r="A9287" s="1">
        <v>43791</v>
      </c>
      <c r="B9287" s="2" t="s">
        <v>4</v>
      </c>
      <c r="C9287">
        <v>162.80999800000001</v>
      </c>
    </row>
    <row r="9288" spans="1:3" x14ac:dyDescent="0.25">
      <c r="A9288" s="1">
        <v>43791</v>
      </c>
      <c r="B9288" s="2" t="s">
        <v>5</v>
      </c>
      <c r="C9288">
        <v>1295.339966</v>
      </c>
    </row>
    <row r="9289" spans="1:3" x14ac:dyDescent="0.25">
      <c r="A9289" s="1">
        <v>43791</v>
      </c>
      <c r="B9289" s="2" t="s">
        <v>6</v>
      </c>
      <c r="C9289">
        <v>58.630001</v>
      </c>
    </row>
    <row r="9290" spans="1:3" x14ac:dyDescent="0.25">
      <c r="A9290" s="1">
        <v>43791</v>
      </c>
      <c r="B9290" s="2" t="s">
        <v>7</v>
      </c>
      <c r="C9290">
        <v>310.48001099999999</v>
      </c>
    </row>
    <row r="9291" spans="1:3" x14ac:dyDescent="0.25">
      <c r="A9291" s="1">
        <v>43791</v>
      </c>
      <c r="B9291" s="2" t="s">
        <v>8</v>
      </c>
      <c r="C9291">
        <v>101.769997</v>
      </c>
    </row>
    <row r="9292" spans="1:3" x14ac:dyDescent="0.25">
      <c r="A9292" s="1">
        <v>43791</v>
      </c>
      <c r="B9292" s="2" t="s">
        <v>9</v>
      </c>
      <c r="C9292">
        <v>54.363025999999998</v>
      </c>
    </row>
    <row r="9293" spans="1:3" x14ac:dyDescent="0.25">
      <c r="A9293" s="1">
        <v>43791</v>
      </c>
      <c r="B9293" s="2" t="s">
        <v>10</v>
      </c>
      <c r="C9293">
        <v>188.44000199999999</v>
      </c>
    </row>
    <row r="9294" spans="1:3" x14ac:dyDescent="0.25">
      <c r="A9294" s="1">
        <v>43791</v>
      </c>
      <c r="B9294" s="2" t="s">
        <v>11</v>
      </c>
      <c r="C9294">
        <v>8519.8798829999996</v>
      </c>
    </row>
    <row r="9295" spans="1:3" x14ac:dyDescent="0.25">
      <c r="A9295" s="1">
        <v>43791</v>
      </c>
      <c r="B9295" s="2" t="s">
        <v>12</v>
      </c>
      <c r="C9295">
        <v>3110.29</v>
      </c>
    </row>
    <row r="9296" spans="1:3" x14ac:dyDescent="0.25">
      <c r="A9296" s="1">
        <v>43791</v>
      </c>
      <c r="B9296" s="2" t="s">
        <v>32</v>
      </c>
      <c r="C9296">
        <v>13441</v>
      </c>
    </row>
    <row r="9297" spans="1:3" x14ac:dyDescent="0.25">
      <c r="A9297" s="1">
        <v>43794</v>
      </c>
      <c r="B9297" s="2" t="s">
        <v>1</v>
      </c>
      <c r="C9297">
        <v>305.27999899999998</v>
      </c>
    </row>
    <row r="9298" spans="1:3" x14ac:dyDescent="0.25">
      <c r="A9298" s="1">
        <v>43794</v>
      </c>
      <c r="B9298" s="2" t="s">
        <v>2</v>
      </c>
      <c r="C9298">
        <v>1773.839966</v>
      </c>
    </row>
    <row r="9299" spans="1:3" x14ac:dyDescent="0.25">
      <c r="A9299" s="1">
        <v>43794</v>
      </c>
      <c r="B9299" s="2" t="s">
        <v>3</v>
      </c>
      <c r="C9299">
        <v>42.849997999999999</v>
      </c>
    </row>
    <row r="9300" spans="1:3" x14ac:dyDescent="0.25">
      <c r="A9300" s="1">
        <v>43794</v>
      </c>
      <c r="B9300" s="2" t="s">
        <v>4</v>
      </c>
      <c r="C9300">
        <v>161.71000699999999</v>
      </c>
    </row>
    <row r="9301" spans="1:3" x14ac:dyDescent="0.25">
      <c r="A9301" s="1">
        <v>43794</v>
      </c>
      <c r="B9301" s="2" t="s">
        <v>5</v>
      </c>
      <c r="C9301">
        <v>1306.6899410000001</v>
      </c>
    </row>
    <row r="9302" spans="1:3" x14ac:dyDescent="0.25">
      <c r="A9302" s="1">
        <v>43794</v>
      </c>
      <c r="B9302" s="2" t="s">
        <v>6</v>
      </c>
      <c r="C9302">
        <v>58.66</v>
      </c>
    </row>
    <row r="9303" spans="1:3" x14ac:dyDescent="0.25">
      <c r="A9303" s="1">
        <v>43794</v>
      </c>
      <c r="B9303" s="2" t="s">
        <v>7</v>
      </c>
      <c r="C9303">
        <v>315.54998799999998</v>
      </c>
    </row>
    <row r="9304" spans="1:3" x14ac:dyDescent="0.25">
      <c r="A9304" s="1">
        <v>43794</v>
      </c>
      <c r="B9304" s="2" t="s">
        <v>8</v>
      </c>
      <c r="C9304">
        <v>104.449997</v>
      </c>
    </row>
    <row r="9305" spans="1:3" x14ac:dyDescent="0.25">
      <c r="A9305" s="1">
        <v>43794</v>
      </c>
      <c r="B9305" s="2" t="s">
        <v>9</v>
      </c>
      <c r="C9305">
        <v>54.708571999999997</v>
      </c>
    </row>
    <row r="9306" spans="1:3" x14ac:dyDescent="0.25">
      <c r="A9306" s="1">
        <v>43794</v>
      </c>
      <c r="B9306" s="2" t="s">
        <v>10</v>
      </c>
      <c r="C9306">
        <v>188.13000500000001</v>
      </c>
    </row>
    <row r="9307" spans="1:3" x14ac:dyDescent="0.25">
      <c r="A9307" s="1">
        <v>43794</v>
      </c>
      <c r="B9307" s="2" t="s">
        <v>11</v>
      </c>
      <c r="C9307">
        <v>8632.4902340000008</v>
      </c>
    </row>
    <row r="9308" spans="1:3" x14ac:dyDescent="0.25">
      <c r="A9308" s="1">
        <v>43794</v>
      </c>
      <c r="B9308" s="2" t="s">
        <v>12</v>
      </c>
      <c r="C9308">
        <v>3133.64</v>
      </c>
    </row>
    <row r="9309" spans="1:3" x14ac:dyDescent="0.25">
      <c r="A9309" s="1">
        <v>43794</v>
      </c>
      <c r="B9309" s="2" t="s">
        <v>32</v>
      </c>
      <c r="C9309">
        <v>13532.9</v>
      </c>
    </row>
    <row r="9310" spans="1:3" x14ac:dyDescent="0.25">
      <c r="A9310" s="1">
        <v>43795</v>
      </c>
      <c r="B9310" s="2" t="s">
        <v>1</v>
      </c>
      <c r="C9310">
        <v>307.89999399999999</v>
      </c>
    </row>
    <row r="9311" spans="1:3" x14ac:dyDescent="0.25">
      <c r="A9311" s="1">
        <v>43795</v>
      </c>
      <c r="B9311" s="2" t="s">
        <v>2</v>
      </c>
      <c r="C9311">
        <v>1796.9399410000001</v>
      </c>
    </row>
    <row r="9312" spans="1:3" x14ac:dyDescent="0.25">
      <c r="A9312" s="1">
        <v>43795</v>
      </c>
      <c r="B9312" s="2" t="s">
        <v>3</v>
      </c>
      <c r="C9312">
        <v>42.830002</v>
      </c>
    </row>
    <row r="9313" spans="1:3" x14ac:dyDescent="0.25">
      <c r="A9313" s="1">
        <v>43795</v>
      </c>
      <c r="B9313" s="2" t="s">
        <v>4</v>
      </c>
      <c r="C9313">
        <v>162.53999300000001</v>
      </c>
    </row>
    <row r="9314" spans="1:3" x14ac:dyDescent="0.25">
      <c r="A9314" s="1">
        <v>43795</v>
      </c>
      <c r="B9314" s="2" t="s">
        <v>5</v>
      </c>
      <c r="C9314">
        <v>1313.5500489999999</v>
      </c>
    </row>
    <row r="9315" spans="1:3" x14ac:dyDescent="0.25">
      <c r="A9315" s="1">
        <v>43795</v>
      </c>
      <c r="B9315" s="2" t="s">
        <v>6</v>
      </c>
      <c r="C9315">
        <v>59.639999000000003</v>
      </c>
    </row>
    <row r="9316" spans="1:3" x14ac:dyDescent="0.25">
      <c r="A9316" s="1">
        <v>43795</v>
      </c>
      <c r="B9316" s="2" t="s">
        <v>7</v>
      </c>
      <c r="C9316">
        <v>312.48998999999998</v>
      </c>
    </row>
    <row r="9317" spans="1:3" x14ac:dyDescent="0.25">
      <c r="A9317" s="1">
        <v>43795</v>
      </c>
      <c r="B9317" s="2" t="s">
        <v>8</v>
      </c>
      <c r="C9317">
        <v>106.199997</v>
      </c>
    </row>
    <row r="9318" spans="1:3" x14ac:dyDescent="0.25">
      <c r="A9318" s="1">
        <v>43795</v>
      </c>
      <c r="B9318" s="2" t="s">
        <v>9</v>
      </c>
      <c r="C9318">
        <v>55.054119</v>
      </c>
    </row>
    <row r="9319" spans="1:3" x14ac:dyDescent="0.25">
      <c r="A9319" s="1">
        <v>43795</v>
      </c>
      <c r="B9319" s="2" t="s">
        <v>10</v>
      </c>
      <c r="C9319">
        <v>191.66999799999999</v>
      </c>
    </row>
    <row r="9320" spans="1:3" x14ac:dyDescent="0.25">
      <c r="A9320" s="1">
        <v>43795</v>
      </c>
      <c r="B9320" s="2" t="s">
        <v>11</v>
      </c>
      <c r="C9320">
        <v>8647.9296880000002</v>
      </c>
    </row>
    <row r="9321" spans="1:3" x14ac:dyDescent="0.25">
      <c r="A9321" s="1">
        <v>43795</v>
      </c>
      <c r="B9321" s="2" t="s">
        <v>12</v>
      </c>
      <c r="C9321">
        <v>3140.52</v>
      </c>
    </row>
    <row r="9322" spans="1:3" x14ac:dyDescent="0.25">
      <c r="A9322" s="1">
        <v>43795</v>
      </c>
      <c r="B9322" s="2" t="s">
        <v>32</v>
      </c>
      <c r="C9322">
        <v>13559.7</v>
      </c>
    </row>
    <row r="9323" spans="1:3" x14ac:dyDescent="0.25">
      <c r="A9323" s="1">
        <v>43796</v>
      </c>
      <c r="B9323" s="2" t="s">
        <v>1</v>
      </c>
      <c r="C9323">
        <v>309.05999800000001</v>
      </c>
    </row>
    <row r="9324" spans="1:3" x14ac:dyDescent="0.25">
      <c r="A9324" s="1">
        <v>43796</v>
      </c>
      <c r="B9324" s="2" t="s">
        <v>2</v>
      </c>
      <c r="C9324">
        <v>1818.51001</v>
      </c>
    </row>
    <row r="9325" spans="1:3" x14ac:dyDescent="0.25">
      <c r="A9325" s="1">
        <v>43796</v>
      </c>
      <c r="B9325" s="2" t="s">
        <v>3</v>
      </c>
      <c r="C9325">
        <v>43.209999000000003</v>
      </c>
    </row>
    <row r="9326" spans="1:3" x14ac:dyDescent="0.25">
      <c r="A9326" s="1">
        <v>43796</v>
      </c>
      <c r="B9326" s="2" t="s">
        <v>4</v>
      </c>
      <c r="C9326">
        <v>161.509995</v>
      </c>
    </row>
    <row r="9327" spans="1:3" x14ac:dyDescent="0.25">
      <c r="A9327" s="1">
        <v>43796</v>
      </c>
      <c r="B9327" s="2" t="s">
        <v>5</v>
      </c>
      <c r="C9327">
        <v>1312.98999</v>
      </c>
    </row>
    <row r="9328" spans="1:3" x14ac:dyDescent="0.25">
      <c r="A9328" s="1">
        <v>43796</v>
      </c>
      <c r="B9328" s="2" t="s">
        <v>6</v>
      </c>
      <c r="C9328">
        <v>60.09</v>
      </c>
    </row>
    <row r="9329" spans="1:3" x14ac:dyDescent="0.25">
      <c r="A9329" s="1">
        <v>43796</v>
      </c>
      <c r="B9329" s="2" t="s">
        <v>7</v>
      </c>
      <c r="C9329">
        <v>315.92999300000002</v>
      </c>
    </row>
    <row r="9330" spans="1:3" x14ac:dyDescent="0.25">
      <c r="A9330" s="1">
        <v>43796</v>
      </c>
      <c r="B9330" s="2" t="s">
        <v>8</v>
      </c>
      <c r="C9330">
        <v>107.75</v>
      </c>
    </row>
    <row r="9331" spans="1:3" x14ac:dyDescent="0.25">
      <c r="A9331" s="1">
        <v>43796</v>
      </c>
      <c r="B9331" s="2" t="s">
        <v>9</v>
      </c>
      <c r="C9331">
        <v>55.138171999999997</v>
      </c>
    </row>
    <row r="9332" spans="1:3" x14ac:dyDescent="0.25">
      <c r="A9332" s="1">
        <v>43796</v>
      </c>
      <c r="B9332" s="2" t="s">
        <v>10</v>
      </c>
      <c r="C9332">
        <v>191.83999600000001</v>
      </c>
    </row>
    <row r="9333" spans="1:3" x14ac:dyDescent="0.25">
      <c r="A9333" s="1">
        <v>43796</v>
      </c>
      <c r="B9333" s="2" t="s">
        <v>11</v>
      </c>
      <c r="C9333">
        <v>8705.1796880000002</v>
      </c>
    </row>
    <row r="9334" spans="1:3" x14ac:dyDescent="0.25">
      <c r="A9334" s="1">
        <v>43796</v>
      </c>
      <c r="B9334" s="2" t="s">
        <v>12</v>
      </c>
      <c r="C9334">
        <v>3153.63</v>
      </c>
    </row>
    <row r="9335" spans="1:3" x14ac:dyDescent="0.25">
      <c r="A9335" s="1">
        <v>43796</v>
      </c>
      <c r="B9335" s="2" t="s">
        <v>32</v>
      </c>
      <c r="C9335">
        <v>13607.6</v>
      </c>
    </row>
    <row r="9336" spans="1:3" x14ac:dyDescent="0.25">
      <c r="A9336" s="1">
        <v>43798</v>
      </c>
      <c r="B9336" s="2" t="s">
        <v>1</v>
      </c>
      <c r="C9336">
        <v>309.52999899999998</v>
      </c>
    </row>
    <row r="9337" spans="1:3" x14ac:dyDescent="0.25">
      <c r="A9337" s="1">
        <v>43798</v>
      </c>
      <c r="B9337" s="2" t="s">
        <v>2</v>
      </c>
      <c r="C9337">
        <v>1800.8000489999999</v>
      </c>
    </row>
    <row r="9338" spans="1:3" x14ac:dyDescent="0.25">
      <c r="A9338" s="1">
        <v>43798</v>
      </c>
      <c r="B9338" s="2" t="s">
        <v>3</v>
      </c>
      <c r="C9338">
        <v>43.25</v>
      </c>
    </row>
    <row r="9339" spans="1:3" x14ac:dyDescent="0.25">
      <c r="A9339" s="1">
        <v>43798</v>
      </c>
      <c r="B9339" s="2" t="s">
        <v>4</v>
      </c>
      <c r="C9339">
        <v>162.88999899999999</v>
      </c>
    </row>
    <row r="9340" spans="1:3" x14ac:dyDescent="0.25">
      <c r="A9340" s="1">
        <v>43798</v>
      </c>
      <c r="B9340" s="2" t="s">
        <v>5</v>
      </c>
      <c r="C9340">
        <v>1304.959961</v>
      </c>
    </row>
    <row r="9341" spans="1:3" x14ac:dyDescent="0.25">
      <c r="A9341" s="1">
        <v>43798</v>
      </c>
      <c r="B9341" s="2" t="s">
        <v>6</v>
      </c>
      <c r="C9341">
        <v>59.82</v>
      </c>
    </row>
    <row r="9342" spans="1:3" x14ac:dyDescent="0.25">
      <c r="A9342" s="1">
        <v>43798</v>
      </c>
      <c r="B9342" s="2" t="s">
        <v>7</v>
      </c>
      <c r="C9342">
        <v>314.66000400000001</v>
      </c>
    </row>
    <row r="9343" spans="1:3" x14ac:dyDescent="0.25">
      <c r="A9343" s="1">
        <v>43798</v>
      </c>
      <c r="B9343" s="2" t="s">
        <v>8</v>
      </c>
      <c r="C9343">
        <v>108.010002</v>
      </c>
    </row>
    <row r="9344" spans="1:3" x14ac:dyDescent="0.25">
      <c r="A9344" s="1">
        <v>43798</v>
      </c>
      <c r="B9344" s="2" t="s">
        <v>9</v>
      </c>
      <c r="C9344">
        <v>55.558433999999998</v>
      </c>
    </row>
    <row r="9345" spans="1:3" x14ac:dyDescent="0.25">
      <c r="A9345" s="1">
        <v>43798</v>
      </c>
      <c r="B9345" s="2" t="s">
        <v>10</v>
      </c>
      <c r="C9345">
        <v>190.740005</v>
      </c>
    </row>
    <row r="9346" spans="1:3" x14ac:dyDescent="0.25">
      <c r="A9346" s="1">
        <v>43798</v>
      </c>
      <c r="B9346" s="2" t="s">
        <v>11</v>
      </c>
      <c r="C9346">
        <v>8665.4697269999997</v>
      </c>
    </row>
    <row r="9347" spans="1:3" x14ac:dyDescent="0.25">
      <c r="A9347" s="1">
        <v>43798</v>
      </c>
      <c r="B9347" s="2" t="s">
        <v>12</v>
      </c>
      <c r="C9347">
        <v>3140.98</v>
      </c>
    </row>
    <row r="9348" spans="1:3" x14ac:dyDescent="0.25">
      <c r="A9348" s="1">
        <v>43798</v>
      </c>
      <c r="B9348" s="2" t="s">
        <v>32</v>
      </c>
      <c r="C9348">
        <v>13545.2</v>
      </c>
    </row>
    <row r="9349" spans="1:3" x14ac:dyDescent="0.25">
      <c r="A9349" s="1">
        <v>43801</v>
      </c>
      <c r="B9349" s="2" t="s">
        <v>1</v>
      </c>
      <c r="C9349">
        <v>302.75</v>
      </c>
    </row>
    <row r="9350" spans="1:3" x14ac:dyDescent="0.25">
      <c r="A9350" s="1">
        <v>43801</v>
      </c>
      <c r="B9350" s="2" t="s">
        <v>2</v>
      </c>
      <c r="C9350">
        <v>1781.599976</v>
      </c>
    </row>
    <row r="9351" spans="1:3" x14ac:dyDescent="0.25">
      <c r="A9351" s="1">
        <v>43801</v>
      </c>
      <c r="B9351" s="2" t="s">
        <v>3</v>
      </c>
      <c r="C9351">
        <v>42.720001000000003</v>
      </c>
    </row>
    <row r="9352" spans="1:3" x14ac:dyDescent="0.25">
      <c r="A9352" s="1">
        <v>43801</v>
      </c>
      <c r="B9352" s="2" t="s">
        <v>4</v>
      </c>
      <c r="C9352">
        <v>161</v>
      </c>
    </row>
    <row r="9353" spans="1:3" x14ac:dyDescent="0.25">
      <c r="A9353" s="1">
        <v>43801</v>
      </c>
      <c r="B9353" s="2" t="s">
        <v>5</v>
      </c>
      <c r="C9353">
        <v>1289.920044</v>
      </c>
    </row>
    <row r="9354" spans="1:3" x14ac:dyDescent="0.25">
      <c r="A9354" s="1">
        <v>43801</v>
      </c>
      <c r="B9354" s="2" t="s">
        <v>6</v>
      </c>
      <c r="C9354">
        <v>59.810001</v>
      </c>
    </row>
    <row r="9355" spans="1:3" x14ac:dyDescent="0.25">
      <c r="A9355" s="1">
        <v>43801</v>
      </c>
      <c r="B9355" s="2" t="s">
        <v>7</v>
      </c>
      <c r="C9355">
        <v>309.98998999999998</v>
      </c>
    </row>
    <row r="9356" spans="1:3" x14ac:dyDescent="0.25">
      <c r="A9356" s="1">
        <v>43801</v>
      </c>
      <c r="B9356" s="2" t="s">
        <v>8</v>
      </c>
      <c r="C9356">
        <v>106.209999</v>
      </c>
    </row>
    <row r="9357" spans="1:3" x14ac:dyDescent="0.25">
      <c r="A9357" s="1">
        <v>43801</v>
      </c>
      <c r="B9357" s="2" t="s">
        <v>9</v>
      </c>
      <c r="C9357">
        <v>55.362309000000003</v>
      </c>
    </row>
    <row r="9358" spans="1:3" x14ac:dyDescent="0.25">
      <c r="A9358" s="1">
        <v>43801</v>
      </c>
      <c r="B9358" s="2" t="s">
        <v>10</v>
      </c>
      <c r="C9358">
        <v>184.949997</v>
      </c>
    </row>
    <row r="9359" spans="1:3" x14ac:dyDescent="0.25">
      <c r="A9359" s="1">
        <v>43801</v>
      </c>
      <c r="B9359" s="2" t="s">
        <v>11</v>
      </c>
      <c r="C9359">
        <v>8567.9902340000008</v>
      </c>
    </row>
    <row r="9360" spans="1:3" x14ac:dyDescent="0.25">
      <c r="A9360" s="1">
        <v>43801</v>
      </c>
      <c r="B9360" s="2" t="s">
        <v>12</v>
      </c>
      <c r="C9360">
        <v>3113.87</v>
      </c>
    </row>
    <row r="9361" spans="1:3" x14ac:dyDescent="0.25">
      <c r="A9361" s="1">
        <v>43801</v>
      </c>
      <c r="B9361" s="2" t="s">
        <v>32</v>
      </c>
      <c r="C9361">
        <v>13448.3</v>
      </c>
    </row>
    <row r="9362" spans="1:3" x14ac:dyDescent="0.25">
      <c r="A9362" s="1">
        <v>43802</v>
      </c>
      <c r="B9362" s="2" t="s">
        <v>1</v>
      </c>
      <c r="C9362">
        <v>303.91000400000001</v>
      </c>
    </row>
    <row r="9363" spans="1:3" x14ac:dyDescent="0.25">
      <c r="A9363" s="1">
        <v>43802</v>
      </c>
      <c r="B9363" s="2" t="s">
        <v>2</v>
      </c>
      <c r="C9363">
        <v>1769.959961</v>
      </c>
    </row>
    <row r="9364" spans="1:3" x14ac:dyDescent="0.25">
      <c r="A9364" s="1">
        <v>43802</v>
      </c>
      <c r="B9364" s="2" t="s">
        <v>3</v>
      </c>
      <c r="C9364">
        <v>42.610000999999997</v>
      </c>
    </row>
    <row r="9365" spans="1:3" x14ac:dyDescent="0.25">
      <c r="A9365" s="1">
        <v>43802</v>
      </c>
      <c r="B9365" s="2" t="s">
        <v>4</v>
      </c>
      <c r="C9365">
        <v>161.570007</v>
      </c>
    </row>
    <row r="9366" spans="1:3" x14ac:dyDescent="0.25">
      <c r="A9366" s="1">
        <v>43802</v>
      </c>
      <c r="B9366" s="2" t="s">
        <v>5</v>
      </c>
      <c r="C9366">
        <v>1295.280029</v>
      </c>
    </row>
    <row r="9367" spans="1:3" x14ac:dyDescent="0.25">
      <c r="A9367" s="1">
        <v>43802</v>
      </c>
      <c r="B9367" s="2" t="s">
        <v>6</v>
      </c>
      <c r="C9367">
        <v>58.990001999999997</v>
      </c>
    </row>
    <row r="9368" spans="1:3" x14ac:dyDescent="0.25">
      <c r="A9368" s="1">
        <v>43802</v>
      </c>
      <c r="B9368" s="2" t="s">
        <v>7</v>
      </c>
      <c r="C9368">
        <v>306.16000400000001</v>
      </c>
    </row>
    <row r="9369" spans="1:3" x14ac:dyDescent="0.25">
      <c r="A9369" s="1">
        <v>43802</v>
      </c>
      <c r="B9369" s="2" t="s">
        <v>8</v>
      </c>
      <c r="C9369">
        <v>105.589996</v>
      </c>
    </row>
    <row r="9370" spans="1:3" x14ac:dyDescent="0.25">
      <c r="A9370" s="1">
        <v>43802</v>
      </c>
      <c r="B9370" s="2" t="s">
        <v>9</v>
      </c>
      <c r="C9370">
        <v>55.278255000000001</v>
      </c>
    </row>
    <row r="9371" spans="1:3" x14ac:dyDescent="0.25">
      <c r="A9371" s="1">
        <v>43802</v>
      </c>
      <c r="B9371" s="2" t="s">
        <v>10</v>
      </c>
      <c r="C9371">
        <v>186.529999</v>
      </c>
    </row>
    <row r="9372" spans="1:3" x14ac:dyDescent="0.25">
      <c r="A9372" s="1">
        <v>43802</v>
      </c>
      <c r="B9372" s="2" t="s">
        <v>11</v>
      </c>
      <c r="C9372">
        <v>8520.6396480000003</v>
      </c>
    </row>
    <row r="9373" spans="1:3" x14ac:dyDescent="0.25">
      <c r="A9373" s="1">
        <v>43802</v>
      </c>
      <c r="B9373" s="2" t="s">
        <v>12</v>
      </c>
      <c r="C9373">
        <v>3093.2</v>
      </c>
    </row>
    <row r="9374" spans="1:3" x14ac:dyDescent="0.25">
      <c r="A9374" s="1">
        <v>43802</v>
      </c>
      <c r="B9374" s="2" t="s">
        <v>32</v>
      </c>
      <c r="C9374">
        <v>13366.1</v>
      </c>
    </row>
    <row r="9375" spans="1:3" x14ac:dyDescent="0.25">
      <c r="A9375" s="1">
        <v>43803</v>
      </c>
      <c r="B9375" s="2" t="s">
        <v>1</v>
      </c>
      <c r="C9375">
        <v>302.51001000000002</v>
      </c>
    </row>
    <row r="9376" spans="1:3" x14ac:dyDescent="0.25">
      <c r="A9376" s="1">
        <v>43803</v>
      </c>
      <c r="B9376" s="2" t="s">
        <v>2</v>
      </c>
      <c r="C9376">
        <v>1760.6899410000001</v>
      </c>
    </row>
    <row r="9377" spans="1:3" x14ac:dyDescent="0.25">
      <c r="A9377" s="1">
        <v>43803</v>
      </c>
      <c r="B9377" s="2" t="s">
        <v>3</v>
      </c>
      <c r="C9377">
        <v>43.009998000000003</v>
      </c>
    </row>
    <row r="9378" spans="1:3" x14ac:dyDescent="0.25">
      <c r="A9378" s="1">
        <v>43803</v>
      </c>
      <c r="B9378" s="2" t="s">
        <v>4</v>
      </c>
      <c r="C9378">
        <v>156.429993</v>
      </c>
    </row>
    <row r="9379" spans="1:3" x14ac:dyDescent="0.25">
      <c r="A9379" s="1">
        <v>43803</v>
      </c>
      <c r="B9379" s="2" t="s">
        <v>5</v>
      </c>
      <c r="C9379">
        <v>1320.540039</v>
      </c>
    </row>
    <row r="9380" spans="1:3" x14ac:dyDescent="0.25">
      <c r="A9380" s="1">
        <v>43803</v>
      </c>
      <c r="B9380" s="2" t="s">
        <v>6</v>
      </c>
      <c r="C9380">
        <v>60.389999000000003</v>
      </c>
    </row>
    <row r="9381" spans="1:3" x14ac:dyDescent="0.25">
      <c r="A9381" s="1">
        <v>43803</v>
      </c>
      <c r="B9381" s="2" t="s">
        <v>7</v>
      </c>
      <c r="C9381">
        <v>304.32000699999998</v>
      </c>
    </row>
    <row r="9382" spans="1:3" x14ac:dyDescent="0.25">
      <c r="A9382" s="1">
        <v>43803</v>
      </c>
      <c r="B9382" s="2" t="s">
        <v>8</v>
      </c>
      <c r="C9382">
        <v>105</v>
      </c>
    </row>
    <row r="9383" spans="1:3" x14ac:dyDescent="0.25">
      <c r="A9383" s="1">
        <v>43803</v>
      </c>
      <c r="B9383" s="2" t="s">
        <v>9</v>
      </c>
      <c r="C9383">
        <v>55.586449000000002</v>
      </c>
    </row>
    <row r="9384" spans="1:3" x14ac:dyDescent="0.25">
      <c r="A9384" s="1">
        <v>43803</v>
      </c>
      <c r="B9384" s="2" t="s">
        <v>10</v>
      </c>
      <c r="C9384">
        <v>186.800003</v>
      </c>
    </row>
    <row r="9385" spans="1:3" x14ac:dyDescent="0.25">
      <c r="A9385" s="1">
        <v>43803</v>
      </c>
      <c r="B9385" s="2" t="s">
        <v>11</v>
      </c>
      <c r="C9385">
        <v>8566.6699219999991</v>
      </c>
    </row>
    <row r="9386" spans="1:3" x14ac:dyDescent="0.25">
      <c r="A9386" s="1">
        <v>43803</v>
      </c>
      <c r="B9386" s="2" t="s">
        <v>12</v>
      </c>
      <c r="C9386">
        <v>3112.76</v>
      </c>
    </row>
    <row r="9387" spans="1:3" x14ac:dyDescent="0.25">
      <c r="A9387" s="1">
        <v>43803</v>
      </c>
      <c r="B9387" s="2" t="s">
        <v>32</v>
      </c>
      <c r="C9387">
        <v>13458</v>
      </c>
    </row>
    <row r="9388" spans="1:3" x14ac:dyDescent="0.25">
      <c r="A9388" s="1">
        <v>43804</v>
      </c>
      <c r="B9388" s="2" t="s">
        <v>1</v>
      </c>
      <c r="C9388">
        <v>303.02999899999998</v>
      </c>
    </row>
    <row r="9389" spans="1:3" x14ac:dyDescent="0.25">
      <c r="A9389" s="1">
        <v>43804</v>
      </c>
      <c r="B9389" s="2" t="s">
        <v>2</v>
      </c>
      <c r="C9389">
        <v>1740.4799800000001</v>
      </c>
    </row>
    <row r="9390" spans="1:3" x14ac:dyDescent="0.25">
      <c r="A9390" s="1">
        <v>43804</v>
      </c>
      <c r="B9390" s="2" t="s">
        <v>3</v>
      </c>
      <c r="C9390">
        <v>43.259998000000003</v>
      </c>
    </row>
    <row r="9391" spans="1:3" x14ac:dyDescent="0.25">
      <c r="A9391" s="1">
        <v>43804</v>
      </c>
      <c r="B9391" s="2" t="s">
        <v>4</v>
      </c>
      <c r="C9391">
        <v>158.220001</v>
      </c>
    </row>
    <row r="9392" spans="1:3" x14ac:dyDescent="0.25">
      <c r="A9392" s="1">
        <v>43804</v>
      </c>
      <c r="B9392" s="2" t="s">
        <v>5</v>
      </c>
      <c r="C9392">
        <v>1328.130005</v>
      </c>
    </row>
    <row r="9393" spans="1:3" x14ac:dyDescent="0.25">
      <c r="A9393" s="1">
        <v>43804</v>
      </c>
      <c r="B9393" s="2" t="s">
        <v>6</v>
      </c>
      <c r="C9393">
        <v>59.919998</v>
      </c>
    </row>
    <row r="9394" spans="1:3" x14ac:dyDescent="0.25">
      <c r="A9394" s="1">
        <v>43804</v>
      </c>
      <c r="B9394" s="2" t="s">
        <v>7</v>
      </c>
      <c r="C9394">
        <v>302.85998499999999</v>
      </c>
    </row>
    <row r="9395" spans="1:3" x14ac:dyDescent="0.25">
      <c r="A9395" s="1">
        <v>43804</v>
      </c>
      <c r="B9395" s="2" t="s">
        <v>8</v>
      </c>
      <c r="C9395">
        <v>104.589996</v>
      </c>
    </row>
    <row r="9396" spans="1:3" x14ac:dyDescent="0.25">
      <c r="A9396" s="1">
        <v>43804</v>
      </c>
      <c r="B9396" s="2" t="s">
        <v>9</v>
      </c>
      <c r="C9396">
        <v>55.437027</v>
      </c>
    </row>
    <row r="9397" spans="1:3" x14ac:dyDescent="0.25">
      <c r="A9397" s="1">
        <v>43804</v>
      </c>
      <c r="B9397" s="2" t="s">
        <v>10</v>
      </c>
      <c r="C9397">
        <v>185.570007</v>
      </c>
    </row>
    <row r="9398" spans="1:3" x14ac:dyDescent="0.25">
      <c r="A9398" s="1">
        <v>43804</v>
      </c>
      <c r="B9398" s="2" t="s">
        <v>11</v>
      </c>
      <c r="C9398">
        <v>8570.7001949999994</v>
      </c>
    </row>
    <row r="9399" spans="1:3" x14ac:dyDescent="0.25">
      <c r="A9399" s="1">
        <v>43804</v>
      </c>
      <c r="B9399" s="2" t="s">
        <v>12</v>
      </c>
      <c r="C9399">
        <v>3117.43</v>
      </c>
    </row>
    <row r="9400" spans="1:3" x14ac:dyDescent="0.25">
      <c r="A9400" s="1">
        <v>43804</v>
      </c>
      <c r="B9400" s="2" t="s">
        <v>32</v>
      </c>
      <c r="C9400">
        <v>13482.3</v>
      </c>
    </row>
    <row r="9401" spans="1:3" x14ac:dyDescent="0.25">
      <c r="A9401" s="1">
        <v>43805</v>
      </c>
      <c r="B9401" s="2" t="s">
        <v>1</v>
      </c>
      <c r="C9401">
        <v>306.23001099999999</v>
      </c>
    </row>
    <row r="9402" spans="1:3" x14ac:dyDescent="0.25">
      <c r="A9402" s="1">
        <v>43805</v>
      </c>
      <c r="B9402" s="2" t="s">
        <v>2</v>
      </c>
      <c r="C9402">
        <v>1751.599976</v>
      </c>
    </row>
    <row r="9403" spans="1:3" x14ac:dyDescent="0.25">
      <c r="A9403" s="1">
        <v>43805</v>
      </c>
      <c r="B9403" s="2" t="s">
        <v>3</v>
      </c>
      <c r="C9403">
        <v>44.080002</v>
      </c>
    </row>
    <row r="9404" spans="1:3" x14ac:dyDescent="0.25">
      <c r="A9404" s="1">
        <v>43805</v>
      </c>
      <c r="B9404" s="2" t="s">
        <v>4</v>
      </c>
      <c r="C9404">
        <v>158.009995</v>
      </c>
    </row>
    <row r="9405" spans="1:3" x14ac:dyDescent="0.25">
      <c r="A9405" s="1">
        <v>43805</v>
      </c>
      <c r="B9405" s="2" t="s">
        <v>5</v>
      </c>
      <c r="C9405">
        <v>1340.619995</v>
      </c>
    </row>
    <row r="9406" spans="1:3" x14ac:dyDescent="0.25">
      <c r="A9406" s="1">
        <v>43805</v>
      </c>
      <c r="B9406" s="2" t="s">
        <v>6</v>
      </c>
      <c r="C9406">
        <v>60.040000999999997</v>
      </c>
    </row>
    <row r="9407" spans="1:3" x14ac:dyDescent="0.25">
      <c r="A9407" s="1">
        <v>43805</v>
      </c>
      <c r="B9407" s="2" t="s">
        <v>7</v>
      </c>
      <c r="C9407">
        <v>307.35000600000001</v>
      </c>
    </row>
    <row r="9408" spans="1:3" x14ac:dyDescent="0.25">
      <c r="A9408" s="1">
        <v>43805</v>
      </c>
      <c r="B9408" s="2" t="s">
        <v>8</v>
      </c>
      <c r="C9408">
        <v>104.339996</v>
      </c>
    </row>
    <row r="9409" spans="1:3" x14ac:dyDescent="0.25">
      <c r="A9409" s="1">
        <v>43805</v>
      </c>
      <c r="B9409" s="2" t="s">
        <v>9</v>
      </c>
      <c r="C9409">
        <v>55.857284999999997</v>
      </c>
    </row>
    <row r="9410" spans="1:3" x14ac:dyDescent="0.25">
      <c r="A9410" s="1">
        <v>43805</v>
      </c>
      <c r="B9410" s="2" t="s">
        <v>10</v>
      </c>
      <c r="C9410">
        <v>188.259995</v>
      </c>
    </row>
    <row r="9411" spans="1:3" x14ac:dyDescent="0.25">
      <c r="A9411" s="1">
        <v>43805</v>
      </c>
      <c r="B9411" s="2" t="s">
        <v>11</v>
      </c>
      <c r="C9411">
        <v>8656.5302730000003</v>
      </c>
    </row>
    <row r="9412" spans="1:3" x14ac:dyDescent="0.25">
      <c r="A9412" s="1">
        <v>43805</v>
      </c>
      <c r="B9412" s="2" t="s">
        <v>12</v>
      </c>
      <c r="C9412">
        <v>3145.91</v>
      </c>
    </row>
    <row r="9413" spans="1:3" x14ac:dyDescent="0.25">
      <c r="A9413" s="1">
        <v>43805</v>
      </c>
      <c r="B9413" s="2" t="s">
        <v>32</v>
      </c>
      <c r="C9413">
        <v>13588.3</v>
      </c>
    </row>
    <row r="9414" spans="1:3" x14ac:dyDescent="0.25">
      <c r="A9414" s="1">
        <v>43808</v>
      </c>
      <c r="B9414" s="2" t="s">
        <v>1</v>
      </c>
      <c r="C9414">
        <v>307.04998799999998</v>
      </c>
    </row>
    <row r="9415" spans="1:3" x14ac:dyDescent="0.25">
      <c r="A9415" s="1">
        <v>43808</v>
      </c>
      <c r="B9415" s="2" t="s">
        <v>2</v>
      </c>
      <c r="C9415">
        <v>1749.51001</v>
      </c>
    </row>
    <row r="9416" spans="1:3" x14ac:dyDescent="0.25">
      <c r="A9416" s="1">
        <v>43808</v>
      </c>
      <c r="B9416" s="2" t="s">
        <v>3</v>
      </c>
      <c r="C9416">
        <v>43.709999000000003</v>
      </c>
    </row>
    <row r="9417" spans="1:3" x14ac:dyDescent="0.25">
      <c r="A9417" s="1">
        <v>43808</v>
      </c>
      <c r="B9417" s="2" t="s">
        <v>4</v>
      </c>
      <c r="C9417">
        <v>157.479996</v>
      </c>
    </row>
    <row r="9418" spans="1:3" x14ac:dyDescent="0.25">
      <c r="A9418" s="1">
        <v>43808</v>
      </c>
      <c r="B9418" s="2" t="s">
        <v>5</v>
      </c>
      <c r="C9418">
        <v>1343.5600589999999</v>
      </c>
    </row>
    <row r="9419" spans="1:3" x14ac:dyDescent="0.25">
      <c r="A9419" s="1">
        <v>43808</v>
      </c>
      <c r="B9419" s="2" t="s">
        <v>6</v>
      </c>
      <c r="C9419">
        <v>60.490001999999997</v>
      </c>
    </row>
    <row r="9420" spans="1:3" x14ac:dyDescent="0.25">
      <c r="A9420" s="1">
        <v>43808</v>
      </c>
      <c r="B9420" s="2" t="s">
        <v>7</v>
      </c>
      <c r="C9420">
        <v>302.5</v>
      </c>
    </row>
    <row r="9421" spans="1:3" x14ac:dyDescent="0.25">
      <c r="A9421" s="1">
        <v>43808</v>
      </c>
      <c r="B9421" s="2" t="s">
        <v>8</v>
      </c>
      <c r="C9421">
        <v>103.779999</v>
      </c>
    </row>
    <row r="9422" spans="1:3" x14ac:dyDescent="0.25">
      <c r="A9422" s="1">
        <v>43808</v>
      </c>
      <c r="B9422" s="2" t="s">
        <v>9</v>
      </c>
      <c r="C9422">
        <v>56.240184999999997</v>
      </c>
    </row>
    <row r="9423" spans="1:3" x14ac:dyDescent="0.25">
      <c r="A9423" s="1">
        <v>43808</v>
      </c>
      <c r="B9423" s="2" t="s">
        <v>10</v>
      </c>
      <c r="C9423">
        <v>188.55999800000001</v>
      </c>
    </row>
    <row r="9424" spans="1:3" x14ac:dyDescent="0.25">
      <c r="A9424" s="1">
        <v>43808</v>
      </c>
      <c r="B9424" s="2" t="s">
        <v>11</v>
      </c>
      <c r="C9424">
        <v>8621.8300780000009</v>
      </c>
    </row>
    <row r="9425" spans="1:3" x14ac:dyDescent="0.25">
      <c r="A9425" s="1">
        <v>43808</v>
      </c>
      <c r="B9425" s="2" t="s">
        <v>12</v>
      </c>
      <c r="C9425">
        <v>3135.96</v>
      </c>
    </row>
    <row r="9426" spans="1:3" x14ac:dyDescent="0.25">
      <c r="A9426" s="1">
        <v>43808</v>
      </c>
      <c r="B9426" s="2" t="s">
        <v>32</v>
      </c>
      <c r="C9426">
        <v>13555.1</v>
      </c>
    </row>
    <row r="9427" spans="1:3" x14ac:dyDescent="0.25">
      <c r="A9427" s="1">
        <v>43809</v>
      </c>
      <c r="B9427" s="2" t="s">
        <v>1</v>
      </c>
      <c r="C9427">
        <v>304.17001299999998</v>
      </c>
    </row>
    <row r="9428" spans="1:3" x14ac:dyDescent="0.25">
      <c r="A9428" s="1">
        <v>43809</v>
      </c>
      <c r="B9428" s="2" t="s">
        <v>2</v>
      </c>
      <c r="C9428">
        <v>1739.209961</v>
      </c>
    </row>
    <row r="9429" spans="1:3" x14ac:dyDescent="0.25">
      <c r="A9429" s="1">
        <v>43809</v>
      </c>
      <c r="B9429" s="2" t="s">
        <v>3</v>
      </c>
      <c r="C9429">
        <v>44.009998000000003</v>
      </c>
    </row>
    <row r="9430" spans="1:3" x14ac:dyDescent="0.25">
      <c r="A9430" s="1">
        <v>43809</v>
      </c>
      <c r="B9430" s="2" t="s">
        <v>4</v>
      </c>
      <c r="C9430">
        <v>156.39999399999999</v>
      </c>
    </row>
    <row r="9431" spans="1:3" x14ac:dyDescent="0.25">
      <c r="A9431" s="1">
        <v>43809</v>
      </c>
      <c r="B9431" s="2" t="s">
        <v>5</v>
      </c>
      <c r="C9431">
        <v>1344.660034</v>
      </c>
    </row>
    <row r="9432" spans="1:3" x14ac:dyDescent="0.25">
      <c r="A9432" s="1">
        <v>43809</v>
      </c>
      <c r="B9432" s="2" t="s">
        <v>6</v>
      </c>
      <c r="C9432">
        <v>61.509998000000003</v>
      </c>
    </row>
    <row r="9433" spans="1:3" x14ac:dyDescent="0.25">
      <c r="A9433" s="1">
        <v>43809</v>
      </c>
      <c r="B9433" s="2" t="s">
        <v>7</v>
      </c>
      <c r="C9433">
        <v>293.11999500000002</v>
      </c>
    </row>
    <row r="9434" spans="1:3" x14ac:dyDescent="0.25">
      <c r="A9434" s="1">
        <v>43809</v>
      </c>
      <c r="B9434" s="2" t="s">
        <v>8</v>
      </c>
      <c r="C9434">
        <v>103.620003</v>
      </c>
    </row>
    <row r="9435" spans="1:3" x14ac:dyDescent="0.25">
      <c r="A9435" s="1">
        <v>43809</v>
      </c>
      <c r="B9435" s="2" t="s">
        <v>9</v>
      </c>
      <c r="C9435">
        <v>55.997368000000002</v>
      </c>
    </row>
    <row r="9436" spans="1:3" x14ac:dyDescent="0.25">
      <c r="A9436" s="1">
        <v>43809</v>
      </c>
      <c r="B9436" s="2" t="s">
        <v>10</v>
      </c>
      <c r="C9436">
        <v>188.13999899999999</v>
      </c>
    </row>
    <row r="9437" spans="1:3" x14ac:dyDescent="0.25">
      <c r="A9437" s="1">
        <v>43809</v>
      </c>
      <c r="B9437" s="2" t="s">
        <v>11</v>
      </c>
      <c r="C9437">
        <v>8616.1796880000002</v>
      </c>
    </row>
    <row r="9438" spans="1:3" x14ac:dyDescent="0.25">
      <c r="A9438" s="1">
        <v>43809</v>
      </c>
      <c r="B9438" s="2" t="s">
        <v>12</v>
      </c>
      <c r="C9438">
        <v>3132.52</v>
      </c>
    </row>
    <row r="9439" spans="1:3" x14ac:dyDescent="0.25">
      <c r="A9439" s="1">
        <v>43809</v>
      </c>
      <c r="B9439" s="2" t="s">
        <v>32</v>
      </c>
      <c r="C9439">
        <v>13545.3</v>
      </c>
    </row>
    <row r="9440" spans="1:3" x14ac:dyDescent="0.25">
      <c r="A9440" s="1">
        <v>43810</v>
      </c>
      <c r="B9440" s="2" t="s">
        <v>1</v>
      </c>
      <c r="C9440">
        <v>303.73998999999998</v>
      </c>
    </row>
    <row r="9441" spans="1:3" x14ac:dyDescent="0.25">
      <c r="A9441" s="1">
        <v>43810</v>
      </c>
      <c r="B9441" s="2" t="s">
        <v>2</v>
      </c>
      <c r="C9441">
        <v>1748.719971</v>
      </c>
    </row>
    <row r="9442" spans="1:3" x14ac:dyDescent="0.25">
      <c r="A9442" s="1">
        <v>43810</v>
      </c>
      <c r="B9442" s="2" t="s">
        <v>3</v>
      </c>
      <c r="C9442">
        <v>43.82</v>
      </c>
    </row>
    <row r="9443" spans="1:3" x14ac:dyDescent="0.25">
      <c r="A9443" s="1">
        <v>43810</v>
      </c>
      <c r="B9443" s="2" t="s">
        <v>4</v>
      </c>
      <c r="C9443">
        <v>156.38999899999999</v>
      </c>
    </row>
    <row r="9444" spans="1:3" x14ac:dyDescent="0.25">
      <c r="A9444" s="1">
        <v>43810</v>
      </c>
      <c r="B9444" s="2" t="s">
        <v>5</v>
      </c>
      <c r="C9444">
        <v>1345.0200199999999</v>
      </c>
    </row>
    <row r="9445" spans="1:3" x14ac:dyDescent="0.25">
      <c r="A9445" s="1">
        <v>43810</v>
      </c>
      <c r="B9445" s="2" t="s">
        <v>6</v>
      </c>
      <c r="C9445">
        <v>62.43</v>
      </c>
    </row>
    <row r="9446" spans="1:3" x14ac:dyDescent="0.25">
      <c r="A9446" s="1">
        <v>43810</v>
      </c>
      <c r="B9446" s="2" t="s">
        <v>7</v>
      </c>
      <c r="C9446">
        <v>298.92999300000002</v>
      </c>
    </row>
    <row r="9447" spans="1:3" x14ac:dyDescent="0.25">
      <c r="A9447" s="1">
        <v>43810</v>
      </c>
      <c r="B9447" s="2" t="s">
        <v>8</v>
      </c>
      <c r="C9447">
        <v>105.510002</v>
      </c>
    </row>
    <row r="9448" spans="1:3" x14ac:dyDescent="0.25">
      <c r="A9448" s="1">
        <v>43810</v>
      </c>
      <c r="B9448" s="2" t="s">
        <v>9</v>
      </c>
      <c r="C9448">
        <v>55.689177999999998</v>
      </c>
    </row>
    <row r="9449" spans="1:3" x14ac:dyDescent="0.25">
      <c r="A9449" s="1">
        <v>43810</v>
      </c>
      <c r="B9449" s="2" t="s">
        <v>10</v>
      </c>
      <c r="C9449">
        <v>189.91999799999999</v>
      </c>
    </row>
    <row r="9450" spans="1:3" x14ac:dyDescent="0.25">
      <c r="A9450" s="1">
        <v>43810</v>
      </c>
      <c r="B9450" s="2" t="s">
        <v>11</v>
      </c>
      <c r="C9450">
        <v>8654.0498050000006</v>
      </c>
    </row>
    <row r="9451" spans="1:3" x14ac:dyDescent="0.25">
      <c r="A9451" s="1">
        <v>43810</v>
      </c>
      <c r="B9451" s="2" t="s">
        <v>12</v>
      </c>
      <c r="C9451">
        <v>3141.63</v>
      </c>
    </row>
    <row r="9452" spans="1:3" x14ac:dyDescent="0.25">
      <c r="A9452" s="1">
        <v>43810</v>
      </c>
      <c r="B9452" s="2" t="s">
        <v>32</v>
      </c>
      <c r="C9452">
        <v>13579.9</v>
      </c>
    </row>
    <row r="9453" spans="1:3" x14ac:dyDescent="0.25">
      <c r="A9453" s="1">
        <v>43811</v>
      </c>
      <c r="B9453" s="2" t="s">
        <v>1</v>
      </c>
      <c r="C9453">
        <v>305.959991</v>
      </c>
    </row>
    <row r="9454" spans="1:3" x14ac:dyDescent="0.25">
      <c r="A9454" s="1">
        <v>43811</v>
      </c>
      <c r="B9454" s="2" t="s">
        <v>2</v>
      </c>
      <c r="C9454">
        <v>1760.329956</v>
      </c>
    </row>
    <row r="9455" spans="1:3" x14ac:dyDescent="0.25">
      <c r="A9455" s="1">
        <v>43811</v>
      </c>
      <c r="B9455" s="2" t="s">
        <v>3</v>
      </c>
      <c r="C9455">
        <v>44.669998</v>
      </c>
    </row>
    <row r="9456" spans="1:3" x14ac:dyDescent="0.25">
      <c r="A9456" s="1">
        <v>43811</v>
      </c>
      <c r="B9456" s="2" t="s">
        <v>4</v>
      </c>
      <c r="C9456">
        <v>158.58999600000001</v>
      </c>
    </row>
    <row r="9457" spans="1:3" x14ac:dyDescent="0.25">
      <c r="A9457" s="1">
        <v>43811</v>
      </c>
      <c r="B9457" s="2" t="s">
        <v>5</v>
      </c>
      <c r="C9457">
        <v>1350.2700199999999</v>
      </c>
    </row>
    <row r="9458" spans="1:3" x14ac:dyDescent="0.25">
      <c r="A9458" s="1">
        <v>43811</v>
      </c>
      <c r="B9458" s="2" t="s">
        <v>6</v>
      </c>
      <c r="C9458">
        <v>62.240001999999997</v>
      </c>
    </row>
    <row r="9459" spans="1:3" x14ac:dyDescent="0.25">
      <c r="A9459" s="1">
        <v>43811</v>
      </c>
      <c r="B9459" s="2" t="s">
        <v>7</v>
      </c>
      <c r="C9459">
        <v>298.44000199999999</v>
      </c>
    </row>
    <row r="9460" spans="1:3" x14ac:dyDescent="0.25">
      <c r="A9460" s="1">
        <v>43811</v>
      </c>
      <c r="B9460" s="2" t="s">
        <v>8</v>
      </c>
      <c r="C9460">
        <v>105.66999800000001</v>
      </c>
    </row>
    <row r="9461" spans="1:3" x14ac:dyDescent="0.25">
      <c r="A9461" s="1">
        <v>43811</v>
      </c>
      <c r="B9461" s="2" t="s">
        <v>9</v>
      </c>
      <c r="C9461">
        <v>55.558433999999998</v>
      </c>
    </row>
    <row r="9462" spans="1:3" x14ac:dyDescent="0.25">
      <c r="A9462" s="1">
        <v>43811</v>
      </c>
      <c r="B9462" s="2" t="s">
        <v>10</v>
      </c>
      <c r="C9462">
        <v>189.970001</v>
      </c>
    </row>
    <row r="9463" spans="1:3" x14ac:dyDescent="0.25">
      <c r="A9463" s="1">
        <v>43811</v>
      </c>
      <c r="B9463" s="2" t="s">
        <v>11</v>
      </c>
      <c r="C9463">
        <v>8717.3203130000002</v>
      </c>
    </row>
    <row r="9464" spans="1:3" x14ac:dyDescent="0.25">
      <c r="A9464" s="1">
        <v>43811</v>
      </c>
      <c r="B9464" s="2" t="s">
        <v>12</v>
      </c>
      <c r="C9464">
        <v>3168.57</v>
      </c>
    </row>
    <row r="9465" spans="1:3" x14ac:dyDescent="0.25">
      <c r="A9465" s="1">
        <v>43811</v>
      </c>
      <c r="B9465" s="2" t="s">
        <v>32</v>
      </c>
      <c r="C9465">
        <v>13697.4</v>
      </c>
    </row>
    <row r="9466" spans="1:3" x14ac:dyDescent="0.25">
      <c r="A9466" s="1">
        <v>43812</v>
      </c>
      <c r="B9466" s="2" t="s">
        <v>1</v>
      </c>
      <c r="C9466">
        <v>317.94000199999999</v>
      </c>
    </row>
    <row r="9467" spans="1:3" x14ac:dyDescent="0.25">
      <c r="A9467" s="1">
        <v>43812</v>
      </c>
      <c r="B9467" s="2" t="s">
        <v>2</v>
      </c>
      <c r="C9467">
        <v>1760.9399410000001</v>
      </c>
    </row>
    <row r="9468" spans="1:3" x14ac:dyDescent="0.25">
      <c r="A9468" s="1">
        <v>43812</v>
      </c>
      <c r="B9468" s="2" t="s">
        <v>3</v>
      </c>
      <c r="C9468">
        <v>45.09</v>
      </c>
    </row>
    <row r="9469" spans="1:3" x14ac:dyDescent="0.25">
      <c r="A9469" s="1">
        <v>43812</v>
      </c>
      <c r="B9469" s="2" t="s">
        <v>4</v>
      </c>
      <c r="C9469">
        <v>161.13000500000001</v>
      </c>
    </row>
    <row r="9470" spans="1:3" x14ac:dyDescent="0.25">
      <c r="A9470" s="1">
        <v>43812</v>
      </c>
      <c r="B9470" s="2" t="s">
        <v>5</v>
      </c>
      <c r="C9470">
        <v>1347.829956</v>
      </c>
    </row>
    <row r="9471" spans="1:3" x14ac:dyDescent="0.25">
      <c r="A9471" s="1">
        <v>43812</v>
      </c>
      <c r="B9471" s="2" t="s">
        <v>6</v>
      </c>
      <c r="C9471">
        <v>62.209999000000003</v>
      </c>
    </row>
    <row r="9472" spans="1:3" x14ac:dyDescent="0.25">
      <c r="A9472" s="1">
        <v>43812</v>
      </c>
      <c r="B9472" s="2" t="s">
        <v>7</v>
      </c>
      <c r="C9472">
        <v>298.5</v>
      </c>
    </row>
    <row r="9473" spans="1:3" x14ac:dyDescent="0.25">
      <c r="A9473" s="1">
        <v>43812</v>
      </c>
      <c r="B9473" s="2" t="s">
        <v>8</v>
      </c>
      <c r="C9473">
        <v>107.650002</v>
      </c>
    </row>
    <row r="9474" spans="1:3" x14ac:dyDescent="0.25">
      <c r="A9474" s="1">
        <v>43812</v>
      </c>
      <c r="B9474" s="2" t="s">
        <v>9</v>
      </c>
      <c r="C9474">
        <v>56.912598000000003</v>
      </c>
    </row>
    <row r="9475" spans="1:3" x14ac:dyDescent="0.25">
      <c r="A9475" s="1">
        <v>43812</v>
      </c>
      <c r="B9475" s="2" t="s">
        <v>10</v>
      </c>
      <c r="C9475">
        <v>191.490005</v>
      </c>
    </row>
    <row r="9476" spans="1:3" x14ac:dyDescent="0.25">
      <c r="A9476" s="1">
        <v>43812</v>
      </c>
      <c r="B9476" s="2" t="s">
        <v>11</v>
      </c>
      <c r="C9476">
        <v>8734.8798829999996</v>
      </c>
    </row>
    <row r="9477" spans="1:3" x14ac:dyDescent="0.25">
      <c r="A9477" s="1">
        <v>43812</v>
      </c>
      <c r="B9477" s="2" t="s">
        <v>12</v>
      </c>
      <c r="C9477">
        <v>3168.8</v>
      </c>
    </row>
    <row r="9478" spans="1:3" x14ac:dyDescent="0.25">
      <c r="A9478" s="1">
        <v>43812</v>
      </c>
      <c r="B9478" s="2" t="s">
        <v>32</v>
      </c>
      <c r="C9478">
        <v>13697.3</v>
      </c>
    </row>
    <row r="9479" spans="1:3" x14ac:dyDescent="0.25">
      <c r="A9479" s="1">
        <v>43815</v>
      </c>
      <c r="B9479" s="2" t="s">
        <v>1</v>
      </c>
      <c r="C9479">
        <v>323.79998799999998</v>
      </c>
    </row>
    <row r="9480" spans="1:3" x14ac:dyDescent="0.25">
      <c r="A9480" s="1">
        <v>43815</v>
      </c>
      <c r="B9480" s="2" t="s">
        <v>2</v>
      </c>
      <c r="C9480">
        <v>1769.209961</v>
      </c>
    </row>
    <row r="9481" spans="1:3" x14ac:dyDescent="0.25">
      <c r="A9481" s="1">
        <v>43815</v>
      </c>
      <c r="B9481" s="2" t="s">
        <v>3</v>
      </c>
      <c r="C9481">
        <v>45.200001</v>
      </c>
    </row>
    <row r="9482" spans="1:3" x14ac:dyDescent="0.25">
      <c r="A9482" s="1">
        <v>43815</v>
      </c>
      <c r="B9482" s="2" t="s">
        <v>4</v>
      </c>
      <c r="C9482">
        <v>161.96000699999999</v>
      </c>
    </row>
    <row r="9483" spans="1:3" x14ac:dyDescent="0.25">
      <c r="A9483" s="1">
        <v>43815</v>
      </c>
      <c r="B9483" s="2" t="s">
        <v>5</v>
      </c>
      <c r="C9483">
        <v>1361.170044</v>
      </c>
    </row>
    <row r="9484" spans="1:3" x14ac:dyDescent="0.25">
      <c r="A9484" s="1">
        <v>43815</v>
      </c>
      <c r="B9484" s="2" t="s">
        <v>6</v>
      </c>
      <c r="C9484">
        <v>62.490001999999997</v>
      </c>
    </row>
    <row r="9485" spans="1:3" x14ac:dyDescent="0.25">
      <c r="A9485" s="1">
        <v>43815</v>
      </c>
      <c r="B9485" s="2" t="s">
        <v>7</v>
      </c>
      <c r="C9485">
        <v>304.209991</v>
      </c>
    </row>
    <row r="9486" spans="1:3" x14ac:dyDescent="0.25">
      <c r="A9486" s="1">
        <v>43815</v>
      </c>
      <c r="B9486" s="2" t="s">
        <v>8</v>
      </c>
      <c r="C9486">
        <v>109.57</v>
      </c>
    </row>
    <row r="9487" spans="1:3" x14ac:dyDescent="0.25">
      <c r="A9487" s="1">
        <v>43815</v>
      </c>
      <c r="B9487" s="2" t="s">
        <v>9</v>
      </c>
      <c r="C9487">
        <v>57.818492999999997</v>
      </c>
    </row>
    <row r="9488" spans="1:3" x14ac:dyDescent="0.25">
      <c r="A9488" s="1">
        <v>43815</v>
      </c>
      <c r="B9488" s="2" t="s">
        <v>10</v>
      </c>
      <c r="C9488">
        <v>192.66000399999999</v>
      </c>
    </row>
    <row r="9489" spans="1:3" x14ac:dyDescent="0.25">
      <c r="A9489" s="1">
        <v>43815</v>
      </c>
      <c r="B9489" s="2" t="s">
        <v>11</v>
      </c>
      <c r="C9489">
        <v>8814.2304690000001</v>
      </c>
    </row>
    <row r="9490" spans="1:3" x14ac:dyDescent="0.25">
      <c r="A9490" s="1">
        <v>43815</v>
      </c>
      <c r="B9490" s="2" t="s">
        <v>12</v>
      </c>
      <c r="C9490">
        <v>3191.45</v>
      </c>
    </row>
    <row r="9491" spans="1:3" x14ac:dyDescent="0.25">
      <c r="A9491" s="1">
        <v>43815</v>
      </c>
      <c r="B9491" s="2" t="s">
        <v>32</v>
      </c>
      <c r="C9491">
        <v>13795.2</v>
      </c>
    </row>
    <row r="9492" spans="1:3" x14ac:dyDescent="0.25">
      <c r="A9492" s="1">
        <v>43816</v>
      </c>
      <c r="B9492" s="2" t="s">
        <v>1</v>
      </c>
      <c r="C9492">
        <v>322.85000600000001</v>
      </c>
    </row>
    <row r="9493" spans="1:3" x14ac:dyDescent="0.25">
      <c r="A9493" s="1">
        <v>43816</v>
      </c>
      <c r="B9493" s="2" t="s">
        <v>2</v>
      </c>
      <c r="C9493">
        <v>1790.660034</v>
      </c>
    </row>
    <row r="9494" spans="1:3" x14ac:dyDescent="0.25">
      <c r="A9494" s="1">
        <v>43816</v>
      </c>
      <c r="B9494" s="2" t="s">
        <v>3</v>
      </c>
      <c r="C9494">
        <v>44.75</v>
      </c>
    </row>
    <row r="9495" spans="1:3" x14ac:dyDescent="0.25">
      <c r="A9495" s="1">
        <v>43816</v>
      </c>
      <c r="B9495" s="2" t="s">
        <v>4</v>
      </c>
      <c r="C9495">
        <v>161.63000500000001</v>
      </c>
    </row>
    <row r="9496" spans="1:3" x14ac:dyDescent="0.25">
      <c r="A9496" s="1">
        <v>43816</v>
      </c>
      <c r="B9496" s="2" t="s">
        <v>5</v>
      </c>
      <c r="C9496">
        <v>1355.119995</v>
      </c>
    </row>
    <row r="9497" spans="1:3" x14ac:dyDescent="0.25">
      <c r="A9497" s="1">
        <v>43816</v>
      </c>
      <c r="B9497" s="2" t="s">
        <v>6</v>
      </c>
      <c r="C9497">
        <v>62.77</v>
      </c>
    </row>
    <row r="9498" spans="1:3" x14ac:dyDescent="0.25">
      <c r="A9498" s="1">
        <v>43816</v>
      </c>
      <c r="B9498" s="2" t="s">
        <v>7</v>
      </c>
      <c r="C9498">
        <v>315.48001099999999</v>
      </c>
    </row>
    <row r="9499" spans="1:3" x14ac:dyDescent="0.25">
      <c r="A9499" s="1">
        <v>43816</v>
      </c>
      <c r="B9499" s="2" t="s">
        <v>8</v>
      </c>
      <c r="C9499">
        <v>108.459999</v>
      </c>
    </row>
    <row r="9500" spans="1:3" x14ac:dyDescent="0.25">
      <c r="A9500" s="1">
        <v>43816</v>
      </c>
      <c r="B9500" s="2" t="s">
        <v>9</v>
      </c>
      <c r="C9500">
        <v>52.560569999999998</v>
      </c>
    </row>
    <row r="9501" spans="1:3" x14ac:dyDescent="0.25">
      <c r="A9501" s="1">
        <v>43816</v>
      </c>
      <c r="B9501" s="2" t="s">
        <v>10</v>
      </c>
      <c r="C9501">
        <v>190.929993</v>
      </c>
    </row>
    <row r="9502" spans="1:3" x14ac:dyDescent="0.25">
      <c r="A9502" s="1">
        <v>43816</v>
      </c>
      <c r="B9502" s="2" t="s">
        <v>11</v>
      </c>
      <c r="C9502">
        <v>8823.3603519999997</v>
      </c>
    </row>
    <row r="9503" spans="1:3" x14ac:dyDescent="0.25">
      <c r="A9503" s="1">
        <v>43816</v>
      </c>
      <c r="B9503" s="2" t="s">
        <v>12</v>
      </c>
      <c r="C9503">
        <v>3192.52</v>
      </c>
    </row>
    <row r="9504" spans="1:3" x14ac:dyDescent="0.25">
      <c r="A9504" s="1">
        <v>43816</v>
      </c>
      <c r="B9504" s="2" t="s">
        <v>32</v>
      </c>
      <c r="C9504">
        <v>13795.3</v>
      </c>
    </row>
    <row r="9505" spans="1:3" x14ac:dyDescent="0.25">
      <c r="A9505" s="1">
        <v>43817</v>
      </c>
      <c r="B9505" s="2" t="s">
        <v>1</v>
      </c>
      <c r="C9505">
        <v>324.38000499999998</v>
      </c>
    </row>
    <row r="9506" spans="1:3" x14ac:dyDescent="0.25">
      <c r="A9506" s="1">
        <v>43817</v>
      </c>
      <c r="B9506" s="2" t="s">
        <v>2</v>
      </c>
      <c r="C9506">
        <v>1784.030029</v>
      </c>
    </row>
    <row r="9507" spans="1:3" x14ac:dyDescent="0.25">
      <c r="A9507" s="1">
        <v>43817</v>
      </c>
      <c r="B9507" s="2" t="s">
        <v>3</v>
      </c>
      <c r="C9507">
        <v>44.740001999999997</v>
      </c>
    </row>
    <row r="9508" spans="1:3" x14ac:dyDescent="0.25">
      <c r="A9508" s="1">
        <v>43817</v>
      </c>
      <c r="B9508" s="2" t="s">
        <v>4</v>
      </c>
      <c r="C9508">
        <v>161.479996</v>
      </c>
    </row>
    <row r="9509" spans="1:3" x14ac:dyDescent="0.25">
      <c r="A9509" s="1">
        <v>43817</v>
      </c>
      <c r="B9509" s="2" t="s">
        <v>5</v>
      </c>
      <c r="C9509">
        <v>1352.619995</v>
      </c>
    </row>
    <row r="9510" spans="1:3" x14ac:dyDescent="0.25">
      <c r="A9510" s="1">
        <v>43817</v>
      </c>
      <c r="B9510" s="2" t="s">
        <v>6</v>
      </c>
      <c r="C9510">
        <v>62.860000999999997</v>
      </c>
    </row>
    <row r="9511" spans="1:3" x14ac:dyDescent="0.25">
      <c r="A9511" s="1">
        <v>43817</v>
      </c>
      <c r="B9511" s="2" t="s">
        <v>7</v>
      </c>
      <c r="C9511">
        <v>320.79998799999998</v>
      </c>
    </row>
    <row r="9512" spans="1:3" x14ac:dyDescent="0.25">
      <c r="A9512" s="1">
        <v>43817</v>
      </c>
      <c r="B9512" s="2" t="s">
        <v>8</v>
      </c>
      <c r="C9512">
        <v>107.83000199999999</v>
      </c>
    </row>
    <row r="9513" spans="1:3" x14ac:dyDescent="0.25">
      <c r="A9513" s="1">
        <v>43817</v>
      </c>
      <c r="B9513" s="2" t="s">
        <v>9</v>
      </c>
      <c r="C9513">
        <v>52.205680999999998</v>
      </c>
    </row>
    <row r="9514" spans="1:3" x14ac:dyDescent="0.25">
      <c r="A9514" s="1">
        <v>43817</v>
      </c>
      <c r="B9514" s="2" t="s">
        <v>10</v>
      </c>
      <c r="C9514">
        <v>190.14999399999999</v>
      </c>
    </row>
    <row r="9515" spans="1:3" x14ac:dyDescent="0.25">
      <c r="A9515" s="1">
        <v>43817</v>
      </c>
      <c r="B9515" s="2" t="s">
        <v>11</v>
      </c>
      <c r="C9515">
        <v>8827.7402340000008</v>
      </c>
    </row>
    <row r="9516" spans="1:3" x14ac:dyDescent="0.25">
      <c r="A9516" s="1">
        <v>43817</v>
      </c>
      <c r="B9516" s="2" t="s">
        <v>12</v>
      </c>
      <c r="C9516">
        <v>3191.14</v>
      </c>
    </row>
    <row r="9517" spans="1:3" x14ac:dyDescent="0.25">
      <c r="A9517" s="1">
        <v>43817</v>
      </c>
      <c r="B9517" s="2" t="s">
        <v>32</v>
      </c>
      <c r="C9517">
        <v>13799.2</v>
      </c>
    </row>
    <row r="9518" spans="1:3" x14ac:dyDescent="0.25">
      <c r="A9518" s="1">
        <v>43818</v>
      </c>
      <c r="B9518" s="2" t="s">
        <v>1</v>
      </c>
      <c r="C9518">
        <v>327.63000499999998</v>
      </c>
    </row>
    <row r="9519" spans="1:3" x14ac:dyDescent="0.25">
      <c r="A9519" s="1">
        <v>43818</v>
      </c>
      <c r="B9519" s="2" t="s">
        <v>2</v>
      </c>
      <c r="C9519">
        <v>1792.280029</v>
      </c>
    </row>
    <row r="9520" spans="1:3" x14ac:dyDescent="0.25">
      <c r="A9520" s="1">
        <v>43818</v>
      </c>
      <c r="B9520" s="2" t="s">
        <v>3</v>
      </c>
      <c r="C9520">
        <v>44.830002</v>
      </c>
    </row>
    <row r="9521" spans="1:3" x14ac:dyDescent="0.25">
      <c r="A9521" s="1">
        <v>43818</v>
      </c>
      <c r="B9521" s="2" t="s">
        <v>4</v>
      </c>
      <c r="C9521">
        <v>163.33000200000001</v>
      </c>
    </row>
    <row r="9522" spans="1:3" x14ac:dyDescent="0.25">
      <c r="A9522" s="1">
        <v>43818</v>
      </c>
      <c r="B9522" s="2" t="s">
        <v>5</v>
      </c>
      <c r="C9522">
        <v>1356.040039</v>
      </c>
    </row>
    <row r="9523" spans="1:3" x14ac:dyDescent="0.25">
      <c r="A9523" s="1">
        <v>43818</v>
      </c>
      <c r="B9523" s="2" t="s">
        <v>6</v>
      </c>
      <c r="C9523">
        <v>63.470001000000003</v>
      </c>
    </row>
    <row r="9524" spans="1:3" x14ac:dyDescent="0.25">
      <c r="A9524" s="1">
        <v>43818</v>
      </c>
      <c r="B9524" s="2" t="s">
        <v>7</v>
      </c>
      <c r="C9524">
        <v>332.22000100000002</v>
      </c>
    </row>
    <row r="9525" spans="1:3" x14ac:dyDescent="0.25">
      <c r="A9525" s="1">
        <v>43818</v>
      </c>
      <c r="B9525" s="2" t="s">
        <v>8</v>
      </c>
      <c r="C9525">
        <v>108.879997</v>
      </c>
    </row>
    <row r="9526" spans="1:3" x14ac:dyDescent="0.25">
      <c r="A9526" s="1">
        <v>43818</v>
      </c>
      <c r="B9526" s="2" t="s">
        <v>9</v>
      </c>
      <c r="C9526">
        <v>52.840744000000001</v>
      </c>
    </row>
    <row r="9527" spans="1:3" x14ac:dyDescent="0.25">
      <c r="A9527" s="1">
        <v>43818</v>
      </c>
      <c r="B9527" s="2" t="s">
        <v>10</v>
      </c>
      <c r="C9527">
        <v>190.199997</v>
      </c>
    </row>
    <row r="9528" spans="1:3" x14ac:dyDescent="0.25">
      <c r="A9528" s="1">
        <v>43818</v>
      </c>
      <c r="B9528" s="2" t="s">
        <v>11</v>
      </c>
      <c r="C9528">
        <v>8887.2197269999997</v>
      </c>
    </row>
    <row r="9529" spans="1:3" x14ac:dyDescent="0.25">
      <c r="A9529" s="1">
        <v>43818</v>
      </c>
      <c r="B9529" s="2" t="s">
        <v>12</v>
      </c>
      <c r="C9529">
        <v>3205.37</v>
      </c>
    </row>
    <row r="9530" spans="1:3" x14ac:dyDescent="0.25">
      <c r="A9530" s="1">
        <v>43818</v>
      </c>
      <c r="B9530" s="2" t="s">
        <v>32</v>
      </c>
      <c r="C9530">
        <v>13831.7</v>
      </c>
    </row>
    <row r="9531" spans="1:3" x14ac:dyDescent="0.25">
      <c r="A9531" s="1">
        <v>43819</v>
      </c>
      <c r="B9531" s="2" t="s">
        <v>1</v>
      </c>
      <c r="C9531">
        <v>327.60998499999999</v>
      </c>
    </row>
    <row r="9532" spans="1:3" x14ac:dyDescent="0.25">
      <c r="A9532" s="1">
        <v>43819</v>
      </c>
      <c r="B9532" s="2" t="s">
        <v>2</v>
      </c>
      <c r="C9532">
        <v>1786.5</v>
      </c>
    </row>
    <row r="9533" spans="1:3" x14ac:dyDescent="0.25">
      <c r="A9533" s="1">
        <v>43819</v>
      </c>
      <c r="B9533" s="2" t="s">
        <v>3</v>
      </c>
      <c r="C9533">
        <v>45.369999</v>
      </c>
    </row>
    <row r="9534" spans="1:3" x14ac:dyDescent="0.25">
      <c r="A9534" s="1">
        <v>43819</v>
      </c>
      <c r="B9534" s="2" t="s">
        <v>4</v>
      </c>
      <c r="C9534">
        <v>164.550003</v>
      </c>
    </row>
    <row r="9535" spans="1:3" x14ac:dyDescent="0.25">
      <c r="A9535" s="1">
        <v>43819</v>
      </c>
      <c r="B9535" s="2" t="s">
        <v>5</v>
      </c>
      <c r="C9535">
        <v>1349.589966</v>
      </c>
    </row>
    <row r="9536" spans="1:3" x14ac:dyDescent="0.25">
      <c r="A9536" s="1">
        <v>43819</v>
      </c>
      <c r="B9536" s="2" t="s">
        <v>6</v>
      </c>
      <c r="C9536">
        <v>63.919998</v>
      </c>
    </row>
    <row r="9537" spans="1:3" x14ac:dyDescent="0.25">
      <c r="A9537" s="1">
        <v>43819</v>
      </c>
      <c r="B9537" s="2" t="s">
        <v>7</v>
      </c>
      <c r="C9537">
        <v>336.89999399999999</v>
      </c>
    </row>
    <row r="9538" spans="1:3" x14ac:dyDescent="0.25">
      <c r="A9538" s="1">
        <v>43819</v>
      </c>
      <c r="B9538" s="2" t="s">
        <v>8</v>
      </c>
      <c r="C9538">
        <v>108.75</v>
      </c>
    </row>
    <row r="9539" spans="1:3" x14ac:dyDescent="0.25">
      <c r="A9539" s="1">
        <v>43819</v>
      </c>
      <c r="B9539" s="2" t="s">
        <v>9</v>
      </c>
      <c r="C9539">
        <v>52.999512000000003</v>
      </c>
    </row>
    <row r="9540" spans="1:3" x14ac:dyDescent="0.25">
      <c r="A9540" s="1">
        <v>43819</v>
      </c>
      <c r="B9540" s="2" t="s">
        <v>10</v>
      </c>
      <c r="C9540">
        <v>192.449997</v>
      </c>
    </row>
    <row r="9541" spans="1:3" x14ac:dyDescent="0.25">
      <c r="A9541" s="1">
        <v>43819</v>
      </c>
      <c r="B9541" s="2" t="s">
        <v>11</v>
      </c>
      <c r="C9541">
        <v>8924.9599610000005</v>
      </c>
    </row>
    <row r="9542" spans="1:3" x14ac:dyDescent="0.25">
      <c r="A9542" s="1">
        <v>43819</v>
      </c>
      <c r="B9542" s="2" t="s">
        <v>12</v>
      </c>
      <c r="C9542">
        <v>3221.22</v>
      </c>
    </row>
    <row r="9543" spans="1:3" x14ac:dyDescent="0.25">
      <c r="A9543" s="1">
        <v>43819</v>
      </c>
      <c r="B9543" s="2" t="s">
        <v>32</v>
      </c>
      <c r="C9543">
        <v>13889.3</v>
      </c>
    </row>
    <row r="9544" spans="1:3" x14ac:dyDescent="0.25">
      <c r="A9544" s="1">
        <v>43822</v>
      </c>
      <c r="B9544" s="2" t="s">
        <v>1</v>
      </c>
      <c r="C9544">
        <v>328.95001200000002</v>
      </c>
    </row>
    <row r="9545" spans="1:3" x14ac:dyDescent="0.25">
      <c r="A9545" s="1">
        <v>43822</v>
      </c>
      <c r="B9545" s="2" t="s">
        <v>2</v>
      </c>
      <c r="C9545">
        <v>1793</v>
      </c>
    </row>
    <row r="9546" spans="1:3" x14ac:dyDescent="0.25">
      <c r="A9546" s="1">
        <v>43822</v>
      </c>
      <c r="B9546" s="2" t="s">
        <v>3</v>
      </c>
      <c r="C9546">
        <v>45.220001000000003</v>
      </c>
    </row>
    <row r="9547" spans="1:3" x14ac:dyDescent="0.25">
      <c r="A9547" s="1">
        <v>43822</v>
      </c>
      <c r="B9547" s="2" t="s">
        <v>4</v>
      </c>
      <c r="C9547">
        <v>163.740005</v>
      </c>
    </row>
    <row r="9548" spans="1:3" x14ac:dyDescent="0.25">
      <c r="A9548" s="1">
        <v>43822</v>
      </c>
      <c r="B9548" s="2" t="s">
        <v>5</v>
      </c>
      <c r="C9548">
        <v>1348.839966</v>
      </c>
    </row>
    <row r="9549" spans="1:3" x14ac:dyDescent="0.25">
      <c r="A9549" s="1">
        <v>43822</v>
      </c>
      <c r="B9549" s="2" t="s">
        <v>6</v>
      </c>
      <c r="C9549">
        <v>63.360000999999997</v>
      </c>
    </row>
    <row r="9550" spans="1:3" x14ac:dyDescent="0.25">
      <c r="A9550" s="1">
        <v>43822</v>
      </c>
      <c r="B9550" s="2" t="s">
        <v>7</v>
      </c>
      <c r="C9550">
        <v>333.10000600000001</v>
      </c>
    </row>
    <row r="9551" spans="1:3" x14ac:dyDescent="0.25">
      <c r="A9551" s="1">
        <v>43822</v>
      </c>
      <c r="B9551" s="2" t="s">
        <v>8</v>
      </c>
      <c r="C9551">
        <v>108.610001</v>
      </c>
    </row>
    <row r="9552" spans="1:3" x14ac:dyDescent="0.25">
      <c r="A9552" s="1">
        <v>43822</v>
      </c>
      <c r="B9552" s="2" t="s">
        <v>9</v>
      </c>
      <c r="C9552">
        <v>53.092899000000003</v>
      </c>
    </row>
    <row r="9553" spans="1:3" x14ac:dyDescent="0.25">
      <c r="A9553" s="1">
        <v>43822</v>
      </c>
      <c r="B9553" s="2" t="s">
        <v>10</v>
      </c>
      <c r="C9553">
        <v>192.429993</v>
      </c>
    </row>
    <row r="9554" spans="1:3" x14ac:dyDescent="0.25">
      <c r="A9554" s="1">
        <v>43822</v>
      </c>
      <c r="B9554" s="2" t="s">
        <v>11</v>
      </c>
      <c r="C9554">
        <v>8945.6503909999992</v>
      </c>
    </row>
    <row r="9555" spans="1:3" x14ac:dyDescent="0.25">
      <c r="A9555" s="1">
        <v>43822</v>
      </c>
      <c r="B9555" s="2" t="s">
        <v>12</v>
      </c>
      <c r="C9555">
        <v>3224.01</v>
      </c>
    </row>
    <row r="9556" spans="1:3" x14ac:dyDescent="0.25">
      <c r="A9556" s="1">
        <v>43822</v>
      </c>
      <c r="B9556" s="2" t="s">
        <v>32</v>
      </c>
      <c r="C9556">
        <v>13900</v>
      </c>
    </row>
    <row r="9557" spans="1:3" x14ac:dyDescent="0.25">
      <c r="A9557" s="1">
        <v>43823</v>
      </c>
      <c r="B9557" s="2" t="s">
        <v>1</v>
      </c>
      <c r="C9557">
        <v>329.64001500000001</v>
      </c>
    </row>
    <row r="9558" spans="1:3" x14ac:dyDescent="0.25">
      <c r="A9558" s="1">
        <v>43823</v>
      </c>
      <c r="B9558" s="2" t="s">
        <v>2</v>
      </c>
      <c r="C9558">
        <v>1789.209961</v>
      </c>
    </row>
    <row r="9559" spans="1:3" x14ac:dyDescent="0.25">
      <c r="A9559" s="1">
        <v>43823</v>
      </c>
      <c r="B9559" s="2" t="s">
        <v>3</v>
      </c>
      <c r="C9559">
        <v>45.310001</v>
      </c>
    </row>
    <row r="9560" spans="1:3" x14ac:dyDescent="0.25">
      <c r="A9560" s="1">
        <v>43823</v>
      </c>
      <c r="B9560" s="2" t="s">
        <v>4</v>
      </c>
      <c r="C9560">
        <v>163.25</v>
      </c>
    </row>
    <row r="9561" spans="1:3" x14ac:dyDescent="0.25">
      <c r="A9561" s="1">
        <v>43823</v>
      </c>
      <c r="B9561" s="2" t="s">
        <v>5</v>
      </c>
      <c r="C9561">
        <v>1343.5600589999999</v>
      </c>
    </row>
    <row r="9562" spans="1:3" x14ac:dyDescent="0.25">
      <c r="A9562" s="1">
        <v>43823</v>
      </c>
      <c r="B9562" s="2" t="s">
        <v>6</v>
      </c>
      <c r="C9562">
        <v>63.470001000000003</v>
      </c>
    </row>
    <row r="9563" spans="1:3" x14ac:dyDescent="0.25">
      <c r="A9563" s="1">
        <v>43823</v>
      </c>
      <c r="B9563" s="2" t="s">
        <v>7</v>
      </c>
      <c r="C9563">
        <v>333.20001200000002</v>
      </c>
    </row>
    <row r="9564" spans="1:3" x14ac:dyDescent="0.25">
      <c r="A9564" s="1">
        <v>43823</v>
      </c>
      <c r="B9564" s="2" t="s">
        <v>8</v>
      </c>
      <c r="C9564">
        <v>108.69000200000001</v>
      </c>
    </row>
    <row r="9565" spans="1:3" x14ac:dyDescent="0.25">
      <c r="A9565" s="1">
        <v>43823</v>
      </c>
      <c r="B9565" s="2" t="s">
        <v>9</v>
      </c>
      <c r="C9565">
        <v>52.943480999999998</v>
      </c>
    </row>
    <row r="9566" spans="1:3" x14ac:dyDescent="0.25">
      <c r="A9566" s="1">
        <v>43823</v>
      </c>
      <c r="B9566" s="2" t="s">
        <v>10</v>
      </c>
      <c r="C9566">
        <v>192.75</v>
      </c>
    </row>
    <row r="9567" spans="1:3" x14ac:dyDescent="0.25">
      <c r="A9567" s="1">
        <v>43823</v>
      </c>
      <c r="B9567" s="2" t="s">
        <v>11</v>
      </c>
      <c r="C9567">
        <v>8952.8798829999996</v>
      </c>
    </row>
    <row r="9568" spans="1:3" x14ac:dyDescent="0.25">
      <c r="A9568" s="1">
        <v>43823</v>
      </c>
      <c r="B9568" s="2" t="s">
        <v>12</v>
      </c>
      <c r="C9568">
        <v>3223.38</v>
      </c>
    </row>
    <row r="9569" spans="1:3" x14ac:dyDescent="0.25">
      <c r="A9569" s="1">
        <v>43823</v>
      </c>
      <c r="B9569" s="2" t="s">
        <v>32</v>
      </c>
      <c r="C9569">
        <v>13895.1</v>
      </c>
    </row>
    <row r="9570" spans="1:3" x14ac:dyDescent="0.25">
      <c r="A9570" s="1">
        <v>43825</v>
      </c>
      <c r="B9570" s="2" t="s">
        <v>1</v>
      </c>
      <c r="C9570">
        <v>331.20001200000002</v>
      </c>
    </row>
    <row r="9571" spans="1:3" x14ac:dyDescent="0.25">
      <c r="A9571" s="1">
        <v>43825</v>
      </c>
      <c r="B9571" s="2" t="s">
        <v>2</v>
      </c>
      <c r="C9571">
        <v>1868.7700199999999</v>
      </c>
    </row>
    <row r="9572" spans="1:3" x14ac:dyDescent="0.25">
      <c r="A9572" s="1">
        <v>43825</v>
      </c>
      <c r="B9572" s="2" t="s">
        <v>3</v>
      </c>
      <c r="C9572">
        <v>45.259998000000003</v>
      </c>
    </row>
    <row r="9573" spans="1:3" x14ac:dyDescent="0.25">
      <c r="A9573" s="1">
        <v>43825</v>
      </c>
      <c r="B9573" s="2" t="s">
        <v>4</v>
      </c>
      <c r="C9573">
        <v>164.509995</v>
      </c>
    </row>
    <row r="9574" spans="1:3" x14ac:dyDescent="0.25">
      <c r="A9574" s="1">
        <v>43825</v>
      </c>
      <c r="B9574" s="2" t="s">
        <v>5</v>
      </c>
      <c r="C9574">
        <v>1360.400024</v>
      </c>
    </row>
    <row r="9575" spans="1:3" x14ac:dyDescent="0.25">
      <c r="A9575" s="1">
        <v>43825</v>
      </c>
      <c r="B9575" s="2" t="s">
        <v>6</v>
      </c>
      <c r="C9575">
        <v>63.880001</v>
      </c>
    </row>
    <row r="9576" spans="1:3" x14ac:dyDescent="0.25">
      <c r="A9576" s="1">
        <v>43825</v>
      </c>
      <c r="B9576" s="2" t="s">
        <v>7</v>
      </c>
      <c r="C9576">
        <v>332.63000499999998</v>
      </c>
    </row>
    <row r="9577" spans="1:3" x14ac:dyDescent="0.25">
      <c r="A9577" s="1">
        <v>43825</v>
      </c>
      <c r="B9577" s="2" t="s">
        <v>8</v>
      </c>
      <c r="C9577">
        <v>109.75</v>
      </c>
    </row>
    <row r="9578" spans="1:3" x14ac:dyDescent="0.25">
      <c r="A9578" s="1">
        <v>43825</v>
      </c>
      <c r="B9578" s="2" t="s">
        <v>9</v>
      </c>
      <c r="C9578">
        <v>53.046211</v>
      </c>
    </row>
    <row r="9579" spans="1:3" x14ac:dyDescent="0.25">
      <c r="A9579" s="1">
        <v>43825</v>
      </c>
      <c r="B9579" s="2" t="s">
        <v>10</v>
      </c>
      <c r="C9579">
        <v>193.71000699999999</v>
      </c>
    </row>
    <row r="9580" spans="1:3" x14ac:dyDescent="0.25">
      <c r="A9580" s="1">
        <v>43825</v>
      </c>
      <c r="B9580" s="2" t="s">
        <v>11</v>
      </c>
      <c r="C9580">
        <v>9022.3896480000003</v>
      </c>
    </row>
    <row r="9581" spans="1:3" x14ac:dyDescent="0.25">
      <c r="A9581" s="1">
        <v>43825</v>
      </c>
      <c r="B9581" s="2" t="s">
        <v>12</v>
      </c>
      <c r="C9581">
        <v>3239.91</v>
      </c>
    </row>
    <row r="9582" spans="1:3" x14ac:dyDescent="0.25">
      <c r="A9582" s="1">
        <v>43825</v>
      </c>
      <c r="B9582" s="2" t="s">
        <v>32</v>
      </c>
      <c r="C9582">
        <v>13940.4</v>
      </c>
    </row>
    <row r="9583" spans="1:3" x14ac:dyDescent="0.25">
      <c r="A9583" s="1">
        <v>43826</v>
      </c>
      <c r="B9583" s="2" t="s">
        <v>1</v>
      </c>
      <c r="C9583">
        <v>330.790009</v>
      </c>
    </row>
    <row r="9584" spans="1:3" x14ac:dyDescent="0.25">
      <c r="A9584" s="1">
        <v>43826</v>
      </c>
      <c r="B9584" s="2" t="s">
        <v>2</v>
      </c>
      <c r="C9584">
        <v>1869.8000489999999</v>
      </c>
    </row>
    <row r="9585" spans="1:3" x14ac:dyDescent="0.25">
      <c r="A9585" s="1">
        <v>43826</v>
      </c>
      <c r="B9585" s="2" t="s">
        <v>3</v>
      </c>
      <c r="C9585">
        <v>45.220001000000003</v>
      </c>
    </row>
    <row r="9586" spans="1:3" x14ac:dyDescent="0.25">
      <c r="A9586" s="1">
        <v>43826</v>
      </c>
      <c r="B9586" s="2" t="s">
        <v>4</v>
      </c>
      <c r="C9586">
        <v>164.979996</v>
      </c>
    </row>
    <row r="9587" spans="1:3" x14ac:dyDescent="0.25">
      <c r="A9587" s="1">
        <v>43826</v>
      </c>
      <c r="B9587" s="2" t="s">
        <v>5</v>
      </c>
      <c r="C9587">
        <v>1351.8900149999999</v>
      </c>
    </row>
    <row r="9588" spans="1:3" x14ac:dyDescent="0.25">
      <c r="A9588" s="1">
        <v>43826</v>
      </c>
      <c r="B9588" s="2" t="s">
        <v>6</v>
      </c>
      <c r="C9588">
        <v>63.57</v>
      </c>
    </row>
    <row r="9589" spans="1:3" x14ac:dyDescent="0.25">
      <c r="A9589" s="1">
        <v>43826</v>
      </c>
      <c r="B9589" s="2" t="s">
        <v>7</v>
      </c>
      <c r="C9589">
        <v>329.08999599999999</v>
      </c>
    </row>
    <row r="9590" spans="1:3" x14ac:dyDescent="0.25">
      <c r="A9590" s="1">
        <v>43826</v>
      </c>
      <c r="B9590" s="2" t="s">
        <v>8</v>
      </c>
      <c r="C9590">
        <v>109.400002</v>
      </c>
    </row>
    <row r="9591" spans="1:3" x14ac:dyDescent="0.25">
      <c r="A9591" s="1">
        <v>43826</v>
      </c>
      <c r="B9591" s="2" t="s">
        <v>9</v>
      </c>
      <c r="C9591">
        <v>53.877388000000003</v>
      </c>
    </row>
    <row r="9592" spans="1:3" x14ac:dyDescent="0.25">
      <c r="A9592" s="1">
        <v>43826</v>
      </c>
      <c r="B9592" s="2" t="s">
        <v>10</v>
      </c>
      <c r="C9592">
        <v>194.050003</v>
      </c>
    </row>
    <row r="9593" spans="1:3" x14ac:dyDescent="0.25">
      <c r="A9593" s="1">
        <v>43826</v>
      </c>
      <c r="B9593" s="2" t="s">
        <v>11</v>
      </c>
      <c r="C9593">
        <v>9006.6201170000004</v>
      </c>
    </row>
    <row r="9594" spans="1:3" x14ac:dyDescent="0.25">
      <c r="A9594" s="1">
        <v>43826</v>
      </c>
      <c r="B9594" s="2" t="s">
        <v>12</v>
      </c>
      <c r="C9594">
        <v>3240.02</v>
      </c>
    </row>
    <row r="9595" spans="1:3" x14ac:dyDescent="0.25">
      <c r="A9595" s="1">
        <v>43826</v>
      </c>
      <c r="B9595" s="2" t="s">
        <v>32</v>
      </c>
      <c r="C9595">
        <v>13944.1</v>
      </c>
    </row>
    <row r="9596" spans="1:3" x14ac:dyDescent="0.25">
      <c r="A9596" s="1">
        <v>43829</v>
      </c>
      <c r="B9596" s="2" t="s">
        <v>1</v>
      </c>
      <c r="C9596">
        <v>328.33999599999999</v>
      </c>
    </row>
    <row r="9597" spans="1:3" x14ac:dyDescent="0.25">
      <c r="A9597" s="1">
        <v>43829</v>
      </c>
      <c r="B9597" s="2" t="s">
        <v>2</v>
      </c>
      <c r="C9597">
        <v>1846.8900149999999</v>
      </c>
    </row>
    <row r="9598" spans="1:3" x14ac:dyDescent="0.25">
      <c r="A9598" s="1">
        <v>43829</v>
      </c>
      <c r="B9598" s="2" t="s">
        <v>3</v>
      </c>
      <c r="C9598">
        <v>44.990001999999997</v>
      </c>
    </row>
    <row r="9599" spans="1:3" x14ac:dyDescent="0.25">
      <c r="A9599" s="1">
        <v>43829</v>
      </c>
      <c r="B9599" s="2" t="s">
        <v>4</v>
      </c>
      <c r="C9599">
        <v>162.44000199999999</v>
      </c>
    </row>
    <row r="9600" spans="1:3" x14ac:dyDescent="0.25">
      <c r="A9600" s="1">
        <v>43829</v>
      </c>
      <c r="B9600" s="2" t="s">
        <v>5</v>
      </c>
      <c r="C9600">
        <v>1336.1400149999999</v>
      </c>
    </row>
    <row r="9601" spans="1:3" x14ac:dyDescent="0.25">
      <c r="A9601" s="1">
        <v>43829</v>
      </c>
      <c r="B9601" s="2" t="s">
        <v>6</v>
      </c>
      <c r="C9601">
        <v>63.360000999999997</v>
      </c>
    </row>
    <row r="9602" spans="1:3" x14ac:dyDescent="0.25">
      <c r="A9602" s="1">
        <v>43829</v>
      </c>
      <c r="B9602" s="2" t="s">
        <v>7</v>
      </c>
      <c r="C9602">
        <v>323.30999800000001</v>
      </c>
    </row>
    <row r="9603" spans="1:3" x14ac:dyDescent="0.25">
      <c r="A9603" s="1">
        <v>43829</v>
      </c>
      <c r="B9603" s="2" t="s">
        <v>8</v>
      </c>
      <c r="C9603">
        <v>107.970001</v>
      </c>
    </row>
    <row r="9604" spans="1:3" x14ac:dyDescent="0.25">
      <c r="A9604" s="1">
        <v>43829</v>
      </c>
      <c r="B9604" s="2" t="s">
        <v>9</v>
      </c>
      <c r="C9604">
        <v>53.513157</v>
      </c>
    </row>
    <row r="9605" spans="1:3" x14ac:dyDescent="0.25">
      <c r="A9605" s="1">
        <v>43829</v>
      </c>
      <c r="B9605" s="2" t="s">
        <v>10</v>
      </c>
      <c r="C9605">
        <v>192.33000200000001</v>
      </c>
    </row>
    <row r="9606" spans="1:3" x14ac:dyDescent="0.25">
      <c r="A9606" s="1">
        <v>43829</v>
      </c>
      <c r="B9606" s="2" t="s">
        <v>11</v>
      </c>
      <c r="C9606">
        <v>8945.9902340000008</v>
      </c>
    </row>
    <row r="9607" spans="1:3" x14ac:dyDescent="0.25">
      <c r="A9607" s="1">
        <v>43829</v>
      </c>
      <c r="B9607" s="2" t="s">
        <v>12</v>
      </c>
      <c r="C9607">
        <v>3221.29</v>
      </c>
    </row>
    <row r="9608" spans="1:3" x14ac:dyDescent="0.25">
      <c r="A9608" s="1">
        <v>43829</v>
      </c>
      <c r="B9608" s="2" t="s">
        <v>32</v>
      </c>
      <c r="C9608">
        <v>13876.2</v>
      </c>
    </row>
    <row r="9609" spans="1:3" x14ac:dyDescent="0.25">
      <c r="A9609" s="1">
        <v>43830</v>
      </c>
      <c r="B9609" s="2" t="s">
        <v>1</v>
      </c>
      <c r="C9609">
        <v>329.80999800000001</v>
      </c>
    </row>
    <row r="9610" spans="1:3" x14ac:dyDescent="0.25">
      <c r="A9610" s="1">
        <v>43830</v>
      </c>
      <c r="B9610" s="2" t="s">
        <v>2</v>
      </c>
      <c r="C9610">
        <v>1847.839966</v>
      </c>
    </row>
    <row r="9611" spans="1:3" x14ac:dyDescent="0.25">
      <c r="A9611" s="1">
        <v>43830</v>
      </c>
      <c r="B9611" s="2" t="s">
        <v>3</v>
      </c>
      <c r="C9611">
        <v>45.220001000000003</v>
      </c>
    </row>
    <row r="9612" spans="1:3" x14ac:dyDescent="0.25">
      <c r="A9612" s="1">
        <v>43830</v>
      </c>
      <c r="B9612" s="2" t="s">
        <v>4</v>
      </c>
      <c r="C9612">
        <v>162.63999899999999</v>
      </c>
    </row>
    <row r="9613" spans="1:3" x14ac:dyDescent="0.25">
      <c r="A9613" s="1">
        <v>43830</v>
      </c>
      <c r="B9613" s="2" t="s">
        <v>5</v>
      </c>
      <c r="C9613">
        <v>1337.0200199999999</v>
      </c>
    </row>
    <row r="9614" spans="1:3" x14ac:dyDescent="0.25">
      <c r="A9614" s="1">
        <v>43830</v>
      </c>
      <c r="B9614" s="2" t="s">
        <v>6</v>
      </c>
      <c r="C9614">
        <v>63.549999</v>
      </c>
    </row>
    <row r="9615" spans="1:3" x14ac:dyDescent="0.25">
      <c r="A9615" s="1">
        <v>43830</v>
      </c>
      <c r="B9615" s="2" t="s">
        <v>7</v>
      </c>
      <c r="C9615">
        <v>323.57000699999998</v>
      </c>
    </row>
    <row r="9616" spans="1:3" x14ac:dyDescent="0.25">
      <c r="A9616" s="1">
        <v>43830</v>
      </c>
      <c r="B9616" s="2" t="s">
        <v>8</v>
      </c>
      <c r="C9616">
        <v>108.16999800000001</v>
      </c>
    </row>
    <row r="9617" spans="1:3" x14ac:dyDescent="0.25">
      <c r="A9617" s="1">
        <v>43830</v>
      </c>
      <c r="B9617" s="2" t="s">
        <v>9</v>
      </c>
      <c r="C9617">
        <v>53.391750000000002</v>
      </c>
    </row>
    <row r="9618" spans="1:3" x14ac:dyDescent="0.25">
      <c r="A9618" s="1">
        <v>43830</v>
      </c>
      <c r="B9618" s="2" t="s">
        <v>10</v>
      </c>
      <c r="C9618">
        <v>192.679993</v>
      </c>
    </row>
    <row r="9619" spans="1:3" x14ac:dyDescent="0.25">
      <c r="A9619" s="1">
        <v>43830</v>
      </c>
      <c r="B9619" s="2" t="s">
        <v>11</v>
      </c>
      <c r="C9619">
        <v>8972.5996090000008</v>
      </c>
    </row>
    <row r="9620" spans="1:3" x14ac:dyDescent="0.25">
      <c r="A9620" s="1">
        <v>43830</v>
      </c>
      <c r="B9620" s="2" t="s">
        <v>12</v>
      </c>
      <c r="C9620">
        <v>3230.78</v>
      </c>
    </row>
    <row r="9621" spans="1:3" x14ac:dyDescent="0.25">
      <c r="A9621" s="1">
        <v>43830</v>
      </c>
      <c r="B9621" s="2" t="s">
        <v>32</v>
      </c>
      <c r="C9621">
        <v>13913</v>
      </c>
    </row>
    <row r="9622" spans="1:3" x14ac:dyDescent="0.25">
      <c r="A9622" s="1">
        <v>43832</v>
      </c>
      <c r="B9622" s="2" t="s">
        <v>1</v>
      </c>
      <c r="C9622">
        <v>334.42999300000002</v>
      </c>
    </row>
    <row r="9623" spans="1:3" x14ac:dyDescent="0.25">
      <c r="A9623" s="1">
        <v>43832</v>
      </c>
      <c r="B9623" s="2" t="s">
        <v>2</v>
      </c>
      <c r="C9623">
        <v>1898.01001</v>
      </c>
    </row>
    <row r="9624" spans="1:3" x14ac:dyDescent="0.25">
      <c r="A9624" s="1">
        <v>43832</v>
      </c>
      <c r="B9624" s="2" t="s">
        <v>3</v>
      </c>
      <c r="C9624">
        <v>45.330002</v>
      </c>
    </row>
    <row r="9625" spans="1:3" x14ac:dyDescent="0.25">
      <c r="A9625" s="1">
        <v>43832</v>
      </c>
      <c r="B9625" s="2" t="s">
        <v>4</v>
      </c>
      <c r="C9625">
        <v>166.990005</v>
      </c>
    </row>
    <row r="9626" spans="1:3" x14ac:dyDescent="0.25">
      <c r="A9626" s="1">
        <v>43832</v>
      </c>
      <c r="B9626" s="2" t="s">
        <v>5</v>
      </c>
      <c r="C9626">
        <v>1367.369995</v>
      </c>
    </row>
    <row r="9627" spans="1:3" x14ac:dyDescent="0.25">
      <c r="A9627" s="1">
        <v>43832</v>
      </c>
      <c r="B9627" s="2" t="s">
        <v>6</v>
      </c>
      <c r="C9627">
        <v>63.700001</v>
      </c>
    </row>
    <row r="9628" spans="1:3" x14ac:dyDescent="0.25">
      <c r="A9628" s="1">
        <v>43832</v>
      </c>
      <c r="B9628" s="2" t="s">
        <v>7</v>
      </c>
      <c r="C9628">
        <v>329.80999800000001</v>
      </c>
    </row>
    <row r="9629" spans="1:3" x14ac:dyDescent="0.25">
      <c r="A9629" s="1">
        <v>43832</v>
      </c>
      <c r="B9629" s="2" t="s">
        <v>8</v>
      </c>
      <c r="C9629">
        <v>110.75</v>
      </c>
    </row>
    <row r="9630" spans="1:3" x14ac:dyDescent="0.25">
      <c r="A9630" s="1">
        <v>43832</v>
      </c>
      <c r="B9630" s="2" t="s">
        <v>9</v>
      </c>
      <c r="C9630">
        <v>53.251674999999999</v>
      </c>
    </row>
    <row r="9631" spans="1:3" x14ac:dyDescent="0.25">
      <c r="A9631" s="1">
        <v>43832</v>
      </c>
      <c r="B9631" s="2" t="s">
        <v>10</v>
      </c>
      <c r="C9631">
        <v>196.729996</v>
      </c>
    </row>
    <row r="9632" spans="1:3" x14ac:dyDescent="0.25">
      <c r="A9632" s="1">
        <v>43832</v>
      </c>
      <c r="B9632" s="2" t="s">
        <v>11</v>
      </c>
      <c r="C9632">
        <v>9092.1904300000006</v>
      </c>
    </row>
    <row r="9633" spans="1:3" x14ac:dyDescent="0.25">
      <c r="A9633" s="1">
        <v>43832</v>
      </c>
      <c r="B9633" s="2" t="s">
        <v>12</v>
      </c>
      <c r="C9633">
        <v>3257.85</v>
      </c>
    </row>
    <row r="9634" spans="1:3" x14ac:dyDescent="0.25">
      <c r="A9634" s="1">
        <v>43832</v>
      </c>
      <c r="B9634" s="2" t="s">
        <v>32</v>
      </c>
      <c r="C9634">
        <v>14002.5</v>
      </c>
    </row>
    <row r="9635" spans="1:3" x14ac:dyDescent="0.25">
      <c r="A9635" s="1">
        <v>43833</v>
      </c>
      <c r="B9635" s="2" t="s">
        <v>1</v>
      </c>
      <c r="C9635">
        <v>331.80999800000001</v>
      </c>
    </row>
    <row r="9636" spans="1:3" x14ac:dyDescent="0.25">
      <c r="A9636" s="1">
        <v>43833</v>
      </c>
      <c r="B9636" s="2" t="s">
        <v>2</v>
      </c>
      <c r="C9636">
        <v>1874.969971</v>
      </c>
    </row>
    <row r="9637" spans="1:3" x14ac:dyDescent="0.25">
      <c r="A9637" s="1">
        <v>43833</v>
      </c>
      <c r="B9637" s="2" t="s">
        <v>3</v>
      </c>
      <c r="C9637">
        <v>44.98</v>
      </c>
    </row>
    <row r="9638" spans="1:3" x14ac:dyDescent="0.25">
      <c r="A9638" s="1">
        <v>43833</v>
      </c>
      <c r="B9638" s="2" t="s">
        <v>4</v>
      </c>
      <c r="C9638">
        <v>166.16999799999999</v>
      </c>
    </row>
    <row r="9639" spans="1:3" x14ac:dyDescent="0.25">
      <c r="A9639" s="1">
        <v>43833</v>
      </c>
      <c r="B9639" s="2" t="s">
        <v>5</v>
      </c>
      <c r="C9639">
        <v>1360.660034</v>
      </c>
    </row>
    <row r="9640" spans="1:3" x14ac:dyDescent="0.25">
      <c r="A9640" s="1">
        <v>43833</v>
      </c>
      <c r="B9640" s="2" t="s">
        <v>6</v>
      </c>
      <c r="C9640">
        <v>63.279998999999997</v>
      </c>
    </row>
    <row r="9641" spans="1:3" x14ac:dyDescent="0.25">
      <c r="A9641" s="1">
        <v>43833</v>
      </c>
      <c r="B9641" s="2" t="s">
        <v>7</v>
      </c>
      <c r="C9641">
        <v>325.89999399999999</v>
      </c>
    </row>
    <row r="9642" spans="1:3" x14ac:dyDescent="0.25">
      <c r="A9642" s="1">
        <v>43833</v>
      </c>
      <c r="B9642" s="2" t="s">
        <v>8</v>
      </c>
      <c r="C9642">
        <v>108.760002</v>
      </c>
    </row>
    <row r="9643" spans="1:3" x14ac:dyDescent="0.25">
      <c r="A9643" s="1">
        <v>43833</v>
      </c>
      <c r="B9643" s="2" t="s">
        <v>9</v>
      </c>
      <c r="C9643">
        <v>53.176955999999997</v>
      </c>
    </row>
    <row r="9644" spans="1:3" x14ac:dyDescent="0.25">
      <c r="A9644" s="1">
        <v>43833</v>
      </c>
      <c r="B9644" s="2" t="s">
        <v>10</v>
      </c>
      <c r="C9644">
        <v>200.88000500000001</v>
      </c>
    </row>
    <row r="9645" spans="1:3" x14ac:dyDescent="0.25">
      <c r="A9645" s="1">
        <v>43833</v>
      </c>
      <c r="B9645" s="2" t="s">
        <v>11</v>
      </c>
      <c r="C9645">
        <v>9020.7695309999999</v>
      </c>
    </row>
    <row r="9646" spans="1:3" x14ac:dyDescent="0.25">
      <c r="A9646" s="1">
        <v>43833</v>
      </c>
      <c r="B9646" s="2" t="s">
        <v>12</v>
      </c>
      <c r="C9646">
        <v>3234.85</v>
      </c>
    </row>
    <row r="9647" spans="1:3" x14ac:dyDescent="0.25">
      <c r="A9647" s="1">
        <v>43833</v>
      </c>
      <c r="B9647" s="2" t="s">
        <v>32</v>
      </c>
      <c r="C9647">
        <v>13917</v>
      </c>
    </row>
    <row r="9648" spans="1:3" x14ac:dyDescent="0.25">
      <c r="A9648" s="1">
        <v>43836</v>
      </c>
      <c r="B9648" s="2" t="s">
        <v>1</v>
      </c>
      <c r="C9648">
        <v>333.709991</v>
      </c>
    </row>
    <row r="9649" spans="1:3" x14ac:dyDescent="0.25">
      <c r="A9649" s="1">
        <v>43836</v>
      </c>
      <c r="B9649" s="2" t="s">
        <v>2</v>
      </c>
      <c r="C9649">
        <v>1902.880005</v>
      </c>
    </row>
    <row r="9650" spans="1:3" x14ac:dyDescent="0.25">
      <c r="A9650" s="1">
        <v>43836</v>
      </c>
      <c r="B9650" s="2" t="s">
        <v>3</v>
      </c>
      <c r="C9650">
        <v>45.349997999999999</v>
      </c>
    </row>
    <row r="9651" spans="1:3" x14ac:dyDescent="0.25">
      <c r="A9651" s="1">
        <v>43836</v>
      </c>
      <c r="B9651" s="2" t="s">
        <v>4</v>
      </c>
      <c r="C9651">
        <v>173.449997</v>
      </c>
    </row>
    <row r="9652" spans="1:3" x14ac:dyDescent="0.25">
      <c r="A9652" s="1">
        <v>43836</v>
      </c>
      <c r="B9652" s="2" t="s">
        <v>5</v>
      </c>
      <c r="C9652">
        <v>1394.209961</v>
      </c>
    </row>
    <row r="9653" spans="1:3" x14ac:dyDescent="0.25">
      <c r="A9653" s="1">
        <v>43836</v>
      </c>
      <c r="B9653" s="2" t="s">
        <v>6</v>
      </c>
      <c r="C9653">
        <v>63.380001</v>
      </c>
    </row>
    <row r="9654" spans="1:3" x14ac:dyDescent="0.25">
      <c r="A9654" s="1">
        <v>43836</v>
      </c>
      <c r="B9654" s="2" t="s">
        <v>7</v>
      </c>
      <c r="C9654">
        <v>335.82998700000002</v>
      </c>
    </row>
    <row r="9655" spans="1:3" x14ac:dyDescent="0.25">
      <c r="A9655" s="1">
        <v>43836</v>
      </c>
      <c r="B9655" s="2" t="s">
        <v>8</v>
      </c>
      <c r="C9655">
        <v>110.16999800000001</v>
      </c>
    </row>
    <row r="9656" spans="1:3" x14ac:dyDescent="0.25">
      <c r="A9656" s="1">
        <v>43836</v>
      </c>
      <c r="B9656" s="2" t="s">
        <v>9</v>
      </c>
      <c r="C9656">
        <v>53.232985999999997</v>
      </c>
    </row>
    <row r="9657" spans="1:3" x14ac:dyDescent="0.25">
      <c r="A9657" s="1">
        <v>43836</v>
      </c>
      <c r="B9657" s="2" t="s">
        <v>10</v>
      </c>
      <c r="C9657">
        <v>202.740005</v>
      </c>
    </row>
    <row r="9658" spans="1:3" x14ac:dyDescent="0.25">
      <c r="A9658" s="1">
        <v>43836</v>
      </c>
      <c r="B9658" s="2" t="s">
        <v>11</v>
      </c>
      <c r="C9658">
        <v>9071.4697269999997</v>
      </c>
    </row>
    <row r="9659" spans="1:3" x14ac:dyDescent="0.25">
      <c r="A9659" s="1">
        <v>43836</v>
      </c>
      <c r="B9659" s="2" t="s">
        <v>12</v>
      </c>
      <c r="C9659">
        <v>3246.28</v>
      </c>
    </row>
    <row r="9660" spans="1:3" x14ac:dyDescent="0.25">
      <c r="A9660" s="1">
        <v>43836</v>
      </c>
      <c r="B9660" s="2" t="s">
        <v>32</v>
      </c>
      <c r="C9660">
        <v>13941.8</v>
      </c>
    </row>
    <row r="9661" spans="1:3" x14ac:dyDescent="0.25">
      <c r="A9661" s="1">
        <v>43837</v>
      </c>
      <c r="B9661" s="2" t="s">
        <v>1</v>
      </c>
      <c r="C9661">
        <v>333.39001500000001</v>
      </c>
    </row>
    <row r="9662" spans="1:3" x14ac:dyDescent="0.25">
      <c r="A9662" s="1">
        <v>43837</v>
      </c>
      <c r="B9662" s="2" t="s">
        <v>2</v>
      </c>
      <c r="C9662">
        <v>1906.8599850000001</v>
      </c>
    </row>
    <row r="9663" spans="1:3" x14ac:dyDescent="0.25">
      <c r="A9663" s="1">
        <v>43837</v>
      </c>
      <c r="B9663" s="2" t="s">
        <v>3</v>
      </c>
      <c r="C9663">
        <v>45.400002000000001</v>
      </c>
    </row>
    <row r="9664" spans="1:3" x14ac:dyDescent="0.25">
      <c r="A9664" s="1">
        <v>43837</v>
      </c>
      <c r="B9664" s="2" t="s">
        <v>4</v>
      </c>
      <c r="C9664">
        <v>176</v>
      </c>
    </row>
    <row r="9665" spans="1:3" x14ac:dyDescent="0.25">
      <c r="A9665" s="1">
        <v>43837</v>
      </c>
      <c r="B9665" s="2" t="s">
        <v>5</v>
      </c>
      <c r="C9665">
        <v>1393.339966</v>
      </c>
    </row>
    <row r="9666" spans="1:3" x14ac:dyDescent="0.25">
      <c r="A9666" s="1">
        <v>43837</v>
      </c>
      <c r="B9666" s="2" t="s">
        <v>6</v>
      </c>
      <c r="C9666">
        <v>63.689999</v>
      </c>
    </row>
    <row r="9667" spans="1:3" x14ac:dyDescent="0.25">
      <c r="A9667" s="1">
        <v>43837</v>
      </c>
      <c r="B9667" s="2" t="s">
        <v>7</v>
      </c>
      <c r="C9667">
        <v>330.75</v>
      </c>
    </row>
    <row r="9668" spans="1:3" x14ac:dyDescent="0.25">
      <c r="A9668" s="1">
        <v>43837</v>
      </c>
      <c r="B9668" s="2" t="s">
        <v>8</v>
      </c>
      <c r="C9668">
        <v>109.66999800000001</v>
      </c>
    </row>
    <row r="9669" spans="1:3" x14ac:dyDescent="0.25">
      <c r="A9669" s="1">
        <v>43837</v>
      </c>
      <c r="B9669" s="2" t="s">
        <v>9</v>
      </c>
      <c r="C9669">
        <v>52.373790999999997</v>
      </c>
    </row>
    <row r="9670" spans="1:3" x14ac:dyDescent="0.25">
      <c r="A9670" s="1">
        <v>43837</v>
      </c>
      <c r="B9670" s="2" t="s">
        <v>10</v>
      </c>
      <c r="C9670">
        <v>203.21000699999999</v>
      </c>
    </row>
    <row r="9671" spans="1:3" x14ac:dyDescent="0.25">
      <c r="A9671" s="1">
        <v>43837</v>
      </c>
      <c r="B9671" s="2" t="s">
        <v>11</v>
      </c>
      <c r="C9671">
        <v>9068.5800780000009</v>
      </c>
    </row>
    <row r="9672" spans="1:3" x14ac:dyDescent="0.25">
      <c r="A9672" s="1">
        <v>43837</v>
      </c>
      <c r="B9672" s="2" t="s">
        <v>12</v>
      </c>
      <c r="C9672">
        <v>3237.18</v>
      </c>
    </row>
    <row r="9673" spans="1:3" x14ac:dyDescent="0.25">
      <c r="A9673" s="1">
        <v>43837</v>
      </c>
      <c r="B9673" s="2" t="s">
        <v>32</v>
      </c>
      <c r="C9673">
        <v>13898.5</v>
      </c>
    </row>
    <row r="9674" spans="1:3" x14ac:dyDescent="0.25">
      <c r="A9674" s="1">
        <v>43838</v>
      </c>
      <c r="B9674" s="2" t="s">
        <v>1</v>
      </c>
      <c r="C9674">
        <v>337.86999500000002</v>
      </c>
    </row>
    <row r="9675" spans="1:3" x14ac:dyDescent="0.25">
      <c r="A9675" s="1">
        <v>43838</v>
      </c>
      <c r="B9675" s="2" t="s">
        <v>2</v>
      </c>
      <c r="C9675">
        <v>1891.969971</v>
      </c>
    </row>
    <row r="9676" spans="1:3" x14ac:dyDescent="0.25">
      <c r="A9676" s="1">
        <v>43838</v>
      </c>
      <c r="B9676" s="2" t="s">
        <v>3</v>
      </c>
      <c r="C9676">
        <v>45.639999000000003</v>
      </c>
    </row>
    <row r="9677" spans="1:3" x14ac:dyDescent="0.25">
      <c r="A9677" s="1">
        <v>43838</v>
      </c>
      <c r="B9677" s="2" t="s">
        <v>4</v>
      </c>
      <c r="C9677">
        <v>177.33000200000001</v>
      </c>
    </row>
    <row r="9678" spans="1:3" x14ac:dyDescent="0.25">
      <c r="A9678" s="1">
        <v>43838</v>
      </c>
      <c r="B9678" s="2" t="s">
        <v>5</v>
      </c>
      <c r="C9678">
        <v>1404.3199460000001</v>
      </c>
    </row>
    <row r="9679" spans="1:3" x14ac:dyDescent="0.25">
      <c r="A9679" s="1">
        <v>43838</v>
      </c>
      <c r="B9679" s="2" t="s">
        <v>6</v>
      </c>
      <c r="C9679">
        <v>63.82</v>
      </c>
    </row>
    <row r="9680" spans="1:3" x14ac:dyDescent="0.25">
      <c r="A9680" s="1">
        <v>43838</v>
      </c>
      <c r="B9680" s="2" t="s">
        <v>7</v>
      </c>
      <c r="C9680">
        <v>339.26001000000002</v>
      </c>
    </row>
    <row r="9681" spans="1:3" x14ac:dyDescent="0.25">
      <c r="A9681" s="1">
        <v>43838</v>
      </c>
      <c r="B9681" s="2" t="s">
        <v>8</v>
      </c>
      <c r="C9681">
        <v>111.82</v>
      </c>
    </row>
    <row r="9682" spans="1:3" x14ac:dyDescent="0.25">
      <c r="A9682" s="1">
        <v>43838</v>
      </c>
      <c r="B9682" s="2" t="s">
        <v>9</v>
      </c>
      <c r="C9682">
        <v>52.149653999999998</v>
      </c>
    </row>
    <row r="9683" spans="1:3" x14ac:dyDescent="0.25">
      <c r="A9683" s="1">
        <v>43838</v>
      </c>
      <c r="B9683" s="2" t="s">
        <v>10</v>
      </c>
      <c r="C9683">
        <v>204.14999399999999</v>
      </c>
    </row>
    <row r="9684" spans="1:3" x14ac:dyDescent="0.25">
      <c r="A9684" s="1">
        <v>43838</v>
      </c>
      <c r="B9684" s="2" t="s">
        <v>11</v>
      </c>
      <c r="C9684">
        <v>9129.2402340000008</v>
      </c>
    </row>
    <row r="9685" spans="1:3" x14ac:dyDescent="0.25">
      <c r="A9685" s="1">
        <v>43838</v>
      </c>
      <c r="B9685" s="2" t="s">
        <v>12</v>
      </c>
      <c r="C9685">
        <v>3253.05</v>
      </c>
    </row>
    <row r="9686" spans="1:3" x14ac:dyDescent="0.25">
      <c r="A9686" s="1">
        <v>43838</v>
      </c>
      <c r="B9686" s="2" t="s">
        <v>32</v>
      </c>
      <c r="C9686">
        <v>13934.4</v>
      </c>
    </row>
    <row r="9687" spans="1:3" x14ac:dyDescent="0.25">
      <c r="A9687" s="1">
        <v>43839</v>
      </c>
      <c r="B9687" s="2" t="s">
        <v>1</v>
      </c>
      <c r="C9687">
        <v>340.45001200000002</v>
      </c>
    </row>
    <row r="9688" spans="1:3" x14ac:dyDescent="0.25">
      <c r="A9688" s="1">
        <v>43839</v>
      </c>
      <c r="B9688" s="2" t="s">
        <v>2</v>
      </c>
      <c r="C9688">
        <v>1901.0500489999999</v>
      </c>
    </row>
    <row r="9689" spans="1:3" x14ac:dyDescent="0.25">
      <c r="A9689" s="1">
        <v>43839</v>
      </c>
      <c r="B9689" s="2" t="s">
        <v>3</v>
      </c>
      <c r="C9689">
        <v>45.709999000000003</v>
      </c>
    </row>
    <row r="9690" spans="1:3" x14ac:dyDescent="0.25">
      <c r="A9690" s="1">
        <v>43839</v>
      </c>
      <c r="B9690" s="2" t="s">
        <v>4</v>
      </c>
      <c r="C9690">
        <v>179.60000600000001</v>
      </c>
    </row>
    <row r="9691" spans="1:3" x14ac:dyDescent="0.25">
      <c r="A9691" s="1">
        <v>43839</v>
      </c>
      <c r="B9691" s="2" t="s">
        <v>5</v>
      </c>
      <c r="C9691">
        <v>1419.829956</v>
      </c>
    </row>
    <row r="9692" spans="1:3" x14ac:dyDescent="0.25">
      <c r="A9692" s="1">
        <v>43839</v>
      </c>
      <c r="B9692" s="2" t="s">
        <v>6</v>
      </c>
      <c r="C9692">
        <v>64.25</v>
      </c>
    </row>
    <row r="9693" spans="1:3" x14ac:dyDescent="0.25">
      <c r="A9693" s="1">
        <v>43839</v>
      </c>
      <c r="B9693" s="2" t="s">
        <v>7</v>
      </c>
      <c r="C9693">
        <v>335.66000400000001</v>
      </c>
    </row>
    <row r="9694" spans="1:3" x14ac:dyDescent="0.25">
      <c r="A9694" s="1">
        <v>43839</v>
      </c>
      <c r="B9694" s="2" t="s">
        <v>8</v>
      </c>
      <c r="C9694">
        <v>112.57</v>
      </c>
    </row>
    <row r="9695" spans="1:3" x14ac:dyDescent="0.25">
      <c r="A9695" s="1">
        <v>43839</v>
      </c>
      <c r="B9695" s="2" t="s">
        <v>9</v>
      </c>
      <c r="C9695">
        <v>52.485858999999998</v>
      </c>
    </row>
    <row r="9696" spans="1:3" x14ac:dyDescent="0.25">
      <c r="A9696" s="1">
        <v>43839</v>
      </c>
      <c r="B9696" s="2" t="s">
        <v>10</v>
      </c>
      <c r="C9696">
        <v>208.88000500000001</v>
      </c>
    </row>
    <row r="9697" spans="1:3" x14ac:dyDescent="0.25">
      <c r="A9697" s="1">
        <v>43839</v>
      </c>
      <c r="B9697" s="2" t="s">
        <v>11</v>
      </c>
      <c r="C9697">
        <v>9203.4296880000002</v>
      </c>
    </row>
    <row r="9698" spans="1:3" x14ac:dyDescent="0.25">
      <c r="A9698" s="1">
        <v>43839</v>
      </c>
      <c r="B9698" s="2" t="s">
        <v>12</v>
      </c>
      <c r="C9698">
        <v>3274.7</v>
      </c>
    </row>
    <row r="9699" spans="1:3" x14ac:dyDescent="0.25">
      <c r="A9699" s="1">
        <v>43839</v>
      </c>
      <c r="B9699" s="2" t="s">
        <v>32</v>
      </c>
      <c r="C9699">
        <v>13997.7</v>
      </c>
    </row>
    <row r="9700" spans="1:3" x14ac:dyDescent="0.25">
      <c r="A9700" s="1">
        <v>43840</v>
      </c>
      <c r="B9700" s="2" t="s">
        <v>1</v>
      </c>
      <c r="C9700">
        <v>339.80999800000001</v>
      </c>
    </row>
    <row r="9701" spans="1:3" x14ac:dyDescent="0.25">
      <c r="A9701" s="1">
        <v>43840</v>
      </c>
      <c r="B9701" s="2" t="s">
        <v>2</v>
      </c>
      <c r="C9701">
        <v>1883.160034</v>
      </c>
    </row>
    <row r="9702" spans="1:3" x14ac:dyDescent="0.25">
      <c r="A9702" s="1">
        <v>43840</v>
      </c>
      <c r="B9702" s="2" t="s">
        <v>3</v>
      </c>
      <c r="C9702">
        <v>45.669998</v>
      </c>
    </row>
    <row r="9703" spans="1:3" x14ac:dyDescent="0.25">
      <c r="A9703" s="1">
        <v>43840</v>
      </c>
      <c r="B9703" s="2" t="s">
        <v>4</v>
      </c>
      <c r="C9703">
        <v>180.199997</v>
      </c>
    </row>
    <row r="9704" spans="1:3" x14ac:dyDescent="0.25">
      <c r="A9704" s="1">
        <v>43840</v>
      </c>
      <c r="B9704" s="2" t="s">
        <v>5</v>
      </c>
      <c r="C9704">
        <v>1429.7299800000001</v>
      </c>
    </row>
    <row r="9705" spans="1:3" x14ac:dyDescent="0.25">
      <c r="A9705" s="1">
        <v>43840</v>
      </c>
      <c r="B9705" s="2" t="s">
        <v>6</v>
      </c>
      <c r="C9705">
        <v>65.339995999999999</v>
      </c>
    </row>
    <row r="9706" spans="1:3" x14ac:dyDescent="0.25">
      <c r="A9706" s="1">
        <v>43840</v>
      </c>
      <c r="B9706" s="2" t="s">
        <v>7</v>
      </c>
      <c r="C9706">
        <v>329.04998799999998</v>
      </c>
    </row>
    <row r="9707" spans="1:3" x14ac:dyDescent="0.25">
      <c r="A9707" s="1">
        <v>43840</v>
      </c>
      <c r="B9707" s="2" t="s">
        <v>8</v>
      </c>
      <c r="C9707">
        <v>112.93</v>
      </c>
    </row>
    <row r="9708" spans="1:3" x14ac:dyDescent="0.25">
      <c r="A9708" s="1">
        <v>43840</v>
      </c>
      <c r="B9708" s="2" t="s">
        <v>9</v>
      </c>
      <c r="C9708">
        <v>52.523215999999998</v>
      </c>
    </row>
    <row r="9709" spans="1:3" x14ac:dyDescent="0.25">
      <c r="A9709" s="1">
        <v>43840</v>
      </c>
      <c r="B9709" s="2" t="s">
        <v>10</v>
      </c>
      <c r="C9709">
        <v>209.11999499999999</v>
      </c>
    </row>
    <row r="9710" spans="1:3" x14ac:dyDescent="0.25">
      <c r="A9710" s="1">
        <v>43840</v>
      </c>
      <c r="B9710" s="2" t="s">
        <v>11</v>
      </c>
      <c r="C9710">
        <v>9178.8603519999997</v>
      </c>
    </row>
    <row r="9711" spans="1:3" x14ac:dyDescent="0.25">
      <c r="A9711" s="1">
        <v>43840</v>
      </c>
      <c r="B9711" s="2" t="s">
        <v>12</v>
      </c>
      <c r="C9711">
        <v>3265.35</v>
      </c>
    </row>
    <row r="9712" spans="1:3" x14ac:dyDescent="0.25">
      <c r="A9712" s="1">
        <v>43840</v>
      </c>
      <c r="B9712" s="2" t="s">
        <v>32</v>
      </c>
      <c r="C9712">
        <v>13958</v>
      </c>
    </row>
    <row r="9713" spans="1:3" x14ac:dyDescent="0.25">
      <c r="A9713" s="1">
        <v>43843</v>
      </c>
      <c r="B9713" s="2" t="s">
        <v>1</v>
      </c>
      <c r="C9713">
        <v>345.63000499999998</v>
      </c>
    </row>
    <row r="9714" spans="1:3" x14ac:dyDescent="0.25">
      <c r="A9714" s="1">
        <v>43843</v>
      </c>
      <c r="B9714" s="2" t="s">
        <v>2</v>
      </c>
      <c r="C9714">
        <v>1891.3000489999999</v>
      </c>
    </row>
    <row r="9715" spans="1:3" x14ac:dyDescent="0.25">
      <c r="A9715" s="1">
        <v>43843</v>
      </c>
      <c r="B9715" s="2" t="s">
        <v>3</v>
      </c>
      <c r="C9715">
        <v>45.470001000000003</v>
      </c>
    </row>
    <row r="9716" spans="1:3" x14ac:dyDescent="0.25">
      <c r="A9716" s="1">
        <v>43843</v>
      </c>
      <c r="B9716" s="2" t="s">
        <v>4</v>
      </c>
      <c r="C9716">
        <v>183.85000600000001</v>
      </c>
    </row>
    <row r="9717" spans="1:3" x14ac:dyDescent="0.25">
      <c r="A9717" s="1">
        <v>43843</v>
      </c>
      <c r="B9717" s="2" t="s">
        <v>5</v>
      </c>
      <c r="C9717">
        <v>1439.2299800000001</v>
      </c>
    </row>
    <row r="9718" spans="1:3" x14ac:dyDescent="0.25">
      <c r="A9718" s="1">
        <v>43843</v>
      </c>
      <c r="B9718" s="2" t="s">
        <v>6</v>
      </c>
      <c r="C9718">
        <v>65.529999000000004</v>
      </c>
    </row>
    <row r="9719" spans="1:3" x14ac:dyDescent="0.25">
      <c r="A9719" s="1">
        <v>43843</v>
      </c>
      <c r="B9719" s="2" t="s">
        <v>7</v>
      </c>
      <c r="C9719">
        <v>338.92001299999998</v>
      </c>
    </row>
    <row r="9720" spans="1:3" x14ac:dyDescent="0.25">
      <c r="A9720" s="1">
        <v>43843</v>
      </c>
      <c r="B9720" s="2" t="s">
        <v>8</v>
      </c>
      <c r="C9720">
        <v>115.279999</v>
      </c>
    </row>
    <row r="9721" spans="1:3" x14ac:dyDescent="0.25">
      <c r="A9721" s="1">
        <v>43843</v>
      </c>
      <c r="B9721" s="2" t="s">
        <v>9</v>
      </c>
      <c r="C9721">
        <v>52.766033</v>
      </c>
    </row>
    <row r="9722" spans="1:3" x14ac:dyDescent="0.25">
      <c r="A9722" s="1">
        <v>43843</v>
      </c>
      <c r="B9722" s="2" t="s">
        <v>10</v>
      </c>
      <c r="C9722">
        <v>211.75</v>
      </c>
    </row>
    <row r="9723" spans="1:3" x14ac:dyDescent="0.25">
      <c r="A9723" s="1">
        <v>43843</v>
      </c>
      <c r="B9723" s="2" t="s">
        <v>11</v>
      </c>
      <c r="C9723">
        <v>9273.9296880000002</v>
      </c>
    </row>
    <row r="9724" spans="1:3" x14ac:dyDescent="0.25">
      <c r="A9724" s="1">
        <v>43843</v>
      </c>
      <c r="B9724" s="2" t="s">
        <v>12</v>
      </c>
      <c r="C9724">
        <v>3288.13</v>
      </c>
    </row>
    <row r="9725" spans="1:3" x14ac:dyDescent="0.25">
      <c r="A9725" s="1">
        <v>43843</v>
      </c>
      <c r="B9725" s="2" t="s">
        <v>32</v>
      </c>
      <c r="C9725">
        <v>14042.7</v>
      </c>
    </row>
    <row r="9726" spans="1:3" x14ac:dyDescent="0.25">
      <c r="A9726" s="1">
        <v>43844</v>
      </c>
      <c r="B9726" s="2" t="s">
        <v>1</v>
      </c>
      <c r="C9726">
        <v>344.63000499999998</v>
      </c>
    </row>
    <row r="9727" spans="1:3" x14ac:dyDescent="0.25">
      <c r="A9727" s="1">
        <v>43844</v>
      </c>
      <c r="B9727" s="2" t="s">
        <v>2</v>
      </c>
      <c r="C9727">
        <v>1869.4399410000001</v>
      </c>
    </row>
    <row r="9728" spans="1:3" x14ac:dyDescent="0.25">
      <c r="A9728" s="1">
        <v>43844</v>
      </c>
      <c r="B9728" s="2" t="s">
        <v>3</v>
      </c>
      <c r="C9728">
        <v>42.66</v>
      </c>
    </row>
    <row r="9729" spans="1:3" x14ac:dyDescent="0.25">
      <c r="A9729" s="1">
        <v>43844</v>
      </c>
      <c r="B9729" s="2" t="s">
        <v>4</v>
      </c>
      <c r="C9729">
        <v>182.11999499999999</v>
      </c>
    </row>
    <row r="9730" spans="1:3" x14ac:dyDescent="0.25">
      <c r="A9730" s="1">
        <v>43844</v>
      </c>
      <c r="B9730" s="2" t="s">
        <v>5</v>
      </c>
      <c r="C9730">
        <v>1430.880005</v>
      </c>
    </row>
    <row r="9731" spans="1:3" x14ac:dyDescent="0.25">
      <c r="A9731" s="1">
        <v>43844</v>
      </c>
      <c r="B9731" s="2" t="s">
        <v>6</v>
      </c>
      <c r="C9731">
        <v>65.580001999999993</v>
      </c>
    </row>
    <row r="9732" spans="1:3" x14ac:dyDescent="0.25">
      <c r="A9732" s="1">
        <v>43844</v>
      </c>
      <c r="B9732" s="2" t="s">
        <v>7</v>
      </c>
      <c r="C9732">
        <v>338.69000199999999</v>
      </c>
    </row>
    <row r="9733" spans="1:3" x14ac:dyDescent="0.25">
      <c r="A9733" s="1">
        <v>43844</v>
      </c>
      <c r="B9733" s="2" t="s">
        <v>8</v>
      </c>
      <c r="C9733">
        <v>114.639999</v>
      </c>
    </row>
    <row r="9734" spans="1:3" x14ac:dyDescent="0.25">
      <c r="A9734" s="1">
        <v>43844</v>
      </c>
      <c r="B9734" s="2" t="s">
        <v>9</v>
      </c>
      <c r="C9734">
        <v>52.607269000000002</v>
      </c>
    </row>
    <row r="9735" spans="1:3" x14ac:dyDescent="0.25">
      <c r="A9735" s="1">
        <v>43844</v>
      </c>
      <c r="B9735" s="2" t="s">
        <v>10</v>
      </c>
      <c r="C9735">
        <v>209.36999499999999</v>
      </c>
    </row>
    <row r="9736" spans="1:3" x14ac:dyDescent="0.25">
      <c r="A9736" s="1">
        <v>43844</v>
      </c>
      <c r="B9736" s="2" t="s">
        <v>11</v>
      </c>
      <c r="C9736">
        <v>9251.3300780000009</v>
      </c>
    </row>
    <row r="9737" spans="1:3" x14ac:dyDescent="0.25">
      <c r="A9737" s="1">
        <v>43844</v>
      </c>
      <c r="B9737" s="2" t="s">
        <v>12</v>
      </c>
      <c r="C9737">
        <v>3283.15</v>
      </c>
    </row>
    <row r="9738" spans="1:3" x14ac:dyDescent="0.25">
      <c r="A9738" s="1">
        <v>43844</v>
      </c>
      <c r="B9738" s="2" t="s">
        <v>32</v>
      </c>
      <c r="C9738">
        <v>14037.1</v>
      </c>
    </row>
    <row r="9739" spans="1:3" x14ac:dyDescent="0.25">
      <c r="A9739" s="1">
        <v>43845</v>
      </c>
      <c r="B9739" s="2" t="s">
        <v>1</v>
      </c>
      <c r="C9739">
        <v>342.94000199999999</v>
      </c>
    </row>
    <row r="9740" spans="1:3" x14ac:dyDescent="0.25">
      <c r="A9740" s="1">
        <v>43845</v>
      </c>
      <c r="B9740" s="2" t="s">
        <v>2</v>
      </c>
      <c r="C9740">
        <v>1862.0200199999999</v>
      </c>
    </row>
    <row r="9741" spans="1:3" x14ac:dyDescent="0.25">
      <c r="A9741" s="1">
        <v>43845</v>
      </c>
      <c r="B9741" s="2" t="s">
        <v>3</v>
      </c>
      <c r="C9741">
        <v>42.57</v>
      </c>
    </row>
    <row r="9742" spans="1:3" x14ac:dyDescent="0.25">
      <c r="A9742" s="1">
        <v>43845</v>
      </c>
      <c r="B9742" s="2" t="s">
        <v>4</v>
      </c>
      <c r="C9742">
        <v>181.05999800000001</v>
      </c>
    </row>
    <row r="9743" spans="1:3" x14ac:dyDescent="0.25">
      <c r="A9743" s="1">
        <v>43845</v>
      </c>
      <c r="B9743" s="2" t="s">
        <v>5</v>
      </c>
      <c r="C9743">
        <v>1439.1999510000001</v>
      </c>
    </row>
    <row r="9744" spans="1:3" x14ac:dyDescent="0.25">
      <c r="A9744" s="1">
        <v>43845</v>
      </c>
      <c r="B9744" s="2" t="s">
        <v>6</v>
      </c>
      <c r="C9744">
        <v>65.879997000000003</v>
      </c>
    </row>
    <row r="9745" spans="1:3" x14ac:dyDescent="0.25">
      <c r="A9745" s="1">
        <v>43845</v>
      </c>
      <c r="B9745" s="2" t="s">
        <v>7</v>
      </c>
      <c r="C9745">
        <v>339.07000699999998</v>
      </c>
    </row>
    <row r="9746" spans="1:3" x14ac:dyDescent="0.25">
      <c r="A9746" s="1">
        <v>43845</v>
      </c>
      <c r="B9746" s="2" t="s">
        <v>8</v>
      </c>
      <c r="C9746">
        <v>114.849998</v>
      </c>
    </row>
    <row r="9747" spans="1:3" x14ac:dyDescent="0.25">
      <c r="A9747" s="1">
        <v>43845</v>
      </c>
      <c r="B9747" s="2" t="s">
        <v>9</v>
      </c>
      <c r="C9747">
        <v>53.046211</v>
      </c>
    </row>
    <row r="9748" spans="1:3" x14ac:dyDescent="0.25">
      <c r="A9748" s="1">
        <v>43845</v>
      </c>
      <c r="B9748" s="2" t="s">
        <v>10</v>
      </c>
      <c r="C9748">
        <v>211.740005</v>
      </c>
    </row>
    <row r="9749" spans="1:3" x14ac:dyDescent="0.25">
      <c r="A9749" s="1">
        <v>43845</v>
      </c>
      <c r="B9749" s="2" t="s">
        <v>11</v>
      </c>
      <c r="C9749">
        <v>9258.7001949999994</v>
      </c>
    </row>
    <row r="9750" spans="1:3" x14ac:dyDescent="0.25">
      <c r="A9750" s="1">
        <v>43845</v>
      </c>
      <c r="B9750" s="2" t="s">
        <v>12</v>
      </c>
      <c r="C9750">
        <v>3289.29</v>
      </c>
    </row>
    <row r="9751" spans="1:3" x14ac:dyDescent="0.25">
      <c r="A9751" s="1">
        <v>43845</v>
      </c>
      <c r="B9751" s="2" t="s">
        <v>32</v>
      </c>
      <c r="C9751">
        <v>14053.2</v>
      </c>
    </row>
    <row r="9752" spans="1:3" x14ac:dyDescent="0.25">
      <c r="A9752" s="1">
        <v>43846</v>
      </c>
      <c r="B9752" s="2" t="s">
        <v>1</v>
      </c>
      <c r="C9752">
        <v>345.38000499999998</v>
      </c>
    </row>
    <row r="9753" spans="1:3" x14ac:dyDescent="0.25">
      <c r="A9753" s="1">
        <v>43846</v>
      </c>
      <c r="B9753" s="2" t="s">
        <v>2</v>
      </c>
      <c r="C9753">
        <v>1877.9399410000001</v>
      </c>
    </row>
    <row r="9754" spans="1:3" x14ac:dyDescent="0.25">
      <c r="A9754" s="1">
        <v>43846</v>
      </c>
      <c r="B9754" s="2" t="s">
        <v>3</v>
      </c>
      <c r="C9754">
        <v>43.200001</v>
      </c>
    </row>
    <row r="9755" spans="1:3" x14ac:dyDescent="0.25">
      <c r="A9755" s="1">
        <v>43846</v>
      </c>
      <c r="B9755" s="2" t="s">
        <v>4</v>
      </c>
      <c r="C9755">
        <v>182.69000199999999</v>
      </c>
    </row>
    <row r="9756" spans="1:3" x14ac:dyDescent="0.25">
      <c r="A9756" s="1">
        <v>43846</v>
      </c>
      <c r="B9756" s="2" t="s">
        <v>5</v>
      </c>
      <c r="C9756">
        <v>1451.6999510000001</v>
      </c>
    </row>
    <row r="9757" spans="1:3" x14ac:dyDescent="0.25">
      <c r="A9757" s="1">
        <v>43846</v>
      </c>
      <c r="B9757" s="2" t="s">
        <v>6</v>
      </c>
      <c r="C9757">
        <v>67.099997999999999</v>
      </c>
    </row>
    <row r="9758" spans="1:3" x14ac:dyDescent="0.25">
      <c r="A9758" s="1">
        <v>43846</v>
      </c>
      <c r="B9758" s="2" t="s">
        <v>7</v>
      </c>
      <c r="C9758">
        <v>338.61999500000002</v>
      </c>
    </row>
    <row r="9759" spans="1:3" x14ac:dyDescent="0.25">
      <c r="A9759" s="1">
        <v>43846</v>
      </c>
      <c r="B9759" s="2" t="s">
        <v>8</v>
      </c>
      <c r="C9759">
        <v>115.400002</v>
      </c>
    </row>
    <row r="9760" spans="1:3" x14ac:dyDescent="0.25">
      <c r="A9760" s="1">
        <v>43846</v>
      </c>
      <c r="B9760" s="2" t="s">
        <v>9</v>
      </c>
      <c r="C9760">
        <v>53.186295000000001</v>
      </c>
    </row>
    <row r="9761" spans="1:3" x14ac:dyDescent="0.25">
      <c r="A9761" s="1">
        <v>43846</v>
      </c>
      <c r="B9761" s="2" t="s">
        <v>10</v>
      </c>
      <c r="C9761">
        <v>213.53999300000001</v>
      </c>
    </row>
    <row r="9762" spans="1:3" x14ac:dyDescent="0.25">
      <c r="A9762" s="1">
        <v>43846</v>
      </c>
      <c r="B9762" s="2" t="s">
        <v>11</v>
      </c>
      <c r="C9762">
        <v>9357.1298829999996</v>
      </c>
    </row>
    <row r="9763" spans="1:3" x14ac:dyDescent="0.25">
      <c r="A9763" s="1">
        <v>43846</v>
      </c>
      <c r="B9763" s="2" t="s">
        <v>12</v>
      </c>
      <c r="C9763">
        <v>3316.81</v>
      </c>
    </row>
    <row r="9764" spans="1:3" x14ac:dyDescent="0.25">
      <c r="A9764" s="1">
        <v>43846</v>
      </c>
      <c r="B9764" s="2" t="s">
        <v>32</v>
      </c>
      <c r="C9764">
        <v>14141.8</v>
      </c>
    </row>
    <row r="9765" spans="1:3" x14ac:dyDescent="0.25">
      <c r="A9765" s="1">
        <v>43847</v>
      </c>
      <c r="B9765" s="2" t="s">
        <v>1</v>
      </c>
      <c r="C9765">
        <v>349.73998999999998</v>
      </c>
    </row>
    <row r="9766" spans="1:3" x14ac:dyDescent="0.25">
      <c r="A9766" s="1">
        <v>43847</v>
      </c>
      <c r="B9766" s="2" t="s">
        <v>2</v>
      </c>
      <c r="C9766">
        <v>1864.719971</v>
      </c>
    </row>
    <row r="9767" spans="1:3" x14ac:dyDescent="0.25">
      <c r="A9767" s="1">
        <v>43847</v>
      </c>
      <c r="B9767" s="2" t="s">
        <v>3</v>
      </c>
      <c r="C9767">
        <v>44.279998999999997</v>
      </c>
    </row>
    <row r="9768" spans="1:3" x14ac:dyDescent="0.25">
      <c r="A9768" s="1">
        <v>43847</v>
      </c>
      <c r="B9768" s="2" t="s">
        <v>4</v>
      </c>
      <c r="C9768">
        <v>182.229996</v>
      </c>
    </row>
    <row r="9769" spans="1:3" x14ac:dyDescent="0.25">
      <c r="A9769" s="1">
        <v>43847</v>
      </c>
      <c r="B9769" s="2" t="s">
        <v>5</v>
      </c>
      <c r="C9769">
        <v>1480.3900149999999</v>
      </c>
    </row>
    <row r="9770" spans="1:3" x14ac:dyDescent="0.25">
      <c r="A9770" s="1">
        <v>43847</v>
      </c>
      <c r="B9770" s="2" t="s">
        <v>6</v>
      </c>
      <c r="C9770">
        <v>67.309997999999993</v>
      </c>
    </row>
    <row r="9771" spans="1:3" x14ac:dyDescent="0.25">
      <c r="A9771" s="1">
        <v>43847</v>
      </c>
      <c r="B9771" s="2" t="s">
        <v>7</v>
      </c>
      <c r="C9771">
        <v>339.67001299999998</v>
      </c>
    </row>
    <row r="9772" spans="1:3" x14ac:dyDescent="0.25">
      <c r="A9772" s="1">
        <v>43847</v>
      </c>
      <c r="B9772" s="2" t="s">
        <v>8</v>
      </c>
      <c r="C9772">
        <v>116.040001</v>
      </c>
    </row>
    <row r="9773" spans="1:3" x14ac:dyDescent="0.25">
      <c r="A9773" s="1">
        <v>43847</v>
      </c>
      <c r="B9773" s="2" t="s">
        <v>9</v>
      </c>
      <c r="C9773">
        <v>53.550517999999997</v>
      </c>
    </row>
    <row r="9774" spans="1:3" x14ac:dyDescent="0.25">
      <c r="A9774" s="1">
        <v>43847</v>
      </c>
      <c r="B9774" s="2" t="s">
        <v>10</v>
      </c>
      <c r="C9774">
        <v>214</v>
      </c>
    </row>
    <row r="9775" spans="1:3" x14ac:dyDescent="0.25">
      <c r="A9775" s="1">
        <v>43847</v>
      </c>
      <c r="B9775" s="2" t="s">
        <v>11</v>
      </c>
      <c r="C9775">
        <v>9388.9404300000006</v>
      </c>
    </row>
    <row r="9776" spans="1:3" x14ac:dyDescent="0.25">
      <c r="A9776" s="1">
        <v>43847</v>
      </c>
      <c r="B9776" s="2" t="s">
        <v>12</v>
      </c>
      <c r="C9776">
        <v>3329.62</v>
      </c>
    </row>
    <row r="9777" spans="1:3" x14ac:dyDescent="0.25">
      <c r="A9777" s="1">
        <v>43847</v>
      </c>
      <c r="B9777" s="2" t="s">
        <v>32</v>
      </c>
      <c r="C9777">
        <v>14183.2</v>
      </c>
    </row>
    <row r="9778" spans="1:3" x14ac:dyDescent="0.25">
      <c r="A9778" s="1">
        <v>43851</v>
      </c>
      <c r="B9778" s="2" t="s">
        <v>1</v>
      </c>
      <c r="C9778">
        <v>350</v>
      </c>
    </row>
    <row r="9779" spans="1:3" x14ac:dyDescent="0.25">
      <c r="A9779" s="1">
        <v>43851</v>
      </c>
      <c r="B9779" s="2" t="s">
        <v>2</v>
      </c>
      <c r="C9779">
        <v>1892</v>
      </c>
    </row>
    <row r="9780" spans="1:3" x14ac:dyDescent="0.25">
      <c r="A9780" s="1">
        <v>43851</v>
      </c>
      <c r="B9780" s="2" t="s">
        <v>3</v>
      </c>
      <c r="C9780">
        <v>44.07</v>
      </c>
    </row>
    <row r="9781" spans="1:3" x14ac:dyDescent="0.25">
      <c r="A9781" s="1">
        <v>43851</v>
      </c>
      <c r="B9781" s="2" t="s">
        <v>4</v>
      </c>
      <c r="C9781">
        <v>185.270004</v>
      </c>
    </row>
    <row r="9782" spans="1:3" x14ac:dyDescent="0.25">
      <c r="A9782" s="1">
        <v>43851</v>
      </c>
      <c r="B9782" s="2" t="s">
        <v>5</v>
      </c>
      <c r="C9782">
        <v>1484.400024</v>
      </c>
    </row>
    <row r="9783" spans="1:3" x14ac:dyDescent="0.25">
      <c r="A9783" s="1">
        <v>43851</v>
      </c>
      <c r="B9783" s="2" t="s">
        <v>6</v>
      </c>
      <c r="C9783">
        <v>66.819999999999993</v>
      </c>
    </row>
    <row r="9784" spans="1:3" x14ac:dyDescent="0.25">
      <c r="A9784" s="1">
        <v>43851</v>
      </c>
      <c r="B9784" s="2" t="s">
        <v>7</v>
      </c>
      <c r="C9784">
        <v>338.10998499999999</v>
      </c>
    </row>
    <row r="9785" spans="1:3" x14ac:dyDescent="0.25">
      <c r="A9785" s="1">
        <v>43851</v>
      </c>
      <c r="B9785" s="2" t="s">
        <v>8</v>
      </c>
      <c r="C9785">
        <v>116.150002</v>
      </c>
    </row>
    <row r="9786" spans="1:3" x14ac:dyDescent="0.25">
      <c r="A9786" s="1">
        <v>43851</v>
      </c>
      <c r="B9786" s="2" t="s">
        <v>9</v>
      </c>
      <c r="C9786">
        <v>54.036152000000001</v>
      </c>
    </row>
    <row r="9787" spans="1:3" x14ac:dyDescent="0.25">
      <c r="A9787" s="1">
        <v>43851</v>
      </c>
      <c r="B9787" s="2" t="s">
        <v>10</v>
      </c>
      <c r="C9787">
        <v>214.44000199999999</v>
      </c>
    </row>
    <row r="9788" spans="1:3" x14ac:dyDescent="0.25">
      <c r="A9788" s="1">
        <v>43851</v>
      </c>
      <c r="B9788" s="2" t="s">
        <v>11</v>
      </c>
      <c r="C9788">
        <v>9370.8095699999994</v>
      </c>
    </row>
    <row r="9789" spans="1:3" x14ac:dyDescent="0.25">
      <c r="A9789" s="1">
        <v>43851</v>
      </c>
      <c r="B9789" s="2" t="s">
        <v>12</v>
      </c>
      <c r="C9789">
        <v>3320.79</v>
      </c>
    </row>
    <row r="9790" spans="1:3" x14ac:dyDescent="0.25">
      <c r="A9790" s="1">
        <v>43851</v>
      </c>
      <c r="B9790" s="2" t="s">
        <v>32</v>
      </c>
      <c r="C9790">
        <v>14110</v>
      </c>
    </row>
    <row r="9791" spans="1:3" x14ac:dyDescent="0.25">
      <c r="A9791" s="1">
        <v>43852</v>
      </c>
      <c r="B9791" s="2" t="s">
        <v>1</v>
      </c>
      <c r="C9791">
        <v>350.05999800000001</v>
      </c>
    </row>
    <row r="9792" spans="1:3" x14ac:dyDescent="0.25">
      <c r="A9792" s="1">
        <v>43852</v>
      </c>
      <c r="B9792" s="2" t="s">
        <v>2</v>
      </c>
      <c r="C9792">
        <v>1887.459961</v>
      </c>
    </row>
    <row r="9793" spans="1:3" x14ac:dyDescent="0.25">
      <c r="A9793" s="1">
        <v>43852</v>
      </c>
      <c r="B9793" s="2" t="s">
        <v>3</v>
      </c>
      <c r="C9793">
        <v>44.049999</v>
      </c>
    </row>
    <row r="9794" spans="1:3" x14ac:dyDescent="0.25">
      <c r="A9794" s="1">
        <v>43852</v>
      </c>
      <c r="B9794" s="2" t="s">
        <v>4</v>
      </c>
      <c r="C9794">
        <v>182.75</v>
      </c>
    </row>
    <row r="9795" spans="1:3" x14ac:dyDescent="0.25">
      <c r="A9795" s="1">
        <v>43852</v>
      </c>
      <c r="B9795" s="2" t="s">
        <v>5</v>
      </c>
      <c r="C9795">
        <v>1485.9499510000001</v>
      </c>
    </row>
    <row r="9796" spans="1:3" x14ac:dyDescent="0.25">
      <c r="A9796" s="1">
        <v>43852</v>
      </c>
      <c r="B9796" s="2" t="s">
        <v>6</v>
      </c>
      <c r="C9796">
        <v>67.489998</v>
      </c>
    </row>
    <row r="9797" spans="1:3" x14ac:dyDescent="0.25">
      <c r="A9797" s="1">
        <v>43852</v>
      </c>
      <c r="B9797" s="2" t="s">
        <v>7</v>
      </c>
      <c r="C9797">
        <v>326</v>
      </c>
    </row>
    <row r="9798" spans="1:3" x14ac:dyDescent="0.25">
      <c r="A9798" s="1">
        <v>43852</v>
      </c>
      <c r="B9798" s="2" t="s">
        <v>8</v>
      </c>
      <c r="C9798">
        <v>115.5</v>
      </c>
    </row>
    <row r="9799" spans="1:3" x14ac:dyDescent="0.25">
      <c r="A9799" s="1">
        <v>43852</v>
      </c>
      <c r="B9799" s="2" t="s">
        <v>9</v>
      </c>
      <c r="C9799">
        <v>53.896065</v>
      </c>
    </row>
    <row r="9800" spans="1:3" x14ac:dyDescent="0.25">
      <c r="A9800" s="1">
        <v>43852</v>
      </c>
      <c r="B9800" s="2" t="s">
        <v>10</v>
      </c>
      <c r="C9800">
        <v>214.08999600000001</v>
      </c>
    </row>
    <row r="9801" spans="1:3" x14ac:dyDescent="0.25">
      <c r="A9801" s="1">
        <v>43852</v>
      </c>
      <c r="B9801" s="2" t="s">
        <v>11</v>
      </c>
      <c r="C9801">
        <v>9383.7695309999999</v>
      </c>
    </row>
    <row r="9802" spans="1:3" x14ac:dyDescent="0.25">
      <c r="A9802" s="1">
        <v>43852</v>
      </c>
      <c r="B9802" s="2" t="s">
        <v>12</v>
      </c>
      <c r="C9802">
        <v>3321.75</v>
      </c>
    </row>
    <row r="9803" spans="1:3" x14ac:dyDescent="0.25">
      <c r="A9803" s="1">
        <v>43852</v>
      </c>
      <c r="B9803" s="2" t="s">
        <v>32</v>
      </c>
      <c r="C9803">
        <v>14110.2</v>
      </c>
    </row>
    <row r="9804" spans="1:3" x14ac:dyDescent="0.25">
      <c r="A9804" s="1">
        <v>43853</v>
      </c>
      <c r="B9804" s="2" t="s">
        <v>1</v>
      </c>
      <c r="C9804">
        <v>351.76001000000002</v>
      </c>
    </row>
    <row r="9805" spans="1:3" x14ac:dyDescent="0.25">
      <c r="A9805" s="1">
        <v>43853</v>
      </c>
      <c r="B9805" s="2" t="s">
        <v>2</v>
      </c>
      <c r="C9805">
        <v>1884.579956</v>
      </c>
    </row>
    <row r="9806" spans="1:3" x14ac:dyDescent="0.25">
      <c r="A9806" s="1">
        <v>43853</v>
      </c>
      <c r="B9806" s="2" t="s">
        <v>3</v>
      </c>
      <c r="C9806">
        <v>43.57</v>
      </c>
    </row>
    <row r="9807" spans="1:3" x14ac:dyDescent="0.25">
      <c r="A9807" s="1">
        <v>43853</v>
      </c>
      <c r="B9807" s="2" t="s">
        <v>4</v>
      </c>
      <c r="C9807">
        <v>183.979996</v>
      </c>
    </row>
    <row r="9808" spans="1:3" x14ac:dyDescent="0.25">
      <c r="A9808" s="1">
        <v>43853</v>
      </c>
      <c r="B9808" s="2" t="s">
        <v>5</v>
      </c>
      <c r="C9808">
        <v>1486.650024</v>
      </c>
    </row>
    <row r="9809" spans="1:3" x14ac:dyDescent="0.25">
      <c r="A9809" s="1">
        <v>43853</v>
      </c>
      <c r="B9809" s="2" t="s">
        <v>6</v>
      </c>
      <c r="C9809">
        <v>67.769997000000004</v>
      </c>
    </row>
    <row r="9810" spans="1:3" x14ac:dyDescent="0.25">
      <c r="A9810" s="1">
        <v>43853</v>
      </c>
      <c r="B9810" s="2" t="s">
        <v>7</v>
      </c>
      <c r="C9810">
        <v>349.60000600000001</v>
      </c>
    </row>
    <row r="9811" spans="1:3" x14ac:dyDescent="0.25">
      <c r="A9811" s="1">
        <v>43853</v>
      </c>
      <c r="B9811" s="2" t="s">
        <v>8</v>
      </c>
      <c r="C9811">
        <v>117.889999</v>
      </c>
    </row>
    <row r="9812" spans="1:3" x14ac:dyDescent="0.25">
      <c r="A9812" s="1">
        <v>43853</v>
      </c>
      <c r="B9812" s="2" t="s">
        <v>9</v>
      </c>
      <c r="C9812">
        <v>53.896065</v>
      </c>
    </row>
    <row r="9813" spans="1:3" x14ac:dyDescent="0.25">
      <c r="A9813" s="1">
        <v>43853</v>
      </c>
      <c r="B9813" s="2" t="s">
        <v>10</v>
      </c>
      <c r="C9813">
        <v>215.020004</v>
      </c>
    </row>
    <row r="9814" spans="1:3" x14ac:dyDescent="0.25">
      <c r="A9814" s="1">
        <v>43853</v>
      </c>
      <c r="B9814" s="2" t="s">
        <v>11</v>
      </c>
      <c r="C9814">
        <v>9402.4804690000001</v>
      </c>
    </row>
    <row r="9815" spans="1:3" x14ac:dyDescent="0.25">
      <c r="A9815" s="1">
        <v>43853</v>
      </c>
      <c r="B9815" s="2" t="s">
        <v>12</v>
      </c>
      <c r="C9815">
        <v>3325.54</v>
      </c>
    </row>
    <row r="9816" spans="1:3" x14ac:dyDescent="0.25">
      <c r="A9816" s="1">
        <v>43853</v>
      </c>
      <c r="B9816" s="2" t="s">
        <v>32</v>
      </c>
      <c r="C9816">
        <v>14102</v>
      </c>
    </row>
    <row r="9817" spans="1:3" x14ac:dyDescent="0.25">
      <c r="A9817" s="1">
        <v>43854</v>
      </c>
      <c r="B9817" s="2" t="s">
        <v>1</v>
      </c>
      <c r="C9817">
        <v>351.36999500000002</v>
      </c>
    </row>
    <row r="9818" spans="1:3" x14ac:dyDescent="0.25">
      <c r="A9818" s="1">
        <v>43854</v>
      </c>
      <c r="B9818" s="2" t="s">
        <v>2</v>
      </c>
      <c r="C9818">
        <v>1861.6400149999999</v>
      </c>
    </row>
    <row r="9819" spans="1:3" x14ac:dyDescent="0.25">
      <c r="A9819" s="1">
        <v>43854</v>
      </c>
      <c r="B9819" s="2" t="s">
        <v>3</v>
      </c>
      <c r="C9819">
        <v>43.209999000000003</v>
      </c>
    </row>
    <row r="9820" spans="1:3" x14ac:dyDescent="0.25">
      <c r="A9820" s="1">
        <v>43854</v>
      </c>
      <c r="B9820" s="2" t="s">
        <v>4</v>
      </c>
      <c r="C9820">
        <v>182.11000100000001</v>
      </c>
    </row>
    <row r="9821" spans="1:3" x14ac:dyDescent="0.25">
      <c r="A9821" s="1">
        <v>43854</v>
      </c>
      <c r="B9821" s="2" t="s">
        <v>5</v>
      </c>
      <c r="C9821">
        <v>1466.709961</v>
      </c>
    </row>
    <row r="9822" spans="1:3" x14ac:dyDescent="0.25">
      <c r="A9822" s="1">
        <v>43854</v>
      </c>
      <c r="B9822" s="2" t="s">
        <v>6</v>
      </c>
      <c r="C9822">
        <v>67.099997999999999</v>
      </c>
    </row>
    <row r="9823" spans="1:3" x14ac:dyDescent="0.25">
      <c r="A9823" s="1">
        <v>43854</v>
      </c>
      <c r="B9823" s="2" t="s">
        <v>7</v>
      </c>
      <c r="C9823">
        <v>353.16000400000001</v>
      </c>
    </row>
    <row r="9824" spans="1:3" x14ac:dyDescent="0.25">
      <c r="A9824" s="1">
        <v>43854</v>
      </c>
      <c r="B9824" s="2" t="s">
        <v>8</v>
      </c>
      <c r="C9824">
        <v>116.980003</v>
      </c>
    </row>
    <row r="9825" spans="1:3" x14ac:dyDescent="0.25">
      <c r="A9825" s="1">
        <v>43854</v>
      </c>
      <c r="B9825" s="2" t="s">
        <v>9</v>
      </c>
      <c r="C9825">
        <v>55.306277999999999</v>
      </c>
    </row>
    <row r="9826" spans="1:3" x14ac:dyDescent="0.25">
      <c r="A9826" s="1">
        <v>43854</v>
      </c>
      <c r="B9826" s="2" t="s">
        <v>10</v>
      </c>
      <c r="C9826">
        <v>212.75</v>
      </c>
    </row>
    <row r="9827" spans="1:3" x14ac:dyDescent="0.25">
      <c r="A9827" s="1">
        <v>43854</v>
      </c>
      <c r="B9827" s="2" t="s">
        <v>11</v>
      </c>
      <c r="C9827">
        <v>9314.9101559999999</v>
      </c>
    </row>
    <row r="9828" spans="1:3" x14ac:dyDescent="0.25">
      <c r="A9828" s="1">
        <v>43854</v>
      </c>
      <c r="B9828" s="2" t="s">
        <v>12</v>
      </c>
      <c r="C9828">
        <v>3295.47</v>
      </c>
    </row>
    <row r="9829" spans="1:3" x14ac:dyDescent="0.25">
      <c r="A9829" s="1">
        <v>43854</v>
      </c>
      <c r="B9829" s="2" t="s">
        <v>32</v>
      </c>
      <c r="C9829">
        <v>13978.5</v>
      </c>
    </row>
    <row r="9830" spans="1:3" x14ac:dyDescent="0.25">
      <c r="A9830" s="1">
        <v>43857</v>
      </c>
      <c r="B9830" s="2" t="s">
        <v>1</v>
      </c>
      <c r="C9830">
        <v>346.89999399999999</v>
      </c>
    </row>
    <row r="9831" spans="1:3" x14ac:dyDescent="0.25">
      <c r="A9831" s="1">
        <v>43857</v>
      </c>
      <c r="B9831" s="2" t="s">
        <v>2</v>
      </c>
      <c r="C9831">
        <v>1828.339966</v>
      </c>
    </row>
    <row r="9832" spans="1:3" x14ac:dyDescent="0.25">
      <c r="A9832" s="1">
        <v>43857</v>
      </c>
      <c r="B9832" s="2" t="s">
        <v>3</v>
      </c>
      <c r="C9832">
        <v>42.650002000000001</v>
      </c>
    </row>
    <row r="9833" spans="1:3" x14ac:dyDescent="0.25">
      <c r="A9833" s="1">
        <v>43857</v>
      </c>
      <c r="B9833" s="2" t="s">
        <v>4</v>
      </c>
      <c r="C9833">
        <v>180.71000699999999</v>
      </c>
    </row>
    <row r="9834" spans="1:3" x14ac:dyDescent="0.25">
      <c r="A9834" s="1">
        <v>43857</v>
      </c>
      <c r="B9834" s="2" t="s">
        <v>5</v>
      </c>
      <c r="C9834">
        <v>1433.900024</v>
      </c>
    </row>
    <row r="9835" spans="1:3" x14ac:dyDescent="0.25">
      <c r="A9835" s="1">
        <v>43857</v>
      </c>
      <c r="B9835" s="2" t="s">
        <v>6</v>
      </c>
      <c r="C9835">
        <v>66.599997999999999</v>
      </c>
    </row>
    <row r="9836" spans="1:3" x14ac:dyDescent="0.25">
      <c r="A9836" s="1">
        <v>43857</v>
      </c>
      <c r="B9836" s="2" t="s">
        <v>7</v>
      </c>
      <c r="C9836">
        <v>342.88000499999998</v>
      </c>
    </row>
    <row r="9837" spans="1:3" x14ac:dyDescent="0.25">
      <c r="A9837" s="1">
        <v>43857</v>
      </c>
      <c r="B9837" s="2" t="s">
        <v>8</v>
      </c>
      <c r="C9837">
        <v>115.239998</v>
      </c>
    </row>
    <row r="9838" spans="1:3" x14ac:dyDescent="0.25">
      <c r="A9838" s="1">
        <v>43857</v>
      </c>
      <c r="B9838" s="2" t="s">
        <v>9</v>
      </c>
      <c r="C9838">
        <v>54.484431999999998</v>
      </c>
    </row>
    <row r="9839" spans="1:3" x14ac:dyDescent="0.25">
      <c r="A9839" s="1">
        <v>43857</v>
      </c>
      <c r="B9839" s="2" t="s">
        <v>10</v>
      </c>
      <c r="C9839">
        <v>209.770004</v>
      </c>
    </row>
    <row r="9840" spans="1:3" x14ac:dyDescent="0.25">
      <c r="A9840" s="1">
        <v>43857</v>
      </c>
      <c r="B9840" s="2" t="s">
        <v>11</v>
      </c>
      <c r="C9840">
        <v>9139.3095699999994</v>
      </c>
    </row>
    <row r="9841" spans="1:3" x14ac:dyDescent="0.25">
      <c r="A9841" s="1">
        <v>43857</v>
      </c>
      <c r="B9841" s="2" t="s">
        <v>12</v>
      </c>
      <c r="C9841">
        <v>3243.63</v>
      </c>
    </row>
    <row r="9842" spans="1:3" x14ac:dyDescent="0.25">
      <c r="A9842" s="1">
        <v>43857</v>
      </c>
      <c r="B9842" s="2" t="s">
        <v>32</v>
      </c>
      <c r="C9842">
        <v>13769.6</v>
      </c>
    </row>
    <row r="9843" spans="1:3" x14ac:dyDescent="0.25">
      <c r="A9843" s="1">
        <v>43858</v>
      </c>
      <c r="B9843" s="2" t="s">
        <v>1</v>
      </c>
      <c r="C9843">
        <v>354.63000499999998</v>
      </c>
    </row>
    <row r="9844" spans="1:3" x14ac:dyDescent="0.25">
      <c r="A9844" s="1">
        <v>43858</v>
      </c>
      <c r="B9844" s="2" t="s">
        <v>2</v>
      </c>
      <c r="C9844">
        <v>1853.25</v>
      </c>
    </row>
    <row r="9845" spans="1:3" x14ac:dyDescent="0.25">
      <c r="A9845" s="1">
        <v>43858</v>
      </c>
      <c r="B9845" s="2" t="s">
        <v>3</v>
      </c>
      <c r="C9845">
        <v>43.450001</v>
      </c>
    </row>
    <row r="9846" spans="1:3" x14ac:dyDescent="0.25">
      <c r="A9846" s="1">
        <v>43858</v>
      </c>
      <c r="B9846" s="2" t="s">
        <v>4</v>
      </c>
      <c r="C9846">
        <v>182.85000600000001</v>
      </c>
    </row>
    <row r="9847" spans="1:3" x14ac:dyDescent="0.25">
      <c r="A9847" s="1">
        <v>43858</v>
      </c>
      <c r="B9847" s="2" t="s">
        <v>5</v>
      </c>
      <c r="C9847">
        <v>1452.5600589999999</v>
      </c>
    </row>
    <row r="9848" spans="1:3" x14ac:dyDescent="0.25">
      <c r="A9848" s="1">
        <v>43858</v>
      </c>
      <c r="B9848" s="2" t="s">
        <v>6</v>
      </c>
      <c r="C9848">
        <v>66.879997000000003</v>
      </c>
    </row>
    <row r="9849" spans="1:3" x14ac:dyDescent="0.25">
      <c r="A9849" s="1">
        <v>43858</v>
      </c>
      <c r="B9849" s="2" t="s">
        <v>7</v>
      </c>
      <c r="C9849">
        <v>348.51998900000001</v>
      </c>
    </row>
    <row r="9850" spans="1:3" x14ac:dyDescent="0.25">
      <c r="A9850" s="1">
        <v>43858</v>
      </c>
      <c r="B9850" s="2" t="s">
        <v>8</v>
      </c>
      <c r="C9850">
        <v>116.519997</v>
      </c>
    </row>
    <row r="9851" spans="1:3" x14ac:dyDescent="0.25">
      <c r="A9851" s="1">
        <v>43858</v>
      </c>
      <c r="B9851" s="2" t="s">
        <v>9</v>
      </c>
      <c r="C9851">
        <v>55.063450000000003</v>
      </c>
    </row>
    <row r="9852" spans="1:3" x14ac:dyDescent="0.25">
      <c r="A9852" s="1">
        <v>43858</v>
      </c>
      <c r="B9852" s="2" t="s">
        <v>10</v>
      </c>
      <c r="C9852">
        <v>210.970001</v>
      </c>
    </row>
    <row r="9853" spans="1:3" x14ac:dyDescent="0.25">
      <c r="A9853" s="1">
        <v>43858</v>
      </c>
      <c r="B9853" s="2" t="s">
        <v>11</v>
      </c>
      <c r="C9853">
        <v>9269.6796880000002</v>
      </c>
    </row>
    <row r="9854" spans="1:3" x14ac:dyDescent="0.25">
      <c r="A9854" s="1">
        <v>43858</v>
      </c>
      <c r="B9854" s="2" t="s">
        <v>12</v>
      </c>
      <c r="C9854">
        <v>3276.24</v>
      </c>
    </row>
    <row r="9855" spans="1:3" x14ac:dyDescent="0.25">
      <c r="A9855" s="1">
        <v>43858</v>
      </c>
      <c r="B9855" s="2" t="s">
        <v>32</v>
      </c>
      <c r="C9855">
        <v>13877.6</v>
      </c>
    </row>
    <row r="9856" spans="1:3" x14ac:dyDescent="0.25">
      <c r="A9856" s="1">
        <v>43859</v>
      </c>
      <c r="B9856" s="2" t="s">
        <v>1</v>
      </c>
      <c r="C9856">
        <v>351.66000400000001</v>
      </c>
    </row>
    <row r="9857" spans="1:3" x14ac:dyDescent="0.25">
      <c r="A9857" s="1">
        <v>43859</v>
      </c>
      <c r="B9857" s="2" t="s">
        <v>2</v>
      </c>
      <c r="C9857">
        <v>1858</v>
      </c>
    </row>
    <row r="9858" spans="1:3" x14ac:dyDescent="0.25">
      <c r="A9858" s="1">
        <v>43859</v>
      </c>
      <c r="B9858" s="2" t="s">
        <v>3</v>
      </c>
      <c r="C9858">
        <v>43.950001</v>
      </c>
    </row>
    <row r="9859" spans="1:3" x14ac:dyDescent="0.25">
      <c r="A9859" s="1">
        <v>43859</v>
      </c>
      <c r="B9859" s="2" t="s">
        <v>4</v>
      </c>
      <c r="C9859">
        <v>181.770004</v>
      </c>
    </row>
    <row r="9860" spans="1:3" x14ac:dyDescent="0.25">
      <c r="A9860" s="1">
        <v>43859</v>
      </c>
      <c r="B9860" s="2" t="s">
        <v>5</v>
      </c>
      <c r="C9860">
        <v>1458.630005</v>
      </c>
    </row>
    <row r="9861" spans="1:3" x14ac:dyDescent="0.25">
      <c r="A9861" s="1">
        <v>43859</v>
      </c>
      <c r="B9861" s="2" t="s">
        <v>6</v>
      </c>
      <c r="C9861">
        <v>66.550003000000004</v>
      </c>
    </row>
    <row r="9862" spans="1:3" x14ac:dyDescent="0.25">
      <c r="A9862" s="1">
        <v>43859</v>
      </c>
      <c r="B9862" s="2" t="s">
        <v>7</v>
      </c>
      <c r="C9862">
        <v>343.16000400000001</v>
      </c>
    </row>
    <row r="9863" spans="1:3" x14ac:dyDescent="0.25">
      <c r="A9863" s="1">
        <v>43859</v>
      </c>
      <c r="B9863" s="2" t="s">
        <v>8</v>
      </c>
      <c r="C9863">
        <v>116.660004</v>
      </c>
    </row>
    <row r="9864" spans="1:3" x14ac:dyDescent="0.25">
      <c r="A9864" s="1">
        <v>43859</v>
      </c>
      <c r="B9864" s="2" t="s">
        <v>9</v>
      </c>
      <c r="C9864">
        <v>53.886726000000003</v>
      </c>
    </row>
    <row r="9865" spans="1:3" x14ac:dyDescent="0.25">
      <c r="A9865" s="1">
        <v>43859</v>
      </c>
      <c r="B9865" s="2" t="s">
        <v>10</v>
      </c>
      <c r="C9865">
        <v>212.13000500000001</v>
      </c>
    </row>
    <row r="9866" spans="1:3" x14ac:dyDescent="0.25">
      <c r="A9866" s="1">
        <v>43859</v>
      </c>
      <c r="B9866" s="2" t="s">
        <v>11</v>
      </c>
      <c r="C9866">
        <v>9275.1601559999999</v>
      </c>
    </row>
    <row r="9867" spans="1:3" x14ac:dyDescent="0.25">
      <c r="A9867" s="1">
        <v>43859</v>
      </c>
      <c r="B9867" s="2" t="s">
        <v>12</v>
      </c>
      <c r="C9867">
        <v>3273.4</v>
      </c>
    </row>
    <row r="9868" spans="1:3" x14ac:dyDescent="0.25">
      <c r="A9868" s="1">
        <v>43859</v>
      </c>
      <c r="B9868" s="2" t="s">
        <v>32</v>
      </c>
      <c r="C9868">
        <v>13843.8</v>
      </c>
    </row>
    <row r="9869" spans="1:3" x14ac:dyDescent="0.25">
      <c r="A9869" s="1">
        <v>43860</v>
      </c>
      <c r="B9869" s="2" t="s">
        <v>1</v>
      </c>
      <c r="C9869">
        <v>356.73998999999998</v>
      </c>
    </row>
    <row r="9870" spans="1:3" x14ac:dyDescent="0.25">
      <c r="A9870" s="1">
        <v>43860</v>
      </c>
      <c r="B9870" s="2" t="s">
        <v>2</v>
      </c>
      <c r="C9870">
        <v>1870.6800539999999</v>
      </c>
    </row>
    <row r="9871" spans="1:3" x14ac:dyDescent="0.25">
      <c r="A9871" s="1">
        <v>43860</v>
      </c>
      <c r="B9871" s="2" t="s">
        <v>3</v>
      </c>
      <c r="C9871">
        <v>43.41</v>
      </c>
    </row>
    <row r="9872" spans="1:3" x14ac:dyDescent="0.25">
      <c r="A9872" s="1">
        <v>43860</v>
      </c>
      <c r="B9872" s="2" t="s">
        <v>4</v>
      </c>
      <c r="C9872">
        <v>185.66999799999999</v>
      </c>
    </row>
    <row r="9873" spans="1:3" x14ac:dyDescent="0.25">
      <c r="A9873" s="1">
        <v>43860</v>
      </c>
      <c r="B9873" s="2" t="s">
        <v>5</v>
      </c>
      <c r="C9873">
        <v>1455.839966</v>
      </c>
    </row>
    <row r="9874" spans="1:3" x14ac:dyDescent="0.25">
      <c r="A9874" s="1">
        <v>43860</v>
      </c>
      <c r="B9874" s="2" t="s">
        <v>6</v>
      </c>
      <c r="C9874">
        <v>67.010002</v>
      </c>
    </row>
    <row r="9875" spans="1:3" x14ac:dyDescent="0.25">
      <c r="A9875" s="1">
        <v>43860</v>
      </c>
      <c r="B9875" s="2" t="s">
        <v>7</v>
      </c>
      <c r="C9875">
        <v>347.73998999999998</v>
      </c>
    </row>
    <row r="9876" spans="1:3" x14ac:dyDescent="0.25">
      <c r="A9876" s="1">
        <v>43860</v>
      </c>
      <c r="B9876" s="2" t="s">
        <v>8</v>
      </c>
      <c r="C9876">
        <v>117.120003</v>
      </c>
    </row>
    <row r="9877" spans="1:3" x14ac:dyDescent="0.25">
      <c r="A9877" s="1">
        <v>43860</v>
      </c>
      <c r="B9877" s="2" t="s">
        <v>9</v>
      </c>
      <c r="C9877">
        <v>55.894638</v>
      </c>
    </row>
    <row r="9878" spans="1:3" x14ac:dyDescent="0.25">
      <c r="A9878" s="1">
        <v>43860</v>
      </c>
      <c r="B9878" s="2" t="s">
        <v>10</v>
      </c>
      <c r="C9878">
        <v>213.33999600000001</v>
      </c>
    </row>
    <row r="9879" spans="1:3" x14ac:dyDescent="0.25">
      <c r="A9879" s="1">
        <v>43860</v>
      </c>
      <c r="B9879" s="2" t="s">
        <v>11</v>
      </c>
      <c r="C9879">
        <v>9298.9296880000002</v>
      </c>
    </row>
    <row r="9880" spans="1:3" x14ac:dyDescent="0.25">
      <c r="A9880" s="1">
        <v>43860</v>
      </c>
      <c r="B9880" s="2" t="s">
        <v>12</v>
      </c>
      <c r="C9880">
        <v>3283.66</v>
      </c>
    </row>
    <row r="9881" spans="1:3" x14ac:dyDescent="0.25">
      <c r="A9881" s="1">
        <v>43860</v>
      </c>
      <c r="B9881" s="2" t="s">
        <v>32</v>
      </c>
      <c r="C9881">
        <v>13861.9</v>
      </c>
    </row>
    <row r="9882" spans="1:3" x14ac:dyDescent="0.25">
      <c r="A9882" s="1">
        <v>43861</v>
      </c>
      <c r="B9882" s="2" t="s">
        <v>1</v>
      </c>
      <c r="C9882">
        <v>351.14001500000001</v>
      </c>
    </row>
    <row r="9883" spans="1:3" x14ac:dyDescent="0.25">
      <c r="A9883" s="1">
        <v>43861</v>
      </c>
      <c r="B9883" s="2" t="s">
        <v>2</v>
      </c>
      <c r="C9883">
        <v>2008.719971</v>
      </c>
    </row>
    <row r="9884" spans="1:3" x14ac:dyDescent="0.25">
      <c r="A9884" s="1">
        <v>43861</v>
      </c>
      <c r="B9884" s="2" t="s">
        <v>3</v>
      </c>
      <c r="C9884">
        <v>41.869999</v>
      </c>
    </row>
    <row r="9885" spans="1:3" x14ac:dyDescent="0.25">
      <c r="A9885" s="1">
        <v>43861</v>
      </c>
      <c r="B9885" s="2" t="s">
        <v>4</v>
      </c>
      <c r="C9885">
        <v>182.30999800000001</v>
      </c>
    </row>
    <row r="9886" spans="1:3" x14ac:dyDescent="0.25">
      <c r="A9886" s="1">
        <v>43861</v>
      </c>
      <c r="B9886" s="2" t="s">
        <v>5</v>
      </c>
      <c r="C9886">
        <v>1434.2299800000001</v>
      </c>
    </row>
    <row r="9887" spans="1:3" x14ac:dyDescent="0.25">
      <c r="A9887" s="1">
        <v>43861</v>
      </c>
      <c r="B9887" s="2" t="s">
        <v>6</v>
      </c>
      <c r="C9887">
        <v>66.599997999999999</v>
      </c>
    </row>
    <row r="9888" spans="1:3" x14ac:dyDescent="0.25">
      <c r="A9888" s="1">
        <v>43861</v>
      </c>
      <c r="B9888" s="2" t="s">
        <v>7</v>
      </c>
      <c r="C9888">
        <v>345.08999599999999</v>
      </c>
    </row>
    <row r="9889" spans="1:3" x14ac:dyDescent="0.25">
      <c r="A9889" s="1">
        <v>43861</v>
      </c>
      <c r="B9889" s="2" t="s">
        <v>8</v>
      </c>
      <c r="C9889">
        <v>113.889999</v>
      </c>
    </row>
    <row r="9890" spans="1:3" x14ac:dyDescent="0.25">
      <c r="A9890" s="1">
        <v>43861</v>
      </c>
      <c r="B9890" s="2" t="s">
        <v>9</v>
      </c>
      <c r="C9890">
        <v>55.819927</v>
      </c>
    </row>
    <row r="9891" spans="1:3" x14ac:dyDescent="0.25">
      <c r="A9891" s="1">
        <v>43861</v>
      </c>
      <c r="B9891" s="2" t="s">
        <v>10</v>
      </c>
      <c r="C9891">
        <v>208.13999899999999</v>
      </c>
    </row>
    <row r="9892" spans="1:3" x14ac:dyDescent="0.25">
      <c r="A9892" s="1">
        <v>43861</v>
      </c>
      <c r="B9892" s="2" t="s">
        <v>11</v>
      </c>
      <c r="C9892">
        <v>9150.9404300000006</v>
      </c>
    </row>
    <row r="9893" spans="1:3" x14ac:dyDescent="0.25">
      <c r="A9893" s="1">
        <v>43861</v>
      </c>
      <c r="B9893" s="2" t="s">
        <v>12</v>
      </c>
      <c r="C9893">
        <v>3225.52</v>
      </c>
    </row>
    <row r="9894" spans="1:3" x14ac:dyDescent="0.25">
      <c r="A9894" s="1">
        <v>43861</v>
      </c>
      <c r="B9894" s="2" t="s">
        <v>32</v>
      </c>
      <c r="C9894">
        <v>13614.1</v>
      </c>
    </row>
    <row r="9895" spans="1:3" x14ac:dyDescent="0.25">
      <c r="A9895" s="1">
        <v>43864</v>
      </c>
      <c r="B9895" s="2" t="s">
        <v>1</v>
      </c>
      <c r="C9895">
        <v>358</v>
      </c>
    </row>
    <row r="9896" spans="1:3" x14ac:dyDescent="0.25">
      <c r="A9896" s="1">
        <v>43864</v>
      </c>
      <c r="B9896" s="2" t="s">
        <v>2</v>
      </c>
      <c r="C9896">
        <v>2004.1999510000001</v>
      </c>
    </row>
    <row r="9897" spans="1:3" x14ac:dyDescent="0.25">
      <c r="A9897" s="1">
        <v>43864</v>
      </c>
      <c r="B9897" s="2" t="s">
        <v>3</v>
      </c>
      <c r="C9897">
        <v>42.23</v>
      </c>
    </row>
    <row r="9898" spans="1:3" x14ac:dyDescent="0.25">
      <c r="A9898" s="1">
        <v>43864</v>
      </c>
      <c r="B9898" s="2" t="s">
        <v>4</v>
      </c>
      <c r="C9898">
        <v>185.41999799999999</v>
      </c>
    </row>
    <row r="9899" spans="1:3" x14ac:dyDescent="0.25">
      <c r="A9899" s="1">
        <v>43864</v>
      </c>
      <c r="B9899" s="2" t="s">
        <v>5</v>
      </c>
      <c r="C9899">
        <v>1485.9399410000001</v>
      </c>
    </row>
    <row r="9900" spans="1:3" x14ac:dyDescent="0.25">
      <c r="A9900" s="1">
        <v>43864</v>
      </c>
      <c r="B9900" s="2" t="s">
        <v>6</v>
      </c>
      <c r="C9900">
        <v>67.419998000000007</v>
      </c>
    </row>
    <row r="9901" spans="1:3" x14ac:dyDescent="0.25">
      <c r="A9901" s="1">
        <v>43864</v>
      </c>
      <c r="B9901" s="2" t="s">
        <v>7</v>
      </c>
      <c r="C9901">
        <v>358</v>
      </c>
    </row>
    <row r="9902" spans="1:3" x14ac:dyDescent="0.25">
      <c r="A9902" s="1">
        <v>43864</v>
      </c>
      <c r="B9902" s="2" t="s">
        <v>8</v>
      </c>
      <c r="C9902">
        <v>116.510002</v>
      </c>
    </row>
    <row r="9903" spans="1:3" x14ac:dyDescent="0.25">
      <c r="A9903" s="1">
        <v>43864</v>
      </c>
      <c r="B9903" s="2" t="s">
        <v>9</v>
      </c>
      <c r="C9903">
        <v>55.903979999999997</v>
      </c>
    </row>
    <row r="9904" spans="1:3" x14ac:dyDescent="0.25">
      <c r="A9904" s="1">
        <v>43864</v>
      </c>
      <c r="B9904" s="2" t="s">
        <v>10</v>
      </c>
      <c r="C9904">
        <v>210.55999800000001</v>
      </c>
    </row>
    <row r="9905" spans="1:3" x14ac:dyDescent="0.25">
      <c r="A9905" s="1">
        <v>43864</v>
      </c>
      <c r="B9905" s="2" t="s">
        <v>11</v>
      </c>
      <c r="C9905">
        <v>9273.4003909999992</v>
      </c>
    </row>
    <row r="9906" spans="1:3" x14ac:dyDescent="0.25">
      <c r="A9906" s="1">
        <v>43864</v>
      </c>
      <c r="B9906" s="2" t="s">
        <v>12</v>
      </c>
      <c r="C9906">
        <v>3248.92</v>
      </c>
    </row>
    <row r="9907" spans="1:3" x14ac:dyDescent="0.25">
      <c r="A9907" s="1">
        <v>43864</v>
      </c>
      <c r="B9907" s="2" t="s">
        <v>32</v>
      </c>
      <c r="C9907">
        <v>13677.9</v>
      </c>
    </row>
    <row r="9908" spans="1:3" x14ac:dyDescent="0.25">
      <c r="A9908" s="1">
        <v>43865</v>
      </c>
      <c r="B9908" s="2" t="s">
        <v>1</v>
      </c>
      <c r="C9908">
        <v>366.73998999999998</v>
      </c>
    </row>
    <row r="9909" spans="1:3" x14ac:dyDescent="0.25">
      <c r="A9909" s="1">
        <v>43865</v>
      </c>
      <c r="B9909" s="2" t="s">
        <v>2</v>
      </c>
      <c r="C9909">
        <v>2049.669922</v>
      </c>
    </row>
    <row r="9910" spans="1:3" x14ac:dyDescent="0.25">
      <c r="A9910" s="1">
        <v>43865</v>
      </c>
      <c r="B9910" s="2" t="s">
        <v>3</v>
      </c>
      <c r="C9910">
        <v>42.880001</v>
      </c>
    </row>
    <row r="9911" spans="1:3" x14ac:dyDescent="0.25">
      <c r="A9911" s="1">
        <v>43865</v>
      </c>
      <c r="B9911" s="2" t="s">
        <v>4</v>
      </c>
      <c r="C9911">
        <v>188.33999600000001</v>
      </c>
    </row>
    <row r="9912" spans="1:3" x14ac:dyDescent="0.25">
      <c r="A9912" s="1">
        <v>43865</v>
      </c>
      <c r="B9912" s="2" t="s">
        <v>5</v>
      </c>
      <c r="C9912">
        <v>1447.0699460000001</v>
      </c>
    </row>
    <row r="9913" spans="1:3" x14ac:dyDescent="0.25">
      <c r="A9913" s="1">
        <v>43865</v>
      </c>
      <c r="B9913" s="2" t="s">
        <v>6</v>
      </c>
      <c r="C9913">
        <v>68.879997000000003</v>
      </c>
    </row>
    <row r="9914" spans="1:3" x14ac:dyDescent="0.25">
      <c r="A9914" s="1">
        <v>43865</v>
      </c>
      <c r="B9914" s="2" t="s">
        <v>7</v>
      </c>
      <c r="C9914">
        <v>369.01001000000002</v>
      </c>
    </row>
    <row r="9915" spans="1:3" x14ac:dyDescent="0.25">
      <c r="A9915" s="1">
        <v>43865</v>
      </c>
      <c r="B9915" s="2" t="s">
        <v>8</v>
      </c>
      <c r="C9915">
        <v>120.08000199999999</v>
      </c>
    </row>
    <row r="9916" spans="1:3" x14ac:dyDescent="0.25">
      <c r="A9916" s="1">
        <v>43865</v>
      </c>
      <c r="B9916" s="2" t="s">
        <v>9</v>
      </c>
      <c r="C9916">
        <v>55.773228000000003</v>
      </c>
    </row>
    <row r="9917" spans="1:3" x14ac:dyDescent="0.25">
      <c r="A9917" s="1">
        <v>43865</v>
      </c>
      <c r="B9917" s="2" t="s">
        <v>10</v>
      </c>
      <c r="C9917">
        <v>214.479996</v>
      </c>
    </row>
    <row r="9918" spans="1:3" x14ac:dyDescent="0.25">
      <c r="A9918" s="1">
        <v>43865</v>
      </c>
      <c r="B9918" s="2" t="s">
        <v>11</v>
      </c>
      <c r="C9918">
        <v>9467.9697269999997</v>
      </c>
    </row>
    <row r="9919" spans="1:3" x14ac:dyDescent="0.25">
      <c r="A9919" s="1">
        <v>43865</v>
      </c>
      <c r="B9919" s="2" t="s">
        <v>12</v>
      </c>
      <c r="C9919">
        <v>3297.59</v>
      </c>
    </row>
    <row r="9920" spans="1:3" x14ac:dyDescent="0.25">
      <c r="A9920" s="1">
        <v>43865</v>
      </c>
      <c r="B9920" s="2" t="s">
        <v>32</v>
      </c>
      <c r="C9920">
        <v>13862.8</v>
      </c>
    </row>
    <row r="9921" spans="1:3" x14ac:dyDescent="0.25">
      <c r="A9921" s="1">
        <v>43866</v>
      </c>
      <c r="B9921" s="2" t="s">
        <v>1</v>
      </c>
      <c r="C9921">
        <v>365.54998799999998</v>
      </c>
    </row>
    <row r="9922" spans="1:3" x14ac:dyDescent="0.25">
      <c r="A9922" s="1">
        <v>43866</v>
      </c>
      <c r="B9922" s="2" t="s">
        <v>2</v>
      </c>
      <c r="C9922">
        <v>2039.869995</v>
      </c>
    </row>
    <row r="9923" spans="1:3" x14ac:dyDescent="0.25">
      <c r="A9923" s="1">
        <v>43866</v>
      </c>
      <c r="B9923" s="2" t="s">
        <v>3</v>
      </c>
      <c r="C9923">
        <v>42.619999</v>
      </c>
    </row>
    <row r="9924" spans="1:3" x14ac:dyDescent="0.25">
      <c r="A9924" s="1">
        <v>43866</v>
      </c>
      <c r="B9924" s="2" t="s">
        <v>4</v>
      </c>
      <c r="C9924">
        <v>185.490005</v>
      </c>
    </row>
    <row r="9925" spans="1:3" x14ac:dyDescent="0.25">
      <c r="A9925" s="1">
        <v>43866</v>
      </c>
      <c r="B9925" s="2" t="s">
        <v>5</v>
      </c>
      <c r="C9925">
        <v>1448.2299800000001</v>
      </c>
    </row>
    <row r="9926" spans="1:3" x14ac:dyDescent="0.25">
      <c r="A9926" s="1">
        <v>43866</v>
      </c>
      <c r="B9926" s="2" t="s">
        <v>6</v>
      </c>
      <c r="C9926">
        <v>68.949996999999996</v>
      </c>
    </row>
    <row r="9927" spans="1:3" x14ac:dyDescent="0.25">
      <c r="A9927" s="1">
        <v>43866</v>
      </c>
      <c r="B9927" s="2" t="s">
        <v>7</v>
      </c>
      <c r="C9927">
        <v>369.67001299999998</v>
      </c>
    </row>
    <row r="9928" spans="1:3" x14ac:dyDescent="0.25">
      <c r="A9928" s="1">
        <v>43866</v>
      </c>
      <c r="B9928" s="2" t="s">
        <v>8</v>
      </c>
      <c r="C9928">
        <v>119.720001</v>
      </c>
    </row>
    <row r="9929" spans="1:3" x14ac:dyDescent="0.25">
      <c r="A9929" s="1">
        <v>43866</v>
      </c>
      <c r="B9929" s="2" t="s">
        <v>9</v>
      </c>
      <c r="C9929">
        <v>56.258865</v>
      </c>
    </row>
    <row r="9930" spans="1:3" x14ac:dyDescent="0.25">
      <c r="A9930" s="1">
        <v>43866</v>
      </c>
      <c r="B9930" s="2" t="s">
        <v>10</v>
      </c>
      <c r="C9930">
        <v>213.259995</v>
      </c>
    </row>
    <row r="9931" spans="1:3" x14ac:dyDescent="0.25">
      <c r="A9931" s="1">
        <v>43866</v>
      </c>
      <c r="B9931" s="2" t="s">
        <v>11</v>
      </c>
      <c r="C9931">
        <v>9508.6796880000002</v>
      </c>
    </row>
    <row r="9932" spans="1:3" x14ac:dyDescent="0.25">
      <c r="A9932" s="1">
        <v>43866</v>
      </c>
      <c r="B9932" s="2" t="s">
        <v>12</v>
      </c>
      <c r="C9932">
        <v>3334.69</v>
      </c>
    </row>
    <row r="9933" spans="1:3" x14ac:dyDescent="0.25">
      <c r="A9933" s="1">
        <v>43866</v>
      </c>
      <c r="B9933" s="2" t="s">
        <v>32</v>
      </c>
      <c r="C9933">
        <v>14024.9</v>
      </c>
    </row>
    <row r="9934" spans="1:3" x14ac:dyDescent="0.25">
      <c r="A9934" s="1">
        <v>43867</v>
      </c>
      <c r="B9934" s="2" t="s">
        <v>1</v>
      </c>
      <c r="C9934">
        <v>367.459991</v>
      </c>
    </row>
    <row r="9935" spans="1:3" x14ac:dyDescent="0.25">
      <c r="A9935" s="1">
        <v>43867</v>
      </c>
      <c r="B9935" s="2" t="s">
        <v>2</v>
      </c>
      <c r="C9935">
        <v>2050.2299800000001</v>
      </c>
    </row>
    <row r="9936" spans="1:3" x14ac:dyDescent="0.25">
      <c r="A9936" s="1">
        <v>43867</v>
      </c>
      <c r="B9936" s="2" t="s">
        <v>3</v>
      </c>
      <c r="C9936">
        <v>43.009998000000003</v>
      </c>
    </row>
    <row r="9937" spans="1:3" x14ac:dyDescent="0.25">
      <c r="A9937" s="1">
        <v>43867</v>
      </c>
      <c r="B9937" s="2" t="s">
        <v>4</v>
      </c>
      <c r="C9937">
        <v>186.729996</v>
      </c>
    </row>
    <row r="9938" spans="1:3" x14ac:dyDescent="0.25">
      <c r="A9938" s="1">
        <v>43867</v>
      </c>
      <c r="B9938" s="2" t="s">
        <v>5</v>
      </c>
      <c r="C9938">
        <v>1476.2299800000001</v>
      </c>
    </row>
    <row r="9939" spans="1:3" x14ac:dyDescent="0.25">
      <c r="A9939" s="1">
        <v>43867</v>
      </c>
      <c r="B9939" s="2" t="s">
        <v>6</v>
      </c>
      <c r="C9939">
        <v>69.449996999999996</v>
      </c>
    </row>
    <row r="9940" spans="1:3" x14ac:dyDescent="0.25">
      <c r="A9940" s="1">
        <v>43867</v>
      </c>
      <c r="B9940" s="2" t="s">
        <v>7</v>
      </c>
      <c r="C9940">
        <v>366.95001200000002</v>
      </c>
    </row>
    <row r="9941" spans="1:3" x14ac:dyDescent="0.25">
      <c r="A9941" s="1">
        <v>43867</v>
      </c>
      <c r="B9941" s="2" t="s">
        <v>8</v>
      </c>
      <c r="C9941">
        <v>119.889999</v>
      </c>
    </row>
    <row r="9942" spans="1:3" x14ac:dyDescent="0.25">
      <c r="A9942" s="1">
        <v>43867</v>
      </c>
      <c r="B9942" s="2" t="s">
        <v>9</v>
      </c>
      <c r="C9942">
        <v>56.931277999999999</v>
      </c>
    </row>
    <row r="9943" spans="1:3" x14ac:dyDescent="0.25">
      <c r="A9943" s="1">
        <v>43867</v>
      </c>
      <c r="B9943" s="2" t="s">
        <v>10</v>
      </c>
      <c r="C9943">
        <v>216.94000199999999</v>
      </c>
    </row>
    <row r="9944" spans="1:3" x14ac:dyDescent="0.25">
      <c r="A9944" s="1">
        <v>43867</v>
      </c>
      <c r="B9944" s="2" t="s">
        <v>11</v>
      </c>
      <c r="C9944">
        <v>9572.1503909999992</v>
      </c>
    </row>
    <row r="9945" spans="1:3" x14ac:dyDescent="0.25">
      <c r="A9945" s="1">
        <v>43867</v>
      </c>
      <c r="B9945" s="2" t="s">
        <v>12</v>
      </c>
      <c r="C9945">
        <v>3345.78</v>
      </c>
    </row>
    <row r="9946" spans="1:3" x14ac:dyDescent="0.25">
      <c r="A9946" s="1">
        <v>43867</v>
      </c>
      <c r="B9946" s="2" t="s">
        <v>32</v>
      </c>
      <c r="C9946">
        <v>14035</v>
      </c>
    </row>
    <row r="9947" spans="1:3" x14ac:dyDescent="0.25">
      <c r="A9947" s="1">
        <v>43868</v>
      </c>
      <c r="B9947" s="2" t="s">
        <v>1</v>
      </c>
      <c r="C9947">
        <v>366.08999599999999</v>
      </c>
    </row>
    <row r="9948" spans="1:3" x14ac:dyDescent="0.25">
      <c r="A9948" s="1">
        <v>43868</v>
      </c>
      <c r="B9948" s="2" t="s">
        <v>2</v>
      </c>
      <c r="C9948">
        <v>2079.280029</v>
      </c>
    </row>
    <row r="9949" spans="1:3" x14ac:dyDescent="0.25">
      <c r="A9949" s="1">
        <v>43868</v>
      </c>
      <c r="B9949" s="2" t="s">
        <v>3</v>
      </c>
      <c r="C9949">
        <v>42.189999</v>
      </c>
    </row>
    <row r="9950" spans="1:3" x14ac:dyDescent="0.25">
      <c r="A9950" s="1">
        <v>43868</v>
      </c>
      <c r="B9950" s="2" t="s">
        <v>4</v>
      </c>
      <c r="C9950">
        <v>185.720001</v>
      </c>
    </row>
    <row r="9951" spans="1:3" x14ac:dyDescent="0.25">
      <c r="A9951" s="1">
        <v>43868</v>
      </c>
      <c r="B9951" s="2" t="s">
        <v>5</v>
      </c>
      <c r="C9951">
        <v>1479.2299800000001</v>
      </c>
    </row>
    <row r="9952" spans="1:3" x14ac:dyDescent="0.25">
      <c r="A9952" s="1">
        <v>43868</v>
      </c>
      <c r="B9952" s="2" t="s">
        <v>6</v>
      </c>
      <c r="C9952">
        <v>68.910004000000001</v>
      </c>
    </row>
    <row r="9953" spans="1:3" x14ac:dyDescent="0.25">
      <c r="A9953" s="1">
        <v>43868</v>
      </c>
      <c r="B9953" s="2" t="s">
        <v>7</v>
      </c>
      <c r="C9953">
        <v>366.76998900000001</v>
      </c>
    </row>
    <row r="9954" spans="1:3" x14ac:dyDescent="0.25">
      <c r="A9954" s="1">
        <v>43868</v>
      </c>
      <c r="B9954" s="2" t="s">
        <v>8</v>
      </c>
      <c r="C9954">
        <v>118.879997</v>
      </c>
    </row>
    <row r="9955" spans="1:3" x14ac:dyDescent="0.25">
      <c r="A9955" s="1">
        <v>43868</v>
      </c>
      <c r="B9955" s="2" t="s">
        <v>9</v>
      </c>
      <c r="C9955">
        <v>56.632427</v>
      </c>
    </row>
    <row r="9956" spans="1:3" x14ac:dyDescent="0.25">
      <c r="A9956" s="1">
        <v>43868</v>
      </c>
      <c r="B9956" s="2" t="s">
        <v>10</v>
      </c>
      <c r="C9956">
        <v>205.070007</v>
      </c>
    </row>
    <row r="9957" spans="1:3" x14ac:dyDescent="0.25">
      <c r="A9957" s="1">
        <v>43868</v>
      </c>
      <c r="B9957" s="2" t="s">
        <v>11</v>
      </c>
      <c r="C9957">
        <v>9520.5097659999992</v>
      </c>
    </row>
    <row r="9958" spans="1:3" x14ac:dyDescent="0.25">
      <c r="A9958" s="1">
        <v>43868</v>
      </c>
      <c r="B9958" s="2" t="s">
        <v>12</v>
      </c>
      <c r="C9958">
        <v>3327.71</v>
      </c>
    </row>
    <row r="9959" spans="1:3" x14ac:dyDescent="0.25">
      <c r="A9959" s="1">
        <v>43868</v>
      </c>
      <c r="B9959" s="2" t="s">
        <v>32</v>
      </c>
      <c r="C9959">
        <v>13931.9</v>
      </c>
    </row>
    <row r="9960" spans="1:3" x14ac:dyDescent="0.25">
      <c r="A9960" s="1">
        <v>43871</v>
      </c>
      <c r="B9960" s="2" t="s">
        <v>1</v>
      </c>
      <c r="C9960">
        <v>370</v>
      </c>
    </row>
    <row r="9961" spans="1:3" x14ac:dyDescent="0.25">
      <c r="A9961" s="1">
        <v>43871</v>
      </c>
      <c r="B9961" s="2" t="s">
        <v>2</v>
      </c>
      <c r="C9961">
        <v>2133.9099120000001</v>
      </c>
    </row>
    <row r="9962" spans="1:3" x14ac:dyDescent="0.25">
      <c r="A9962" s="1">
        <v>43871</v>
      </c>
      <c r="B9962" s="2" t="s">
        <v>3</v>
      </c>
      <c r="C9962">
        <v>42.220001000000003</v>
      </c>
    </row>
    <row r="9963" spans="1:3" x14ac:dyDescent="0.25">
      <c r="A9963" s="1">
        <v>43871</v>
      </c>
      <c r="B9963" s="2" t="s">
        <v>4</v>
      </c>
      <c r="C9963">
        <v>189.11999499999999</v>
      </c>
    </row>
    <row r="9964" spans="1:3" x14ac:dyDescent="0.25">
      <c r="A9964" s="1">
        <v>43871</v>
      </c>
      <c r="B9964" s="2" t="s">
        <v>5</v>
      </c>
      <c r="C9964">
        <v>1508.6800539999999</v>
      </c>
    </row>
    <row r="9965" spans="1:3" x14ac:dyDescent="0.25">
      <c r="A9965" s="1">
        <v>43871</v>
      </c>
      <c r="B9965" s="2" t="s">
        <v>6</v>
      </c>
      <c r="C9965">
        <v>69.169998000000007</v>
      </c>
    </row>
    <row r="9966" spans="1:3" x14ac:dyDescent="0.25">
      <c r="A9966" s="1">
        <v>43871</v>
      </c>
      <c r="B9966" s="2" t="s">
        <v>7</v>
      </c>
      <c r="C9966">
        <v>371.07000699999998</v>
      </c>
    </row>
    <row r="9967" spans="1:3" x14ac:dyDescent="0.25">
      <c r="A9967" s="1">
        <v>43871</v>
      </c>
      <c r="B9967" s="2" t="s">
        <v>8</v>
      </c>
      <c r="C9967">
        <v>120.05999799999999</v>
      </c>
    </row>
    <row r="9968" spans="1:3" x14ac:dyDescent="0.25">
      <c r="A9968" s="1">
        <v>43871</v>
      </c>
      <c r="B9968" s="2" t="s">
        <v>9</v>
      </c>
      <c r="C9968">
        <v>56.651103999999997</v>
      </c>
    </row>
    <row r="9969" spans="1:3" x14ac:dyDescent="0.25">
      <c r="A9969" s="1">
        <v>43871</v>
      </c>
      <c r="B9969" s="2" t="s">
        <v>10</v>
      </c>
      <c r="C9969">
        <v>205.83000200000001</v>
      </c>
    </row>
    <row r="9970" spans="1:3" x14ac:dyDescent="0.25">
      <c r="A9970" s="1">
        <v>43871</v>
      </c>
      <c r="B9970" s="2" t="s">
        <v>11</v>
      </c>
      <c r="C9970">
        <v>9628.3896480000003</v>
      </c>
    </row>
    <row r="9971" spans="1:3" x14ac:dyDescent="0.25">
      <c r="A9971" s="1">
        <v>43871</v>
      </c>
      <c r="B9971" s="2" t="s">
        <v>12</v>
      </c>
      <c r="C9971">
        <v>3352.09</v>
      </c>
    </row>
    <row r="9972" spans="1:3" x14ac:dyDescent="0.25">
      <c r="A9972" s="1">
        <v>43871</v>
      </c>
      <c r="B9972" s="2" t="s">
        <v>32</v>
      </c>
      <c r="C9972">
        <v>13984.5</v>
      </c>
    </row>
    <row r="9973" spans="1:3" x14ac:dyDescent="0.25">
      <c r="A9973" s="1">
        <v>43872</v>
      </c>
      <c r="B9973" s="2" t="s">
        <v>1</v>
      </c>
      <c r="C9973">
        <v>369.27999899999998</v>
      </c>
    </row>
    <row r="9974" spans="1:3" x14ac:dyDescent="0.25">
      <c r="A9974" s="1">
        <v>43872</v>
      </c>
      <c r="B9974" s="2" t="s">
        <v>2</v>
      </c>
      <c r="C9974">
        <v>2150.8000489999999</v>
      </c>
    </row>
    <row r="9975" spans="1:3" x14ac:dyDescent="0.25">
      <c r="A9975" s="1">
        <v>43872</v>
      </c>
      <c r="B9975" s="2" t="s">
        <v>3</v>
      </c>
      <c r="C9975">
        <v>42.57</v>
      </c>
    </row>
    <row r="9976" spans="1:3" x14ac:dyDescent="0.25">
      <c r="A9976" s="1">
        <v>43872</v>
      </c>
      <c r="B9976" s="2" t="s">
        <v>4</v>
      </c>
      <c r="C9976">
        <v>189.11000100000001</v>
      </c>
    </row>
    <row r="9977" spans="1:3" x14ac:dyDescent="0.25">
      <c r="A9977" s="1">
        <v>43872</v>
      </c>
      <c r="B9977" s="2" t="s">
        <v>5</v>
      </c>
      <c r="C9977">
        <v>1508.790039</v>
      </c>
    </row>
    <row r="9978" spans="1:3" x14ac:dyDescent="0.25">
      <c r="A9978" s="1">
        <v>43872</v>
      </c>
      <c r="B9978" s="2" t="s">
        <v>6</v>
      </c>
      <c r="C9978">
        <v>69.150002000000001</v>
      </c>
    </row>
    <row r="9979" spans="1:3" x14ac:dyDescent="0.25">
      <c r="A9979" s="1">
        <v>43872</v>
      </c>
      <c r="B9979" s="2" t="s">
        <v>7</v>
      </c>
      <c r="C9979">
        <v>373.69000199999999</v>
      </c>
    </row>
    <row r="9980" spans="1:3" x14ac:dyDescent="0.25">
      <c r="A9980" s="1">
        <v>43872</v>
      </c>
      <c r="B9980" s="2" t="s">
        <v>8</v>
      </c>
      <c r="C9980">
        <v>118.839996</v>
      </c>
    </row>
    <row r="9981" spans="1:3" x14ac:dyDescent="0.25">
      <c r="A9981" s="1">
        <v>43872</v>
      </c>
      <c r="B9981" s="2" t="s">
        <v>9</v>
      </c>
      <c r="C9981">
        <v>56.837890999999999</v>
      </c>
    </row>
    <row r="9982" spans="1:3" x14ac:dyDescent="0.25">
      <c r="A9982" s="1">
        <v>43872</v>
      </c>
      <c r="B9982" s="2" t="s">
        <v>10</v>
      </c>
      <c r="C9982">
        <v>204.46000699999999</v>
      </c>
    </row>
    <row r="9983" spans="1:3" x14ac:dyDescent="0.25">
      <c r="A9983" s="1">
        <v>43872</v>
      </c>
      <c r="B9983" s="2" t="s">
        <v>11</v>
      </c>
      <c r="C9983">
        <v>9638.9404300000006</v>
      </c>
    </row>
    <row r="9984" spans="1:3" x14ac:dyDescent="0.25">
      <c r="A9984" s="1">
        <v>43872</v>
      </c>
      <c r="B9984" s="2" t="s">
        <v>12</v>
      </c>
      <c r="C9984">
        <v>3357.75</v>
      </c>
    </row>
    <row r="9985" spans="1:3" x14ac:dyDescent="0.25">
      <c r="A9985" s="1">
        <v>43872</v>
      </c>
      <c r="B9985" s="2" t="s">
        <v>32</v>
      </c>
      <c r="C9985">
        <v>14054.1</v>
      </c>
    </row>
    <row r="9986" spans="1:3" x14ac:dyDescent="0.25">
      <c r="A9986" s="1">
        <v>43873</v>
      </c>
      <c r="B9986" s="2" t="s">
        <v>1</v>
      </c>
      <c r="C9986">
        <v>374.290009</v>
      </c>
    </row>
    <row r="9987" spans="1:3" x14ac:dyDescent="0.25">
      <c r="A9987" s="1">
        <v>43873</v>
      </c>
      <c r="B9987" s="2" t="s">
        <v>2</v>
      </c>
      <c r="C9987">
        <v>2160</v>
      </c>
    </row>
    <row r="9988" spans="1:3" x14ac:dyDescent="0.25">
      <c r="A9988" s="1">
        <v>43873</v>
      </c>
      <c r="B9988" s="2" t="s">
        <v>3</v>
      </c>
      <c r="C9988">
        <v>42.23</v>
      </c>
    </row>
    <row r="9989" spans="1:3" x14ac:dyDescent="0.25">
      <c r="A9989" s="1">
        <v>43873</v>
      </c>
      <c r="B9989" s="2" t="s">
        <v>4</v>
      </c>
      <c r="C9989">
        <v>189.46000699999999</v>
      </c>
    </row>
    <row r="9990" spans="1:3" x14ac:dyDescent="0.25">
      <c r="A9990" s="1">
        <v>43873</v>
      </c>
      <c r="B9990" s="2" t="s">
        <v>5</v>
      </c>
      <c r="C9990">
        <v>1518.2700199999999</v>
      </c>
    </row>
    <row r="9991" spans="1:3" x14ac:dyDescent="0.25">
      <c r="A9991" s="1">
        <v>43873</v>
      </c>
      <c r="B9991" s="2" t="s">
        <v>6</v>
      </c>
      <c r="C9991">
        <v>69.25</v>
      </c>
    </row>
    <row r="9992" spans="1:3" x14ac:dyDescent="0.25">
      <c r="A9992" s="1">
        <v>43873</v>
      </c>
      <c r="B9992" s="2" t="s">
        <v>7</v>
      </c>
      <c r="C9992">
        <v>380.01001000000002</v>
      </c>
    </row>
    <row r="9993" spans="1:3" x14ac:dyDescent="0.25">
      <c r="A9993" s="1">
        <v>43873</v>
      </c>
      <c r="B9993" s="2" t="s">
        <v>8</v>
      </c>
      <c r="C9993">
        <v>118.55999799999999</v>
      </c>
    </row>
    <row r="9994" spans="1:3" x14ac:dyDescent="0.25">
      <c r="A9994" s="1">
        <v>43873</v>
      </c>
      <c r="B9994" s="2" t="s">
        <v>9</v>
      </c>
      <c r="C9994">
        <v>56.623092999999997</v>
      </c>
    </row>
    <row r="9995" spans="1:3" x14ac:dyDescent="0.25">
      <c r="A9995" s="1">
        <v>43873</v>
      </c>
      <c r="B9995" s="2" t="s">
        <v>10</v>
      </c>
      <c r="C9995">
        <v>208.28999300000001</v>
      </c>
    </row>
    <row r="9996" spans="1:3" x14ac:dyDescent="0.25">
      <c r="A9996" s="1">
        <v>43873</v>
      </c>
      <c r="B9996" s="2" t="s">
        <v>11</v>
      </c>
      <c r="C9996">
        <v>9725.9599610000005</v>
      </c>
    </row>
    <row r="9997" spans="1:3" x14ac:dyDescent="0.25">
      <c r="A9997" s="1">
        <v>43873</v>
      </c>
      <c r="B9997" s="2" t="s">
        <v>12</v>
      </c>
      <c r="C9997">
        <v>3379.45</v>
      </c>
    </row>
    <row r="9998" spans="1:3" x14ac:dyDescent="0.25">
      <c r="A9998" s="1">
        <v>43873</v>
      </c>
      <c r="B9998" s="2" t="s">
        <v>32</v>
      </c>
      <c r="C9998">
        <v>14137</v>
      </c>
    </row>
    <row r="9999" spans="1:3" x14ac:dyDescent="0.25">
      <c r="A9999" s="1">
        <v>43874</v>
      </c>
      <c r="B9999" s="2" t="s">
        <v>1</v>
      </c>
      <c r="C9999">
        <v>374.83999599999999</v>
      </c>
    </row>
    <row r="10000" spans="1:3" x14ac:dyDescent="0.25">
      <c r="A10000" s="1">
        <v>43874</v>
      </c>
      <c r="B10000" s="2" t="s">
        <v>2</v>
      </c>
      <c r="C10000">
        <v>2149.8701169999999</v>
      </c>
    </row>
    <row r="10001" spans="1:3" x14ac:dyDescent="0.25">
      <c r="A10001" s="1">
        <v>43874</v>
      </c>
      <c r="B10001" s="2" t="s">
        <v>3</v>
      </c>
      <c r="C10001">
        <v>42.18</v>
      </c>
    </row>
    <row r="10002" spans="1:3" x14ac:dyDescent="0.25">
      <c r="A10002" s="1">
        <v>43874</v>
      </c>
      <c r="B10002" s="2" t="s">
        <v>4</v>
      </c>
      <c r="C10002">
        <v>188.63999899999999</v>
      </c>
    </row>
    <row r="10003" spans="1:3" x14ac:dyDescent="0.25">
      <c r="A10003" s="1">
        <v>43874</v>
      </c>
      <c r="B10003" s="2" t="s">
        <v>5</v>
      </c>
      <c r="C10003">
        <v>1514.660034</v>
      </c>
    </row>
    <row r="10004" spans="1:3" x14ac:dyDescent="0.25">
      <c r="A10004" s="1">
        <v>43874</v>
      </c>
      <c r="B10004" s="2" t="s">
        <v>6</v>
      </c>
      <c r="C10004">
        <v>69.690002000000007</v>
      </c>
    </row>
    <row r="10005" spans="1:3" x14ac:dyDescent="0.25">
      <c r="A10005" s="1">
        <v>43874</v>
      </c>
      <c r="B10005" s="2" t="s">
        <v>7</v>
      </c>
      <c r="C10005">
        <v>381.39999399999999</v>
      </c>
    </row>
    <row r="10006" spans="1:3" x14ac:dyDescent="0.25">
      <c r="A10006" s="1">
        <v>43874</v>
      </c>
      <c r="B10006" s="2" t="s">
        <v>8</v>
      </c>
      <c r="C10006">
        <v>120.510002</v>
      </c>
    </row>
    <row r="10007" spans="1:3" x14ac:dyDescent="0.25">
      <c r="A10007" s="1">
        <v>43874</v>
      </c>
      <c r="B10007" s="2" t="s">
        <v>9</v>
      </c>
      <c r="C10007">
        <v>56.529693999999999</v>
      </c>
    </row>
    <row r="10008" spans="1:3" x14ac:dyDescent="0.25">
      <c r="A10008" s="1">
        <v>43874</v>
      </c>
      <c r="B10008" s="2" t="s">
        <v>10</v>
      </c>
      <c r="C10008">
        <v>209.80999800000001</v>
      </c>
    </row>
    <row r="10009" spans="1:3" x14ac:dyDescent="0.25">
      <c r="A10009" s="1">
        <v>43874</v>
      </c>
      <c r="B10009" s="2" t="s">
        <v>11</v>
      </c>
      <c r="C10009">
        <v>9711.9697269999997</v>
      </c>
    </row>
    <row r="10010" spans="1:3" x14ac:dyDescent="0.25">
      <c r="A10010" s="1">
        <v>43874</v>
      </c>
      <c r="B10010" s="2" t="s">
        <v>12</v>
      </c>
      <c r="C10010">
        <v>3373.94</v>
      </c>
    </row>
    <row r="10011" spans="1:3" x14ac:dyDescent="0.25">
      <c r="A10011" s="1">
        <v>43874</v>
      </c>
      <c r="B10011" s="2" t="s">
        <v>32</v>
      </c>
      <c r="C10011">
        <v>14099</v>
      </c>
    </row>
    <row r="10012" spans="1:3" x14ac:dyDescent="0.25">
      <c r="A10012" s="1">
        <v>43875</v>
      </c>
      <c r="B10012" s="2" t="s">
        <v>1</v>
      </c>
      <c r="C10012">
        <v>379.67001299999998</v>
      </c>
    </row>
    <row r="10013" spans="1:3" x14ac:dyDescent="0.25">
      <c r="A10013" s="1">
        <v>43875</v>
      </c>
      <c r="B10013" s="2" t="s">
        <v>2</v>
      </c>
      <c r="C10013">
        <v>2134.8701169999999</v>
      </c>
    </row>
    <row r="10014" spans="1:3" x14ac:dyDescent="0.25">
      <c r="A10014" s="1">
        <v>43875</v>
      </c>
      <c r="B10014" s="2" t="s">
        <v>3</v>
      </c>
      <c r="C10014">
        <v>42.310001</v>
      </c>
    </row>
    <row r="10015" spans="1:3" x14ac:dyDescent="0.25">
      <c r="A10015" s="1">
        <v>43875</v>
      </c>
      <c r="B10015" s="2" t="s">
        <v>4</v>
      </c>
      <c r="C10015">
        <v>189.949997</v>
      </c>
    </row>
    <row r="10016" spans="1:3" x14ac:dyDescent="0.25">
      <c r="A10016" s="1">
        <v>43875</v>
      </c>
      <c r="B10016" s="2" t="s">
        <v>5</v>
      </c>
      <c r="C10016">
        <v>1520.73999</v>
      </c>
    </row>
    <row r="10017" spans="1:3" x14ac:dyDescent="0.25">
      <c r="A10017" s="1">
        <v>43875</v>
      </c>
      <c r="B10017" s="2" t="s">
        <v>6</v>
      </c>
      <c r="C10017">
        <v>69.860000999999997</v>
      </c>
    </row>
    <row r="10018" spans="1:3" x14ac:dyDescent="0.25">
      <c r="A10018" s="1">
        <v>43875</v>
      </c>
      <c r="B10018" s="2" t="s">
        <v>7</v>
      </c>
      <c r="C10018">
        <v>380.39999399999999</v>
      </c>
    </row>
    <row r="10019" spans="1:3" x14ac:dyDescent="0.25">
      <c r="A10019" s="1">
        <v>43875</v>
      </c>
      <c r="B10019" s="2" t="s">
        <v>8</v>
      </c>
      <c r="C10019">
        <v>122.989998</v>
      </c>
    </row>
    <row r="10020" spans="1:3" x14ac:dyDescent="0.25">
      <c r="A10020" s="1">
        <v>43875</v>
      </c>
      <c r="B10020" s="2" t="s">
        <v>9</v>
      </c>
      <c r="C10020">
        <v>56.389609999999998</v>
      </c>
    </row>
    <row r="10021" spans="1:3" x14ac:dyDescent="0.25">
      <c r="A10021" s="1">
        <v>43875</v>
      </c>
      <c r="B10021" s="2" t="s">
        <v>10</v>
      </c>
      <c r="C10021">
        <v>209.570007</v>
      </c>
    </row>
    <row r="10022" spans="1:3" x14ac:dyDescent="0.25">
      <c r="A10022" s="1">
        <v>43875</v>
      </c>
      <c r="B10022" s="2" t="s">
        <v>11</v>
      </c>
      <c r="C10022">
        <v>9731.1796880000002</v>
      </c>
    </row>
    <row r="10023" spans="1:3" x14ac:dyDescent="0.25">
      <c r="A10023" s="1">
        <v>43875</v>
      </c>
      <c r="B10023" s="2" t="s">
        <v>12</v>
      </c>
      <c r="C10023">
        <v>3380.16</v>
      </c>
    </row>
    <row r="10024" spans="1:3" x14ac:dyDescent="0.25">
      <c r="A10024" s="1">
        <v>43875</v>
      </c>
      <c r="B10024" s="2" t="s">
        <v>32</v>
      </c>
      <c r="C10024">
        <v>14097.3</v>
      </c>
    </row>
    <row r="10025" spans="1:3" x14ac:dyDescent="0.25">
      <c r="A10025" s="1">
        <v>43879</v>
      </c>
      <c r="B10025" s="2" t="s">
        <v>1</v>
      </c>
      <c r="C10025">
        <v>378.85000600000001</v>
      </c>
    </row>
    <row r="10026" spans="1:3" x14ac:dyDescent="0.25">
      <c r="A10026" s="1">
        <v>43879</v>
      </c>
      <c r="B10026" s="2" t="s">
        <v>2</v>
      </c>
      <c r="C10026">
        <v>2155.669922</v>
      </c>
    </row>
    <row r="10027" spans="1:3" x14ac:dyDescent="0.25">
      <c r="A10027" s="1">
        <v>43879</v>
      </c>
      <c r="B10027" s="2" t="s">
        <v>3</v>
      </c>
      <c r="C10027">
        <v>42.16</v>
      </c>
    </row>
    <row r="10028" spans="1:3" x14ac:dyDescent="0.25">
      <c r="A10028" s="1">
        <v>43879</v>
      </c>
      <c r="B10028" s="2" t="s">
        <v>4</v>
      </c>
      <c r="C10028">
        <v>191.08999600000001</v>
      </c>
    </row>
    <row r="10029" spans="1:3" x14ac:dyDescent="0.25">
      <c r="A10029" s="1">
        <v>43879</v>
      </c>
      <c r="B10029" s="2" t="s">
        <v>5</v>
      </c>
      <c r="C10029">
        <v>1519.670044</v>
      </c>
    </row>
    <row r="10030" spans="1:3" x14ac:dyDescent="0.25">
      <c r="A10030" s="1">
        <v>43879</v>
      </c>
      <c r="B10030" s="2" t="s">
        <v>6</v>
      </c>
      <c r="C10030">
        <v>69.599997999999999</v>
      </c>
    </row>
    <row r="10031" spans="1:3" x14ac:dyDescent="0.25">
      <c r="A10031" s="1">
        <v>43879</v>
      </c>
      <c r="B10031" s="2" t="s">
        <v>7</v>
      </c>
      <c r="C10031">
        <v>387.77999899999998</v>
      </c>
    </row>
    <row r="10032" spans="1:3" x14ac:dyDescent="0.25">
      <c r="A10032" s="1">
        <v>43879</v>
      </c>
      <c r="B10032" s="2" t="s">
        <v>8</v>
      </c>
      <c r="C10032">
        <v>122.269997</v>
      </c>
    </row>
    <row r="10033" spans="1:3" x14ac:dyDescent="0.25">
      <c r="A10033" s="1">
        <v>43879</v>
      </c>
      <c r="B10033" s="2" t="s">
        <v>9</v>
      </c>
      <c r="C10033">
        <v>56.557720000000003</v>
      </c>
    </row>
    <row r="10034" spans="1:3" x14ac:dyDescent="0.25">
      <c r="A10034" s="1">
        <v>43879</v>
      </c>
      <c r="B10034" s="2" t="s">
        <v>10</v>
      </c>
      <c r="C10034">
        <v>210.479996</v>
      </c>
    </row>
    <row r="10035" spans="1:3" x14ac:dyDescent="0.25">
      <c r="A10035" s="1">
        <v>43879</v>
      </c>
      <c r="B10035" s="2" t="s">
        <v>11</v>
      </c>
      <c r="C10035">
        <v>9732.7402340000008</v>
      </c>
    </row>
    <row r="10036" spans="1:3" x14ac:dyDescent="0.25">
      <c r="A10036" s="1">
        <v>43879</v>
      </c>
      <c r="B10036" s="2" t="s">
        <v>12</v>
      </c>
      <c r="C10036">
        <v>3370.29</v>
      </c>
    </row>
    <row r="10037" spans="1:3" x14ac:dyDescent="0.25">
      <c r="A10037" s="1">
        <v>43879</v>
      </c>
      <c r="B10037" s="2" t="s">
        <v>32</v>
      </c>
      <c r="C10037">
        <v>14039</v>
      </c>
    </row>
    <row r="10038" spans="1:3" x14ac:dyDescent="0.25">
      <c r="A10038" s="1">
        <v>43880</v>
      </c>
      <c r="B10038" s="2" t="s">
        <v>1</v>
      </c>
      <c r="C10038">
        <v>383.27999899999998</v>
      </c>
    </row>
    <row r="10039" spans="1:3" x14ac:dyDescent="0.25">
      <c r="A10039" s="1">
        <v>43880</v>
      </c>
      <c r="B10039" s="2" t="s">
        <v>2</v>
      </c>
      <c r="C10039">
        <v>2170.219971</v>
      </c>
    </row>
    <row r="10040" spans="1:3" x14ac:dyDescent="0.25">
      <c r="A10040" s="1">
        <v>43880</v>
      </c>
      <c r="B10040" s="2" t="s">
        <v>3</v>
      </c>
      <c r="C10040">
        <v>43.02</v>
      </c>
    </row>
    <row r="10041" spans="1:3" x14ac:dyDescent="0.25">
      <c r="A10041" s="1">
        <v>43880</v>
      </c>
      <c r="B10041" s="2" t="s">
        <v>4</v>
      </c>
      <c r="C10041">
        <v>192.86999499999999</v>
      </c>
    </row>
    <row r="10042" spans="1:3" x14ac:dyDescent="0.25">
      <c r="A10042" s="1">
        <v>43880</v>
      </c>
      <c r="B10042" s="2" t="s">
        <v>5</v>
      </c>
      <c r="C10042">
        <v>1526.6899410000001</v>
      </c>
    </row>
    <row r="10043" spans="1:3" x14ac:dyDescent="0.25">
      <c r="A10043" s="1">
        <v>43880</v>
      </c>
      <c r="B10043" s="2" t="s">
        <v>6</v>
      </c>
      <c r="C10043">
        <v>70.080001999999993</v>
      </c>
    </row>
    <row r="10044" spans="1:3" x14ac:dyDescent="0.25">
      <c r="A10044" s="1">
        <v>43880</v>
      </c>
      <c r="B10044" s="2" t="s">
        <v>7</v>
      </c>
      <c r="C10044">
        <v>386.19000199999999</v>
      </c>
    </row>
    <row r="10045" spans="1:3" x14ac:dyDescent="0.25">
      <c r="A10045" s="1">
        <v>43880</v>
      </c>
      <c r="B10045" s="2" t="s">
        <v>8</v>
      </c>
      <c r="C10045">
        <v>123.910004</v>
      </c>
    </row>
    <row r="10046" spans="1:3" x14ac:dyDescent="0.25">
      <c r="A10046" s="1">
        <v>43880</v>
      </c>
      <c r="B10046" s="2" t="s">
        <v>9</v>
      </c>
      <c r="C10046">
        <v>55.988028999999997</v>
      </c>
    </row>
    <row r="10047" spans="1:3" x14ac:dyDescent="0.25">
      <c r="A10047" s="1">
        <v>43880</v>
      </c>
      <c r="B10047" s="2" t="s">
        <v>10</v>
      </c>
      <c r="C10047">
        <v>211.229996</v>
      </c>
    </row>
    <row r="10048" spans="1:3" x14ac:dyDescent="0.25">
      <c r="A10048" s="1">
        <v>43880</v>
      </c>
      <c r="B10048" s="2" t="s">
        <v>11</v>
      </c>
      <c r="C10048">
        <v>9817.1796880000002</v>
      </c>
    </row>
    <row r="10049" spans="1:3" x14ac:dyDescent="0.25">
      <c r="A10049" s="1">
        <v>43880</v>
      </c>
      <c r="B10049" s="2" t="s">
        <v>12</v>
      </c>
      <c r="C10049">
        <v>3386.15</v>
      </c>
    </row>
    <row r="10050" spans="1:3" x14ac:dyDescent="0.25">
      <c r="A10050" s="1">
        <v>43880</v>
      </c>
      <c r="B10050" s="2" t="s">
        <v>32</v>
      </c>
      <c r="C10050">
        <v>14087.1</v>
      </c>
    </row>
    <row r="10051" spans="1:3" x14ac:dyDescent="0.25">
      <c r="A10051" s="1">
        <v>43881</v>
      </c>
      <c r="B10051" s="2" t="s">
        <v>1</v>
      </c>
      <c r="C10051">
        <v>378.959991</v>
      </c>
    </row>
    <row r="10052" spans="1:3" x14ac:dyDescent="0.25">
      <c r="A10052" s="1">
        <v>43881</v>
      </c>
      <c r="B10052" s="2" t="s">
        <v>2</v>
      </c>
      <c r="C10052">
        <v>2153.1000979999999</v>
      </c>
    </row>
    <row r="10053" spans="1:3" x14ac:dyDescent="0.25">
      <c r="A10053" s="1">
        <v>43881</v>
      </c>
      <c r="B10053" s="2" t="s">
        <v>3</v>
      </c>
      <c r="C10053">
        <v>42.5</v>
      </c>
    </row>
    <row r="10054" spans="1:3" x14ac:dyDescent="0.25">
      <c r="A10054" s="1">
        <v>43881</v>
      </c>
      <c r="B10054" s="2" t="s">
        <v>4</v>
      </c>
      <c r="C10054">
        <v>193.36000100000001</v>
      </c>
    </row>
    <row r="10055" spans="1:3" x14ac:dyDescent="0.25">
      <c r="A10055" s="1">
        <v>43881</v>
      </c>
      <c r="B10055" s="2" t="s">
        <v>5</v>
      </c>
      <c r="C10055">
        <v>1518.150024</v>
      </c>
    </row>
    <row r="10056" spans="1:3" x14ac:dyDescent="0.25">
      <c r="A10056" s="1">
        <v>43881</v>
      </c>
      <c r="B10056" s="2" t="s">
        <v>6</v>
      </c>
      <c r="C10056">
        <v>70.400002000000001</v>
      </c>
    </row>
    <row r="10057" spans="1:3" x14ac:dyDescent="0.25">
      <c r="A10057" s="1">
        <v>43881</v>
      </c>
      <c r="B10057" s="2" t="s">
        <v>7</v>
      </c>
      <c r="C10057">
        <v>386</v>
      </c>
    </row>
    <row r="10058" spans="1:3" x14ac:dyDescent="0.25">
      <c r="A10058" s="1">
        <v>43881</v>
      </c>
      <c r="B10058" s="2" t="s">
        <v>8</v>
      </c>
      <c r="C10058">
        <v>122.43</v>
      </c>
    </row>
    <row r="10059" spans="1:3" x14ac:dyDescent="0.25">
      <c r="A10059" s="1">
        <v>43881</v>
      </c>
      <c r="B10059" s="2" t="s">
        <v>9</v>
      </c>
      <c r="C10059">
        <v>56.11224</v>
      </c>
    </row>
    <row r="10060" spans="1:3" x14ac:dyDescent="0.25">
      <c r="A10060" s="1">
        <v>43881</v>
      </c>
      <c r="B10060" s="2" t="s">
        <v>10</v>
      </c>
      <c r="C10060">
        <v>209.05999800000001</v>
      </c>
    </row>
    <row r="10061" spans="1:3" x14ac:dyDescent="0.25">
      <c r="A10061" s="1">
        <v>43881</v>
      </c>
      <c r="B10061" s="2" t="s">
        <v>11</v>
      </c>
      <c r="C10061">
        <v>9750.9697269999997</v>
      </c>
    </row>
    <row r="10062" spans="1:3" x14ac:dyDescent="0.25">
      <c r="A10062" s="1">
        <v>43881</v>
      </c>
      <c r="B10062" s="2" t="s">
        <v>12</v>
      </c>
      <c r="C10062">
        <v>3373.23</v>
      </c>
    </row>
    <row r="10063" spans="1:3" x14ac:dyDescent="0.25">
      <c r="A10063" s="1">
        <v>43881</v>
      </c>
      <c r="B10063" s="2" t="s">
        <v>32</v>
      </c>
      <c r="C10063">
        <v>14061.5</v>
      </c>
    </row>
    <row r="10064" spans="1:3" x14ac:dyDescent="0.25">
      <c r="A10064" s="1">
        <v>43882</v>
      </c>
      <c r="B10064" s="2" t="s">
        <v>1</v>
      </c>
      <c r="C10064">
        <v>372.95001200000002</v>
      </c>
    </row>
    <row r="10065" spans="1:3" x14ac:dyDescent="0.25">
      <c r="A10065" s="1">
        <v>43882</v>
      </c>
      <c r="B10065" s="2" t="s">
        <v>2</v>
      </c>
      <c r="C10065">
        <v>2095.969971</v>
      </c>
    </row>
    <row r="10066" spans="1:3" x14ac:dyDescent="0.25">
      <c r="A10066" s="1">
        <v>43882</v>
      </c>
      <c r="B10066" s="2" t="s">
        <v>3</v>
      </c>
      <c r="C10066">
        <v>42.619999</v>
      </c>
    </row>
    <row r="10067" spans="1:3" x14ac:dyDescent="0.25">
      <c r="A10067" s="1">
        <v>43882</v>
      </c>
      <c r="B10067" s="2" t="s">
        <v>4</v>
      </c>
      <c r="C10067">
        <v>189.5</v>
      </c>
    </row>
    <row r="10068" spans="1:3" x14ac:dyDescent="0.25">
      <c r="A10068" s="1">
        <v>43882</v>
      </c>
      <c r="B10068" s="2" t="s">
        <v>5</v>
      </c>
      <c r="C10068">
        <v>1485.1099850000001</v>
      </c>
    </row>
    <row r="10069" spans="1:3" x14ac:dyDescent="0.25">
      <c r="A10069" s="1">
        <v>43882</v>
      </c>
      <c r="B10069" s="2" t="s">
        <v>6</v>
      </c>
      <c r="C10069">
        <v>69.739998</v>
      </c>
    </row>
    <row r="10070" spans="1:3" x14ac:dyDescent="0.25">
      <c r="A10070" s="1">
        <v>43882</v>
      </c>
      <c r="B10070" s="2" t="s">
        <v>7</v>
      </c>
      <c r="C10070">
        <v>380.07000699999998</v>
      </c>
    </row>
    <row r="10071" spans="1:3" x14ac:dyDescent="0.25">
      <c r="A10071" s="1">
        <v>43882</v>
      </c>
      <c r="B10071" s="2" t="s">
        <v>8</v>
      </c>
      <c r="C10071">
        <v>119.489998</v>
      </c>
    </row>
    <row r="10072" spans="1:3" x14ac:dyDescent="0.25">
      <c r="A10072" s="1">
        <v>43882</v>
      </c>
      <c r="B10072" s="2" t="s">
        <v>9</v>
      </c>
      <c r="C10072">
        <v>56.178116000000003</v>
      </c>
    </row>
    <row r="10073" spans="1:3" x14ac:dyDescent="0.25">
      <c r="A10073" s="1">
        <v>43882</v>
      </c>
      <c r="B10073" s="2" t="s">
        <v>10</v>
      </c>
      <c r="C10073">
        <v>206.11999499999999</v>
      </c>
    </row>
    <row r="10074" spans="1:3" x14ac:dyDescent="0.25">
      <c r="A10074" s="1">
        <v>43882</v>
      </c>
      <c r="B10074" s="2" t="s">
        <v>11</v>
      </c>
      <c r="C10074">
        <v>9576.5898440000001</v>
      </c>
    </row>
    <row r="10075" spans="1:3" x14ac:dyDescent="0.25">
      <c r="A10075" s="1">
        <v>43882</v>
      </c>
      <c r="B10075" s="2" t="s">
        <v>12</v>
      </c>
      <c r="C10075">
        <v>3337.75</v>
      </c>
    </row>
    <row r="10076" spans="1:3" x14ac:dyDescent="0.25">
      <c r="A10076" s="1">
        <v>43882</v>
      </c>
      <c r="B10076" s="2" t="s">
        <v>32</v>
      </c>
      <c r="C10076">
        <v>13975.8</v>
      </c>
    </row>
    <row r="10077" spans="1:3" x14ac:dyDescent="0.25">
      <c r="A10077" s="1">
        <v>43885</v>
      </c>
      <c r="B10077" s="2" t="s">
        <v>1</v>
      </c>
      <c r="C10077">
        <v>357.41000400000001</v>
      </c>
    </row>
    <row r="10078" spans="1:3" x14ac:dyDescent="0.25">
      <c r="A10078" s="1">
        <v>43885</v>
      </c>
      <c r="B10078" s="2" t="s">
        <v>2</v>
      </c>
      <c r="C10078">
        <v>2009.290039</v>
      </c>
    </row>
    <row r="10079" spans="1:3" x14ac:dyDescent="0.25">
      <c r="A10079" s="1">
        <v>43885</v>
      </c>
      <c r="B10079" s="2" t="s">
        <v>3</v>
      </c>
      <c r="C10079">
        <v>41.080002</v>
      </c>
    </row>
    <row r="10080" spans="1:3" x14ac:dyDescent="0.25">
      <c r="A10080" s="1">
        <v>43885</v>
      </c>
      <c r="B10080" s="2" t="s">
        <v>4</v>
      </c>
      <c r="C10080">
        <v>185.94000199999999</v>
      </c>
    </row>
    <row r="10081" spans="1:3" x14ac:dyDescent="0.25">
      <c r="A10081" s="1">
        <v>43885</v>
      </c>
      <c r="B10081" s="2" t="s">
        <v>5</v>
      </c>
      <c r="C10081">
        <v>1421.589966</v>
      </c>
    </row>
    <row r="10082" spans="1:3" x14ac:dyDescent="0.25">
      <c r="A10082" s="1">
        <v>43885</v>
      </c>
      <c r="B10082" s="2" t="s">
        <v>6</v>
      </c>
      <c r="C10082">
        <v>68.190002000000007</v>
      </c>
    </row>
    <row r="10083" spans="1:3" x14ac:dyDescent="0.25">
      <c r="A10083" s="1">
        <v>43885</v>
      </c>
      <c r="B10083" s="2" t="s">
        <v>7</v>
      </c>
      <c r="C10083">
        <v>368.70001200000002</v>
      </c>
    </row>
    <row r="10084" spans="1:3" x14ac:dyDescent="0.25">
      <c r="A10084" s="1">
        <v>43885</v>
      </c>
      <c r="B10084" s="2" t="s">
        <v>8</v>
      </c>
      <c r="C10084">
        <v>116.44000200000001</v>
      </c>
    </row>
    <row r="10085" spans="1:3" x14ac:dyDescent="0.25">
      <c r="A10085" s="1">
        <v>43885</v>
      </c>
      <c r="B10085" s="2" t="s">
        <v>9</v>
      </c>
      <c r="C10085">
        <v>54.371380000000002</v>
      </c>
    </row>
    <row r="10086" spans="1:3" x14ac:dyDescent="0.25">
      <c r="A10086" s="1">
        <v>43885</v>
      </c>
      <c r="B10086" s="2" t="s">
        <v>10</v>
      </c>
      <c r="C10086">
        <v>200.41000399999999</v>
      </c>
    </row>
    <row r="10087" spans="1:3" x14ac:dyDescent="0.25">
      <c r="A10087" s="1">
        <v>43885</v>
      </c>
      <c r="B10087" s="2" t="s">
        <v>11</v>
      </c>
      <c r="C10087">
        <v>9221.2802730000003</v>
      </c>
    </row>
    <row r="10088" spans="1:3" x14ac:dyDescent="0.25">
      <c r="A10088" s="1">
        <v>43885</v>
      </c>
      <c r="B10088" s="2" t="s">
        <v>12</v>
      </c>
      <c r="C10088">
        <v>3225.89</v>
      </c>
    </row>
    <row r="10089" spans="1:3" x14ac:dyDescent="0.25">
      <c r="A10089" s="1">
        <v>43885</v>
      </c>
      <c r="B10089" s="2" t="s">
        <v>32</v>
      </c>
      <c r="C10089">
        <v>13534.1</v>
      </c>
    </row>
    <row r="10090" spans="1:3" x14ac:dyDescent="0.25">
      <c r="A10090" s="1">
        <v>43886</v>
      </c>
      <c r="B10090" s="2" t="s">
        <v>1</v>
      </c>
      <c r="C10090">
        <v>347.79998799999998</v>
      </c>
    </row>
    <row r="10091" spans="1:3" x14ac:dyDescent="0.25">
      <c r="A10091" s="1">
        <v>43886</v>
      </c>
      <c r="B10091" s="2" t="s">
        <v>2</v>
      </c>
      <c r="C10091">
        <v>1972.73999</v>
      </c>
    </row>
    <row r="10092" spans="1:3" x14ac:dyDescent="0.25">
      <c r="A10092" s="1">
        <v>43886</v>
      </c>
      <c r="B10092" s="2" t="s">
        <v>3</v>
      </c>
      <c r="C10092">
        <v>39.909999999999997</v>
      </c>
    </row>
    <row r="10093" spans="1:3" x14ac:dyDescent="0.25">
      <c r="A10093" s="1">
        <v>43886</v>
      </c>
      <c r="B10093" s="2" t="s">
        <v>4</v>
      </c>
      <c r="C10093">
        <v>181.270004</v>
      </c>
    </row>
    <row r="10094" spans="1:3" x14ac:dyDescent="0.25">
      <c r="A10094" s="1">
        <v>43886</v>
      </c>
      <c r="B10094" s="2" t="s">
        <v>5</v>
      </c>
      <c r="C10094">
        <v>1388.4499510000001</v>
      </c>
    </row>
    <row r="10095" spans="1:3" x14ac:dyDescent="0.25">
      <c r="A10095" s="1">
        <v>43886</v>
      </c>
      <c r="B10095" s="2" t="s">
        <v>6</v>
      </c>
      <c r="C10095">
        <v>66.620002999999997</v>
      </c>
    </row>
    <row r="10096" spans="1:3" x14ac:dyDescent="0.25">
      <c r="A10096" s="1">
        <v>43886</v>
      </c>
      <c r="B10096" s="2" t="s">
        <v>7</v>
      </c>
      <c r="C10096">
        <v>360.08999599999999</v>
      </c>
    </row>
    <row r="10097" spans="1:3" x14ac:dyDescent="0.25">
      <c r="A10097" s="1">
        <v>43886</v>
      </c>
      <c r="B10097" s="2" t="s">
        <v>8</v>
      </c>
      <c r="C10097">
        <v>109.660004</v>
      </c>
    </row>
    <row r="10098" spans="1:3" x14ac:dyDescent="0.25">
      <c r="A10098" s="1">
        <v>43886</v>
      </c>
      <c r="B10098" s="2" t="s">
        <v>9</v>
      </c>
      <c r="C10098">
        <v>53.430370000000003</v>
      </c>
    </row>
    <row r="10099" spans="1:3" x14ac:dyDescent="0.25">
      <c r="A10099" s="1">
        <v>43886</v>
      </c>
      <c r="B10099" s="2" t="s">
        <v>10</v>
      </c>
      <c r="C10099">
        <v>193.64999399999999</v>
      </c>
    </row>
    <row r="10100" spans="1:3" x14ac:dyDescent="0.25">
      <c r="A10100" s="1">
        <v>43886</v>
      </c>
      <c r="B10100" s="2" t="s">
        <v>11</v>
      </c>
      <c r="C10100">
        <v>8965.6103519999997</v>
      </c>
    </row>
    <row r="10101" spans="1:3" x14ac:dyDescent="0.25">
      <c r="A10101" s="1">
        <v>43886</v>
      </c>
      <c r="B10101" s="2" t="s">
        <v>12</v>
      </c>
      <c r="C10101">
        <v>3128.21</v>
      </c>
    </row>
    <row r="10102" spans="1:3" x14ac:dyDescent="0.25">
      <c r="A10102" s="1">
        <v>43886</v>
      </c>
      <c r="B10102" s="2" t="s">
        <v>32</v>
      </c>
      <c r="C10102">
        <v>13143.7</v>
      </c>
    </row>
    <row r="10103" spans="1:3" x14ac:dyDescent="0.25">
      <c r="A10103" s="1">
        <v>43887</v>
      </c>
      <c r="B10103" s="2" t="s">
        <v>1</v>
      </c>
      <c r="C10103">
        <v>351.33999599999999</v>
      </c>
    </row>
    <row r="10104" spans="1:3" x14ac:dyDescent="0.25">
      <c r="A10104" s="1">
        <v>43887</v>
      </c>
      <c r="B10104" s="2" t="s">
        <v>2</v>
      </c>
      <c r="C10104">
        <v>1979.589966</v>
      </c>
    </row>
    <row r="10105" spans="1:3" x14ac:dyDescent="0.25">
      <c r="A10105" s="1">
        <v>43887</v>
      </c>
      <c r="B10105" s="2" t="s">
        <v>3</v>
      </c>
      <c r="C10105">
        <v>39.389999000000003</v>
      </c>
    </row>
    <row r="10106" spans="1:3" x14ac:dyDescent="0.25">
      <c r="A10106" s="1">
        <v>43887</v>
      </c>
      <c r="B10106" s="2" t="s">
        <v>4</v>
      </c>
      <c r="C10106">
        <v>178.86999499999999</v>
      </c>
    </row>
    <row r="10107" spans="1:3" x14ac:dyDescent="0.25">
      <c r="A10107" s="1">
        <v>43887</v>
      </c>
      <c r="B10107" s="2" t="s">
        <v>5</v>
      </c>
      <c r="C10107">
        <v>1393.1800539999999</v>
      </c>
    </row>
    <row r="10108" spans="1:3" x14ac:dyDescent="0.25">
      <c r="A10108" s="1">
        <v>43887</v>
      </c>
      <c r="B10108" s="2" t="s">
        <v>6</v>
      </c>
      <c r="C10108">
        <v>65.879997000000003</v>
      </c>
    </row>
    <row r="10109" spans="1:3" x14ac:dyDescent="0.25">
      <c r="A10109" s="1">
        <v>43887</v>
      </c>
      <c r="B10109" s="2" t="s">
        <v>7</v>
      </c>
      <c r="C10109">
        <v>379.23998999999998</v>
      </c>
    </row>
    <row r="10110" spans="1:3" x14ac:dyDescent="0.25">
      <c r="A10110" s="1">
        <v>43887</v>
      </c>
      <c r="B10110" s="2" t="s">
        <v>8</v>
      </c>
      <c r="C10110">
        <v>109.110001</v>
      </c>
    </row>
    <row r="10111" spans="1:3" x14ac:dyDescent="0.25">
      <c r="A10111" s="1">
        <v>43887</v>
      </c>
      <c r="B10111" s="2" t="s">
        <v>9</v>
      </c>
      <c r="C10111">
        <v>52.799900000000001</v>
      </c>
    </row>
    <row r="10112" spans="1:3" x14ac:dyDescent="0.25">
      <c r="A10112" s="1">
        <v>43887</v>
      </c>
      <c r="B10112" s="2" t="s">
        <v>10</v>
      </c>
      <c r="C10112">
        <v>195.85000600000001</v>
      </c>
    </row>
    <row r="10113" spans="1:3" x14ac:dyDescent="0.25">
      <c r="A10113" s="1">
        <v>43887</v>
      </c>
      <c r="B10113" s="2" t="s">
        <v>11</v>
      </c>
      <c r="C10113">
        <v>8980.7802730000003</v>
      </c>
    </row>
    <row r="10114" spans="1:3" x14ac:dyDescent="0.25">
      <c r="A10114" s="1">
        <v>43887</v>
      </c>
      <c r="B10114" s="2" t="s">
        <v>12</v>
      </c>
      <c r="C10114">
        <v>3116.39</v>
      </c>
    </row>
    <row r="10115" spans="1:3" x14ac:dyDescent="0.25">
      <c r="A10115" s="1">
        <v>43887</v>
      </c>
      <c r="B10115" s="2" t="s">
        <v>32</v>
      </c>
      <c r="C10115">
        <v>13046.6</v>
      </c>
    </row>
    <row r="10116" spans="1:3" x14ac:dyDescent="0.25">
      <c r="A10116" s="1">
        <v>43888</v>
      </c>
      <c r="B10116" s="2" t="s">
        <v>1</v>
      </c>
      <c r="C10116">
        <v>337.51998900000001</v>
      </c>
    </row>
    <row r="10117" spans="1:3" x14ac:dyDescent="0.25">
      <c r="A10117" s="1">
        <v>43888</v>
      </c>
      <c r="B10117" s="2" t="s">
        <v>2</v>
      </c>
      <c r="C10117">
        <v>1884.3000489999999</v>
      </c>
    </row>
    <row r="10118" spans="1:3" x14ac:dyDescent="0.25">
      <c r="A10118" s="1">
        <v>43888</v>
      </c>
      <c r="B10118" s="2" t="s">
        <v>3</v>
      </c>
      <c r="C10118">
        <v>37.919998</v>
      </c>
    </row>
    <row r="10119" spans="1:3" x14ac:dyDescent="0.25">
      <c r="A10119" s="1">
        <v>43888</v>
      </c>
      <c r="B10119" s="2" t="s">
        <v>4</v>
      </c>
      <c r="C10119">
        <v>172.14999399999999</v>
      </c>
    </row>
    <row r="10120" spans="1:3" x14ac:dyDescent="0.25">
      <c r="A10120" s="1">
        <v>43888</v>
      </c>
      <c r="B10120" s="2" t="s">
        <v>5</v>
      </c>
      <c r="C10120">
        <v>1318.089966</v>
      </c>
    </row>
    <row r="10121" spans="1:3" x14ac:dyDescent="0.25">
      <c r="A10121" s="1">
        <v>43888</v>
      </c>
      <c r="B10121" s="2" t="s">
        <v>6</v>
      </c>
      <c r="C10121">
        <v>63.740001999999997</v>
      </c>
    </row>
    <row r="10122" spans="1:3" x14ac:dyDescent="0.25">
      <c r="A10122" s="1">
        <v>43888</v>
      </c>
      <c r="B10122" s="2" t="s">
        <v>7</v>
      </c>
      <c r="C10122">
        <v>371.709991</v>
      </c>
    </row>
    <row r="10123" spans="1:3" x14ac:dyDescent="0.25">
      <c r="A10123" s="1">
        <v>43888</v>
      </c>
      <c r="B10123" s="2" t="s">
        <v>8</v>
      </c>
      <c r="C10123">
        <v>107.839996</v>
      </c>
    </row>
    <row r="10124" spans="1:3" x14ac:dyDescent="0.25">
      <c r="A10124" s="1">
        <v>43888</v>
      </c>
      <c r="B10124" s="2" t="s">
        <v>9</v>
      </c>
      <c r="C10124">
        <v>51.520125999999998</v>
      </c>
    </row>
    <row r="10125" spans="1:3" x14ac:dyDescent="0.25">
      <c r="A10125" s="1">
        <v>43888</v>
      </c>
      <c r="B10125" s="2" t="s">
        <v>10</v>
      </c>
      <c r="C10125">
        <v>190.53999300000001</v>
      </c>
    </row>
    <row r="10126" spans="1:3" x14ac:dyDescent="0.25">
      <c r="A10126" s="1">
        <v>43888</v>
      </c>
      <c r="B10126" s="2" t="s">
        <v>11</v>
      </c>
      <c r="C10126">
        <v>8566.4804690000001</v>
      </c>
    </row>
    <row r="10127" spans="1:3" x14ac:dyDescent="0.25">
      <c r="A10127" s="1">
        <v>43888</v>
      </c>
      <c r="B10127" s="2" t="s">
        <v>12</v>
      </c>
      <c r="C10127">
        <v>2978.76</v>
      </c>
    </row>
    <row r="10128" spans="1:3" x14ac:dyDescent="0.25">
      <c r="A10128" s="1">
        <v>43888</v>
      </c>
      <c r="B10128" s="2" t="s">
        <v>32</v>
      </c>
      <c r="C10128">
        <v>12547.3</v>
      </c>
    </row>
    <row r="10129" spans="1:3" x14ac:dyDescent="0.25">
      <c r="A10129" s="1">
        <v>43889</v>
      </c>
      <c r="B10129" s="2" t="s">
        <v>1</v>
      </c>
      <c r="C10129">
        <v>345.11999500000002</v>
      </c>
    </row>
    <row r="10130" spans="1:3" x14ac:dyDescent="0.25">
      <c r="A10130" s="1">
        <v>43889</v>
      </c>
      <c r="B10130" s="2" t="s">
        <v>2</v>
      </c>
      <c r="C10130">
        <v>1883.75</v>
      </c>
    </row>
    <row r="10131" spans="1:3" x14ac:dyDescent="0.25">
      <c r="A10131" s="1">
        <v>43889</v>
      </c>
      <c r="B10131" s="2" t="s">
        <v>3</v>
      </c>
      <c r="C10131">
        <v>37.389999000000003</v>
      </c>
    </row>
    <row r="10132" spans="1:3" x14ac:dyDescent="0.25">
      <c r="A10132" s="1">
        <v>43889</v>
      </c>
      <c r="B10132" s="2" t="s">
        <v>4</v>
      </c>
      <c r="C10132">
        <v>170.39999399999999</v>
      </c>
    </row>
    <row r="10133" spans="1:3" x14ac:dyDescent="0.25">
      <c r="A10133" s="1">
        <v>43889</v>
      </c>
      <c r="B10133" s="2" t="s">
        <v>5</v>
      </c>
      <c r="C10133">
        <v>1339.329956</v>
      </c>
    </row>
    <row r="10134" spans="1:3" x14ac:dyDescent="0.25">
      <c r="A10134" s="1">
        <v>43889</v>
      </c>
      <c r="B10134" s="2" t="s">
        <v>6</v>
      </c>
      <c r="C10134">
        <v>62.41</v>
      </c>
    </row>
    <row r="10135" spans="1:3" x14ac:dyDescent="0.25">
      <c r="A10135" s="1">
        <v>43889</v>
      </c>
      <c r="B10135" s="2" t="s">
        <v>7</v>
      </c>
      <c r="C10135">
        <v>369.02999899999998</v>
      </c>
    </row>
    <row r="10136" spans="1:3" x14ac:dyDescent="0.25">
      <c r="A10136" s="1">
        <v>43889</v>
      </c>
      <c r="B10136" s="2" t="s">
        <v>8</v>
      </c>
      <c r="C10136">
        <v>107.989998</v>
      </c>
    </row>
    <row r="10137" spans="1:3" x14ac:dyDescent="0.25">
      <c r="A10137" s="1">
        <v>43889</v>
      </c>
      <c r="B10137" s="2" t="s">
        <v>9</v>
      </c>
      <c r="C10137">
        <v>50.748508000000001</v>
      </c>
    </row>
    <row r="10138" spans="1:3" x14ac:dyDescent="0.25">
      <c r="A10138" s="1">
        <v>43889</v>
      </c>
      <c r="B10138" s="2" t="s">
        <v>10</v>
      </c>
      <c r="C10138">
        <v>189.75</v>
      </c>
    </row>
    <row r="10139" spans="1:3" x14ac:dyDescent="0.25">
      <c r="A10139" s="1">
        <v>43889</v>
      </c>
      <c r="B10139" s="2" t="s">
        <v>11</v>
      </c>
      <c r="C10139">
        <v>8567.3701170000004</v>
      </c>
    </row>
    <row r="10140" spans="1:3" x14ac:dyDescent="0.25">
      <c r="A10140" s="1">
        <v>43889</v>
      </c>
      <c r="B10140" s="2" t="s">
        <v>12</v>
      </c>
      <c r="C10140">
        <v>2954.22</v>
      </c>
    </row>
    <row r="10141" spans="1:3" x14ac:dyDescent="0.25">
      <c r="A10141" s="1">
        <v>43889</v>
      </c>
      <c r="B10141" s="2" t="s">
        <v>32</v>
      </c>
      <c r="C10141">
        <v>12381</v>
      </c>
    </row>
    <row r="10142" spans="1:3" x14ac:dyDescent="0.25">
      <c r="A10142" s="1">
        <v>43892</v>
      </c>
      <c r="B10142" s="2" t="s">
        <v>1</v>
      </c>
      <c r="C10142">
        <v>360.27999899999998</v>
      </c>
    </row>
    <row r="10143" spans="1:3" x14ac:dyDescent="0.25">
      <c r="A10143" s="1">
        <v>43892</v>
      </c>
      <c r="B10143" s="2" t="s">
        <v>2</v>
      </c>
      <c r="C10143">
        <v>1953.9499510000001</v>
      </c>
    </row>
    <row r="10144" spans="1:3" x14ac:dyDescent="0.25">
      <c r="A10144" s="1">
        <v>43892</v>
      </c>
      <c r="B10144" s="2" t="s">
        <v>3</v>
      </c>
      <c r="C10144">
        <v>38.270000000000003</v>
      </c>
    </row>
    <row r="10145" spans="1:3" x14ac:dyDescent="0.25">
      <c r="A10145" s="1">
        <v>43892</v>
      </c>
      <c r="B10145" s="2" t="s">
        <v>4</v>
      </c>
      <c r="C10145">
        <v>176.759995</v>
      </c>
    </row>
    <row r="10146" spans="1:3" x14ac:dyDescent="0.25">
      <c r="A10146" s="1">
        <v>43892</v>
      </c>
      <c r="B10146" s="2" t="s">
        <v>5</v>
      </c>
      <c r="C10146">
        <v>1389.1099850000001</v>
      </c>
    </row>
    <row r="10147" spans="1:3" x14ac:dyDescent="0.25">
      <c r="A10147" s="1">
        <v>43892</v>
      </c>
      <c r="B10147" s="2" t="s">
        <v>6</v>
      </c>
      <c r="C10147">
        <v>64.769997000000004</v>
      </c>
    </row>
    <row r="10148" spans="1:3" x14ac:dyDescent="0.25">
      <c r="A10148" s="1">
        <v>43892</v>
      </c>
      <c r="B10148" s="2" t="s">
        <v>7</v>
      </c>
      <c r="C10148">
        <v>381.04998799999998</v>
      </c>
    </row>
    <row r="10149" spans="1:3" x14ac:dyDescent="0.25">
      <c r="A10149" s="1">
        <v>43892</v>
      </c>
      <c r="B10149" s="2" t="s">
        <v>8</v>
      </c>
      <c r="C10149">
        <v>112.860001</v>
      </c>
    </row>
    <row r="10150" spans="1:3" x14ac:dyDescent="0.25">
      <c r="A10150" s="1">
        <v>43892</v>
      </c>
      <c r="B10150" s="2" t="s">
        <v>9</v>
      </c>
      <c r="C10150">
        <v>52.536422999999999</v>
      </c>
    </row>
    <row r="10151" spans="1:3" x14ac:dyDescent="0.25">
      <c r="A10151" s="1">
        <v>43892</v>
      </c>
      <c r="B10151" s="2" t="s">
        <v>10</v>
      </c>
      <c r="C10151">
        <v>196.85000600000001</v>
      </c>
    </row>
    <row r="10152" spans="1:3" x14ac:dyDescent="0.25">
      <c r="A10152" s="1">
        <v>43892</v>
      </c>
      <c r="B10152" s="2" t="s">
        <v>11</v>
      </c>
      <c r="C10152">
        <v>8952.1699219999991</v>
      </c>
    </row>
    <row r="10153" spans="1:3" x14ac:dyDescent="0.25">
      <c r="A10153" s="1">
        <v>43892</v>
      </c>
      <c r="B10153" s="2" t="s">
        <v>12</v>
      </c>
      <c r="C10153">
        <v>3090.23</v>
      </c>
    </row>
    <row r="10154" spans="1:3" x14ac:dyDescent="0.25">
      <c r="A10154" s="1">
        <v>43892</v>
      </c>
      <c r="B10154" s="2" t="s">
        <v>32</v>
      </c>
      <c r="C10154">
        <v>12828</v>
      </c>
    </row>
    <row r="10155" spans="1:3" x14ac:dyDescent="0.25">
      <c r="A10155" s="1">
        <v>43893</v>
      </c>
      <c r="B10155" s="2" t="s">
        <v>1</v>
      </c>
      <c r="C10155">
        <v>348.33999599999999</v>
      </c>
    </row>
    <row r="10156" spans="1:3" x14ac:dyDescent="0.25">
      <c r="A10156" s="1">
        <v>43893</v>
      </c>
      <c r="B10156" s="2" t="s">
        <v>2</v>
      </c>
      <c r="C10156">
        <v>1908.98999</v>
      </c>
    </row>
    <row r="10157" spans="1:3" x14ac:dyDescent="0.25">
      <c r="A10157" s="1">
        <v>43893</v>
      </c>
      <c r="B10157" s="2" t="s">
        <v>3</v>
      </c>
      <c r="C10157">
        <v>37.229999999999997</v>
      </c>
    </row>
    <row r="10158" spans="1:3" x14ac:dyDescent="0.25">
      <c r="A10158" s="1">
        <v>43893</v>
      </c>
      <c r="B10158" s="2" t="s">
        <v>4</v>
      </c>
      <c r="C10158">
        <v>169.36999499999999</v>
      </c>
    </row>
    <row r="10159" spans="1:3" x14ac:dyDescent="0.25">
      <c r="A10159" s="1">
        <v>43893</v>
      </c>
      <c r="B10159" s="2" t="s">
        <v>5</v>
      </c>
      <c r="C10159">
        <v>1341.3900149999999</v>
      </c>
    </row>
    <row r="10160" spans="1:3" x14ac:dyDescent="0.25">
      <c r="A10160" s="1">
        <v>43893</v>
      </c>
      <c r="B10160" s="2" t="s">
        <v>6</v>
      </c>
      <c r="C10160">
        <v>63.779998999999997</v>
      </c>
    </row>
    <row r="10161" spans="1:3" x14ac:dyDescent="0.25">
      <c r="A10161" s="1">
        <v>43893</v>
      </c>
      <c r="B10161" s="2" t="s">
        <v>7</v>
      </c>
      <c r="C10161">
        <v>368.76998900000001</v>
      </c>
    </row>
    <row r="10162" spans="1:3" x14ac:dyDescent="0.25">
      <c r="A10162" s="1">
        <v>43893</v>
      </c>
      <c r="B10162" s="2" t="s">
        <v>8</v>
      </c>
      <c r="C10162">
        <v>109.760002</v>
      </c>
    </row>
    <row r="10163" spans="1:3" x14ac:dyDescent="0.25">
      <c r="A10163" s="1">
        <v>43893</v>
      </c>
      <c r="B10163" s="2" t="s">
        <v>9</v>
      </c>
      <c r="C10163">
        <v>52.639927</v>
      </c>
    </row>
    <row r="10164" spans="1:3" x14ac:dyDescent="0.25">
      <c r="A10164" s="1">
        <v>43893</v>
      </c>
      <c r="B10164" s="2" t="s">
        <v>10</v>
      </c>
      <c r="C10164">
        <v>189.050003</v>
      </c>
    </row>
    <row r="10165" spans="1:3" x14ac:dyDescent="0.25">
      <c r="A10165" s="1">
        <v>43893</v>
      </c>
      <c r="B10165" s="2" t="s">
        <v>11</v>
      </c>
      <c r="C10165">
        <v>8684.0898440000001</v>
      </c>
    </row>
    <row r="10166" spans="1:3" x14ac:dyDescent="0.25">
      <c r="A10166" s="1">
        <v>43893</v>
      </c>
      <c r="B10166" s="2" t="s">
        <v>12</v>
      </c>
      <c r="C10166">
        <v>3003.37</v>
      </c>
    </row>
    <row r="10167" spans="1:3" x14ac:dyDescent="0.25">
      <c r="A10167" s="1">
        <v>43893</v>
      </c>
      <c r="B10167" s="2" t="s">
        <v>32</v>
      </c>
      <c r="C10167">
        <v>12542.7</v>
      </c>
    </row>
    <row r="10168" spans="1:3" x14ac:dyDescent="0.25">
      <c r="A10168" s="1">
        <v>43894</v>
      </c>
      <c r="B10168" s="2" t="s">
        <v>1</v>
      </c>
      <c r="C10168">
        <v>363.85000600000001</v>
      </c>
    </row>
    <row r="10169" spans="1:3" x14ac:dyDescent="0.25">
      <c r="A10169" s="1">
        <v>43894</v>
      </c>
      <c r="B10169" s="2" t="s">
        <v>2</v>
      </c>
      <c r="C10169">
        <v>1975.829956</v>
      </c>
    </row>
    <row r="10170" spans="1:3" x14ac:dyDescent="0.25">
      <c r="A10170" s="1">
        <v>43894</v>
      </c>
      <c r="B10170" s="2" t="s">
        <v>3</v>
      </c>
      <c r="C10170">
        <v>38.75</v>
      </c>
    </row>
    <row r="10171" spans="1:3" x14ac:dyDescent="0.25">
      <c r="A10171" s="1">
        <v>43894</v>
      </c>
      <c r="B10171" s="2" t="s">
        <v>4</v>
      </c>
      <c r="C10171">
        <v>175.69000199999999</v>
      </c>
    </row>
    <row r="10172" spans="1:3" x14ac:dyDescent="0.25">
      <c r="A10172" s="1">
        <v>43894</v>
      </c>
      <c r="B10172" s="2" t="s">
        <v>5</v>
      </c>
      <c r="C10172">
        <v>1386.5200199999999</v>
      </c>
    </row>
    <row r="10173" spans="1:3" x14ac:dyDescent="0.25">
      <c r="A10173" s="1">
        <v>43894</v>
      </c>
      <c r="B10173" s="2" t="s">
        <v>6</v>
      </c>
      <c r="C10173">
        <v>68.050003000000004</v>
      </c>
    </row>
    <row r="10174" spans="1:3" x14ac:dyDescent="0.25">
      <c r="A10174" s="1">
        <v>43894</v>
      </c>
      <c r="B10174" s="2" t="s">
        <v>7</v>
      </c>
      <c r="C10174">
        <v>383.790009</v>
      </c>
    </row>
    <row r="10175" spans="1:3" x14ac:dyDescent="0.25">
      <c r="A10175" s="1">
        <v>43894</v>
      </c>
      <c r="B10175" s="2" t="s">
        <v>8</v>
      </c>
      <c r="C10175">
        <v>115.300003</v>
      </c>
    </row>
    <row r="10176" spans="1:3" x14ac:dyDescent="0.25">
      <c r="A10176" s="1">
        <v>43894</v>
      </c>
      <c r="B10176" s="2" t="s">
        <v>9</v>
      </c>
      <c r="C10176">
        <v>54.935982000000003</v>
      </c>
    </row>
    <row r="10177" spans="1:3" x14ac:dyDescent="0.25">
      <c r="A10177" s="1">
        <v>43894</v>
      </c>
      <c r="B10177" s="2" t="s">
        <v>10</v>
      </c>
      <c r="C10177">
        <v>199.779999</v>
      </c>
    </row>
    <row r="10178" spans="1:3" x14ac:dyDescent="0.25">
      <c r="A10178" s="1">
        <v>43894</v>
      </c>
      <c r="B10178" s="2" t="s">
        <v>11</v>
      </c>
      <c r="C10178">
        <v>9018.0898440000001</v>
      </c>
    </row>
    <row r="10179" spans="1:3" x14ac:dyDescent="0.25">
      <c r="A10179" s="1">
        <v>43894</v>
      </c>
      <c r="B10179" s="2" t="s">
        <v>12</v>
      </c>
      <c r="C10179">
        <v>3130.12</v>
      </c>
    </row>
    <row r="10180" spans="1:3" x14ac:dyDescent="0.25">
      <c r="A10180" s="1">
        <v>43894</v>
      </c>
      <c r="B10180" s="2" t="s">
        <v>32</v>
      </c>
      <c r="C10180">
        <v>13010</v>
      </c>
    </row>
    <row r="10181" spans="1:3" x14ac:dyDescent="0.25">
      <c r="A10181" s="1">
        <v>43895</v>
      </c>
      <c r="B10181" s="2" t="s">
        <v>1</v>
      </c>
      <c r="C10181">
        <v>351.02999899999998</v>
      </c>
    </row>
    <row r="10182" spans="1:3" x14ac:dyDescent="0.25">
      <c r="A10182" s="1">
        <v>43895</v>
      </c>
      <c r="B10182" s="2" t="s">
        <v>2</v>
      </c>
      <c r="C10182">
        <v>1924.030029</v>
      </c>
    </row>
    <row r="10183" spans="1:3" x14ac:dyDescent="0.25">
      <c r="A10183" s="1">
        <v>43895</v>
      </c>
      <c r="B10183" s="2" t="s">
        <v>3</v>
      </c>
      <c r="C10183">
        <v>37.459999000000003</v>
      </c>
    </row>
    <row r="10184" spans="1:3" x14ac:dyDescent="0.25">
      <c r="A10184" s="1">
        <v>43895</v>
      </c>
      <c r="B10184" s="2" t="s">
        <v>4</v>
      </c>
      <c r="C10184">
        <v>169.60000600000001</v>
      </c>
    </row>
    <row r="10185" spans="1:3" x14ac:dyDescent="0.25">
      <c r="A10185" s="1">
        <v>43895</v>
      </c>
      <c r="B10185" s="2" t="s">
        <v>5</v>
      </c>
      <c r="C10185">
        <v>1319.040039</v>
      </c>
    </row>
    <row r="10186" spans="1:3" x14ac:dyDescent="0.25">
      <c r="A10186" s="1">
        <v>43895</v>
      </c>
      <c r="B10186" s="2" t="s">
        <v>6</v>
      </c>
      <c r="C10186">
        <v>67.129997000000003</v>
      </c>
    </row>
    <row r="10187" spans="1:3" x14ac:dyDescent="0.25">
      <c r="A10187" s="1">
        <v>43895</v>
      </c>
      <c r="B10187" s="2" t="s">
        <v>7</v>
      </c>
      <c r="C10187">
        <v>372.77999899999998</v>
      </c>
    </row>
    <row r="10188" spans="1:3" x14ac:dyDescent="0.25">
      <c r="A10188" s="1">
        <v>43895</v>
      </c>
      <c r="B10188" s="2" t="s">
        <v>8</v>
      </c>
      <c r="C10188">
        <v>112.18</v>
      </c>
    </row>
    <row r="10189" spans="1:3" x14ac:dyDescent="0.25">
      <c r="A10189" s="1">
        <v>43895</v>
      </c>
      <c r="B10189" s="2" t="s">
        <v>9</v>
      </c>
      <c r="C10189">
        <v>54.380791000000002</v>
      </c>
    </row>
    <row r="10190" spans="1:3" x14ac:dyDescent="0.25">
      <c r="A10190" s="1">
        <v>43895</v>
      </c>
      <c r="B10190" s="2" t="s">
        <v>10</v>
      </c>
      <c r="C10190">
        <v>192.30999800000001</v>
      </c>
    </row>
    <row r="10191" spans="1:3" x14ac:dyDescent="0.25">
      <c r="A10191" s="1">
        <v>43895</v>
      </c>
      <c r="B10191" s="2" t="s">
        <v>11</v>
      </c>
      <c r="C10191">
        <v>8738.5898440000001</v>
      </c>
    </row>
    <row r="10192" spans="1:3" x14ac:dyDescent="0.25">
      <c r="A10192" s="1">
        <v>43895</v>
      </c>
      <c r="B10192" s="2" t="s">
        <v>12</v>
      </c>
      <c r="C10192">
        <v>3023.94</v>
      </c>
    </row>
    <row r="10193" spans="1:3" x14ac:dyDescent="0.25">
      <c r="A10193" s="1">
        <v>43895</v>
      </c>
      <c r="B10193" s="2" t="s">
        <v>32</v>
      </c>
      <c r="C10193">
        <v>12593</v>
      </c>
    </row>
    <row r="10194" spans="1:3" x14ac:dyDescent="0.25">
      <c r="A10194" s="1">
        <v>43896</v>
      </c>
      <c r="B10194" s="2" t="s">
        <v>1</v>
      </c>
      <c r="C10194">
        <v>336.76998900000001</v>
      </c>
    </row>
    <row r="10195" spans="1:3" x14ac:dyDescent="0.25">
      <c r="A10195" s="1">
        <v>43896</v>
      </c>
      <c r="B10195" s="2" t="s">
        <v>2</v>
      </c>
      <c r="C10195">
        <v>1901.089966</v>
      </c>
    </row>
    <row r="10196" spans="1:3" x14ac:dyDescent="0.25">
      <c r="A10196" s="1">
        <v>43896</v>
      </c>
      <c r="B10196" s="2" t="s">
        <v>3</v>
      </c>
      <c r="C10196">
        <v>37.599997999999999</v>
      </c>
    </row>
    <row r="10197" spans="1:3" x14ac:dyDescent="0.25">
      <c r="A10197" s="1">
        <v>43896</v>
      </c>
      <c r="B10197" s="2" t="s">
        <v>4</v>
      </c>
      <c r="C10197">
        <v>164.08000200000001</v>
      </c>
    </row>
    <row r="10198" spans="1:3" x14ac:dyDescent="0.25">
      <c r="A10198" s="1">
        <v>43896</v>
      </c>
      <c r="B10198" s="2" t="s">
        <v>5</v>
      </c>
      <c r="C10198">
        <v>1298.410034</v>
      </c>
    </row>
    <row r="10199" spans="1:3" x14ac:dyDescent="0.25">
      <c r="A10199" s="1">
        <v>43896</v>
      </c>
      <c r="B10199" s="2" t="s">
        <v>6</v>
      </c>
      <c r="C10199">
        <v>66.190002000000007</v>
      </c>
    </row>
    <row r="10200" spans="1:3" x14ac:dyDescent="0.25">
      <c r="A10200" s="1">
        <v>43896</v>
      </c>
      <c r="B10200" s="2" t="s">
        <v>7</v>
      </c>
      <c r="C10200">
        <v>368.97000100000002</v>
      </c>
    </row>
    <row r="10201" spans="1:3" x14ac:dyDescent="0.25">
      <c r="A10201" s="1">
        <v>43896</v>
      </c>
      <c r="B10201" s="2" t="s">
        <v>8</v>
      </c>
      <c r="C10201">
        <v>110.889999</v>
      </c>
    </row>
    <row r="10202" spans="1:3" x14ac:dyDescent="0.25">
      <c r="A10202" s="1">
        <v>43896</v>
      </c>
      <c r="B10202" s="2" t="s">
        <v>9</v>
      </c>
      <c r="C10202">
        <v>53.816184999999997</v>
      </c>
    </row>
    <row r="10203" spans="1:3" x14ac:dyDescent="0.25">
      <c r="A10203" s="1">
        <v>43896</v>
      </c>
      <c r="B10203" s="2" t="s">
        <v>10</v>
      </c>
      <c r="C10203">
        <v>192.009995</v>
      </c>
    </row>
    <row r="10204" spans="1:3" x14ac:dyDescent="0.25">
      <c r="A10204" s="1">
        <v>43896</v>
      </c>
      <c r="B10204" s="2" t="s">
        <v>11</v>
      </c>
      <c r="C10204">
        <v>8575.6201170000004</v>
      </c>
    </row>
    <row r="10205" spans="1:3" x14ac:dyDescent="0.25">
      <c r="A10205" s="1">
        <v>43896</v>
      </c>
      <c r="B10205" s="2" t="s">
        <v>12</v>
      </c>
      <c r="C10205">
        <v>2972.37</v>
      </c>
    </row>
    <row r="10206" spans="1:3" x14ac:dyDescent="0.25">
      <c r="A10206" s="1">
        <v>43896</v>
      </c>
      <c r="B10206" s="2" t="s">
        <v>32</v>
      </c>
      <c r="C10206">
        <v>12352</v>
      </c>
    </row>
    <row r="10207" spans="1:3" x14ac:dyDescent="0.25">
      <c r="A10207" s="1">
        <v>43899</v>
      </c>
      <c r="B10207" s="2" t="s">
        <v>1</v>
      </c>
      <c r="C10207">
        <v>305.790009</v>
      </c>
    </row>
    <row r="10208" spans="1:3" x14ac:dyDescent="0.25">
      <c r="A10208" s="1">
        <v>43899</v>
      </c>
      <c r="B10208" s="2" t="s">
        <v>2</v>
      </c>
      <c r="C10208">
        <v>1800.6099850000001</v>
      </c>
    </row>
    <row r="10209" spans="1:3" x14ac:dyDescent="0.25">
      <c r="A10209" s="1">
        <v>43899</v>
      </c>
      <c r="B10209" s="2" t="s">
        <v>3</v>
      </c>
      <c r="C10209">
        <v>34.090000000000003</v>
      </c>
    </row>
    <row r="10210" spans="1:3" x14ac:dyDescent="0.25">
      <c r="A10210" s="1">
        <v>43899</v>
      </c>
      <c r="B10210" s="2" t="s">
        <v>4</v>
      </c>
      <c r="C10210">
        <v>151.21000699999999</v>
      </c>
    </row>
    <row r="10211" spans="1:3" x14ac:dyDescent="0.25">
      <c r="A10211" s="1">
        <v>43899</v>
      </c>
      <c r="B10211" s="2" t="s">
        <v>5</v>
      </c>
      <c r="C10211">
        <v>1215.5600589999999</v>
      </c>
    </row>
    <row r="10212" spans="1:3" x14ac:dyDescent="0.25">
      <c r="A10212" s="1">
        <v>43899</v>
      </c>
      <c r="B10212" s="2" t="s">
        <v>6</v>
      </c>
      <c r="C10212">
        <v>61.860000999999997</v>
      </c>
    </row>
    <row r="10213" spans="1:3" x14ac:dyDescent="0.25">
      <c r="A10213" s="1">
        <v>43899</v>
      </c>
      <c r="B10213" s="2" t="s">
        <v>7</v>
      </c>
      <c r="C10213">
        <v>346.48998999999998</v>
      </c>
    </row>
    <row r="10214" spans="1:3" x14ac:dyDescent="0.25">
      <c r="A10214" s="1">
        <v>43899</v>
      </c>
      <c r="B10214" s="2" t="s">
        <v>8</v>
      </c>
      <c r="C10214">
        <v>101.629997</v>
      </c>
    </row>
    <row r="10215" spans="1:3" x14ac:dyDescent="0.25">
      <c r="A10215" s="1">
        <v>43899</v>
      </c>
      <c r="B10215" s="2" t="s">
        <v>9</v>
      </c>
      <c r="C10215">
        <v>50.767322999999998</v>
      </c>
    </row>
    <row r="10216" spans="1:3" x14ac:dyDescent="0.25">
      <c r="A10216" s="1">
        <v>43899</v>
      </c>
      <c r="B10216" s="2" t="s">
        <v>10</v>
      </c>
      <c r="C10216">
        <v>176.80999800000001</v>
      </c>
    </row>
    <row r="10217" spans="1:3" x14ac:dyDescent="0.25">
      <c r="A10217" s="1">
        <v>43899</v>
      </c>
      <c r="B10217" s="2" t="s">
        <v>11</v>
      </c>
      <c r="C10217">
        <v>7950.6801759999998</v>
      </c>
    </row>
    <row r="10218" spans="1:3" x14ac:dyDescent="0.25">
      <c r="A10218" s="1">
        <v>43899</v>
      </c>
      <c r="B10218" s="2" t="s">
        <v>12</v>
      </c>
      <c r="C10218">
        <v>2746.56</v>
      </c>
    </row>
    <row r="10219" spans="1:3" x14ac:dyDescent="0.25">
      <c r="A10219" s="1">
        <v>43899</v>
      </c>
      <c r="B10219" s="2" t="s">
        <v>32</v>
      </c>
      <c r="C10219">
        <v>11298.4</v>
      </c>
    </row>
    <row r="10220" spans="1:3" x14ac:dyDescent="0.25">
      <c r="A10220" s="1">
        <v>43900</v>
      </c>
      <c r="B10220" s="2" t="s">
        <v>1</v>
      </c>
      <c r="C10220">
        <v>332.38000499999998</v>
      </c>
    </row>
    <row r="10221" spans="1:3" x14ac:dyDescent="0.25">
      <c r="A10221" s="1">
        <v>43900</v>
      </c>
      <c r="B10221" s="2" t="s">
        <v>2</v>
      </c>
      <c r="C10221">
        <v>1891.8199460000001</v>
      </c>
    </row>
    <row r="10222" spans="1:3" x14ac:dyDescent="0.25">
      <c r="A10222" s="1">
        <v>43900</v>
      </c>
      <c r="B10222" s="2" t="s">
        <v>3</v>
      </c>
      <c r="C10222">
        <v>35.18</v>
      </c>
    </row>
    <row r="10223" spans="1:3" x14ac:dyDescent="0.25">
      <c r="A10223" s="1">
        <v>43900</v>
      </c>
      <c r="B10223" s="2" t="s">
        <v>4</v>
      </c>
      <c r="C10223">
        <v>161.33999600000001</v>
      </c>
    </row>
    <row r="10224" spans="1:3" x14ac:dyDescent="0.25">
      <c r="A10224" s="1">
        <v>43900</v>
      </c>
      <c r="B10224" s="2" t="s">
        <v>5</v>
      </c>
      <c r="C10224">
        <v>1280.3900149999999</v>
      </c>
    </row>
    <row r="10225" spans="1:3" x14ac:dyDescent="0.25">
      <c r="A10225" s="1">
        <v>43900</v>
      </c>
      <c r="B10225" s="2" t="s">
        <v>6</v>
      </c>
      <c r="C10225">
        <v>66.129997000000003</v>
      </c>
    </row>
    <row r="10226" spans="1:3" x14ac:dyDescent="0.25">
      <c r="A10226" s="1">
        <v>43900</v>
      </c>
      <c r="B10226" s="2" t="s">
        <v>7</v>
      </c>
      <c r="C10226">
        <v>364.13000499999998</v>
      </c>
    </row>
    <row r="10227" spans="1:3" x14ac:dyDescent="0.25">
      <c r="A10227" s="1">
        <v>43900</v>
      </c>
      <c r="B10227" s="2" t="s">
        <v>8</v>
      </c>
      <c r="C10227">
        <v>109.739998</v>
      </c>
    </row>
    <row r="10228" spans="1:3" x14ac:dyDescent="0.25">
      <c r="A10228" s="1">
        <v>43900</v>
      </c>
      <c r="B10228" s="2" t="s">
        <v>9</v>
      </c>
      <c r="C10228">
        <v>51.7742</v>
      </c>
    </row>
    <row r="10229" spans="1:3" x14ac:dyDescent="0.25">
      <c r="A10229" s="1">
        <v>43900</v>
      </c>
      <c r="B10229" s="2" t="s">
        <v>10</v>
      </c>
      <c r="C10229">
        <v>186.05999800000001</v>
      </c>
    </row>
    <row r="10230" spans="1:3" x14ac:dyDescent="0.25">
      <c r="A10230" s="1">
        <v>43900</v>
      </c>
      <c r="B10230" s="2" t="s">
        <v>11</v>
      </c>
      <c r="C10230">
        <v>8344.25</v>
      </c>
    </row>
    <row r="10231" spans="1:3" x14ac:dyDescent="0.25">
      <c r="A10231" s="1">
        <v>43900</v>
      </c>
      <c r="B10231" s="2" t="s">
        <v>12</v>
      </c>
      <c r="C10231">
        <v>2882.23</v>
      </c>
    </row>
    <row r="10232" spans="1:3" x14ac:dyDescent="0.25">
      <c r="A10232" s="1">
        <v>43900</v>
      </c>
      <c r="B10232" s="2" t="s">
        <v>32</v>
      </c>
      <c r="C10232">
        <v>11793.3</v>
      </c>
    </row>
    <row r="10233" spans="1:3" x14ac:dyDescent="0.25">
      <c r="A10233" s="1">
        <v>43901</v>
      </c>
      <c r="B10233" s="2" t="s">
        <v>1</v>
      </c>
      <c r="C10233">
        <v>315.23001099999999</v>
      </c>
    </row>
    <row r="10234" spans="1:3" x14ac:dyDescent="0.25">
      <c r="A10234" s="1">
        <v>43901</v>
      </c>
      <c r="B10234" s="2" t="s">
        <v>2</v>
      </c>
      <c r="C10234">
        <v>1820.8599850000001</v>
      </c>
    </row>
    <row r="10235" spans="1:3" x14ac:dyDescent="0.25">
      <c r="A10235" s="1">
        <v>43901</v>
      </c>
      <c r="B10235" s="2" t="s">
        <v>3</v>
      </c>
      <c r="C10235">
        <v>33.860000999999997</v>
      </c>
    </row>
    <row r="10236" spans="1:3" x14ac:dyDescent="0.25">
      <c r="A10236" s="1">
        <v>43901</v>
      </c>
      <c r="B10236" s="2" t="s">
        <v>4</v>
      </c>
      <c r="C10236">
        <v>154.570007</v>
      </c>
    </row>
    <row r="10237" spans="1:3" x14ac:dyDescent="0.25">
      <c r="A10237" s="1">
        <v>43901</v>
      </c>
      <c r="B10237" s="2" t="s">
        <v>5</v>
      </c>
      <c r="C10237">
        <v>1215.410034</v>
      </c>
    </row>
    <row r="10238" spans="1:3" x14ac:dyDescent="0.25">
      <c r="A10238" s="1">
        <v>43901</v>
      </c>
      <c r="B10238" s="2" t="s">
        <v>6</v>
      </c>
      <c r="C10238">
        <v>61.810001</v>
      </c>
    </row>
    <row r="10239" spans="1:3" x14ac:dyDescent="0.25">
      <c r="A10239" s="1">
        <v>43901</v>
      </c>
      <c r="B10239" s="2" t="s">
        <v>7</v>
      </c>
      <c r="C10239">
        <v>349.92001299999998</v>
      </c>
    </row>
    <row r="10240" spans="1:3" x14ac:dyDescent="0.25">
      <c r="A10240" s="1">
        <v>43901</v>
      </c>
      <c r="B10240" s="2" t="s">
        <v>8</v>
      </c>
      <c r="C10240">
        <v>103.900002</v>
      </c>
    </row>
    <row r="10241" spans="1:3" x14ac:dyDescent="0.25">
      <c r="A10241" s="1">
        <v>43901</v>
      </c>
      <c r="B10241" s="2" t="s">
        <v>9</v>
      </c>
      <c r="C10241">
        <v>49.374637999999997</v>
      </c>
    </row>
    <row r="10242" spans="1:3" x14ac:dyDescent="0.25">
      <c r="A10242" s="1">
        <v>43901</v>
      </c>
      <c r="B10242" s="2" t="s">
        <v>10</v>
      </c>
      <c r="C10242">
        <v>178.029999</v>
      </c>
    </row>
    <row r="10243" spans="1:3" x14ac:dyDescent="0.25">
      <c r="A10243" s="1">
        <v>43901</v>
      </c>
      <c r="B10243" s="2" t="s">
        <v>11</v>
      </c>
      <c r="C10243">
        <v>7952.0498049999997</v>
      </c>
    </row>
    <row r="10244" spans="1:3" x14ac:dyDescent="0.25">
      <c r="A10244" s="1">
        <v>43901</v>
      </c>
      <c r="B10244" s="2" t="s">
        <v>12</v>
      </c>
      <c r="C10244">
        <v>2741.38</v>
      </c>
    </row>
    <row r="10245" spans="1:3" x14ac:dyDescent="0.25">
      <c r="A10245" s="1">
        <v>43901</v>
      </c>
      <c r="B10245" s="2" t="s">
        <v>32</v>
      </c>
      <c r="C10245">
        <v>11177.3</v>
      </c>
    </row>
    <row r="10246" spans="1:3" x14ac:dyDescent="0.25">
      <c r="A10246" s="1">
        <v>43902</v>
      </c>
      <c r="B10246" s="2" t="s">
        <v>1</v>
      </c>
      <c r="C10246">
        <v>285</v>
      </c>
    </row>
    <row r="10247" spans="1:3" x14ac:dyDescent="0.25">
      <c r="A10247" s="1">
        <v>43902</v>
      </c>
      <c r="B10247" s="2" t="s">
        <v>2</v>
      </c>
      <c r="C10247">
        <v>1676.6099850000001</v>
      </c>
    </row>
    <row r="10248" spans="1:3" x14ac:dyDescent="0.25">
      <c r="A10248" s="1">
        <v>43902</v>
      </c>
      <c r="B10248" s="2" t="s">
        <v>3</v>
      </c>
      <c r="C10248">
        <v>31</v>
      </c>
    </row>
    <row r="10249" spans="1:3" x14ac:dyDescent="0.25">
      <c r="A10249" s="1">
        <v>43902</v>
      </c>
      <c r="B10249" s="2" t="s">
        <v>4</v>
      </c>
      <c r="C10249">
        <v>140.58999600000001</v>
      </c>
    </row>
    <row r="10250" spans="1:3" x14ac:dyDescent="0.25">
      <c r="A10250" s="1">
        <v>43902</v>
      </c>
      <c r="B10250" s="2" t="s">
        <v>5</v>
      </c>
      <c r="C10250">
        <v>1114.910034</v>
      </c>
    </row>
    <row r="10251" spans="1:3" x14ac:dyDescent="0.25">
      <c r="A10251" s="1">
        <v>43902</v>
      </c>
      <c r="B10251" s="2" t="s">
        <v>6</v>
      </c>
      <c r="C10251">
        <v>57.389999000000003</v>
      </c>
    </row>
    <row r="10252" spans="1:3" x14ac:dyDescent="0.25">
      <c r="A10252" s="1">
        <v>43902</v>
      </c>
      <c r="B10252" s="2" t="s">
        <v>7</v>
      </c>
      <c r="C10252">
        <v>315.25</v>
      </c>
    </row>
    <row r="10253" spans="1:3" x14ac:dyDescent="0.25">
      <c r="A10253" s="1">
        <v>43902</v>
      </c>
      <c r="B10253" s="2" t="s">
        <v>8</v>
      </c>
      <c r="C10253">
        <v>96.959998999999996</v>
      </c>
    </row>
    <row r="10254" spans="1:3" x14ac:dyDescent="0.25">
      <c r="A10254" s="1">
        <v>43902</v>
      </c>
      <c r="B10254" s="2" t="s">
        <v>9</v>
      </c>
      <c r="C10254">
        <v>45.789397999999998</v>
      </c>
    </row>
    <row r="10255" spans="1:3" x14ac:dyDescent="0.25">
      <c r="A10255" s="1">
        <v>43902</v>
      </c>
      <c r="B10255" s="2" t="s">
        <v>10</v>
      </c>
      <c r="C10255">
        <v>165.66999799999999</v>
      </c>
    </row>
    <row r="10256" spans="1:3" x14ac:dyDescent="0.25">
      <c r="A10256" s="1">
        <v>43902</v>
      </c>
      <c r="B10256" s="2" t="s">
        <v>11</v>
      </c>
      <c r="C10256">
        <v>7201.7998049999997</v>
      </c>
    </row>
    <row r="10257" spans="1:3" x14ac:dyDescent="0.25">
      <c r="A10257" s="1">
        <v>43902</v>
      </c>
      <c r="B10257" s="2" t="s">
        <v>12</v>
      </c>
      <c r="C10257">
        <v>2480.64</v>
      </c>
    </row>
    <row r="10258" spans="1:3" x14ac:dyDescent="0.25">
      <c r="A10258" s="1">
        <v>43902</v>
      </c>
      <c r="B10258" s="2" t="s">
        <v>32</v>
      </c>
      <c r="C10258">
        <v>10060.799999999999</v>
      </c>
    </row>
    <row r="10259" spans="1:3" x14ac:dyDescent="0.25">
      <c r="A10259" s="1">
        <v>43903</v>
      </c>
      <c r="B10259" s="2" t="s">
        <v>1</v>
      </c>
      <c r="C10259">
        <v>335.5</v>
      </c>
    </row>
    <row r="10260" spans="1:3" x14ac:dyDescent="0.25">
      <c r="A10260" s="1">
        <v>43903</v>
      </c>
      <c r="B10260" s="2" t="s">
        <v>2</v>
      </c>
      <c r="C10260">
        <v>1785</v>
      </c>
    </row>
    <row r="10261" spans="1:3" x14ac:dyDescent="0.25">
      <c r="A10261" s="1">
        <v>43903</v>
      </c>
      <c r="B10261" s="2" t="s">
        <v>3</v>
      </c>
      <c r="C10261">
        <v>32.330002</v>
      </c>
    </row>
    <row r="10262" spans="1:3" x14ac:dyDescent="0.25">
      <c r="A10262" s="1">
        <v>43903</v>
      </c>
      <c r="B10262" s="2" t="s">
        <v>4</v>
      </c>
      <c r="C10262">
        <v>147.779999</v>
      </c>
    </row>
    <row r="10263" spans="1:3" x14ac:dyDescent="0.25">
      <c r="A10263" s="1">
        <v>43903</v>
      </c>
      <c r="B10263" s="2" t="s">
        <v>5</v>
      </c>
      <c r="C10263">
        <v>1219.7299800000001</v>
      </c>
    </row>
    <row r="10264" spans="1:3" x14ac:dyDescent="0.25">
      <c r="A10264" s="1">
        <v>43903</v>
      </c>
      <c r="B10264" s="2" t="s">
        <v>6</v>
      </c>
      <c r="C10264">
        <v>62.389999000000003</v>
      </c>
    </row>
    <row r="10265" spans="1:3" x14ac:dyDescent="0.25">
      <c r="A10265" s="1">
        <v>43903</v>
      </c>
      <c r="B10265" s="2" t="s">
        <v>7</v>
      </c>
      <c r="C10265">
        <v>336.29998799999998</v>
      </c>
    </row>
    <row r="10266" spans="1:3" x14ac:dyDescent="0.25">
      <c r="A10266" s="1">
        <v>43903</v>
      </c>
      <c r="B10266" s="2" t="s">
        <v>8</v>
      </c>
      <c r="C10266">
        <v>110.150002</v>
      </c>
    </row>
    <row r="10267" spans="1:3" x14ac:dyDescent="0.25">
      <c r="A10267" s="1">
        <v>43903</v>
      </c>
      <c r="B10267" s="2" t="s">
        <v>9</v>
      </c>
      <c r="C10267">
        <v>47.022117999999999</v>
      </c>
    </row>
    <row r="10268" spans="1:3" x14ac:dyDescent="0.25">
      <c r="A10268" s="1">
        <v>43903</v>
      </c>
      <c r="B10268" s="2" t="s">
        <v>10</v>
      </c>
      <c r="C10268">
        <v>182.61999499999999</v>
      </c>
    </row>
    <row r="10269" spans="1:3" x14ac:dyDescent="0.25">
      <c r="A10269" s="1">
        <v>43903</v>
      </c>
      <c r="B10269" s="2" t="s">
        <v>11</v>
      </c>
      <c r="C10269">
        <v>7874.8798829999996</v>
      </c>
    </row>
    <row r="10270" spans="1:3" x14ac:dyDescent="0.25">
      <c r="A10270" s="1">
        <v>43903</v>
      </c>
      <c r="B10270" s="2" t="s">
        <v>12</v>
      </c>
      <c r="C10270">
        <v>2711.02</v>
      </c>
    </row>
    <row r="10271" spans="1:3" x14ac:dyDescent="0.25">
      <c r="A10271" s="1">
        <v>43903</v>
      </c>
      <c r="B10271" s="2" t="s">
        <v>32</v>
      </c>
      <c r="C10271">
        <v>10852</v>
      </c>
    </row>
    <row r="10272" spans="1:3" x14ac:dyDescent="0.25">
      <c r="A10272" s="1">
        <v>43906</v>
      </c>
      <c r="B10272" s="2" t="s">
        <v>1</v>
      </c>
      <c r="C10272">
        <v>286.02999899999998</v>
      </c>
    </row>
    <row r="10273" spans="1:3" x14ac:dyDescent="0.25">
      <c r="A10273" s="1">
        <v>43906</v>
      </c>
      <c r="B10273" s="2" t="s">
        <v>2</v>
      </c>
      <c r="C10273">
        <v>1689.150024</v>
      </c>
    </row>
    <row r="10274" spans="1:3" x14ac:dyDescent="0.25">
      <c r="A10274" s="1">
        <v>43906</v>
      </c>
      <c r="B10274" s="2" t="s">
        <v>3</v>
      </c>
      <c r="C10274">
        <v>27.549999</v>
      </c>
    </row>
    <row r="10275" spans="1:3" x14ac:dyDescent="0.25">
      <c r="A10275" s="1">
        <v>43906</v>
      </c>
      <c r="B10275" s="2" t="s">
        <v>4</v>
      </c>
      <c r="C10275">
        <v>124.300003</v>
      </c>
    </row>
    <row r="10276" spans="1:3" x14ac:dyDescent="0.25">
      <c r="A10276" s="1">
        <v>43906</v>
      </c>
      <c r="B10276" s="2" t="s">
        <v>5</v>
      </c>
      <c r="C10276">
        <v>1084.329956</v>
      </c>
    </row>
    <row r="10277" spans="1:3" x14ac:dyDescent="0.25">
      <c r="A10277" s="1">
        <v>43906</v>
      </c>
      <c r="B10277" s="2" t="s">
        <v>6</v>
      </c>
      <c r="C10277">
        <v>57.439999</v>
      </c>
    </row>
    <row r="10278" spans="1:3" x14ac:dyDescent="0.25">
      <c r="A10278" s="1">
        <v>43906</v>
      </c>
      <c r="B10278" s="2" t="s">
        <v>7</v>
      </c>
      <c r="C10278">
        <v>298.83999599999999</v>
      </c>
    </row>
    <row r="10279" spans="1:3" x14ac:dyDescent="0.25">
      <c r="A10279" s="1">
        <v>43906</v>
      </c>
      <c r="B10279" s="2" t="s">
        <v>8</v>
      </c>
      <c r="C10279">
        <v>92.720000999999996</v>
      </c>
    </row>
    <row r="10280" spans="1:3" x14ac:dyDescent="0.25">
      <c r="A10280" s="1">
        <v>43906</v>
      </c>
      <c r="B10280" s="2" t="s">
        <v>9</v>
      </c>
      <c r="C10280">
        <v>42.439411</v>
      </c>
    </row>
    <row r="10281" spans="1:3" x14ac:dyDescent="0.25">
      <c r="A10281" s="1">
        <v>43906</v>
      </c>
      <c r="B10281" s="2" t="s">
        <v>10</v>
      </c>
      <c r="C10281">
        <v>160.279999</v>
      </c>
    </row>
    <row r="10282" spans="1:3" x14ac:dyDescent="0.25">
      <c r="A10282" s="1">
        <v>43906</v>
      </c>
      <c r="B10282" s="2" t="s">
        <v>11</v>
      </c>
      <c r="C10282">
        <v>6904.5898440000001</v>
      </c>
    </row>
    <row r="10283" spans="1:3" x14ac:dyDescent="0.25">
      <c r="A10283" s="1">
        <v>43906</v>
      </c>
      <c r="B10283" s="2" t="s">
        <v>12</v>
      </c>
      <c r="C10283">
        <v>2386.13</v>
      </c>
    </row>
    <row r="10284" spans="1:3" x14ac:dyDescent="0.25">
      <c r="A10284" s="1">
        <v>43906</v>
      </c>
      <c r="B10284" s="2" t="s">
        <v>32</v>
      </c>
      <c r="C10284">
        <v>9567.5</v>
      </c>
    </row>
    <row r="10285" spans="1:3" x14ac:dyDescent="0.25">
      <c r="A10285" s="1">
        <v>43907</v>
      </c>
      <c r="B10285" s="2" t="s">
        <v>1</v>
      </c>
      <c r="C10285">
        <v>311.80999800000001</v>
      </c>
    </row>
    <row r="10286" spans="1:3" x14ac:dyDescent="0.25">
      <c r="A10286" s="1">
        <v>43907</v>
      </c>
      <c r="B10286" s="2" t="s">
        <v>2</v>
      </c>
      <c r="C10286">
        <v>1807.839966</v>
      </c>
    </row>
    <row r="10287" spans="1:3" x14ac:dyDescent="0.25">
      <c r="A10287" s="1">
        <v>43907</v>
      </c>
      <c r="B10287" s="2" t="s">
        <v>3</v>
      </c>
      <c r="C10287">
        <v>28.790001</v>
      </c>
    </row>
    <row r="10288" spans="1:3" x14ac:dyDescent="0.25">
      <c r="A10288" s="1">
        <v>43907</v>
      </c>
      <c r="B10288" s="2" t="s">
        <v>4</v>
      </c>
      <c r="C10288">
        <v>135.41999799999999</v>
      </c>
    </row>
    <row r="10289" spans="1:3" x14ac:dyDescent="0.25">
      <c r="A10289" s="1">
        <v>43907</v>
      </c>
      <c r="B10289" s="2" t="s">
        <v>5</v>
      </c>
      <c r="C10289">
        <v>1119.8000489999999</v>
      </c>
    </row>
    <row r="10290" spans="1:3" x14ac:dyDescent="0.25">
      <c r="A10290" s="1">
        <v>43907</v>
      </c>
      <c r="B10290" s="2" t="s">
        <v>6</v>
      </c>
      <c r="C10290">
        <v>59.740001999999997</v>
      </c>
    </row>
    <row r="10291" spans="1:3" x14ac:dyDescent="0.25">
      <c r="A10291" s="1">
        <v>43907</v>
      </c>
      <c r="B10291" s="2" t="s">
        <v>7</v>
      </c>
      <c r="C10291">
        <v>319.75</v>
      </c>
    </row>
    <row r="10292" spans="1:3" x14ac:dyDescent="0.25">
      <c r="A10292" s="1">
        <v>43907</v>
      </c>
      <c r="B10292" s="2" t="s">
        <v>8</v>
      </c>
      <c r="C10292">
        <v>97.870002999999997</v>
      </c>
    </row>
    <row r="10293" spans="1:3" x14ac:dyDescent="0.25">
      <c r="A10293" s="1">
        <v>43907</v>
      </c>
      <c r="B10293" s="2" t="s">
        <v>9</v>
      </c>
      <c r="C10293">
        <v>47.407932000000002</v>
      </c>
    </row>
    <row r="10294" spans="1:3" x14ac:dyDescent="0.25">
      <c r="A10294" s="1">
        <v>43907</v>
      </c>
      <c r="B10294" s="2" t="s">
        <v>10</v>
      </c>
      <c r="C10294">
        <v>176.19000199999999</v>
      </c>
    </row>
    <row r="10295" spans="1:3" x14ac:dyDescent="0.25">
      <c r="A10295" s="1">
        <v>43907</v>
      </c>
      <c r="B10295" s="2" t="s">
        <v>11</v>
      </c>
      <c r="C10295">
        <v>7334.7797849999997</v>
      </c>
    </row>
    <row r="10296" spans="1:3" x14ac:dyDescent="0.25">
      <c r="A10296" s="1">
        <v>43907</v>
      </c>
      <c r="B10296" s="2" t="s">
        <v>12</v>
      </c>
      <c r="C10296">
        <v>2529.19</v>
      </c>
    </row>
    <row r="10297" spans="1:3" x14ac:dyDescent="0.25">
      <c r="A10297" s="1">
        <v>43907</v>
      </c>
      <c r="B10297" s="2" t="s">
        <v>32</v>
      </c>
      <c r="C10297">
        <v>10063.4</v>
      </c>
    </row>
    <row r="10298" spans="1:3" x14ac:dyDescent="0.25">
      <c r="A10298" s="1">
        <v>43908</v>
      </c>
      <c r="B10298" s="2" t="s">
        <v>1</v>
      </c>
      <c r="C10298">
        <v>294.60998499999999</v>
      </c>
    </row>
    <row r="10299" spans="1:3" x14ac:dyDescent="0.25">
      <c r="A10299" s="1">
        <v>43908</v>
      </c>
      <c r="B10299" s="2" t="s">
        <v>2</v>
      </c>
      <c r="C10299">
        <v>1830</v>
      </c>
    </row>
    <row r="10300" spans="1:3" x14ac:dyDescent="0.25">
      <c r="A10300" s="1">
        <v>43908</v>
      </c>
      <c r="B10300" s="2" t="s">
        <v>3</v>
      </c>
      <c r="C10300">
        <v>27.24</v>
      </c>
    </row>
    <row r="10301" spans="1:3" x14ac:dyDescent="0.25">
      <c r="A10301" s="1">
        <v>43908</v>
      </c>
      <c r="B10301" s="2" t="s">
        <v>4</v>
      </c>
      <c r="C10301">
        <v>132.240005</v>
      </c>
    </row>
    <row r="10302" spans="1:3" x14ac:dyDescent="0.25">
      <c r="A10302" s="1">
        <v>43908</v>
      </c>
      <c r="B10302" s="2" t="s">
        <v>5</v>
      </c>
      <c r="C10302">
        <v>1096.8000489999999</v>
      </c>
    </row>
    <row r="10303" spans="1:3" x14ac:dyDescent="0.25">
      <c r="A10303" s="1">
        <v>43908</v>
      </c>
      <c r="B10303" s="2" t="s">
        <v>6</v>
      </c>
      <c r="C10303">
        <v>55.889999000000003</v>
      </c>
    </row>
    <row r="10304" spans="1:3" x14ac:dyDescent="0.25">
      <c r="A10304" s="1">
        <v>43908</v>
      </c>
      <c r="B10304" s="2" t="s">
        <v>7</v>
      </c>
      <c r="C10304">
        <v>315.47000100000002</v>
      </c>
    </row>
    <row r="10305" spans="1:3" x14ac:dyDescent="0.25">
      <c r="A10305" s="1">
        <v>43908</v>
      </c>
      <c r="B10305" s="2" t="s">
        <v>8</v>
      </c>
      <c r="C10305">
        <v>91.459998999999996</v>
      </c>
    </row>
    <row r="10306" spans="1:3" x14ac:dyDescent="0.25">
      <c r="A10306" s="1">
        <v>43908</v>
      </c>
      <c r="B10306" s="2" t="s">
        <v>9</v>
      </c>
      <c r="C10306">
        <v>45.996417999999998</v>
      </c>
    </row>
    <row r="10307" spans="1:3" x14ac:dyDescent="0.25">
      <c r="A10307" s="1">
        <v>43908</v>
      </c>
      <c r="B10307" s="2" t="s">
        <v>10</v>
      </c>
      <c r="C10307">
        <v>164</v>
      </c>
    </row>
    <row r="10308" spans="1:3" x14ac:dyDescent="0.25">
      <c r="A10308" s="1">
        <v>43908</v>
      </c>
      <c r="B10308" s="2" t="s">
        <v>11</v>
      </c>
      <c r="C10308">
        <v>6989.8398440000001</v>
      </c>
    </row>
    <row r="10309" spans="1:3" x14ac:dyDescent="0.25">
      <c r="A10309" s="1">
        <v>43908</v>
      </c>
      <c r="B10309" s="2" t="s">
        <v>12</v>
      </c>
      <c r="C10309">
        <v>2398.1</v>
      </c>
    </row>
    <row r="10310" spans="1:3" x14ac:dyDescent="0.25">
      <c r="A10310" s="1">
        <v>43908</v>
      </c>
      <c r="B10310" s="2" t="s">
        <v>32</v>
      </c>
      <c r="C10310">
        <v>9384.6</v>
      </c>
    </row>
    <row r="10311" spans="1:3" x14ac:dyDescent="0.25">
      <c r="A10311" s="1">
        <v>43909</v>
      </c>
      <c r="B10311" s="2" t="s">
        <v>1</v>
      </c>
      <c r="C10311">
        <v>307.51001000000002</v>
      </c>
    </row>
    <row r="10312" spans="1:3" x14ac:dyDescent="0.25">
      <c r="A10312" s="1">
        <v>43909</v>
      </c>
      <c r="B10312" s="2" t="s">
        <v>2</v>
      </c>
      <c r="C10312">
        <v>1880.9300539999999</v>
      </c>
    </row>
    <row r="10313" spans="1:3" x14ac:dyDescent="0.25">
      <c r="A10313" s="1">
        <v>43909</v>
      </c>
      <c r="B10313" s="2" t="s">
        <v>3</v>
      </c>
      <c r="C10313">
        <v>28.27</v>
      </c>
    </row>
    <row r="10314" spans="1:3" x14ac:dyDescent="0.25">
      <c r="A10314" s="1">
        <v>43909</v>
      </c>
      <c r="B10314" s="2" t="s">
        <v>4</v>
      </c>
      <c r="C10314">
        <v>139.46000699999999</v>
      </c>
    </row>
    <row r="10315" spans="1:3" x14ac:dyDescent="0.25">
      <c r="A10315" s="1">
        <v>43909</v>
      </c>
      <c r="B10315" s="2" t="s">
        <v>5</v>
      </c>
      <c r="C10315">
        <v>1115.290039</v>
      </c>
    </row>
    <row r="10316" spans="1:3" x14ac:dyDescent="0.25">
      <c r="A10316" s="1">
        <v>43909</v>
      </c>
      <c r="B10316" s="2" t="s">
        <v>6</v>
      </c>
      <c r="C10316">
        <v>54.32</v>
      </c>
    </row>
    <row r="10317" spans="1:3" x14ac:dyDescent="0.25">
      <c r="A10317" s="1">
        <v>43909</v>
      </c>
      <c r="B10317" s="2" t="s">
        <v>7</v>
      </c>
      <c r="C10317">
        <v>332.02999899999998</v>
      </c>
    </row>
    <row r="10318" spans="1:3" x14ac:dyDescent="0.25">
      <c r="A10318" s="1">
        <v>43909</v>
      </c>
      <c r="B10318" s="2" t="s">
        <v>8</v>
      </c>
      <c r="C10318">
        <v>93.690002000000007</v>
      </c>
    </row>
    <row r="10319" spans="1:3" x14ac:dyDescent="0.25">
      <c r="A10319" s="1">
        <v>43909</v>
      </c>
      <c r="B10319" s="2" t="s">
        <v>9</v>
      </c>
      <c r="C10319">
        <v>47.671410000000002</v>
      </c>
    </row>
    <row r="10320" spans="1:3" x14ac:dyDescent="0.25">
      <c r="A10320" s="1">
        <v>43909</v>
      </c>
      <c r="B10320" s="2" t="s">
        <v>10</v>
      </c>
      <c r="C10320">
        <v>164.60000600000001</v>
      </c>
    </row>
    <row r="10321" spans="1:3" x14ac:dyDescent="0.25">
      <c r="A10321" s="1">
        <v>43909</v>
      </c>
      <c r="B10321" s="2" t="s">
        <v>11</v>
      </c>
      <c r="C10321">
        <v>7150.580078</v>
      </c>
    </row>
    <row r="10322" spans="1:3" x14ac:dyDescent="0.25">
      <c r="A10322" s="1">
        <v>43909</v>
      </c>
      <c r="B10322" s="2" t="s">
        <v>12</v>
      </c>
      <c r="C10322">
        <v>2409.39</v>
      </c>
    </row>
    <row r="10323" spans="1:3" x14ac:dyDescent="0.25">
      <c r="A10323" s="1">
        <v>43909</v>
      </c>
      <c r="B10323" s="2" t="s">
        <v>32</v>
      </c>
      <c r="C10323">
        <v>9461.2999999999993</v>
      </c>
    </row>
    <row r="10324" spans="1:3" x14ac:dyDescent="0.25">
      <c r="A10324" s="1">
        <v>43910</v>
      </c>
      <c r="B10324" s="2" t="s">
        <v>1</v>
      </c>
      <c r="C10324">
        <v>295.33999599999999</v>
      </c>
    </row>
    <row r="10325" spans="1:3" x14ac:dyDescent="0.25">
      <c r="A10325" s="1">
        <v>43910</v>
      </c>
      <c r="B10325" s="2" t="s">
        <v>2</v>
      </c>
      <c r="C10325">
        <v>1846.089966</v>
      </c>
    </row>
    <row r="10326" spans="1:3" x14ac:dyDescent="0.25">
      <c r="A10326" s="1">
        <v>43910</v>
      </c>
      <c r="B10326" s="2" t="s">
        <v>3</v>
      </c>
      <c r="C10326">
        <v>27.24</v>
      </c>
    </row>
    <row r="10327" spans="1:3" x14ac:dyDescent="0.25">
      <c r="A10327" s="1">
        <v>43910</v>
      </c>
      <c r="B10327" s="2" t="s">
        <v>4</v>
      </c>
      <c r="C10327">
        <v>139.35000600000001</v>
      </c>
    </row>
    <row r="10328" spans="1:3" x14ac:dyDescent="0.25">
      <c r="A10328" s="1">
        <v>43910</v>
      </c>
      <c r="B10328" s="2" t="s">
        <v>5</v>
      </c>
      <c r="C10328">
        <v>1072.3199460000001</v>
      </c>
    </row>
    <row r="10329" spans="1:3" x14ac:dyDescent="0.25">
      <c r="A10329" s="1">
        <v>43910</v>
      </c>
      <c r="B10329" s="2" t="s">
        <v>6</v>
      </c>
      <c r="C10329">
        <v>52.099997999999999</v>
      </c>
    </row>
    <row r="10330" spans="1:3" x14ac:dyDescent="0.25">
      <c r="A10330" s="1">
        <v>43910</v>
      </c>
      <c r="B10330" s="2" t="s">
        <v>7</v>
      </c>
      <c r="C10330">
        <v>332.82998700000002</v>
      </c>
    </row>
    <row r="10331" spans="1:3" x14ac:dyDescent="0.25">
      <c r="A10331" s="1">
        <v>43910</v>
      </c>
      <c r="B10331" s="2" t="s">
        <v>8</v>
      </c>
      <c r="C10331">
        <v>86.68</v>
      </c>
    </row>
    <row r="10332" spans="1:3" x14ac:dyDescent="0.25">
      <c r="A10332" s="1">
        <v>43910</v>
      </c>
      <c r="B10332" s="2" t="s">
        <v>9</v>
      </c>
      <c r="C10332">
        <v>44.387295000000002</v>
      </c>
    </row>
    <row r="10333" spans="1:3" x14ac:dyDescent="0.25">
      <c r="A10333" s="1">
        <v>43910</v>
      </c>
      <c r="B10333" s="2" t="s">
        <v>10</v>
      </c>
      <c r="C10333">
        <v>157.13000500000001</v>
      </c>
    </row>
    <row r="10334" spans="1:3" x14ac:dyDescent="0.25">
      <c r="A10334" s="1">
        <v>43910</v>
      </c>
      <c r="B10334" s="2" t="s">
        <v>11</v>
      </c>
      <c r="C10334">
        <v>6879.5200199999999</v>
      </c>
    </row>
    <row r="10335" spans="1:3" x14ac:dyDescent="0.25">
      <c r="A10335" s="1">
        <v>43910</v>
      </c>
      <c r="B10335" s="2" t="s">
        <v>12</v>
      </c>
      <c r="C10335">
        <v>2304.92</v>
      </c>
    </row>
    <row r="10336" spans="1:3" x14ac:dyDescent="0.25">
      <c r="A10336" s="1">
        <v>43910</v>
      </c>
      <c r="B10336" s="2" t="s">
        <v>32</v>
      </c>
      <c r="C10336">
        <v>9133.2000000000007</v>
      </c>
    </row>
    <row r="10337" spans="1:3" x14ac:dyDescent="0.25">
      <c r="A10337" s="1">
        <v>43913</v>
      </c>
      <c r="B10337" s="2" t="s">
        <v>1</v>
      </c>
      <c r="C10337">
        <v>307.26998900000001</v>
      </c>
    </row>
    <row r="10338" spans="1:3" x14ac:dyDescent="0.25">
      <c r="A10338" s="1">
        <v>43913</v>
      </c>
      <c r="B10338" s="2" t="s">
        <v>2</v>
      </c>
      <c r="C10338">
        <v>1902.829956</v>
      </c>
    </row>
    <row r="10339" spans="1:3" x14ac:dyDescent="0.25">
      <c r="A10339" s="1">
        <v>43913</v>
      </c>
      <c r="B10339" s="2" t="s">
        <v>3</v>
      </c>
      <c r="C10339">
        <v>25.83</v>
      </c>
    </row>
    <row r="10340" spans="1:3" x14ac:dyDescent="0.25">
      <c r="A10340" s="1">
        <v>43913</v>
      </c>
      <c r="B10340" s="2" t="s">
        <v>4</v>
      </c>
      <c r="C10340">
        <v>140.520004</v>
      </c>
    </row>
    <row r="10341" spans="1:3" x14ac:dyDescent="0.25">
      <c r="A10341" s="1">
        <v>43913</v>
      </c>
      <c r="B10341" s="2" t="s">
        <v>5</v>
      </c>
      <c r="C10341">
        <v>1056.619995</v>
      </c>
    </row>
    <row r="10342" spans="1:3" x14ac:dyDescent="0.25">
      <c r="A10342" s="1">
        <v>43913</v>
      </c>
      <c r="B10342" s="2" t="s">
        <v>6</v>
      </c>
      <c r="C10342">
        <v>50.970001000000003</v>
      </c>
    </row>
    <row r="10343" spans="1:3" x14ac:dyDescent="0.25">
      <c r="A10343" s="1">
        <v>43913</v>
      </c>
      <c r="B10343" s="2" t="s">
        <v>7</v>
      </c>
      <c r="C10343">
        <v>360.26998900000001</v>
      </c>
    </row>
    <row r="10344" spans="1:3" x14ac:dyDescent="0.25">
      <c r="A10344" s="1">
        <v>43913</v>
      </c>
      <c r="B10344" s="2" t="s">
        <v>8</v>
      </c>
      <c r="C10344">
        <v>85.260002</v>
      </c>
    </row>
    <row r="10345" spans="1:3" x14ac:dyDescent="0.25">
      <c r="A10345" s="1">
        <v>43913</v>
      </c>
      <c r="B10345" s="2" t="s">
        <v>9</v>
      </c>
      <c r="C10345">
        <v>41.987727999999997</v>
      </c>
    </row>
    <row r="10346" spans="1:3" x14ac:dyDescent="0.25">
      <c r="A10346" s="1">
        <v>43913</v>
      </c>
      <c r="B10346" s="2" t="s">
        <v>10</v>
      </c>
      <c r="C10346">
        <v>151.16999799999999</v>
      </c>
    </row>
    <row r="10347" spans="1:3" x14ac:dyDescent="0.25">
      <c r="A10347" s="1">
        <v>43913</v>
      </c>
      <c r="B10347" s="2" t="s">
        <v>11</v>
      </c>
      <c r="C10347">
        <v>6860.669922</v>
      </c>
    </row>
    <row r="10348" spans="1:3" x14ac:dyDescent="0.25">
      <c r="A10348" s="1">
        <v>43913</v>
      </c>
      <c r="B10348" s="2" t="s">
        <v>12</v>
      </c>
      <c r="C10348">
        <v>2237.4</v>
      </c>
    </row>
    <row r="10349" spans="1:3" x14ac:dyDescent="0.25">
      <c r="A10349" s="1">
        <v>43913</v>
      </c>
      <c r="B10349" s="2" t="s">
        <v>32</v>
      </c>
      <c r="C10349">
        <v>8777.4</v>
      </c>
    </row>
    <row r="10350" spans="1:3" x14ac:dyDescent="0.25">
      <c r="A10350" s="1">
        <v>43914</v>
      </c>
      <c r="B10350" s="2" t="s">
        <v>1</v>
      </c>
      <c r="C10350">
        <v>310</v>
      </c>
    </row>
    <row r="10351" spans="1:3" x14ac:dyDescent="0.25">
      <c r="A10351" s="1">
        <v>43914</v>
      </c>
      <c r="B10351" s="2" t="s">
        <v>2</v>
      </c>
      <c r="C10351">
        <v>1940.099976</v>
      </c>
    </row>
    <row r="10352" spans="1:3" x14ac:dyDescent="0.25">
      <c r="A10352" s="1">
        <v>43914</v>
      </c>
      <c r="B10352" s="2" t="s">
        <v>3</v>
      </c>
      <c r="C10352">
        <v>28.219999000000001</v>
      </c>
    </row>
    <row r="10353" spans="1:3" x14ac:dyDescent="0.25">
      <c r="A10353" s="1">
        <v>43914</v>
      </c>
      <c r="B10353" s="2" t="s">
        <v>4</v>
      </c>
      <c r="C10353">
        <v>153.63999899999999</v>
      </c>
    </row>
    <row r="10354" spans="1:3" x14ac:dyDescent="0.25">
      <c r="A10354" s="1">
        <v>43914</v>
      </c>
      <c r="B10354" s="2" t="s">
        <v>5</v>
      </c>
      <c r="C10354">
        <v>1134.459961</v>
      </c>
    </row>
    <row r="10355" spans="1:3" x14ac:dyDescent="0.25">
      <c r="A10355" s="1">
        <v>43914</v>
      </c>
      <c r="B10355" s="2" t="s">
        <v>6</v>
      </c>
      <c r="C10355">
        <v>53.73</v>
      </c>
    </row>
    <row r="10356" spans="1:3" x14ac:dyDescent="0.25">
      <c r="A10356" s="1">
        <v>43914</v>
      </c>
      <c r="B10356" s="2" t="s">
        <v>7</v>
      </c>
      <c r="C10356">
        <v>357.32000699999998</v>
      </c>
    </row>
    <row r="10357" spans="1:3" x14ac:dyDescent="0.25">
      <c r="A10357" s="1">
        <v>43914</v>
      </c>
      <c r="B10357" s="2" t="s">
        <v>8</v>
      </c>
      <c r="C10357">
        <v>97.290001000000004</v>
      </c>
    </row>
    <row r="10358" spans="1:3" x14ac:dyDescent="0.25">
      <c r="A10358" s="1">
        <v>43914</v>
      </c>
      <c r="B10358" s="2" t="s">
        <v>9</v>
      </c>
      <c r="C10358">
        <v>44.697834</v>
      </c>
    </row>
    <row r="10359" spans="1:3" x14ac:dyDescent="0.25">
      <c r="A10359" s="1">
        <v>43914</v>
      </c>
      <c r="B10359" s="2" t="s">
        <v>10</v>
      </c>
      <c r="C10359">
        <v>170.529999</v>
      </c>
    </row>
    <row r="10360" spans="1:3" x14ac:dyDescent="0.25">
      <c r="A10360" s="1">
        <v>43914</v>
      </c>
      <c r="B10360" s="2" t="s">
        <v>11</v>
      </c>
      <c r="C10360">
        <v>7417.8598629999997</v>
      </c>
    </row>
    <row r="10361" spans="1:3" x14ac:dyDescent="0.25">
      <c r="A10361" s="1">
        <v>43914</v>
      </c>
      <c r="B10361" s="2" t="s">
        <v>12</v>
      </c>
      <c r="C10361">
        <v>2447.33</v>
      </c>
    </row>
    <row r="10362" spans="1:3" x14ac:dyDescent="0.25">
      <c r="A10362" s="1">
        <v>43914</v>
      </c>
      <c r="B10362" s="2" t="s">
        <v>32</v>
      </c>
      <c r="C10362">
        <v>9658.2999999999993</v>
      </c>
    </row>
    <row r="10363" spans="1:3" x14ac:dyDescent="0.25">
      <c r="A10363" s="1">
        <v>43915</v>
      </c>
      <c r="B10363" s="2" t="s">
        <v>1</v>
      </c>
      <c r="C10363">
        <v>305.91000400000001</v>
      </c>
    </row>
    <row r="10364" spans="1:3" x14ac:dyDescent="0.25">
      <c r="A10364" s="1">
        <v>43915</v>
      </c>
      <c r="B10364" s="2" t="s">
        <v>2</v>
      </c>
      <c r="C10364">
        <v>1885.839966</v>
      </c>
    </row>
    <row r="10365" spans="1:3" x14ac:dyDescent="0.25">
      <c r="A10365" s="1">
        <v>43915</v>
      </c>
      <c r="B10365" s="2" t="s">
        <v>3</v>
      </c>
      <c r="C10365">
        <v>29.92</v>
      </c>
    </row>
    <row r="10366" spans="1:3" x14ac:dyDescent="0.25">
      <c r="A10366" s="1">
        <v>43915</v>
      </c>
      <c r="B10366" s="2" t="s">
        <v>4</v>
      </c>
      <c r="C10366">
        <v>147.05999800000001</v>
      </c>
    </row>
    <row r="10367" spans="1:3" x14ac:dyDescent="0.25">
      <c r="A10367" s="1">
        <v>43915</v>
      </c>
      <c r="B10367" s="2" t="s">
        <v>5</v>
      </c>
      <c r="C10367">
        <v>1102.48999</v>
      </c>
    </row>
    <row r="10368" spans="1:3" x14ac:dyDescent="0.25">
      <c r="A10368" s="1">
        <v>43915</v>
      </c>
      <c r="B10368" s="2" t="s">
        <v>6</v>
      </c>
      <c r="C10368">
        <v>53.66</v>
      </c>
    </row>
    <row r="10369" spans="1:3" x14ac:dyDescent="0.25">
      <c r="A10369" s="1">
        <v>43915</v>
      </c>
      <c r="B10369" s="2" t="s">
        <v>7</v>
      </c>
      <c r="C10369">
        <v>342.39001500000001</v>
      </c>
    </row>
    <row r="10370" spans="1:3" x14ac:dyDescent="0.25">
      <c r="A10370" s="1">
        <v>43915</v>
      </c>
      <c r="B10370" s="2" t="s">
        <v>8</v>
      </c>
      <c r="C10370">
        <v>95.709998999999996</v>
      </c>
    </row>
    <row r="10371" spans="1:3" x14ac:dyDescent="0.25">
      <c r="A10371" s="1">
        <v>43915</v>
      </c>
      <c r="B10371" s="2" t="s">
        <v>9</v>
      </c>
      <c r="C10371">
        <v>44.801338000000001</v>
      </c>
    </row>
    <row r="10372" spans="1:3" x14ac:dyDescent="0.25">
      <c r="A10372" s="1">
        <v>43915</v>
      </c>
      <c r="B10372" s="2" t="s">
        <v>10</v>
      </c>
      <c r="C10372">
        <v>166.970001</v>
      </c>
    </row>
    <row r="10373" spans="1:3" x14ac:dyDescent="0.25">
      <c r="A10373" s="1">
        <v>43915</v>
      </c>
      <c r="B10373" s="2" t="s">
        <v>11</v>
      </c>
      <c r="C10373">
        <v>7384.2998049999997</v>
      </c>
    </row>
    <row r="10374" spans="1:3" x14ac:dyDescent="0.25">
      <c r="A10374" s="1">
        <v>43915</v>
      </c>
      <c r="B10374" s="2" t="s">
        <v>12</v>
      </c>
      <c r="C10374">
        <v>2475.56</v>
      </c>
    </row>
    <row r="10375" spans="1:3" x14ac:dyDescent="0.25">
      <c r="A10375" s="1">
        <v>43915</v>
      </c>
      <c r="B10375" s="2" t="s">
        <v>32</v>
      </c>
      <c r="C10375">
        <v>9961.4</v>
      </c>
    </row>
    <row r="10376" spans="1:3" x14ac:dyDescent="0.25">
      <c r="A10376" s="1">
        <v>43916</v>
      </c>
      <c r="B10376" s="2" t="s">
        <v>1</v>
      </c>
      <c r="C10376">
        <v>322.67001299999998</v>
      </c>
    </row>
    <row r="10377" spans="1:3" x14ac:dyDescent="0.25">
      <c r="A10377" s="1">
        <v>43916</v>
      </c>
      <c r="B10377" s="2" t="s">
        <v>2</v>
      </c>
      <c r="C10377">
        <v>1955.48999</v>
      </c>
    </row>
    <row r="10378" spans="1:3" x14ac:dyDescent="0.25">
      <c r="A10378" s="1">
        <v>43916</v>
      </c>
      <c r="B10378" s="2" t="s">
        <v>3</v>
      </c>
      <c r="C10378">
        <v>31.42</v>
      </c>
    </row>
    <row r="10379" spans="1:3" x14ac:dyDescent="0.25">
      <c r="A10379" s="1">
        <v>43916</v>
      </c>
      <c r="B10379" s="2" t="s">
        <v>4</v>
      </c>
      <c r="C10379">
        <v>154.729996</v>
      </c>
    </row>
    <row r="10380" spans="1:3" x14ac:dyDescent="0.25">
      <c r="A10380" s="1">
        <v>43916</v>
      </c>
      <c r="B10380" s="2" t="s">
        <v>5</v>
      </c>
      <c r="C10380">
        <v>1161.75</v>
      </c>
    </row>
    <row r="10381" spans="1:3" x14ac:dyDescent="0.25">
      <c r="A10381" s="1">
        <v>43916</v>
      </c>
      <c r="B10381" s="2" t="s">
        <v>6</v>
      </c>
      <c r="C10381">
        <v>57.84</v>
      </c>
    </row>
    <row r="10382" spans="1:3" x14ac:dyDescent="0.25">
      <c r="A10382" s="1">
        <v>43916</v>
      </c>
      <c r="B10382" s="2" t="s">
        <v>7</v>
      </c>
      <c r="C10382">
        <v>362.98998999999998</v>
      </c>
    </row>
    <row r="10383" spans="1:3" x14ac:dyDescent="0.25">
      <c r="A10383" s="1">
        <v>43916</v>
      </c>
      <c r="B10383" s="2" t="s">
        <v>8</v>
      </c>
      <c r="C10383">
        <v>100.629997</v>
      </c>
    </row>
    <row r="10384" spans="1:3" x14ac:dyDescent="0.25">
      <c r="A10384" s="1">
        <v>43916</v>
      </c>
      <c r="B10384" s="2" t="s">
        <v>9</v>
      </c>
      <c r="C10384">
        <v>46.899783999999997</v>
      </c>
    </row>
    <row r="10385" spans="1:3" x14ac:dyDescent="0.25">
      <c r="A10385" s="1">
        <v>43916</v>
      </c>
      <c r="B10385" s="2" t="s">
        <v>10</v>
      </c>
      <c r="C10385">
        <v>175.89999399999999</v>
      </c>
    </row>
    <row r="10386" spans="1:3" x14ac:dyDescent="0.25">
      <c r="A10386" s="1">
        <v>43916</v>
      </c>
      <c r="B10386" s="2" t="s">
        <v>11</v>
      </c>
      <c r="C10386">
        <v>7797.5400390000004</v>
      </c>
    </row>
    <row r="10387" spans="1:3" x14ac:dyDescent="0.25">
      <c r="A10387" s="1">
        <v>43916</v>
      </c>
      <c r="B10387" s="2" t="s">
        <v>12</v>
      </c>
      <c r="C10387">
        <v>2630.07</v>
      </c>
    </row>
    <row r="10388" spans="1:3" x14ac:dyDescent="0.25">
      <c r="A10388" s="1">
        <v>43916</v>
      </c>
      <c r="B10388" s="2" t="s">
        <v>32</v>
      </c>
      <c r="C10388">
        <v>10536.3</v>
      </c>
    </row>
    <row r="10389" spans="1:3" x14ac:dyDescent="0.25">
      <c r="A10389" s="1">
        <v>43917</v>
      </c>
      <c r="B10389" s="2" t="s">
        <v>1</v>
      </c>
      <c r="C10389">
        <v>305.82998700000002</v>
      </c>
    </row>
    <row r="10390" spans="1:3" x14ac:dyDescent="0.25">
      <c r="A10390" s="1">
        <v>43917</v>
      </c>
      <c r="B10390" s="2" t="s">
        <v>2</v>
      </c>
      <c r="C10390">
        <v>1900.099976</v>
      </c>
    </row>
    <row r="10391" spans="1:3" x14ac:dyDescent="0.25">
      <c r="A10391" s="1">
        <v>43917</v>
      </c>
      <c r="B10391" s="2" t="s">
        <v>3</v>
      </c>
      <c r="C10391">
        <v>30.610001</v>
      </c>
    </row>
    <row r="10392" spans="1:3" x14ac:dyDescent="0.25">
      <c r="A10392" s="1">
        <v>43917</v>
      </c>
      <c r="B10392" s="2" t="s">
        <v>4</v>
      </c>
      <c r="C10392">
        <v>146</v>
      </c>
    </row>
    <row r="10393" spans="1:3" x14ac:dyDescent="0.25">
      <c r="A10393" s="1">
        <v>43917</v>
      </c>
      <c r="B10393" s="2" t="s">
        <v>5</v>
      </c>
      <c r="C10393">
        <v>1110.709961</v>
      </c>
    </row>
    <row r="10394" spans="1:3" x14ac:dyDescent="0.25">
      <c r="A10394" s="1">
        <v>43917</v>
      </c>
      <c r="B10394" s="2" t="s">
        <v>6</v>
      </c>
      <c r="C10394">
        <v>56.389999000000003</v>
      </c>
    </row>
    <row r="10395" spans="1:3" x14ac:dyDescent="0.25">
      <c r="A10395" s="1">
        <v>43917</v>
      </c>
      <c r="B10395" s="2" t="s">
        <v>7</v>
      </c>
      <c r="C10395">
        <v>357.11999500000002</v>
      </c>
    </row>
    <row r="10396" spans="1:3" x14ac:dyDescent="0.25">
      <c r="A10396" s="1">
        <v>43917</v>
      </c>
      <c r="B10396" s="2" t="s">
        <v>8</v>
      </c>
      <c r="C10396">
        <v>93.480002999999996</v>
      </c>
    </row>
    <row r="10397" spans="1:3" x14ac:dyDescent="0.25">
      <c r="A10397" s="1">
        <v>43917</v>
      </c>
      <c r="B10397" s="2" t="s">
        <v>9</v>
      </c>
      <c r="C10397">
        <v>46.344588999999999</v>
      </c>
    </row>
    <row r="10398" spans="1:3" x14ac:dyDescent="0.25">
      <c r="A10398" s="1">
        <v>43917</v>
      </c>
      <c r="B10398" s="2" t="s">
        <v>10</v>
      </c>
      <c r="C10398">
        <v>173.91000399999999</v>
      </c>
    </row>
    <row r="10399" spans="1:3" x14ac:dyDescent="0.25">
      <c r="A10399" s="1">
        <v>43917</v>
      </c>
      <c r="B10399" s="2" t="s">
        <v>11</v>
      </c>
      <c r="C10399">
        <v>7502.3798829999996</v>
      </c>
    </row>
    <row r="10400" spans="1:3" x14ac:dyDescent="0.25">
      <c r="A10400" s="1">
        <v>43917</v>
      </c>
      <c r="B10400" s="2" t="s">
        <v>12</v>
      </c>
      <c r="C10400">
        <v>2541.4699999999998</v>
      </c>
    </row>
    <row r="10401" spans="1:3" x14ac:dyDescent="0.25">
      <c r="A10401" s="1">
        <v>43917</v>
      </c>
      <c r="B10401" s="2" t="s">
        <v>32</v>
      </c>
      <c r="C10401">
        <v>10187.200000000001</v>
      </c>
    </row>
    <row r="10402" spans="1:3" x14ac:dyDescent="0.25">
      <c r="A10402" s="1">
        <v>43920</v>
      </c>
      <c r="B10402" s="2" t="s">
        <v>1</v>
      </c>
      <c r="C10402">
        <v>318.39001500000001</v>
      </c>
    </row>
    <row r="10403" spans="1:3" x14ac:dyDescent="0.25">
      <c r="A10403" s="1">
        <v>43920</v>
      </c>
      <c r="B10403" s="2" t="s">
        <v>2</v>
      </c>
      <c r="C10403">
        <v>1963.9499510000001</v>
      </c>
    </row>
    <row r="10404" spans="1:3" x14ac:dyDescent="0.25">
      <c r="A10404" s="1">
        <v>43920</v>
      </c>
      <c r="B10404" s="2" t="s">
        <v>3</v>
      </c>
      <c r="C10404">
        <v>31.639999</v>
      </c>
    </row>
    <row r="10405" spans="1:3" x14ac:dyDescent="0.25">
      <c r="A10405" s="1">
        <v>43920</v>
      </c>
      <c r="B10405" s="2" t="s">
        <v>4</v>
      </c>
      <c r="C10405">
        <v>149.85000600000001</v>
      </c>
    </row>
    <row r="10406" spans="1:3" x14ac:dyDescent="0.25">
      <c r="A10406" s="1">
        <v>43920</v>
      </c>
      <c r="B10406" s="2" t="s">
        <v>5</v>
      </c>
      <c r="C10406">
        <v>1146.8199460000001</v>
      </c>
    </row>
    <row r="10407" spans="1:3" x14ac:dyDescent="0.25">
      <c r="A10407" s="1">
        <v>43920</v>
      </c>
      <c r="B10407" s="2" t="s">
        <v>6</v>
      </c>
      <c r="C10407">
        <v>58</v>
      </c>
    </row>
    <row r="10408" spans="1:3" x14ac:dyDescent="0.25">
      <c r="A10408" s="1">
        <v>43920</v>
      </c>
      <c r="B10408" s="2" t="s">
        <v>7</v>
      </c>
      <c r="C10408">
        <v>370.959991</v>
      </c>
    </row>
    <row r="10409" spans="1:3" x14ac:dyDescent="0.25">
      <c r="A10409" s="1">
        <v>43920</v>
      </c>
      <c r="B10409" s="2" t="s">
        <v>8</v>
      </c>
      <c r="C10409">
        <v>97.029999000000004</v>
      </c>
    </row>
    <row r="10410" spans="1:3" x14ac:dyDescent="0.25">
      <c r="A10410" s="1">
        <v>43920</v>
      </c>
      <c r="B10410" s="2" t="s">
        <v>9</v>
      </c>
      <c r="C10410">
        <v>47.596130000000002</v>
      </c>
    </row>
    <row r="10411" spans="1:3" x14ac:dyDescent="0.25">
      <c r="A10411" s="1">
        <v>43920</v>
      </c>
      <c r="B10411" s="2" t="s">
        <v>10</v>
      </c>
      <c r="C10411">
        <v>188.550003</v>
      </c>
    </row>
    <row r="10412" spans="1:3" x14ac:dyDescent="0.25">
      <c r="A10412" s="1">
        <v>43920</v>
      </c>
      <c r="B10412" s="2" t="s">
        <v>11</v>
      </c>
      <c r="C10412">
        <v>7774.1499020000001</v>
      </c>
    </row>
    <row r="10413" spans="1:3" x14ac:dyDescent="0.25">
      <c r="A10413" s="1">
        <v>43920</v>
      </c>
      <c r="B10413" s="2" t="s">
        <v>12</v>
      </c>
      <c r="C10413">
        <v>2626.65</v>
      </c>
    </row>
    <row r="10414" spans="1:3" x14ac:dyDescent="0.25">
      <c r="A10414" s="1">
        <v>43920</v>
      </c>
      <c r="B10414" s="2" t="s">
        <v>32</v>
      </c>
      <c r="C10414">
        <v>10434.700000000001</v>
      </c>
    </row>
    <row r="10415" spans="1:3" x14ac:dyDescent="0.25">
      <c r="A10415" s="1">
        <v>43921</v>
      </c>
      <c r="B10415" s="2" t="s">
        <v>1</v>
      </c>
      <c r="C10415">
        <v>318.23998999999998</v>
      </c>
    </row>
    <row r="10416" spans="1:3" x14ac:dyDescent="0.25">
      <c r="A10416" s="1">
        <v>43921</v>
      </c>
      <c r="B10416" s="2" t="s">
        <v>2</v>
      </c>
      <c r="C10416">
        <v>1949.719971</v>
      </c>
    </row>
    <row r="10417" spans="1:3" x14ac:dyDescent="0.25">
      <c r="A10417" s="1">
        <v>43921</v>
      </c>
      <c r="B10417" s="2" t="s">
        <v>3</v>
      </c>
      <c r="C10417">
        <v>32.630001</v>
      </c>
    </row>
    <row r="10418" spans="1:3" x14ac:dyDescent="0.25">
      <c r="A10418" s="1">
        <v>43921</v>
      </c>
      <c r="B10418" s="2" t="s">
        <v>4</v>
      </c>
      <c r="C10418">
        <v>143.979996</v>
      </c>
    </row>
    <row r="10419" spans="1:3" x14ac:dyDescent="0.25">
      <c r="A10419" s="1">
        <v>43921</v>
      </c>
      <c r="B10419" s="2" t="s">
        <v>5</v>
      </c>
      <c r="C10419">
        <v>1162.8100589999999</v>
      </c>
    </row>
    <row r="10420" spans="1:3" x14ac:dyDescent="0.25">
      <c r="A10420" s="1">
        <v>43921</v>
      </c>
      <c r="B10420" s="2" t="s">
        <v>6</v>
      </c>
      <c r="C10420">
        <v>56.259998000000003</v>
      </c>
    </row>
    <row r="10421" spans="1:3" x14ac:dyDescent="0.25">
      <c r="A10421" s="1">
        <v>43921</v>
      </c>
      <c r="B10421" s="2" t="s">
        <v>7</v>
      </c>
      <c r="C10421">
        <v>375.5</v>
      </c>
    </row>
    <row r="10422" spans="1:3" x14ac:dyDescent="0.25">
      <c r="A10422" s="1">
        <v>43921</v>
      </c>
      <c r="B10422" s="2" t="s">
        <v>8</v>
      </c>
      <c r="C10422">
        <v>95.739998</v>
      </c>
    </row>
    <row r="10423" spans="1:3" x14ac:dyDescent="0.25">
      <c r="A10423" s="1">
        <v>43921</v>
      </c>
      <c r="B10423" s="2" t="s">
        <v>9</v>
      </c>
      <c r="C10423">
        <v>47.586716000000003</v>
      </c>
    </row>
    <row r="10424" spans="1:3" x14ac:dyDescent="0.25">
      <c r="A10424" s="1">
        <v>43921</v>
      </c>
      <c r="B10424" s="2" t="s">
        <v>10</v>
      </c>
      <c r="C10424">
        <v>180.08999600000001</v>
      </c>
    </row>
    <row r="10425" spans="1:3" x14ac:dyDescent="0.25">
      <c r="A10425" s="1">
        <v>43921</v>
      </c>
      <c r="B10425" s="2" t="s">
        <v>11</v>
      </c>
      <c r="C10425">
        <v>7700.1000979999999</v>
      </c>
    </row>
    <row r="10426" spans="1:3" x14ac:dyDescent="0.25">
      <c r="A10426" s="1">
        <v>43921</v>
      </c>
      <c r="B10426" s="2" t="s">
        <v>12</v>
      </c>
      <c r="C10426">
        <v>2584.59</v>
      </c>
    </row>
    <row r="10427" spans="1:3" x14ac:dyDescent="0.25">
      <c r="A10427" s="1">
        <v>43921</v>
      </c>
      <c r="B10427" s="2" t="s">
        <v>32</v>
      </c>
      <c r="C10427">
        <v>10301.9</v>
      </c>
    </row>
    <row r="10428" spans="1:3" x14ac:dyDescent="0.25">
      <c r="A10428" s="1">
        <v>43922</v>
      </c>
      <c r="B10428" s="2" t="s">
        <v>1</v>
      </c>
      <c r="C10428">
        <v>301.209991</v>
      </c>
    </row>
    <row r="10429" spans="1:3" x14ac:dyDescent="0.25">
      <c r="A10429" s="1">
        <v>43922</v>
      </c>
      <c r="B10429" s="2" t="s">
        <v>2</v>
      </c>
      <c r="C10429">
        <v>1907.6999510000001</v>
      </c>
    </row>
    <row r="10430" spans="1:3" x14ac:dyDescent="0.25">
      <c r="A10430" s="1">
        <v>43922</v>
      </c>
      <c r="B10430" s="2" t="s">
        <v>3</v>
      </c>
      <c r="C10430">
        <v>30.190000999999999</v>
      </c>
    </row>
    <row r="10431" spans="1:3" x14ac:dyDescent="0.25">
      <c r="A10431" s="1">
        <v>43922</v>
      </c>
      <c r="B10431" s="2" t="s">
        <v>4</v>
      </c>
      <c r="C10431">
        <v>134.05999800000001</v>
      </c>
    </row>
    <row r="10432" spans="1:3" x14ac:dyDescent="0.25">
      <c r="A10432" s="1">
        <v>43922</v>
      </c>
      <c r="B10432" s="2" t="s">
        <v>5</v>
      </c>
      <c r="C10432">
        <v>1105.619995</v>
      </c>
    </row>
    <row r="10433" spans="1:3" x14ac:dyDescent="0.25">
      <c r="A10433" s="1">
        <v>43922</v>
      </c>
      <c r="B10433" s="2" t="s">
        <v>6</v>
      </c>
      <c r="C10433">
        <v>53.099997999999999</v>
      </c>
    </row>
    <row r="10434" spans="1:3" x14ac:dyDescent="0.25">
      <c r="A10434" s="1">
        <v>43922</v>
      </c>
      <c r="B10434" s="2" t="s">
        <v>7</v>
      </c>
      <c r="C10434">
        <v>364.07998700000002</v>
      </c>
    </row>
    <row r="10435" spans="1:3" x14ac:dyDescent="0.25">
      <c r="A10435" s="1">
        <v>43922</v>
      </c>
      <c r="B10435" s="2" t="s">
        <v>8</v>
      </c>
      <c r="C10435">
        <v>91.379997000000003</v>
      </c>
    </row>
    <row r="10436" spans="1:3" x14ac:dyDescent="0.25">
      <c r="A10436" s="1">
        <v>43922</v>
      </c>
      <c r="B10436" s="2" t="s">
        <v>9</v>
      </c>
      <c r="C10436">
        <v>46.278725000000001</v>
      </c>
    </row>
    <row r="10437" spans="1:3" x14ac:dyDescent="0.25">
      <c r="A10437" s="1">
        <v>43922</v>
      </c>
      <c r="B10437" s="2" t="s">
        <v>10</v>
      </c>
      <c r="C10437">
        <v>175.46000699999999</v>
      </c>
    </row>
    <row r="10438" spans="1:3" x14ac:dyDescent="0.25">
      <c r="A10438" s="1">
        <v>43922</v>
      </c>
      <c r="B10438" s="2" t="s">
        <v>11</v>
      </c>
      <c r="C10438">
        <v>7360.580078</v>
      </c>
    </row>
    <row r="10439" spans="1:3" x14ac:dyDescent="0.25">
      <c r="A10439" s="1">
        <v>43922</v>
      </c>
      <c r="B10439" s="2" t="s">
        <v>12</v>
      </c>
      <c r="C10439">
        <v>2470.5</v>
      </c>
    </row>
    <row r="10440" spans="1:3" x14ac:dyDescent="0.25">
      <c r="A10440" s="1">
        <v>43922</v>
      </c>
      <c r="B10440" s="2" t="s">
        <v>32</v>
      </c>
      <c r="C10440">
        <v>9844.7999999999993</v>
      </c>
    </row>
    <row r="10441" spans="1:3" x14ac:dyDescent="0.25">
      <c r="A10441" s="1">
        <v>43923</v>
      </c>
      <c r="B10441" s="2" t="s">
        <v>1</v>
      </c>
      <c r="C10441">
        <v>303.959991</v>
      </c>
    </row>
    <row r="10442" spans="1:3" x14ac:dyDescent="0.25">
      <c r="A10442" s="1">
        <v>43923</v>
      </c>
      <c r="B10442" s="2" t="s">
        <v>2</v>
      </c>
      <c r="C10442">
        <v>1918.829956</v>
      </c>
    </row>
    <row r="10443" spans="1:3" x14ac:dyDescent="0.25">
      <c r="A10443" s="1">
        <v>43923</v>
      </c>
      <c r="B10443" s="2" t="s">
        <v>3</v>
      </c>
      <c r="C10443">
        <v>31.049999</v>
      </c>
    </row>
    <row r="10444" spans="1:3" x14ac:dyDescent="0.25">
      <c r="A10444" s="1">
        <v>43923</v>
      </c>
      <c r="B10444" s="2" t="s">
        <v>4</v>
      </c>
      <c r="C10444">
        <v>134.320007</v>
      </c>
    </row>
    <row r="10445" spans="1:3" x14ac:dyDescent="0.25">
      <c r="A10445" s="1">
        <v>43923</v>
      </c>
      <c r="B10445" s="2" t="s">
        <v>5</v>
      </c>
      <c r="C10445">
        <v>1120.839966</v>
      </c>
    </row>
    <row r="10446" spans="1:3" x14ac:dyDescent="0.25">
      <c r="A10446" s="1">
        <v>43923</v>
      </c>
      <c r="B10446" s="2" t="s">
        <v>6</v>
      </c>
      <c r="C10446">
        <v>55.060001</v>
      </c>
    </row>
    <row r="10447" spans="1:3" x14ac:dyDescent="0.25">
      <c r="A10447" s="1">
        <v>43923</v>
      </c>
      <c r="B10447" s="2" t="s">
        <v>7</v>
      </c>
      <c r="C10447">
        <v>370.07998700000002</v>
      </c>
    </row>
    <row r="10448" spans="1:3" x14ac:dyDescent="0.25">
      <c r="A10448" s="1">
        <v>43923</v>
      </c>
      <c r="B10448" s="2" t="s">
        <v>8</v>
      </c>
      <c r="C10448">
        <v>93.519997000000004</v>
      </c>
    </row>
    <row r="10449" spans="1:3" x14ac:dyDescent="0.25">
      <c r="A10449" s="1">
        <v>43923</v>
      </c>
      <c r="B10449" s="2" t="s">
        <v>9</v>
      </c>
      <c r="C10449">
        <v>47.774925000000003</v>
      </c>
    </row>
    <row r="10450" spans="1:3" x14ac:dyDescent="0.25">
      <c r="A10450" s="1">
        <v>43923</v>
      </c>
      <c r="B10450" s="2" t="s">
        <v>10</v>
      </c>
      <c r="C10450">
        <v>181.800003</v>
      </c>
    </row>
    <row r="10451" spans="1:3" x14ac:dyDescent="0.25">
      <c r="A10451" s="1">
        <v>43923</v>
      </c>
      <c r="B10451" s="2" t="s">
        <v>11</v>
      </c>
      <c r="C10451">
        <v>7487.3100590000004</v>
      </c>
    </row>
    <row r="10452" spans="1:3" x14ac:dyDescent="0.25">
      <c r="A10452" s="1">
        <v>43923</v>
      </c>
      <c r="B10452" s="2" t="s">
        <v>12</v>
      </c>
      <c r="C10452">
        <v>2526.9</v>
      </c>
    </row>
    <row r="10453" spans="1:3" x14ac:dyDescent="0.25">
      <c r="A10453" s="1">
        <v>43923</v>
      </c>
      <c r="B10453" s="2" t="s">
        <v>32</v>
      </c>
      <c r="C10453">
        <v>10062.4</v>
      </c>
    </row>
    <row r="10454" spans="1:3" x14ac:dyDescent="0.25">
      <c r="A10454" s="1">
        <v>43924</v>
      </c>
      <c r="B10454" s="2" t="s">
        <v>1</v>
      </c>
      <c r="C10454">
        <v>293.60998499999999</v>
      </c>
    </row>
    <row r="10455" spans="1:3" x14ac:dyDescent="0.25">
      <c r="A10455" s="1">
        <v>43924</v>
      </c>
      <c r="B10455" s="2" t="s">
        <v>2</v>
      </c>
      <c r="C10455">
        <v>1906.589966</v>
      </c>
    </row>
    <row r="10456" spans="1:3" x14ac:dyDescent="0.25">
      <c r="A10456" s="1">
        <v>43924</v>
      </c>
      <c r="B10456" s="2" t="s">
        <v>3</v>
      </c>
      <c r="C10456">
        <v>31.17</v>
      </c>
    </row>
    <row r="10457" spans="1:3" x14ac:dyDescent="0.25">
      <c r="A10457" s="1">
        <v>43924</v>
      </c>
      <c r="B10457" s="2" t="s">
        <v>4</v>
      </c>
      <c r="C10457">
        <v>134.30999800000001</v>
      </c>
    </row>
    <row r="10458" spans="1:3" x14ac:dyDescent="0.25">
      <c r="A10458" s="1">
        <v>43924</v>
      </c>
      <c r="B10458" s="2" t="s">
        <v>5</v>
      </c>
      <c r="C10458">
        <v>1097.880005</v>
      </c>
    </row>
    <row r="10459" spans="1:3" x14ac:dyDescent="0.25">
      <c r="A10459" s="1">
        <v>43924</v>
      </c>
      <c r="B10459" s="2" t="s">
        <v>6</v>
      </c>
      <c r="C10459">
        <v>54.220001000000003</v>
      </c>
    </row>
    <row r="10460" spans="1:3" x14ac:dyDescent="0.25">
      <c r="A10460" s="1">
        <v>43924</v>
      </c>
      <c r="B10460" s="2" t="s">
        <v>7</v>
      </c>
      <c r="C10460">
        <v>361.76001000000002</v>
      </c>
    </row>
    <row r="10461" spans="1:3" x14ac:dyDescent="0.25">
      <c r="A10461" s="1">
        <v>43924</v>
      </c>
      <c r="B10461" s="2" t="s">
        <v>8</v>
      </c>
      <c r="C10461">
        <v>92.389999000000003</v>
      </c>
    </row>
    <row r="10462" spans="1:3" x14ac:dyDescent="0.25">
      <c r="A10462" s="1">
        <v>43924</v>
      </c>
      <c r="B10462" s="2" t="s">
        <v>9</v>
      </c>
      <c r="C10462">
        <v>46.862144000000001</v>
      </c>
    </row>
    <row r="10463" spans="1:3" x14ac:dyDescent="0.25">
      <c r="A10463" s="1">
        <v>43924</v>
      </c>
      <c r="B10463" s="2" t="s">
        <v>10</v>
      </c>
      <c r="C10463">
        <v>182.69000199999999</v>
      </c>
    </row>
    <row r="10464" spans="1:3" x14ac:dyDescent="0.25">
      <c r="A10464" s="1">
        <v>43924</v>
      </c>
      <c r="B10464" s="2" t="s">
        <v>11</v>
      </c>
      <c r="C10464">
        <v>7373.080078</v>
      </c>
    </row>
    <row r="10465" spans="1:3" x14ac:dyDescent="0.25">
      <c r="A10465" s="1">
        <v>43924</v>
      </c>
      <c r="B10465" s="2" t="s">
        <v>12</v>
      </c>
      <c r="C10465">
        <v>2488.65</v>
      </c>
    </row>
    <row r="10466" spans="1:3" x14ac:dyDescent="0.25">
      <c r="A10466" s="1">
        <v>43924</v>
      </c>
      <c r="B10466" s="2" t="s">
        <v>32</v>
      </c>
      <c r="C10466">
        <v>9880.6</v>
      </c>
    </row>
    <row r="10467" spans="1:3" x14ac:dyDescent="0.25">
      <c r="A10467" s="1">
        <v>43927</v>
      </c>
      <c r="B10467" s="2" t="s">
        <v>1</v>
      </c>
      <c r="C10467">
        <v>319.13000499999998</v>
      </c>
    </row>
    <row r="10468" spans="1:3" x14ac:dyDescent="0.25">
      <c r="A10468" s="1">
        <v>43927</v>
      </c>
      <c r="B10468" s="2" t="s">
        <v>2</v>
      </c>
      <c r="C10468">
        <v>1997.589966</v>
      </c>
    </row>
    <row r="10469" spans="1:3" x14ac:dyDescent="0.25">
      <c r="A10469" s="1">
        <v>43927</v>
      </c>
      <c r="B10469" s="2" t="s">
        <v>3</v>
      </c>
      <c r="C10469">
        <v>32.880001</v>
      </c>
    </row>
    <row r="10470" spans="1:3" x14ac:dyDescent="0.25">
      <c r="A10470" s="1">
        <v>43927</v>
      </c>
      <c r="B10470" s="2" t="s">
        <v>4</v>
      </c>
      <c r="C10470">
        <v>147.550003</v>
      </c>
    </row>
    <row r="10471" spans="1:3" x14ac:dyDescent="0.25">
      <c r="A10471" s="1">
        <v>43927</v>
      </c>
      <c r="B10471" s="2" t="s">
        <v>5</v>
      </c>
      <c r="C10471">
        <v>1186.920044</v>
      </c>
    </row>
    <row r="10472" spans="1:3" x14ac:dyDescent="0.25">
      <c r="A10472" s="1">
        <v>43927</v>
      </c>
      <c r="B10472" s="2" t="s">
        <v>6</v>
      </c>
      <c r="C10472">
        <v>58.07</v>
      </c>
    </row>
    <row r="10473" spans="1:3" x14ac:dyDescent="0.25">
      <c r="A10473" s="1">
        <v>43927</v>
      </c>
      <c r="B10473" s="2" t="s">
        <v>7</v>
      </c>
      <c r="C10473">
        <v>379.959991</v>
      </c>
    </row>
    <row r="10474" spans="1:3" x14ac:dyDescent="0.25">
      <c r="A10474" s="1">
        <v>43927</v>
      </c>
      <c r="B10474" s="2" t="s">
        <v>8</v>
      </c>
      <c r="C10474">
        <v>101.66999800000001</v>
      </c>
    </row>
    <row r="10475" spans="1:3" x14ac:dyDescent="0.25">
      <c r="A10475" s="1">
        <v>43927</v>
      </c>
      <c r="B10475" s="2" t="s">
        <v>9</v>
      </c>
      <c r="C10475">
        <v>48.236015000000002</v>
      </c>
    </row>
    <row r="10476" spans="1:3" x14ac:dyDescent="0.25">
      <c r="A10476" s="1">
        <v>43927</v>
      </c>
      <c r="B10476" s="2" t="s">
        <v>10</v>
      </c>
      <c r="C10476">
        <v>195.85000600000001</v>
      </c>
    </row>
    <row r="10477" spans="1:3" x14ac:dyDescent="0.25">
      <c r="A10477" s="1">
        <v>43927</v>
      </c>
      <c r="B10477" s="2" t="s">
        <v>11</v>
      </c>
      <c r="C10477">
        <v>7913.2402339999999</v>
      </c>
    </row>
    <row r="10478" spans="1:3" x14ac:dyDescent="0.25">
      <c r="A10478" s="1">
        <v>43927</v>
      </c>
      <c r="B10478" s="2" t="s">
        <v>12</v>
      </c>
      <c r="C10478">
        <v>2663.68</v>
      </c>
    </row>
    <row r="10479" spans="1:3" x14ac:dyDescent="0.25">
      <c r="A10479" s="1">
        <v>43927</v>
      </c>
      <c r="B10479" s="2" t="s">
        <v>32</v>
      </c>
      <c r="C10479">
        <v>10515.2</v>
      </c>
    </row>
    <row r="10480" spans="1:3" x14ac:dyDescent="0.25">
      <c r="A10480" s="1">
        <v>43928</v>
      </c>
      <c r="B10480" s="2" t="s">
        <v>1</v>
      </c>
      <c r="C10480">
        <v>308.92999300000002</v>
      </c>
    </row>
    <row r="10481" spans="1:3" x14ac:dyDescent="0.25">
      <c r="A10481" s="1">
        <v>43928</v>
      </c>
      <c r="B10481" s="2" t="s">
        <v>2</v>
      </c>
      <c r="C10481">
        <v>2011.599976</v>
      </c>
    </row>
    <row r="10482" spans="1:3" x14ac:dyDescent="0.25">
      <c r="A10482" s="1">
        <v>43928</v>
      </c>
      <c r="B10482" s="2" t="s">
        <v>3</v>
      </c>
      <c r="C10482">
        <v>33.689999</v>
      </c>
    </row>
    <row r="10483" spans="1:3" x14ac:dyDescent="0.25">
      <c r="A10483" s="1">
        <v>43928</v>
      </c>
      <c r="B10483" s="2" t="s">
        <v>4</v>
      </c>
      <c r="C10483">
        <v>145.070007</v>
      </c>
    </row>
    <row r="10484" spans="1:3" x14ac:dyDescent="0.25">
      <c r="A10484" s="1">
        <v>43928</v>
      </c>
      <c r="B10484" s="2" t="s">
        <v>5</v>
      </c>
      <c r="C10484">
        <v>1186.51001</v>
      </c>
    </row>
    <row r="10485" spans="1:3" x14ac:dyDescent="0.25">
      <c r="A10485" s="1">
        <v>43928</v>
      </c>
      <c r="B10485" s="2" t="s">
        <v>6</v>
      </c>
      <c r="C10485">
        <v>58.41</v>
      </c>
    </row>
    <row r="10486" spans="1:3" x14ac:dyDescent="0.25">
      <c r="A10486" s="1">
        <v>43928</v>
      </c>
      <c r="B10486" s="2" t="s">
        <v>7</v>
      </c>
      <c r="C10486">
        <v>372.27999899999998</v>
      </c>
    </row>
    <row r="10487" spans="1:3" x14ac:dyDescent="0.25">
      <c r="A10487" s="1">
        <v>43928</v>
      </c>
      <c r="B10487" s="2" t="s">
        <v>8</v>
      </c>
      <c r="C10487">
        <v>100.279999</v>
      </c>
    </row>
    <row r="10488" spans="1:3" x14ac:dyDescent="0.25">
      <c r="A10488" s="1">
        <v>43928</v>
      </c>
      <c r="B10488" s="2" t="s">
        <v>9</v>
      </c>
      <c r="C10488">
        <v>47.530262</v>
      </c>
    </row>
    <row r="10489" spans="1:3" x14ac:dyDescent="0.25">
      <c r="A10489" s="1">
        <v>43928</v>
      </c>
      <c r="B10489" s="2" t="s">
        <v>10</v>
      </c>
      <c r="C10489">
        <v>190.949997</v>
      </c>
    </row>
    <row r="10490" spans="1:3" x14ac:dyDescent="0.25">
      <c r="A10490" s="1">
        <v>43928</v>
      </c>
      <c r="B10490" s="2" t="s">
        <v>11</v>
      </c>
      <c r="C10490">
        <v>7887.2597660000001</v>
      </c>
    </row>
    <row r="10491" spans="1:3" x14ac:dyDescent="0.25">
      <c r="A10491" s="1">
        <v>43928</v>
      </c>
      <c r="B10491" s="2" t="s">
        <v>12</v>
      </c>
      <c r="C10491">
        <v>2659.41</v>
      </c>
    </row>
    <row r="10492" spans="1:3" x14ac:dyDescent="0.25">
      <c r="A10492" s="1">
        <v>43928</v>
      </c>
      <c r="B10492" s="2" t="s">
        <v>32</v>
      </c>
      <c r="C10492">
        <v>10537</v>
      </c>
    </row>
    <row r="10493" spans="1:3" x14ac:dyDescent="0.25">
      <c r="A10493" s="1">
        <v>43929</v>
      </c>
      <c r="B10493" s="2" t="s">
        <v>1</v>
      </c>
      <c r="C10493">
        <v>317.17999300000002</v>
      </c>
    </row>
    <row r="10494" spans="1:3" x14ac:dyDescent="0.25">
      <c r="A10494" s="1">
        <v>43929</v>
      </c>
      <c r="B10494" s="2" t="s">
        <v>2</v>
      </c>
      <c r="C10494">
        <v>2043</v>
      </c>
    </row>
    <row r="10495" spans="1:3" x14ac:dyDescent="0.25">
      <c r="A10495" s="1">
        <v>43929</v>
      </c>
      <c r="B10495" s="2" t="s">
        <v>3</v>
      </c>
      <c r="C10495">
        <v>35.130001</v>
      </c>
    </row>
    <row r="10496" spans="1:3" x14ac:dyDescent="0.25">
      <c r="A10496" s="1">
        <v>43929</v>
      </c>
      <c r="B10496" s="2" t="s">
        <v>4</v>
      </c>
      <c r="C10496">
        <v>151.11999499999999</v>
      </c>
    </row>
    <row r="10497" spans="1:3" x14ac:dyDescent="0.25">
      <c r="A10497" s="1">
        <v>43929</v>
      </c>
      <c r="B10497" s="2" t="s">
        <v>5</v>
      </c>
      <c r="C10497">
        <v>1210.280029</v>
      </c>
    </row>
    <row r="10498" spans="1:3" x14ac:dyDescent="0.25">
      <c r="A10498" s="1">
        <v>43929</v>
      </c>
      <c r="B10498" s="2" t="s">
        <v>6</v>
      </c>
      <c r="C10498">
        <v>60.259998000000003</v>
      </c>
    </row>
    <row r="10499" spans="1:3" x14ac:dyDescent="0.25">
      <c r="A10499" s="1">
        <v>43929</v>
      </c>
      <c r="B10499" s="2" t="s">
        <v>7</v>
      </c>
      <c r="C10499">
        <v>371.11999500000002</v>
      </c>
    </row>
    <row r="10500" spans="1:3" x14ac:dyDescent="0.25">
      <c r="A10500" s="1">
        <v>43929</v>
      </c>
      <c r="B10500" s="2" t="s">
        <v>8</v>
      </c>
      <c r="C10500">
        <v>105.05999799999999</v>
      </c>
    </row>
    <row r="10501" spans="1:3" x14ac:dyDescent="0.25">
      <c r="A10501" s="1">
        <v>43929</v>
      </c>
      <c r="B10501" s="2" t="s">
        <v>9</v>
      </c>
      <c r="C10501">
        <v>48.236015000000002</v>
      </c>
    </row>
    <row r="10502" spans="1:3" x14ac:dyDescent="0.25">
      <c r="A10502" s="1">
        <v>43929</v>
      </c>
      <c r="B10502" s="2" t="s">
        <v>10</v>
      </c>
      <c r="C10502">
        <v>193.199997</v>
      </c>
    </row>
    <row r="10503" spans="1:3" x14ac:dyDescent="0.25">
      <c r="A10503" s="1">
        <v>43929</v>
      </c>
      <c r="B10503" s="2" t="s">
        <v>11</v>
      </c>
      <c r="C10503">
        <v>8090.8999020000001</v>
      </c>
    </row>
    <row r="10504" spans="1:3" x14ac:dyDescent="0.25">
      <c r="A10504" s="1">
        <v>43929</v>
      </c>
      <c r="B10504" s="2" t="s">
        <v>12</v>
      </c>
      <c r="C10504">
        <v>2749.98</v>
      </c>
    </row>
    <row r="10505" spans="1:3" x14ac:dyDescent="0.25">
      <c r="A10505" s="1">
        <v>43929</v>
      </c>
      <c r="B10505" s="2" t="s">
        <v>32</v>
      </c>
      <c r="C10505">
        <v>10902.6</v>
      </c>
    </row>
    <row r="10506" spans="1:3" x14ac:dyDescent="0.25">
      <c r="A10506" s="1">
        <v>43930</v>
      </c>
      <c r="B10506" s="2" t="s">
        <v>1</v>
      </c>
      <c r="C10506">
        <v>318.70001200000002</v>
      </c>
    </row>
    <row r="10507" spans="1:3" x14ac:dyDescent="0.25">
      <c r="A10507" s="1">
        <v>43930</v>
      </c>
      <c r="B10507" s="2" t="s">
        <v>2</v>
      </c>
      <c r="C10507">
        <v>2042.76001</v>
      </c>
    </row>
    <row r="10508" spans="1:3" x14ac:dyDescent="0.25">
      <c r="A10508" s="1">
        <v>43930</v>
      </c>
      <c r="B10508" s="2" t="s">
        <v>3</v>
      </c>
      <c r="C10508">
        <v>36.830002</v>
      </c>
    </row>
    <row r="10509" spans="1:3" x14ac:dyDescent="0.25">
      <c r="A10509" s="1">
        <v>43930</v>
      </c>
      <c r="B10509" s="2" t="s">
        <v>4</v>
      </c>
      <c r="C10509">
        <v>154.550003</v>
      </c>
    </row>
    <row r="10510" spans="1:3" x14ac:dyDescent="0.25">
      <c r="A10510" s="1">
        <v>43930</v>
      </c>
      <c r="B10510" s="2" t="s">
        <v>5</v>
      </c>
      <c r="C10510">
        <v>1211.4499510000001</v>
      </c>
    </row>
    <row r="10511" spans="1:3" x14ac:dyDescent="0.25">
      <c r="A10511" s="1">
        <v>43930</v>
      </c>
      <c r="B10511" s="2" t="s">
        <v>6</v>
      </c>
      <c r="C10511">
        <v>60.509998000000003</v>
      </c>
    </row>
    <row r="10512" spans="1:3" x14ac:dyDescent="0.25">
      <c r="A10512" s="1">
        <v>43930</v>
      </c>
      <c r="B10512" s="2" t="s">
        <v>7</v>
      </c>
      <c r="C10512">
        <v>370.72000100000002</v>
      </c>
    </row>
    <row r="10513" spans="1:3" x14ac:dyDescent="0.25">
      <c r="A10513" s="1">
        <v>43930</v>
      </c>
      <c r="B10513" s="2" t="s">
        <v>8</v>
      </c>
      <c r="C10513">
        <v>105.839996</v>
      </c>
    </row>
    <row r="10514" spans="1:3" x14ac:dyDescent="0.25">
      <c r="A10514" s="1">
        <v>43930</v>
      </c>
      <c r="B10514" s="2" t="s">
        <v>9</v>
      </c>
      <c r="C10514">
        <v>48.678288000000002</v>
      </c>
    </row>
    <row r="10515" spans="1:3" x14ac:dyDescent="0.25">
      <c r="A10515" s="1">
        <v>43930</v>
      </c>
      <c r="B10515" s="2" t="s">
        <v>10</v>
      </c>
      <c r="C10515">
        <v>196.070007</v>
      </c>
    </row>
    <row r="10516" spans="1:3" x14ac:dyDescent="0.25">
      <c r="A10516" s="1">
        <v>43930</v>
      </c>
      <c r="B10516" s="2" t="s">
        <v>11</v>
      </c>
      <c r="C10516">
        <v>8153.580078</v>
      </c>
    </row>
    <row r="10517" spans="1:3" x14ac:dyDescent="0.25">
      <c r="A10517" s="1">
        <v>43930</v>
      </c>
      <c r="B10517" s="2" t="s">
        <v>12</v>
      </c>
      <c r="C10517">
        <v>2789.82</v>
      </c>
    </row>
    <row r="10518" spans="1:3" x14ac:dyDescent="0.25">
      <c r="A10518" s="1">
        <v>43930</v>
      </c>
      <c r="B10518" s="2" t="s">
        <v>32</v>
      </c>
      <c r="C10518">
        <v>11136.6</v>
      </c>
    </row>
    <row r="10519" spans="1:3" x14ac:dyDescent="0.25">
      <c r="A10519" s="1">
        <v>43934</v>
      </c>
      <c r="B10519" s="2" t="s">
        <v>1</v>
      </c>
      <c r="C10519">
        <v>320.64999399999999</v>
      </c>
    </row>
    <row r="10520" spans="1:3" x14ac:dyDescent="0.25">
      <c r="A10520" s="1">
        <v>43934</v>
      </c>
      <c r="B10520" s="2" t="s">
        <v>2</v>
      </c>
      <c r="C10520">
        <v>2168.8701169999999</v>
      </c>
    </row>
    <row r="10521" spans="1:3" x14ac:dyDescent="0.25">
      <c r="A10521" s="1">
        <v>43934</v>
      </c>
      <c r="B10521" s="2" t="s">
        <v>3</v>
      </c>
      <c r="C10521">
        <v>35.209999000000003</v>
      </c>
    </row>
    <row r="10522" spans="1:3" x14ac:dyDescent="0.25">
      <c r="A10522" s="1">
        <v>43934</v>
      </c>
      <c r="B10522" s="2" t="s">
        <v>4</v>
      </c>
      <c r="C10522">
        <v>152.5</v>
      </c>
    </row>
    <row r="10523" spans="1:3" x14ac:dyDescent="0.25">
      <c r="A10523" s="1">
        <v>43934</v>
      </c>
      <c r="B10523" s="2" t="s">
        <v>5</v>
      </c>
      <c r="C10523">
        <v>1217.5600589999999</v>
      </c>
    </row>
    <row r="10524" spans="1:3" x14ac:dyDescent="0.25">
      <c r="A10524" s="1">
        <v>43934</v>
      </c>
      <c r="B10524" s="2" t="s">
        <v>6</v>
      </c>
      <c r="C10524">
        <v>59.529998999999997</v>
      </c>
    </row>
    <row r="10525" spans="1:3" x14ac:dyDescent="0.25">
      <c r="A10525" s="1">
        <v>43934</v>
      </c>
      <c r="B10525" s="2" t="s">
        <v>7</v>
      </c>
      <c r="C10525">
        <v>396.72000100000002</v>
      </c>
    </row>
    <row r="10526" spans="1:3" x14ac:dyDescent="0.25">
      <c r="A10526" s="1">
        <v>43934</v>
      </c>
      <c r="B10526" s="2" t="s">
        <v>8</v>
      </c>
      <c r="C10526">
        <v>105.980003</v>
      </c>
    </row>
    <row r="10527" spans="1:3" x14ac:dyDescent="0.25">
      <c r="A10527" s="1">
        <v>43934</v>
      </c>
      <c r="B10527" s="2" t="s">
        <v>9</v>
      </c>
      <c r="C10527">
        <v>48.603008000000003</v>
      </c>
    </row>
    <row r="10528" spans="1:3" x14ac:dyDescent="0.25">
      <c r="A10528" s="1">
        <v>43934</v>
      </c>
      <c r="B10528" s="2" t="s">
        <v>10</v>
      </c>
      <c r="C10528">
        <v>199</v>
      </c>
    </row>
    <row r="10529" spans="1:3" x14ac:dyDescent="0.25">
      <c r="A10529" s="1">
        <v>43934</v>
      </c>
      <c r="B10529" s="2" t="s">
        <v>11</v>
      </c>
      <c r="C10529">
        <v>8192.4199219999991</v>
      </c>
    </row>
    <row r="10530" spans="1:3" x14ac:dyDescent="0.25">
      <c r="A10530" s="1">
        <v>43934</v>
      </c>
      <c r="B10530" s="2" t="s">
        <v>12</v>
      </c>
      <c r="C10530">
        <v>2761.63</v>
      </c>
    </row>
    <row r="10531" spans="1:3" x14ac:dyDescent="0.25">
      <c r="A10531" s="1">
        <v>43934</v>
      </c>
      <c r="B10531" s="2" t="s">
        <v>32</v>
      </c>
      <c r="C10531">
        <v>10949.5</v>
      </c>
    </row>
    <row r="10532" spans="1:3" x14ac:dyDescent="0.25">
      <c r="A10532" s="1">
        <v>43935</v>
      </c>
      <c r="B10532" s="2" t="s">
        <v>1</v>
      </c>
      <c r="C10532">
        <v>340.76998900000001</v>
      </c>
    </row>
    <row r="10533" spans="1:3" x14ac:dyDescent="0.25">
      <c r="A10533" s="1">
        <v>43935</v>
      </c>
      <c r="B10533" s="2" t="s">
        <v>2</v>
      </c>
      <c r="C10533">
        <v>2283.320068</v>
      </c>
    </row>
    <row r="10534" spans="1:3" x14ac:dyDescent="0.25">
      <c r="A10534" s="1">
        <v>43935</v>
      </c>
      <c r="B10534" s="2" t="s">
        <v>3</v>
      </c>
      <c r="C10534">
        <v>35.919998</v>
      </c>
    </row>
    <row r="10535" spans="1:3" x14ac:dyDescent="0.25">
      <c r="A10535" s="1">
        <v>43935</v>
      </c>
      <c r="B10535" s="2" t="s">
        <v>4</v>
      </c>
      <c r="C10535">
        <v>157.71000699999999</v>
      </c>
    </row>
    <row r="10536" spans="1:3" x14ac:dyDescent="0.25">
      <c r="A10536" s="1">
        <v>43935</v>
      </c>
      <c r="B10536" s="2" t="s">
        <v>5</v>
      </c>
      <c r="C10536">
        <v>1269.2299800000001</v>
      </c>
    </row>
    <row r="10537" spans="1:3" x14ac:dyDescent="0.25">
      <c r="A10537" s="1">
        <v>43935</v>
      </c>
      <c r="B10537" s="2" t="s">
        <v>6</v>
      </c>
      <c r="C10537">
        <v>64.410004000000001</v>
      </c>
    </row>
    <row r="10538" spans="1:3" x14ac:dyDescent="0.25">
      <c r="A10538" s="1">
        <v>43935</v>
      </c>
      <c r="B10538" s="2" t="s">
        <v>7</v>
      </c>
      <c r="C10538">
        <v>413.54998799999998</v>
      </c>
    </row>
    <row r="10539" spans="1:3" x14ac:dyDescent="0.25">
      <c r="A10539" s="1">
        <v>43935</v>
      </c>
      <c r="B10539" s="2" t="s">
        <v>8</v>
      </c>
      <c r="C10539">
        <v>109.785004</v>
      </c>
    </row>
    <row r="10540" spans="1:3" x14ac:dyDescent="0.25">
      <c r="A10540" s="1">
        <v>43935</v>
      </c>
      <c r="B10540" s="2" t="s">
        <v>9</v>
      </c>
      <c r="C10540">
        <v>50.146262999999998</v>
      </c>
    </row>
    <row r="10541" spans="1:3" x14ac:dyDescent="0.25">
      <c r="A10541" s="1">
        <v>43935</v>
      </c>
      <c r="B10541" s="2" t="s">
        <v>10</v>
      </c>
      <c r="C10541">
        <v>204.33999600000001</v>
      </c>
    </row>
    <row r="10542" spans="1:3" x14ac:dyDescent="0.25">
      <c r="A10542" s="1">
        <v>43935</v>
      </c>
      <c r="B10542" s="2" t="s">
        <v>11</v>
      </c>
      <c r="C10542">
        <v>8515.7402340000008</v>
      </c>
    </row>
    <row r="10543" spans="1:3" x14ac:dyDescent="0.25">
      <c r="A10543" s="1">
        <v>43935</v>
      </c>
      <c r="B10543" s="2" t="s">
        <v>12</v>
      </c>
      <c r="C10543">
        <v>2846.06</v>
      </c>
    </row>
    <row r="10544" spans="1:3" x14ac:dyDescent="0.25">
      <c r="A10544" s="1">
        <v>43935</v>
      </c>
      <c r="B10544" s="2" t="s">
        <v>32</v>
      </c>
      <c r="C10544">
        <v>11172.2</v>
      </c>
    </row>
    <row r="10545" spans="1:3" x14ac:dyDescent="0.25">
      <c r="A10545" s="1">
        <v>43936</v>
      </c>
      <c r="B10545" s="2" t="s">
        <v>1</v>
      </c>
      <c r="C10545">
        <v>332.54998799999998</v>
      </c>
    </row>
    <row r="10546" spans="1:3" x14ac:dyDescent="0.25">
      <c r="A10546" s="1">
        <v>43936</v>
      </c>
      <c r="B10546" s="2" t="s">
        <v>2</v>
      </c>
      <c r="C10546">
        <v>2307.679932</v>
      </c>
    </row>
    <row r="10547" spans="1:3" x14ac:dyDescent="0.25">
      <c r="A10547" s="1">
        <v>43936</v>
      </c>
      <c r="B10547" s="2" t="s">
        <v>3</v>
      </c>
      <c r="C10547">
        <v>34.790000999999997</v>
      </c>
    </row>
    <row r="10548" spans="1:3" x14ac:dyDescent="0.25">
      <c r="A10548" s="1">
        <v>43936</v>
      </c>
      <c r="B10548" s="2" t="s">
        <v>4</v>
      </c>
      <c r="C10548">
        <v>155.63000500000001</v>
      </c>
    </row>
    <row r="10549" spans="1:3" x14ac:dyDescent="0.25">
      <c r="A10549" s="1">
        <v>43936</v>
      </c>
      <c r="B10549" s="2" t="s">
        <v>5</v>
      </c>
      <c r="C10549">
        <v>1262.469971</v>
      </c>
    </row>
    <row r="10550" spans="1:3" x14ac:dyDescent="0.25">
      <c r="A10550" s="1">
        <v>43936</v>
      </c>
      <c r="B10550" s="2" t="s">
        <v>6</v>
      </c>
      <c r="C10550">
        <v>62.290000999999997</v>
      </c>
    </row>
    <row r="10551" spans="1:3" x14ac:dyDescent="0.25">
      <c r="A10551" s="1">
        <v>43936</v>
      </c>
      <c r="B10551" s="2" t="s">
        <v>7</v>
      </c>
      <c r="C10551">
        <v>426.75</v>
      </c>
    </row>
    <row r="10552" spans="1:3" x14ac:dyDescent="0.25">
      <c r="A10552" s="1">
        <v>43936</v>
      </c>
      <c r="B10552" s="2" t="s">
        <v>8</v>
      </c>
      <c r="C10552">
        <v>107.949997</v>
      </c>
    </row>
    <row r="10553" spans="1:3" x14ac:dyDescent="0.25">
      <c r="A10553" s="1">
        <v>43936</v>
      </c>
      <c r="B10553" s="2" t="s">
        <v>9</v>
      </c>
      <c r="C10553">
        <v>48.941769000000001</v>
      </c>
    </row>
    <row r="10554" spans="1:3" x14ac:dyDescent="0.25">
      <c r="A10554" s="1">
        <v>43936</v>
      </c>
      <c r="B10554" s="2" t="s">
        <v>10</v>
      </c>
      <c r="C10554">
        <v>201.300003</v>
      </c>
    </row>
    <row r="10555" spans="1:3" x14ac:dyDescent="0.25">
      <c r="A10555" s="1">
        <v>43936</v>
      </c>
      <c r="B10555" s="2" t="s">
        <v>11</v>
      </c>
      <c r="C10555">
        <v>8393.1796880000002</v>
      </c>
    </row>
    <row r="10556" spans="1:3" x14ac:dyDescent="0.25">
      <c r="A10556" s="1">
        <v>43936</v>
      </c>
      <c r="B10556" s="2" t="s">
        <v>12</v>
      </c>
      <c r="C10556">
        <v>2783.36</v>
      </c>
    </row>
    <row r="10557" spans="1:3" x14ac:dyDescent="0.25">
      <c r="A10557" s="1">
        <v>43936</v>
      </c>
      <c r="B10557" s="2" t="s">
        <v>32</v>
      </c>
      <c r="C10557">
        <v>10843.9</v>
      </c>
    </row>
    <row r="10558" spans="1:3" x14ac:dyDescent="0.25">
      <c r="A10558" s="1">
        <v>43937</v>
      </c>
      <c r="B10558" s="2" t="s">
        <v>1</v>
      </c>
      <c r="C10558">
        <v>342.70001200000002</v>
      </c>
    </row>
    <row r="10559" spans="1:3" x14ac:dyDescent="0.25">
      <c r="A10559" s="1">
        <v>43937</v>
      </c>
      <c r="B10559" s="2" t="s">
        <v>2</v>
      </c>
      <c r="C10559">
        <v>2408.1899410000001</v>
      </c>
    </row>
    <row r="10560" spans="1:3" x14ac:dyDescent="0.25">
      <c r="A10560" s="1">
        <v>43937</v>
      </c>
      <c r="B10560" s="2" t="s">
        <v>3</v>
      </c>
      <c r="C10560">
        <v>35.450001</v>
      </c>
    </row>
    <row r="10561" spans="1:3" x14ac:dyDescent="0.25">
      <c r="A10561" s="1">
        <v>43937</v>
      </c>
      <c r="B10561" s="2" t="s">
        <v>4</v>
      </c>
      <c r="C10561">
        <v>157.05999800000001</v>
      </c>
    </row>
    <row r="10562" spans="1:3" x14ac:dyDescent="0.25">
      <c r="A10562" s="1">
        <v>43937</v>
      </c>
      <c r="B10562" s="2" t="s">
        <v>5</v>
      </c>
      <c r="C10562">
        <v>1263.469971</v>
      </c>
    </row>
    <row r="10563" spans="1:3" x14ac:dyDescent="0.25">
      <c r="A10563" s="1">
        <v>43937</v>
      </c>
      <c r="B10563" s="2" t="s">
        <v>6</v>
      </c>
      <c r="C10563">
        <v>61.869999</v>
      </c>
    </row>
    <row r="10564" spans="1:3" x14ac:dyDescent="0.25">
      <c r="A10564" s="1">
        <v>43937</v>
      </c>
      <c r="B10564" s="2" t="s">
        <v>7</v>
      </c>
      <c r="C10564">
        <v>439.17001299999998</v>
      </c>
    </row>
    <row r="10565" spans="1:3" x14ac:dyDescent="0.25">
      <c r="A10565" s="1">
        <v>43937</v>
      </c>
      <c r="B10565" s="2" t="s">
        <v>8</v>
      </c>
      <c r="C10565">
        <v>108.30999799999999</v>
      </c>
    </row>
    <row r="10566" spans="1:3" x14ac:dyDescent="0.25">
      <c r="A10566" s="1">
        <v>43937</v>
      </c>
      <c r="B10566" s="2" t="s">
        <v>9</v>
      </c>
      <c r="C10566">
        <v>49.195838999999999</v>
      </c>
    </row>
    <row r="10567" spans="1:3" x14ac:dyDescent="0.25">
      <c r="A10567" s="1">
        <v>43937</v>
      </c>
      <c r="B10567" s="2" t="s">
        <v>10</v>
      </c>
      <c r="C10567">
        <v>206.11999499999999</v>
      </c>
    </row>
    <row r="10568" spans="1:3" x14ac:dyDescent="0.25">
      <c r="A10568" s="1">
        <v>43937</v>
      </c>
      <c r="B10568" s="2" t="s">
        <v>11</v>
      </c>
      <c r="C10568">
        <v>8532.3603519999997</v>
      </c>
    </row>
    <row r="10569" spans="1:3" x14ac:dyDescent="0.25">
      <c r="A10569" s="1">
        <v>43937</v>
      </c>
      <c r="B10569" s="2" t="s">
        <v>12</v>
      </c>
      <c r="C10569">
        <v>2799.55</v>
      </c>
    </row>
    <row r="10570" spans="1:3" x14ac:dyDescent="0.25">
      <c r="A10570" s="1">
        <v>43937</v>
      </c>
      <c r="B10570" s="2" t="s">
        <v>32</v>
      </c>
      <c r="C10570">
        <v>10818</v>
      </c>
    </row>
    <row r="10571" spans="1:3" x14ac:dyDescent="0.25">
      <c r="A10571" s="1">
        <v>43938</v>
      </c>
      <c r="B10571" s="2" t="s">
        <v>1</v>
      </c>
      <c r="C10571">
        <v>344.10998499999999</v>
      </c>
    </row>
    <row r="10572" spans="1:3" x14ac:dyDescent="0.25">
      <c r="A10572" s="1">
        <v>43938</v>
      </c>
      <c r="B10572" s="2" t="s">
        <v>2</v>
      </c>
      <c r="C10572">
        <v>2375</v>
      </c>
    </row>
    <row r="10573" spans="1:3" x14ac:dyDescent="0.25">
      <c r="A10573" s="1">
        <v>43938</v>
      </c>
      <c r="B10573" s="2" t="s">
        <v>3</v>
      </c>
      <c r="C10573">
        <v>38.290000999999997</v>
      </c>
    </row>
    <row r="10574" spans="1:3" x14ac:dyDescent="0.25">
      <c r="A10574" s="1">
        <v>43938</v>
      </c>
      <c r="B10574" s="2" t="s">
        <v>4</v>
      </c>
      <c r="C10574">
        <v>162.61999499999999</v>
      </c>
    </row>
    <row r="10575" spans="1:3" x14ac:dyDescent="0.25">
      <c r="A10575" s="1">
        <v>43938</v>
      </c>
      <c r="B10575" s="2" t="s">
        <v>5</v>
      </c>
      <c r="C10575">
        <v>1283.25</v>
      </c>
    </row>
    <row r="10576" spans="1:3" x14ac:dyDescent="0.25">
      <c r="A10576" s="1">
        <v>43938</v>
      </c>
      <c r="B10576" s="2" t="s">
        <v>6</v>
      </c>
      <c r="C10576">
        <v>62.189999</v>
      </c>
    </row>
    <row r="10577" spans="1:3" x14ac:dyDescent="0.25">
      <c r="A10577" s="1">
        <v>43938</v>
      </c>
      <c r="B10577" s="2" t="s">
        <v>7</v>
      </c>
      <c r="C10577">
        <v>422.959991</v>
      </c>
    </row>
    <row r="10578" spans="1:3" x14ac:dyDescent="0.25">
      <c r="A10578" s="1">
        <v>43938</v>
      </c>
      <c r="B10578" s="2" t="s">
        <v>8</v>
      </c>
      <c r="C10578">
        <v>111.849998</v>
      </c>
    </row>
    <row r="10579" spans="1:3" x14ac:dyDescent="0.25">
      <c r="A10579" s="1">
        <v>43938</v>
      </c>
      <c r="B10579" s="2" t="s">
        <v>9</v>
      </c>
      <c r="C10579">
        <v>49.769855</v>
      </c>
    </row>
    <row r="10580" spans="1:3" x14ac:dyDescent="0.25">
      <c r="A10580" s="1">
        <v>43938</v>
      </c>
      <c r="B10580" s="2" t="s">
        <v>10</v>
      </c>
      <c r="C10580">
        <v>209.929993</v>
      </c>
    </row>
    <row r="10581" spans="1:3" x14ac:dyDescent="0.25">
      <c r="A10581" s="1">
        <v>43938</v>
      </c>
      <c r="B10581" s="2" t="s">
        <v>11</v>
      </c>
      <c r="C10581">
        <v>8650.1396480000003</v>
      </c>
    </row>
    <row r="10582" spans="1:3" x14ac:dyDescent="0.25">
      <c r="A10582" s="1">
        <v>43938</v>
      </c>
      <c r="B10582" s="2" t="s">
        <v>12</v>
      </c>
      <c r="C10582">
        <v>2874.56</v>
      </c>
    </row>
    <row r="10583" spans="1:3" x14ac:dyDescent="0.25">
      <c r="A10583" s="1">
        <v>43938</v>
      </c>
      <c r="B10583" s="2" t="s">
        <v>32</v>
      </c>
      <c r="C10583">
        <v>11208.3</v>
      </c>
    </row>
    <row r="10584" spans="1:3" x14ac:dyDescent="0.25">
      <c r="A10584" s="1">
        <v>43941</v>
      </c>
      <c r="B10584" s="2" t="s">
        <v>1</v>
      </c>
      <c r="C10584">
        <v>344.88000499999998</v>
      </c>
    </row>
    <row r="10585" spans="1:3" x14ac:dyDescent="0.25">
      <c r="A10585" s="1">
        <v>43941</v>
      </c>
      <c r="B10585" s="2" t="s">
        <v>2</v>
      </c>
      <c r="C10585">
        <v>2393.610107</v>
      </c>
    </row>
    <row r="10586" spans="1:3" x14ac:dyDescent="0.25">
      <c r="A10586" s="1">
        <v>43941</v>
      </c>
      <c r="B10586" s="2" t="s">
        <v>3</v>
      </c>
      <c r="C10586">
        <v>37.25</v>
      </c>
    </row>
    <row r="10587" spans="1:3" x14ac:dyDescent="0.25">
      <c r="A10587" s="1">
        <v>43941</v>
      </c>
      <c r="B10587" s="2" t="s">
        <v>4</v>
      </c>
      <c r="C10587">
        <v>162.759995</v>
      </c>
    </row>
    <row r="10588" spans="1:3" x14ac:dyDescent="0.25">
      <c r="A10588" s="1">
        <v>43941</v>
      </c>
      <c r="B10588" s="2" t="s">
        <v>5</v>
      </c>
      <c r="C10588">
        <v>1266.6099850000001</v>
      </c>
    </row>
    <row r="10589" spans="1:3" x14ac:dyDescent="0.25">
      <c r="A10589" s="1">
        <v>43941</v>
      </c>
      <c r="B10589" s="2" t="s">
        <v>6</v>
      </c>
      <c r="C10589">
        <v>61.380001</v>
      </c>
    </row>
    <row r="10590" spans="1:3" x14ac:dyDescent="0.25">
      <c r="A10590" s="1">
        <v>43941</v>
      </c>
      <c r="B10590" s="2" t="s">
        <v>7</v>
      </c>
      <c r="C10590">
        <v>437.48998999999998</v>
      </c>
    </row>
    <row r="10591" spans="1:3" x14ac:dyDescent="0.25">
      <c r="A10591" s="1">
        <v>43941</v>
      </c>
      <c r="B10591" s="2" t="s">
        <v>8</v>
      </c>
      <c r="C10591">
        <v>112.16999800000001</v>
      </c>
    </row>
    <row r="10592" spans="1:3" x14ac:dyDescent="0.25">
      <c r="A10592" s="1">
        <v>43941</v>
      </c>
      <c r="B10592" s="2" t="s">
        <v>9</v>
      </c>
      <c r="C10592">
        <v>50.428561999999999</v>
      </c>
    </row>
    <row r="10593" spans="1:3" x14ac:dyDescent="0.25">
      <c r="A10593" s="1">
        <v>43941</v>
      </c>
      <c r="B10593" s="2" t="s">
        <v>10</v>
      </c>
      <c r="C10593">
        <v>210.89999399999999</v>
      </c>
    </row>
    <row r="10594" spans="1:3" x14ac:dyDescent="0.25">
      <c r="A10594" s="1">
        <v>43941</v>
      </c>
      <c r="B10594" s="2" t="s">
        <v>11</v>
      </c>
      <c r="C10594">
        <v>8560.7304690000001</v>
      </c>
    </row>
    <row r="10595" spans="1:3" x14ac:dyDescent="0.25">
      <c r="A10595" s="1">
        <v>43941</v>
      </c>
      <c r="B10595" s="2" t="s">
        <v>12</v>
      </c>
      <c r="C10595">
        <v>2823.16</v>
      </c>
    </row>
    <row r="10596" spans="1:3" x14ac:dyDescent="0.25">
      <c r="A10596" s="1">
        <v>43941</v>
      </c>
      <c r="B10596" s="2" t="s">
        <v>32</v>
      </c>
      <c r="C10596">
        <v>11003.9</v>
      </c>
    </row>
    <row r="10597" spans="1:3" x14ac:dyDescent="0.25">
      <c r="A10597" s="1">
        <v>43942</v>
      </c>
      <c r="B10597" s="2" t="s">
        <v>1</v>
      </c>
      <c r="C10597">
        <v>328.98998999999998</v>
      </c>
    </row>
    <row r="10598" spans="1:3" x14ac:dyDescent="0.25">
      <c r="A10598" s="1">
        <v>43942</v>
      </c>
      <c r="B10598" s="2" t="s">
        <v>2</v>
      </c>
      <c r="C10598">
        <v>2328.1201169999999</v>
      </c>
    </row>
    <row r="10599" spans="1:3" x14ac:dyDescent="0.25">
      <c r="A10599" s="1">
        <v>43942</v>
      </c>
      <c r="B10599" s="2" t="s">
        <v>3</v>
      </c>
      <c r="C10599">
        <v>35.049999</v>
      </c>
    </row>
    <row r="10600" spans="1:3" x14ac:dyDescent="0.25">
      <c r="A10600" s="1">
        <v>43942</v>
      </c>
      <c r="B10600" s="2" t="s">
        <v>4</v>
      </c>
      <c r="C10600">
        <v>150.55999800000001</v>
      </c>
    </row>
    <row r="10601" spans="1:3" x14ac:dyDescent="0.25">
      <c r="A10601" s="1">
        <v>43942</v>
      </c>
      <c r="B10601" s="2" t="s">
        <v>5</v>
      </c>
      <c r="C10601">
        <v>1216.339966</v>
      </c>
    </row>
    <row r="10602" spans="1:3" x14ac:dyDescent="0.25">
      <c r="A10602" s="1">
        <v>43942</v>
      </c>
      <c r="B10602" s="2" t="s">
        <v>6</v>
      </c>
      <c r="C10602">
        <v>59.040000999999997</v>
      </c>
    </row>
    <row r="10603" spans="1:3" x14ac:dyDescent="0.25">
      <c r="A10603" s="1">
        <v>43942</v>
      </c>
      <c r="B10603" s="2" t="s">
        <v>7</v>
      </c>
      <c r="C10603">
        <v>433.82998700000002</v>
      </c>
    </row>
    <row r="10604" spans="1:3" x14ac:dyDescent="0.25">
      <c r="A10604" s="1">
        <v>43942</v>
      </c>
      <c r="B10604" s="2" t="s">
        <v>8</v>
      </c>
      <c r="C10604">
        <v>107.540001</v>
      </c>
    </row>
    <row r="10605" spans="1:3" x14ac:dyDescent="0.25">
      <c r="A10605" s="1">
        <v>43942</v>
      </c>
      <c r="B10605" s="2" t="s">
        <v>9</v>
      </c>
      <c r="C10605">
        <v>49.647525999999999</v>
      </c>
    </row>
    <row r="10606" spans="1:3" x14ac:dyDescent="0.25">
      <c r="A10606" s="1">
        <v>43942</v>
      </c>
      <c r="B10606" s="2" t="s">
        <v>10</v>
      </c>
      <c r="C10606">
        <v>206.75</v>
      </c>
    </row>
    <row r="10607" spans="1:3" x14ac:dyDescent="0.25">
      <c r="A10607" s="1">
        <v>43942</v>
      </c>
      <c r="B10607" s="2" t="s">
        <v>11</v>
      </c>
      <c r="C10607">
        <v>8263.2304690000001</v>
      </c>
    </row>
    <row r="10608" spans="1:3" x14ac:dyDescent="0.25">
      <c r="A10608" s="1">
        <v>43942</v>
      </c>
      <c r="B10608" s="2" t="s">
        <v>12</v>
      </c>
      <c r="C10608">
        <v>2736.56</v>
      </c>
    </row>
    <row r="10609" spans="1:3" x14ac:dyDescent="0.25">
      <c r="A10609" s="1">
        <v>43942</v>
      </c>
      <c r="B10609" s="2" t="s">
        <v>32</v>
      </c>
      <c r="C10609">
        <v>10706.4</v>
      </c>
    </row>
    <row r="10610" spans="1:3" x14ac:dyDescent="0.25">
      <c r="A10610" s="1">
        <v>43943</v>
      </c>
      <c r="B10610" s="2" t="s">
        <v>1</v>
      </c>
      <c r="C10610">
        <v>336.76998900000001</v>
      </c>
    </row>
    <row r="10611" spans="1:3" x14ac:dyDescent="0.25">
      <c r="A10611" s="1">
        <v>43943</v>
      </c>
      <c r="B10611" s="2" t="s">
        <v>2</v>
      </c>
      <c r="C10611">
        <v>2363.48999</v>
      </c>
    </row>
    <row r="10612" spans="1:3" x14ac:dyDescent="0.25">
      <c r="A10612" s="1">
        <v>43943</v>
      </c>
      <c r="B10612" s="2" t="s">
        <v>3</v>
      </c>
      <c r="C10612">
        <v>35.490001999999997</v>
      </c>
    </row>
    <row r="10613" spans="1:3" x14ac:dyDescent="0.25">
      <c r="A10613" s="1">
        <v>43943</v>
      </c>
      <c r="B10613" s="2" t="s">
        <v>4</v>
      </c>
      <c r="C10613">
        <v>154.13999899999999</v>
      </c>
    </row>
    <row r="10614" spans="1:3" x14ac:dyDescent="0.25">
      <c r="A10614" s="1">
        <v>43943</v>
      </c>
      <c r="B10614" s="2" t="s">
        <v>5</v>
      </c>
      <c r="C10614">
        <v>1263.209961</v>
      </c>
    </row>
    <row r="10615" spans="1:3" x14ac:dyDescent="0.25">
      <c r="A10615" s="1">
        <v>43943</v>
      </c>
      <c r="B10615" s="2" t="s">
        <v>6</v>
      </c>
      <c r="C10615">
        <v>60.119999</v>
      </c>
    </row>
    <row r="10616" spans="1:3" x14ac:dyDescent="0.25">
      <c r="A10616" s="1">
        <v>43943</v>
      </c>
      <c r="B10616" s="2" t="s">
        <v>7</v>
      </c>
      <c r="C10616">
        <v>421.42001299999998</v>
      </c>
    </row>
    <row r="10617" spans="1:3" x14ac:dyDescent="0.25">
      <c r="A10617" s="1">
        <v>43943</v>
      </c>
      <c r="B10617" s="2" t="s">
        <v>8</v>
      </c>
      <c r="C10617">
        <v>115.19000200000001</v>
      </c>
    </row>
    <row r="10618" spans="1:3" x14ac:dyDescent="0.25">
      <c r="A10618" s="1">
        <v>43943</v>
      </c>
      <c r="B10618" s="2" t="s">
        <v>9</v>
      </c>
      <c r="C10618">
        <v>49.816906000000003</v>
      </c>
    </row>
    <row r="10619" spans="1:3" x14ac:dyDescent="0.25">
      <c r="A10619" s="1">
        <v>43943</v>
      </c>
      <c r="B10619" s="2" t="s">
        <v>10</v>
      </c>
      <c r="C10619">
        <v>215.66000399999999</v>
      </c>
    </row>
    <row r="10620" spans="1:3" x14ac:dyDescent="0.25">
      <c r="A10620" s="1">
        <v>43943</v>
      </c>
      <c r="B10620" s="2" t="s">
        <v>11</v>
      </c>
      <c r="C10620">
        <v>8495.3798829999996</v>
      </c>
    </row>
    <row r="10621" spans="1:3" x14ac:dyDescent="0.25">
      <c r="A10621" s="1">
        <v>43943</v>
      </c>
      <c r="B10621" s="2" t="s">
        <v>12</v>
      </c>
      <c r="C10621">
        <v>2799.31</v>
      </c>
    </row>
    <row r="10622" spans="1:3" x14ac:dyDescent="0.25">
      <c r="A10622" s="1">
        <v>43943</v>
      </c>
      <c r="B10622" s="2" t="s">
        <v>32</v>
      </c>
      <c r="C10622">
        <v>10908.6</v>
      </c>
    </row>
    <row r="10623" spans="1:3" x14ac:dyDescent="0.25">
      <c r="A10623" s="1">
        <v>43944</v>
      </c>
      <c r="B10623" s="2" t="s">
        <v>1</v>
      </c>
      <c r="C10623">
        <v>335.36999500000002</v>
      </c>
    </row>
    <row r="10624" spans="1:3" x14ac:dyDescent="0.25">
      <c r="A10624" s="1">
        <v>43944</v>
      </c>
      <c r="B10624" s="2" t="s">
        <v>2</v>
      </c>
      <c r="C10624">
        <v>2399.4499510000001</v>
      </c>
    </row>
    <row r="10625" spans="1:3" x14ac:dyDescent="0.25">
      <c r="A10625" s="1">
        <v>43944</v>
      </c>
      <c r="B10625" s="2" t="s">
        <v>3</v>
      </c>
      <c r="C10625">
        <v>36.400002000000001</v>
      </c>
    </row>
    <row r="10626" spans="1:3" x14ac:dyDescent="0.25">
      <c r="A10626" s="1">
        <v>43944</v>
      </c>
      <c r="B10626" s="2" t="s">
        <v>4</v>
      </c>
      <c r="C10626">
        <v>151.720001</v>
      </c>
    </row>
    <row r="10627" spans="1:3" x14ac:dyDescent="0.25">
      <c r="A10627" s="1">
        <v>43944</v>
      </c>
      <c r="B10627" s="2" t="s">
        <v>5</v>
      </c>
      <c r="C10627">
        <v>1276.3100589999999</v>
      </c>
    </row>
    <row r="10628" spans="1:3" x14ac:dyDescent="0.25">
      <c r="A10628" s="1">
        <v>43944</v>
      </c>
      <c r="B10628" s="2" t="s">
        <v>6</v>
      </c>
      <c r="C10628">
        <v>59.630001</v>
      </c>
    </row>
    <row r="10629" spans="1:3" x14ac:dyDescent="0.25">
      <c r="A10629" s="1">
        <v>43944</v>
      </c>
      <c r="B10629" s="2" t="s">
        <v>7</v>
      </c>
      <c r="C10629">
        <v>426.70001200000002</v>
      </c>
    </row>
    <row r="10630" spans="1:3" x14ac:dyDescent="0.25">
      <c r="A10630" s="1">
        <v>43944</v>
      </c>
      <c r="B10630" s="2" t="s">
        <v>8</v>
      </c>
      <c r="C10630">
        <v>115.239998</v>
      </c>
    </row>
    <row r="10631" spans="1:3" x14ac:dyDescent="0.25">
      <c r="A10631" s="1">
        <v>43944</v>
      </c>
      <c r="B10631" s="2" t="s">
        <v>9</v>
      </c>
      <c r="C10631">
        <v>48.490088999999998</v>
      </c>
    </row>
    <row r="10632" spans="1:3" x14ac:dyDescent="0.25">
      <c r="A10632" s="1">
        <v>43944</v>
      </c>
      <c r="B10632" s="2" t="s">
        <v>10</v>
      </c>
      <c r="C10632">
        <v>213</v>
      </c>
    </row>
    <row r="10633" spans="1:3" x14ac:dyDescent="0.25">
      <c r="A10633" s="1">
        <v>43944</v>
      </c>
      <c r="B10633" s="2" t="s">
        <v>11</v>
      </c>
      <c r="C10633">
        <v>8494.75</v>
      </c>
    </row>
    <row r="10634" spans="1:3" x14ac:dyDescent="0.25">
      <c r="A10634" s="1">
        <v>43944</v>
      </c>
      <c r="B10634" s="2" t="s">
        <v>12</v>
      </c>
      <c r="C10634">
        <v>2797.8</v>
      </c>
    </row>
    <row r="10635" spans="1:3" x14ac:dyDescent="0.25">
      <c r="A10635" s="1">
        <v>43944</v>
      </c>
      <c r="B10635" s="2" t="s">
        <v>32</v>
      </c>
      <c r="C10635">
        <v>10916.7</v>
      </c>
    </row>
    <row r="10636" spans="1:3" x14ac:dyDescent="0.25">
      <c r="A10636" s="1">
        <v>43945</v>
      </c>
      <c r="B10636" s="2" t="s">
        <v>1</v>
      </c>
      <c r="C10636">
        <v>344.10000600000001</v>
      </c>
    </row>
    <row r="10637" spans="1:3" x14ac:dyDescent="0.25">
      <c r="A10637" s="1">
        <v>43945</v>
      </c>
      <c r="B10637" s="2" t="s">
        <v>2</v>
      </c>
      <c r="C10637">
        <v>2410.219971</v>
      </c>
    </row>
    <row r="10638" spans="1:3" x14ac:dyDescent="0.25">
      <c r="A10638" s="1">
        <v>43945</v>
      </c>
      <c r="B10638" s="2" t="s">
        <v>3</v>
      </c>
      <c r="C10638">
        <v>36.900002000000001</v>
      </c>
    </row>
    <row r="10639" spans="1:3" x14ac:dyDescent="0.25">
      <c r="A10639" s="1">
        <v>43945</v>
      </c>
      <c r="B10639" s="2" t="s">
        <v>4</v>
      </c>
      <c r="C10639">
        <v>153.979996</v>
      </c>
    </row>
    <row r="10640" spans="1:3" x14ac:dyDescent="0.25">
      <c r="A10640" s="1">
        <v>43945</v>
      </c>
      <c r="B10640" s="2" t="s">
        <v>5</v>
      </c>
      <c r="C10640">
        <v>1279.3100589999999</v>
      </c>
    </row>
    <row r="10641" spans="1:3" x14ac:dyDescent="0.25">
      <c r="A10641" s="1">
        <v>43945</v>
      </c>
      <c r="B10641" s="2" t="s">
        <v>6</v>
      </c>
      <c r="C10641">
        <v>59.799999</v>
      </c>
    </row>
    <row r="10642" spans="1:3" x14ac:dyDescent="0.25">
      <c r="A10642" s="1">
        <v>43945</v>
      </c>
      <c r="B10642" s="2" t="s">
        <v>7</v>
      </c>
      <c r="C10642">
        <v>424.98998999999998</v>
      </c>
    </row>
    <row r="10643" spans="1:3" x14ac:dyDescent="0.25">
      <c r="A10643" s="1">
        <v>43945</v>
      </c>
      <c r="B10643" s="2" t="s">
        <v>8</v>
      </c>
      <c r="C10643">
        <v>120.18</v>
      </c>
    </row>
    <row r="10644" spans="1:3" x14ac:dyDescent="0.25">
      <c r="A10644" s="1">
        <v>43945</v>
      </c>
      <c r="B10644" s="2" t="s">
        <v>9</v>
      </c>
      <c r="C10644">
        <v>48.537140000000001</v>
      </c>
    </row>
    <row r="10645" spans="1:3" x14ac:dyDescent="0.25">
      <c r="A10645" s="1">
        <v>43945</v>
      </c>
      <c r="B10645" s="2" t="s">
        <v>10</v>
      </c>
      <c r="C10645">
        <v>212.13000500000001</v>
      </c>
    </row>
    <row r="10646" spans="1:3" x14ac:dyDescent="0.25">
      <c r="A10646" s="1">
        <v>43945</v>
      </c>
      <c r="B10646" s="2" t="s">
        <v>11</v>
      </c>
      <c r="C10646">
        <v>8634.5195309999999</v>
      </c>
    </row>
    <row r="10647" spans="1:3" x14ac:dyDescent="0.25">
      <c r="A10647" s="1">
        <v>43945</v>
      </c>
      <c r="B10647" s="2" t="s">
        <v>12</v>
      </c>
      <c r="C10647">
        <v>2836.74</v>
      </c>
    </row>
    <row r="10648" spans="1:3" x14ac:dyDescent="0.25">
      <c r="A10648" s="1">
        <v>43945</v>
      </c>
      <c r="B10648" s="2" t="s">
        <v>32</v>
      </c>
      <c r="C10648">
        <v>11017.9</v>
      </c>
    </row>
    <row r="10649" spans="1:3" x14ac:dyDescent="0.25">
      <c r="A10649" s="1">
        <v>43948</v>
      </c>
      <c r="B10649" s="2" t="s">
        <v>1</v>
      </c>
      <c r="C10649">
        <v>348.5</v>
      </c>
    </row>
    <row r="10650" spans="1:3" x14ac:dyDescent="0.25">
      <c r="A10650" s="1">
        <v>43948</v>
      </c>
      <c r="B10650" s="2" t="s">
        <v>2</v>
      </c>
      <c r="C10650">
        <v>2376</v>
      </c>
    </row>
    <row r="10651" spans="1:3" x14ac:dyDescent="0.25">
      <c r="A10651" s="1">
        <v>43948</v>
      </c>
      <c r="B10651" s="2" t="s">
        <v>3</v>
      </c>
      <c r="C10651">
        <v>37</v>
      </c>
    </row>
    <row r="10652" spans="1:3" x14ac:dyDescent="0.25">
      <c r="A10652" s="1">
        <v>43948</v>
      </c>
      <c r="B10652" s="2" t="s">
        <v>4</v>
      </c>
      <c r="C10652">
        <v>157.63000500000001</v>
      </c>
    </row>
    <row r="10653" spans="1:3" x14ac:dyDescent="0.25">
      <c r="A10653" s="1">
        <v>43948</v>
      </c>
      <c r="B10653" s="2" t="s">
        <v>5</v>
      </c>
      <c r="C10653">
        <v>1275.880005</v>
      </c>
    </row>
    <row r="10654" spans="1:3" x14ac:dyDescent="0.25">
      <c r="A10654" s="1">
        <v>43948</v>
      </c>
      <c r="B10654" s="2" t="s">
        <v>6</v>
      </c>
      <c r="C10654">
        <v>60.52</v>
      </c>
    </row>
    <row r="10655" spans="1:3" x14ac:dyDescent="0.25">
      <c r="A10655" s="1">
        <v>43948</v>
      </c>
      <c r="B10655" s="2" t="s">
        <v>7</v>
      </c>
      <c r="C10655">
        <v>421.38000499999998</v>
      </c>
    </row>
    <row r="10656" spans="1:3" x14ac:dyDescent="0.25">
      <c r="A10656" s="1">
        <v>43948</v>
      </c>
      <c r="B10656" s="2" t="s">
        <v>8</v>
      </c>
      <c r="C10656">
        <v>120.529999</v>
      </c>
    </row>
    <row r="10657" spans="1:3" x14ac:dyDescent="0.25">
      <c r="A10657" s="1">
        <v>43948</v>
      </c>
      <c r="B10657" s="2" t="s">
        <v>9</v>
      </c>
      <c r="C10657">
        <v>48.471268000000002</v>
      </c>
    </row>
    <row r="10658" spans="1:3" x14ac:dyDescent="0.25">
      <c r="A10658" s="1">
        <v>43948</v>
      </c>
      <c r="B10658" s="2" t="s">
        <v>10</v>
      </c>
      <c r="C10658">
        <v>214.229996</v>
      </c>
    </row>
    <row r="10659" spans="1:3" x14ac:dyDescent="0.25">
      <c r="A10659" s="1">
        <v>43948</v>
      </c>
      <c r="B10659" s="2" t="s">
        <v>11</v>
      </c>
      <c r="C10659">
        <v>8730.1601559999999</v>
      </c>
    </row>
    <row r="10660" spans="1:3" x14ac:dyDescent="0.25">
      <c r="A10660" s="1">
        <v>43948</v>
      </c>
      <c r="B10660" s="2" t="s">
        <v>12</v>
      </c>
      <c r="C10660">
        <v>2878.48</v>
      </c>
    </row>
    <row r="10661" spans="1:3" x14ac:dyDescent="0.25">
      <c r="A10661" s="1">
        <v>43948</v>
      </c>
      <c r="B10661" s="2" t="s">
        <v>32</v>
      </c>
      <c r="C10661">
        <v>11264.8</v>
      </c>
    </row>
    <row r="10662" spans="1:3" x14ac:dyDescent="0.25">
      <c r="A10662" s="1">
        <v>43949</v>
      </c>
      <c r="B10662" s="2" t="s">
        <v>1</v>
      </c>
      <c r="C10662">
        <v>333.45001200000002</v>
      </c>
    </row>
    <row r="10663" spans="1:3" x14ac:dyDescent="0.25">
      <c r="A10663" s="1">
        <v>43949</v>
      </c>
      <c r="B10663" s="2" t="s">
        <v>2</v>
      </c>
      <c r="C10663">
        <v>2314.080078</v>
      </c>
    </row>
    <row r="10664" spans="1:3" x14ac:dyDescent="0.25">
      <c r="A10664" s="1">
        <v>43949</v>
      </c>
      <c r="B10664" s="2" t="s">
        <v>3</v>
      </c>
      <c r="C10664">
        <v>35.93</v>
      </c>
    </row>
    <row r="10665" spans="1:3" x14ac:dyDescent="0.25">
      <c r="A10665" s="1">
        <v>43949</v>
      </c>
      <c r="B10665" s="2" t="s">
        <v>4</v>
      </c>
      <c r="C10665">
        <v>154.46000699999999</v>
      </c>
    </row>
    <row r="10666" spans="1:3" x14ac:dyDescent="0.25">
      <c r="A10666" s="1">
        <v>43949</v>
      </c>
      <c r="B10666" s="2" t="s">
        <v>5</v>
      </c>
      <c r="C10666">
        <v>1233.670044</v>
      </c>
    </row>
    <row r="10667" spans="1:3" x14ac:dyDescent="0.25">
      <c r="A10667" s="1">
        <v>43949</v>
      </c>
      <c r="B10667" s="2" t="s">
        <v>6</v>
      </c>
      <c r="C10667">
        <v>60.139999000000003</v>
      </c>
    </row>
    <row r="10668" spans="1:3" x14ac:dyDescent="0.25">
      <c r="A10668" s="1">
        <v>43949</v>
      </c>
      <c r="B10668" s="2" t="s">
        <v>7</v>
      </c>
      <c r="C10668">
        <v>403.82998700000002</v>
      </c>
    </row>
    <row r="10669" spans="1:3" x14ac:dyDescent="0.25">
      <c r="A10669" s="1">
        <v>43949</v>
      </c>
      <c r="B10669" s="2" t="s">
        <v>8</v>
      </c>
      <c r="C10669">
        <v>116.139999</v>
      </c>
    </row>
    <row r="10670" spans="1:3" x14ac:dyDescent="0.25">
      <c r="A10670" s="1">
        <v>43949</v>
      </c>
      <c r="B10670" s="2" t="s">
        <v>9</v>
      </c>
      <c r="C10670">
        <v>47.963120000000004</v>
      </c>
    </row>
    <row r="10671" spans="1:3" x14ac:dyDescent="0.25">
      <c r="A10671" s="1">
        <v>43949</v>
      </c>
      <c r="B10671" s="2" t="s">
        <v>10</v>
      </c>
      <c r="C10671">
        <v>211.070007</v>
      </c>
    </row>
    <row r="10672" spans="1:3" x14ac:dyDescent="0.25">
      <c r="A10672" s="1">
        <v>43949</v>
      </c>
      <c r="B10672" s="2" t="s">
        <v>11</v>
      </c>
      <c r="C10672">
        <v>8607.7304690000001</v>
      </c>
    </row>
    <row r="10673" spans="1:3" x14ac:dyDescent="0.25">
      <c r="A10673" s="1">
        <v>43949</v>
      </c>
      <c r="B10673" s="2" t="s">
        <v>12</v>
      </c>
      <c r="C10673">
        <v>2863.39</v>
      </c>
    </row>
    <row r="10674" spans="1:3" x14ac:dyDescent="0.25">
      <c r="A10674" s="1">
        <v>43949</v>
      </c>
      <c r="B10674" s="2" t="s">
        <v>32</v>
      </c>
      <c r="C10674">
        <v>11319.7</v>
      </c>
    </row>
    <row r="10675" spans="1:3" x14ac:dyDescent="0.25">
      <c r="A10675" s="1">
        <v>43950</v>
      </c>
      <c r="B10675" s="2" t="s">
        <v>1</v>
      </c>
      <c r="C10675">
        <v>349.17001299999998</v>
      </c>
    </row>
    <row r="10676" spans="1:3" x14ac:dyDescent="0.25">
      <c r="A10676" s="1">
        <v>43950</v>
      </c>
      <c r="B10676" s="2" t="s">
        <v>2</v>
      </c>
      <c r="C10676">
        <v>2372.709961</v>
      </c>
    </row>
    <row r="10677" spans="1:3" x14ac:dyDescent="0.25">
      <c r="A10677" s="1">
        <v>43950</v>
      </c>
      <c r="B10677" s="2" t="s">
        <v>3</v>
      </c>
      <c r="C10677">
        <v>37.43</v>
      </c>
    </row>
    <row r="10678" spans="1:3" x14ac:dyDescent="0.25">
      <c r="A10678" s="1">
        <v>43950</v>
      </c>
      <c r="B10678" s="2" t="s">
        <v>4</v>
      </c>
      <c r="C10678">
        <v>160.429993</v>
      </c>
    </row>
    <row r="10679" spans="1:3" x14ac:dyDescent="0.25">
      <c r="A10679" s="1">
        <v>43950</v>
      </c>
      <c r="B10679" s="2" t="s">
        <v>5</v>
      </c>
      <c r="C10679">
        <v>1341.4799800000001</v>
      </c>
    </row>
    <row r="10680" spans="1:3" x14ac:dyDescent="0.25">
      <c r="A10680" s="1">
        <v>43950</v>
      </c>
      <c r="B10680" s="2" t="s">
        <v>6</v>
      </c>
      <c r="C10680">
        <v>62.139999000000003</v>
      </c>
    </row>
    <row r="10681" spans="1:3" x14ac:dyDescent="0.25">
      <c r="A10681" s="1">
        <v>43950</v>
      </c>
      <c r="B10681" s="2" t="s">
        <v>7</v>
      </c>
      <c r="C10681">
        <v>411.89001500000001</v>
      </c>
    </row>
    <row r="10682" spans="1:3" x14ac:dyDescent="0.25">
      <c r="A10682" s="1">
        <v>43950</v>
      </c>
      <c r="B10682" s="2" t="s">
        <v>8</v>
      </c>
      <c r="C10682">
        <v>123.58000199999999</v>
      </c>
    </row>
    <row r="10683" spans="1:3" x14ac:dyDescent="0.25">
      <c r="A10683" s="1">
        <v>43950</v>
      </c>
      <c r="B10683" s="2" t="s">
        <v>9</v>
      </c>
      <c r="C10683">
        <v>48.58419</v>
      </c>
    </row>
    <row r="10684" spans="1:3" x14ac:dyDescent="0.25">
      <c r="A10684" s="1">
        <v>43950</v>
      </c>
      <c r="B10684" s="2" t="s">
        <v>10</v>
      </c>
      <c r="C10684">
        <v>211.38999899999999</v>
      </c>
    </row>
    <row r="10685" spans="1:3" x14ac:dyDescent="0.25">
      <c r="A10685" s="1">
        <v>43950</v>
      </c>
      <c r="B10685" s="2" t="s">
        <v>11</v>
      </c>
      <c r="C10685">
        <v>8914.7099610000005</v>
      </c>
    </row>
    <row r="10686" spans="1:3" x14ac:dyDescent="0.25">
      <c r="A10686" s="1">
        <v>43950</v>
      </c>
      <c r="B10686" s="2" t="s">
        <v>12</v>
      </c>
      <c r="C10686">
        <v>2939.51</v>
      </c>
    </row>
    <row r="10687" spans="1:3" x14ac:dyDescent="0.25">
      <c r="A10687" s="1">
        <v>43950</v>
      </c>
      <c r="B10687" s="2" t="s">
        <v>32</v>
      </c>
      <c r="C10687">
        <v>11618.2</v>
      </c>
    </row>
    <row r="10688" spans="1:3" x14ac:dyDescent="0.25">
      <c r="A10688" s="1">
        <v>43951</v>
      </c>
      <c r="B10688" s="2" t="s">
        <v>1</v>
      </c>
      <c r="C10688">
        <v>353.64001500000001</v>
      </c>
    </row>
    <row r="10689" spans="1:3" x14ac:dyDescent="0.25">
      <c r="A10689" s="1">
        <v>43951</v>
      </c>
      <c r="B10689" s="2" t="s">
        <v>2</v>
      </c>
      <c r="C10689">
        <v>2474</v>
      </c>
    </row>
    <row r="10690" spans="1:3" x14ac:dyDescent="0.25">
      <c r="A10690" s="1">
        <v>43951</v>
      </c>
      <c r="B10690" s="2" t="s">
        <v>3</v>
      </c>
      <c r="C10690">
        <v>37.479999999999997</v>
      </c>
    </row>
    <row r="10691" spans="1:3" x14ac:dyDescent="0.25">
      <c r="A10691" s="1">
        <v>43951</v>
      </c>
      <c r="B10691" s="2" t="s">
        <v>4</v>
      </c>
      <c r="C10691">
        <v>161.949997</v>
      </c>
    </row>
    <row r="10692" spans="1:3" x14ac:dyDescent="0.25">
      <c r="A10692" s="1">
        <v>43951</v>
      </c>
      <c r="B10692" s="2" t="s">
        <v>5</v>
      </c>
      <c r="C10692">
        <v>1348.660034</v>
      </c>
    </row>
    <row r="10693" spans="1:3" x14ac:dyDescent="0.25">
      <c r="A10693" s="1">
        <v>43951</v>
      </c>
      <c r="B10693" s="2" t="s">
        <v>6</v>
      </c>
      <c r="C10693">
        <v>61.810001</v>
      </c>
    </row>
    <row r="10694" spans="1:3" x14ac:dyDescent="0.25">
      <c r="A10694" s="1">
        <v>43951</v>
      </c>
      <c r="B10694" s="2" t="s">
        <v>7</v>
      </c>
      <c r="C10694">
        <v>419.85000600000001</v>
      </c>
    </row>
    <row r="10695" spans="1:3" x14ac:dyDescent="0.25">
      <c r="A10695" s="1">
        <v>43951</v>
      </c>
      <c r="B10695" s="2" t="s">
        <v>8</v>
      </c>
      <c r="C10695">
        <v>123</v>
      </c>
    </row>
    <row r="10696" spans="1:3" x14ac:dyDescent="0.25">
      <c r="A10696" s="1">
        <v>43951</v>
      </c>
      <c r="B10696" s="2" t="s">
        <v>9</v>
      </c>
      <c r="C10696">
        <v>48.810028000000003</v>
      </c>
    </row>
    <row r="10697" spans="1:3" x14ac:dyDescent="0.25">
      <c r="A10697" s="1">
        <v>43951</v>
      </c>
      <c r="B10697" s="2" t="s">
        <v>10</v>
      </c>
      <c r="C10697">
        <v>209.490005</v>
      </c>
    </row>
    <row r="10698" spans="1:3" x14ac:dyDescent="0.25">
      <c r="A10698" s="1">
        <v>43951</v>
      </c>
      <c r="B10698" s="2" t="s">
        <v>11</v>
      </c>
      <c r="C10698">
        <v>8889.5498050000006</v>
      </c>
    </row>
    <row r="10699" spans="1:3" x14ac:dyDescent="0.25">
      <c r="A10699" s="1">
        <v>43951</v>
      </c>
      <c r="B10699" s="2" t="s">
        <v>12</v>
      </c>
      <c r="C10699">
        <v>2912.43</v>
      </c>
    </row>
    <row r="10700" spans="1:3" x14ac:dyDescent="0.25">
      <c r="A10700" s="1">
        <v>43951</v>
      </c>
      <c r="B10700" s="2" t="s">
        <v>32</v>
      </c>
      <c r="C10700">
        <v>11372.3</v>
      </c>
    </row>
    <row r="10701" spans="1:3" x14ac:dyDescent="0.25">
      <c r="A10701" s="1">
        <v>43952</v>
      </c>
      <c r="B10701" s="2" t="s">
        <v>1</v>
      </c>
      <c r="C10701">
        <v>343.83999599999999</v>
      </c>
    </row>
    <row r="10702" spans="1:3" x14ac:dyDescent="0.25">
      <c r="A10702" s="1">
        <v>43952</v>
      </c>
      <c r="B10702" s="2" t="s">
        <v>2</v>
      </c>
      <c r="C10702">
        <v>2286.040039</v>
      </c>
    </row>
    <row r="10703" spans="1:3" x14ac:dyDescent="0.25">
      <c r="A10703" s="1">
        <v>43952</v>
      </c>
      <c r="B10703" s="2" t="s">
        <v>3</v>
      </c>
      <c r="C10703">
        <v>35.990001999999997</v>
      </c>
    </row>
    <row r="10704" spans="1:3" x14ac:dyDescent="0.25">
      <c r="A10704" s="1">
        <v>43952</v>
      </c>
      <c r="B10704" s="2" t="s">
        <v>4</v>
      </c>
      <c r="C10704">
        <v>156.36999499999999</v>
      </c>
    </row>
    <row r="10705" spans="1:3" x14ac:dyDescent="0.25">
      <c r="A10705" s="1">
        <v>43952</v>
      </c>
      <c r="B10705" s="2" t="s">
        <v>5</v>
      </c>
      <c r="C10705">
        <v>1320.6099850000001</v>
      </c>
    </row>
    <row r="10706" spans="1:3" x14ac:dyDescent="0.25">
      <c r="A10706" s="1">
        <v>43952</v>
      </c>
      <c r="B10706" s="2" t="s">
        <v>6</v>
      </c>
      <c r="C10706">
        <v>59.52</v>
      </c>
    </row>
    <row r="10707" spans="1:3" x14ac:dyDescent="0.25">
      <c r="A10707" s="1">
        <v>43952</v>
      </c>
      <c r="B10707" s="2" t="s">
        <v>7</v>
      </c>
      <c r="C10707">
        <v>415.26998900000001</v>
      </c>
    </row>
    <row r="10708" spans="1:3" x14ac:dyDescent="0.25">
      <c r="A10708" s="1">
        <v>43952</v>
      </c>
      <c r="B10708" s="2" t="s">
        <v>8</v>
      </c>
      <c r="C10708">
        <v>120.610001</v>
      </c>
    </row>
    <row r="10709" spans="1:3" x14ac:dyDescent="0.25">
      <c r="A10709" s="1">
        <v>43952</v>
      </c>
      <c r="B10709" s="2" t="s">
        <v>9</v>
      </c>
      <c r="C10709">
        <v>48.461857000000002</v>
      </c>
    </row>
    <row r="10710" spans="1:3" x14ac:dyDescent="0.25">
      <c r="A10710" s="1">
        <v>43952</v>
      </c>
      <c r="B10710" s="2" t="s">
        <v>10</v>
      </c>
      <c r="C10710">
        <v>205.020004</v>
      </c>
    </row>
    <row r="10711" spans="1:3" x14ac:dyDescent="0.25">
      <c r="A10711" s="1">
        <v>43952</v>
      </c>
      <c r="B10711" s="2" t="s">
        <v>11</v>
      </c>
      <c r="C10711">
        <v>8604.9501949999994</v>
      </c>
    </row>
    <row r="10712" spans="1:3" x14ac:dyDescent="0.25">
      <c r="A10712" s="1">
        <v>43952</v>
      </c>
      <c r="B10712" s="2" t="s">
        <v>12</v>
      </c>
      <c r="C10712">
        <v>2830.71</v>
      </c>
    </row>
    <row r="10713" spans="1:3" x14ac:dyDescent="0.25">
      <c r="A10713" s="1">
        <v>43952</v>
      </c>
      <c r="B10713" s="2" t="s">
        <v>32</v>
      </c>
      <c r="C10713">
        <v>11058.6</v>
      </c>
    </row>
    <row r="10714" spans="1:3" x14ac:dyDescent="0.25">
      <c r="A10714" s="1">
        <v>43955</v>
      </c>
      <c r="B10714" s="2" t="s">
        <v>1</v>
      </c>
      <c r="C10714">
        <v>349.10998499999999</v>
      </c>
    </row>
    <row r="10715" spans="1:3" x14ac:dyDescent="0.25">
      <c r="A10715" s="1">
        <v>43955</v>
      </c>
      <c r="B10715" s="2" t="s">
        <v>2</v>
      </c>
      <c r="C10715">
        <v>2315.98999</v>
      </c>
    </row>
    <row r="10716" spans="1:3" x14ac:dyDescent="0.25">
      <c r="A10716" s="1">
        <v>43955</v>
      </c>
      <c r="B10716" s="2" t="s">
        <v>3</v>
      </c>
      <c r="C10716">
        <v>35.830002</v>
      </c>
    </row>
    <row r="10717" spans="1:3" x14ac:dyDescent="0.25">
      <c r="A10717" s="1">
        <v>43955</v>
      </c>
      <c r="B10717" s="2" t="s">
        <v>4</v>
      </c>
      <c r="C10717">
        <v>161.470001</v>
      </c>
    </row>
    <row r="10718" spans="1:3" x14ac:dyDescent="0.25">
      <c r="A10718" s="1">
        <v>43955</v>
      </c>
      <c r="B10718" s="2" t="s">
        <v>5</v>
      </c>
      <c r="C10718">
        <v>1326.8000489999999</v>
      </c>
    </row>
    <row r="10719" spans="1:3" x14ac:dyDescent="0.25">
      <c r="A10719" s="1">
        <v>43955</v>
      </c>
      <c r="B10719" s="2" t="s">
        <v>6</v>
      </c>
      <c r="C10719">
        <v>59.209999000000003</v>
      </c>
    </row>
    <row r="10720" spans="1:3" x14ac:dyDescent="0.25">
      <c r="A10720" s="1">
        <v>43955</v>
      </c>
      <c r="B10720" s="2" t="s">
        <v>7</v>
      </c>
      <c r="C10720">
        <v>428.14999399999999</v>
      </c>
    </row>
    <row r="10721" spans="1:3" x14ac:dyDescent="0.25">
      <c r="A10721" s="1">
        <v>43955</v>
      </c>
      <c r="B10721" s="2" t="s">
        <v>8</v>
      </c>
      <c r="C10721">
        <v>123.660004</v>
      </c>
    </row>
    <row r="10722" spans="1:3" x14ac:dyDescent="0.25">
      <c r="A10722" s="1">
        <v>43955</v>
      </c>
      <c r="B10722" s="2" t="s">
        <v>9</v>
      </c>
      <c r="C10722">
        <v>47.953709000000003</v>
      </c>
    </row>
    <row r="10723" spans="1:3" x14ac:dyDescent="0.25">
      <c r="A10723" s="1">
        <v>43955</v>
      </c>
      <c r="B10723" s="2" t="s">
        <v>10</v>
      </c>
      <c r="C10723">
        <v>208.83999600000001</v>
      </c>
    </row>
    <row r="10724" spans="1:3" x14ac:dyDescent="0.25">
      <c r="A10724" s="1">
        <v>43955</v>
      </c>
      <c r="B10724" s="2" t="s">
        <v>11</v>
      </c>
      <c r="C10724">
        <v>8710.7099610000005</v>
      </c>
    </row>
    <row r="10725" spans="1:3" x14ac:dyDescent="0.25">
      <c r="A10725" s="1">
        <v>43955</v>
      </c>
      <c r="B10725" s="2" t="s">
        <v>12</v>
      </c>
      <c r="C10725">
        <v>2842.74</v>
      </c>
    </row>
    <row r="10726" spans="1:3" x14ac:dyDescent="0.25">
      <c r="A10726" s="1">
        <v>43955</v>
      </c>
      <c r="B10726" s="2" t="s">
        <v>32</v>
      </c>
      <c r="C10726">
        <v>11056.3</v>
      </c>
    </row>
    <row r="10727" spans="1:3" x14ac:dyDescent="0.25">
      <c r="A10727" s="1">
        <v>43956</v>
      </c>
      <c r="B10727" s="2" t="s">
        <v>1</v>
      </c>
      <c r="C10727">
        <v>356.13000499999998</v>
      </c>
    </row>
    <row r="10728" spans="1:3" x14ac:dyDescent="0.25">
      <c r="A10728" s="1">
        <v>43956</v>
      </c>
      <c r="B10728" s="2" t="s">
        <v>2</v>
      </c>
      <c r="C10728">
        <v>2317.8000489999999</v>
      </c>
    </row>
    <row r="10729" spans="1:3" x14ac:dyDescent="0.25">
      <c r="A10729" s="1">
        <v>43956</v>
      </c>
      <c r="B10729" s="2" t="s">
        <v>3</v>
      </c>
      <c r="C10729">
        <v>36.810001</v>
      </c>
    </row>
    <row r="10730" spans="1:3" x14ac:dyDescent="0.25">
      <c r="A10730" s="1">
        <v>43956</v>
      </c>
      <c r="B10730" s="2" t="s">
        <v>4</v>
      </c>
      <c r="C10730">
        <v>163.25</v>
      </c>
    </row>
    <row r="10731" spans="1:3" x14ac:dyDescent="0.25">
      <c r="A10731" s="1">
        <v>43956</v>
      </c>
      <c r="B10731" s="2" t="s">
        <v>5</v>
      </c>
      <c r="C10731">
        <v>1351.1099850000001</v>
      </c>
    </row>
    <row r="10732" spans="1:3" x14ac:dyDescent="0.25">
      <c r="A10732" s="1">
        <v>43956</v>
      </c>
      <c r="B10732" s="2" t="s">
        <v>6</v>
      </c>
      <c r="C10732">
        <v>60.650002000000001</v>
      </c>
    </row>
    <row r="10733" spans="1:3" x14ac:dyDescent="0.25">
      <c r="A10733" s="1">
        <v>43956</v>
      </c>
      <c r="B10733" s="2" t="s">
        <v>7</v>
      </c>
      <c r="C10733">
        <v>424.67999300000002</v>
      </c>
    </row>
    <row r="10734" spans="1:3" x14ac:dyDescent="0.25">
      <c r="A10734" s="1">
        <v>43956</v>
      </c>
      <c r="B10734" s="2" t="s">
        <v>8</v>
      </c>
      <c r="C10734">
        <v>125.43</v>
      </c>
    </row>
    <row r="10735" spans="1:3" x14ac:dyDescent="0.25">
      <c r="A10735" s="1">
        <v>43956</v>
      </c>
      <c r="B10735" s="2" t="s">
        <v>9</v>
      </c>
      <c r="C10735">
        <v>47.624366999999999</v>
      </c>
    </row>
    <row r="10736" spans="1:3" x14ac:dyDescent="0.25">
      <c r="A10736" s="1">
        <v>43956</v>
      </c>
      <c r="B10736" s="2" t="s">
        <v>10</v>
      </c>
      <c r="C10736">
        <v>210.550003</v>
      </c>
    </row>
    <row r="10737" spans="1:3" x14ac:dyDescent="0.25">
      <c r="A10737" s="1">
        <v>43956</v>
      </c>
      <c r="B10737" s="2" t="s">
        <v>11</v>
      </c>
      <c r="C10737">
        <v>8809.1201170000004</v>
      </c>
    </row>
    <row r="10738" spans="1:3" x14ac:dyDescent="0.25">
      <c r="A10738" s="1">
        <v>43956</v>
      </c>
      <c r="B10738" s="2" t="s">
        <v>12</v>
      </c>
      <c r="C10738">
        <v>2868.44</v>
      </c>
    </row>
    <row r="10739" spans="1:3" x14ac:dyDescent="0.25">
      <c r="A10739" s="1">
        <v>43956</v>
      </c>
      <c r="B10739" s="2" t="s">
        <v>32</v>
      </c>
      <c r="C10739">
        <v>11135.4</v>
      </c>
    </row>
    <row r="10740" spans="1:3" x14ac:dyDescent="0.25">
      <c r="A10740" s="1">
        <v>43957</v>
      </c>
      <c r="B10740" s="2" t="s">
        <v>1</v>
      </c>
      <c r="C10740">
        <v>362.51998900000001</v>
      </c>
    </row>
    <row r="10741" spans="1:3" x14ac:dyDescent="0.25">
      <c r="A10741" s="1">
        <v>43957</v>
      </c>
      <c r="B10741" s="2" t="s">
        <v>2</v>
      </c>
      <c r="C10741">
        <v>2351.26001</v>
      </c>
    </row>
    <row r="10742" spans="1:3" x14ac:dyDescent="0.25">
      <c r="A10742" s="1">
        <v>43957</v>
      </c>
      <c r="B10742" s="2" t="s">
        <v>3</v>
      </c>
      <c r="C10742">
        <v>35.889999000000003</v>
      </c>
    </row>
    <row r="10743" spans="1:3" x14ac:dyDescent="0.25">
      <c r="A10743" s="1">
        <v>43957</v>
      </c>
      <c r="B10743" s="2" t="s">
        <v>4</v>
      </c>
      <c r="C10743">
        <v>163.66999799999999</v>
      </c>
    </row>
    <row r="10744" spans="1:3" x14ac:dyDescent="0.25">
      <c r="A10744" s="1">
        <v>43957</v>
      </c>
      <c r="B10744" s="2" t="s">
        <v>5</v>
      </c>
      <c r="C10744">
        <v>1347.3000489999999</v>
      </c>
    </row>
    <row r="10745" spans="1:3" x14ac:dyDescent="0.25">
      <c r="A10745" s="1">
        <v>43957</v>
      </c>
      <c r="B10745" s="2" t="s">
        <v>6</v>
      </c>
      <c r="C10745">
        <v>61.299999</v>
      </c>
    </row>
    <row r="10746" spans="1:3" x14ac:dyDescent="0.25">
      <c r="A10746" s="1">
        <v>43957</v>
      </c>
      <c r="B10746" s="2" t="s">
        <v>7</v>
      </c>
      <c r="C10746">
        <v>434.26001000000002</v>
      </c>
    </row>
    <row r="10747" spans="1:3" x14ac:dyDescent="0.25">
      <c r="A10747" s="1">
        <v>43957</v>
      </c>
      <c r="B10747" s="2" t="s">
        <v>8</v>
      </c>
      <c r="C10747">
        <v>128.30999800000001</v>
      </c>
    </row>
    <row r="10748" spans="1:3" x14ac:dyDescent="0.25">
      <c r="A10748" s="1">
        <v>43957</v>
      </c>
      <c r="B10748" s="2" t="s">
        <v>9</v>
      </c>
      <c r="C10748">
        <v>46.843327000000002</v>
      </c>
    </row>
    <row r="10749" spans="1:3" x14ac:dyDescent="0.25">
      <c r="A10749" s="1">
        <v>43957</v>
      </c>
      <c r="B10749" s="2" t="s">
        <v>10</v>
      </c>
      <c r="C10749">
        <v>212.41999799999999</v>
      </c>
    </row>
    <row r="10750" spans="1:3" x14ac:dyDescent="0.25">
      <c r="A10750" s="1">
        <v>43957</v>
      </c>
      <c r="B10750" s="2" t="s">
        <v>11</v>
      </c>
      <c r="C10750">
        <v>8854.3896480000003</v>
      </c>
    </row>
    <row r="10751" spans="1:3" x14ac:dyDescent="0.25">
      <c r="A10751" s="1">
        <v>43957</v>
      </c>
      <c r="B10751" s="2" t="s">
        <v>12</v>
      </c>
      <c r="C10751">
        <v>2848.42</v>
      </c>
    </row>
    <row r="10752" spans="1:3" x14ac:dyDescent="0.25">
      <c r="A10752" s="1">
        <v>43957</v>
      </c>
      <c r="B10752" s="2" t="s">
        <v>32</v>
      </c>
      <c r="C10752">
        <v>11000</v>
      </c>
    </row>
    <row r="10753" spans="1:3" x14ac:dyDescent="0.25">
      <c r="A10753" s="1">
        <v>43958</v>
      </c>
      <c r="B10753" s="2" t="s">
        <v>1</v>
      </c>
      <c r="C10753">
        <v>366.77999899999998</v>
      </c>
    </row>
    <row r="10754" spans="1:3" x14ac:dyDescent="0.25">
      <c r="A10754" s="1">
        <v>43958</v>
      </c>
      <c r="B10754" s="2" t="s">
        <v>2</v>
      </c>
      <c r="C10754">
        <v>2367.610107</v>
      </c>
    </row>
    <row r="10755" spans="1:3" x14ac:dyDescent="0.25">
      <c r="A10755" s="1">
        <v>43958</v>
      </c>
      <c r="B10755" s="2" t="s">
        <v>3</v>
      </c>
      <c r="C10755">
        <v>37</v>
      </c>
    </row>
    <row r="10756" spans="1:3" x14ac:dyDescent="0.25">
      <c r="A10756" s="1">
        <v>43958</v>
      </c>
      <c r="B10756" s="2" t="s">
        <v>4</v>
      </c>
      <c r="C10756">
        <v>169.89999399999999</v>
      </c>
    </row>
    <row r="10757" spans="1:3" x14ac:dyDescent="0.25">
      <c r="A10757" s="1">
        <v>43958</v>
      </c>
      <c r="B10757" s="2" t="s">
        <v>5</v>
      </c>
      <c r="C10757">
        <v>1372.5600589999999</v>
      </c>
    </row>
    <row r="10758" spans="1:3" x14ac:dyDescent="0.25">
      <c r="A10758" s="1">
        <v>43958</v>
      </c>
      <c r="B10758" s="2" t="s">
        <v>6</v>
      </c>
      <c r="C10758">
        <v>62.09</v>
      </c>
    </row>
    <row r="10759" spans="1:3" x14ac:dyDescent="0.25">
      <c r="A10759" s="1">
        <v>43958</v>
      </c>
      <c r="B10759" s="2" t="s">
        <v>7</v>
      </c>
      <c r="C10759">
        <v>436.52999899999998</v>
      </c>
    </row>
    <row r="10760" spans="1:3" x14ac:dyDescent="0.25">
      <c r="A10760" s="1">
        <v>43958</v>
      </c>
      <c r="B10760" s="2" t="s">
        <v>8</v>
      </c>
      <c r="C10760">
        <v>146.28999300000001</v>
      </c>
    </row>
    <row r="10761" spans="1:3" x14ac:dyDescent="0.25">
      <c r="A10761" s="1">
        <v>43958</v>
      </c>
      <c r="B10761" s="2" t="s">
        <v>9</v>
      </c>
      <c r="C10761">
        <v>47.567901999999997</v>
      </c>
    </row>
    <row r="10762" spans="1:3" x14ac:dyDescent="0.25">
      <c r="A10762" s="1">
        <v>43958</v>
      </c>
      <c r="B10762" s="2" t="s">
        <v>10</v>
      </c>
      <c r="C10762">
        <v>211.779999</v>
      </c>
    </row>
    <row r="10763" spans="1:3" x14ac:dyDescent="0.25">
      <c r="A10763" s="1">
        <v>43958</v>
      </c>
      <c r="B10763" s="2" t="s">
        <v>11</v>
      </c>
      <c r="C10763">
        <v>8979.6601559999999</v>
      </c>
    </row>
    <row r="10764" spans="1:3" x14ac:dyDescent="0.25">
      <c r="A10764" s="1">
        <v>43958</v>
      </c>
      <c r="B10764" s="2" t="s">
        <v>12</v>
      </c>
      <c r="C10764">
        <v>2881.19</v>
      </c>
    </row>
    <row r="10765" spans="1:3" x14ac:dyDescent="0.25">
      <c r="A10765" s="1">
        <v>43958</v>
      </c>
      <c r="B10765" s="2" t="s">
        <v>32</v>
      </c>
      <c r="C10765">
        <v>11121.7</v>
      </c>
    </row>
    <row r="10766" spans="1:3" x14ac:dyDescent="0.25">
      <c r="A10766" s="1">
        <v>43959</v>
      </c>
      <c r="B10766" s="2" t="s">
        <v>1</v>
      </c>
      <c r="C10766">
        <v>367.51001000000002</v>
      </c>
    </row>
    <row r="10767" spans="1:3" x14ac:dyDescent="0.25">
      <c r="A10767" s="1">
        <v>43959</v>
      </c>
      <c r="B10767" s="2" t="s">
        <v>2</v>
      </c>
      <c r="C10767">
        <v>2379.610107</v>
      </c>
    </row>
    <row r="10768" spans="1:3" x14ac:dyDescent="0.25">
      <c r="A10768" s="1">
        <v>43959</v>
      </c>
      <c r="B10768" s="2" t="s">
        <v>3</v>
      </c>
      <c r="C10768">
        <v>38.18</v>
      </c>
    </row>
    <row r="10769" spans="1:3" x14ac:dyDescent="0.25">
      <c r="A10769" s="1">
        <v>43959</v>
      </c>
      <c r="B10769" s="2" t="s">
        <v>4</v>
      </c>
      <c r="C10769">
        <v>175.89999399999999</v>
      </c>
    </row>
    <row r="10770" spans="1:3" x14ac:dyDescent="0.25">
      <c r="A10770" s="1">
        <v>43959</v>
      </c>
      <c r="B10770" s="2" t="s">
        <v>5</v>
      </c>
      <c r="C10770">
        <v>1388.369995</v>
      </c>
    </row>
    <row r="10771" spans="1:3" x14ac:dyDescent="0.25">
      <c r="A10771" s="1">
        <v>43959</v>
      </c>
      <c r="B10771" s="2" t="s">
        <v>6</v>
      </c>
      <c r="C10771">
        <v>65.779999000000004</v>
      </c>
    </row>
    <row r="10772" spans="1:3" x14ac:dyDescent="0.25">
      <c r="A10772" s="1">
        <v>43959</v>
      </c>
      <c r="B10772" s="2" t="s">
        <v>7</v>
      </c>
      <c r="C10772">
        <v>435.54998799999998</v>
      </c>
    </row>
    <row r="10773" spans="1:3" x14ac:dyDescent="0.25">
      <c r="A10773" s="1">
        <v>43959</v>
      </c>
      <c r="B10773" s="2" t="s">
        <v>8</v>
      </c>
      <c r="C10773">
        <v>144.96000699999999</v>
      </c>
    </row>
    <row r="10774" spans="1:3" x14ac:dyDescent="0.25">
      <c r="A10774" s="1">
        <v>43959</v>
      </c>
      <c r="B10774" s="2" t="s">
        <v>9</v>
      </c>
      <c r="C10774">
        <v>48.819443</v>
      </c>
    </row>
    <row r="10775" spans="1:3" x14ac:dyDescent="0.25">
      <c r="A10775" s="1">
        <v>43959</v>
      </c>
      <c r="B10775" s="2" t="s">
        <v>10</v>
      </c>
      <c r="C10775">
        <v>210.03999300000001</v>
      </c>
    </row>
    <row r="10776" spans="1:3" x14ac:dyDescent="0.25">
      <c r="A10776" s="1">
        <v>43959</v>
      </c>
      <c r="B10776" s="2" t="s">
        <v>11</v>
      </c>
      <c r="C10776">
        <v>9121.3203130000002</v>
      </c>
    </row>
    <row r="10777" spans="1:3" x14ac:dyDescent="0.25">
      <c r="A10777" s="1">
        <v>43959</v>
      </c>
      <c r="B10777" s="2" t="s">
        <v>12</v>
      </c>
      <c r="C10777">
        <v>2929.8</v>
      </c>
    </row>
    <row r="10778" spans="1:3" x14ac:dyDescent="0.25">
      <c r="A10778" s="1">
        <v>43959</v>
      </c>
      <c r="B10778" s="2" t="s">
        <v>32</v>
      </c>
      <c r="C10778">
        <v>11354.3</v>
      </c>
    </row>
    <row r="10779" spans="1:3" x14ac:dyDescent="0.25">
      <c r="A10779" s="1">
        <v>43962</v>
      </c>
      <c r="B10779" s="2" t="s">
        <v>1</v>
      </c>
      <c r="C10779">
        <v>371.42001299999998</v>
      </c>
    </row>
    <row r="10780" spans="1:3" x14ac:dyDescent="0.25">
      <c r="A10780" s="1">
        <v>43962</v>
      </c>
      <c r="B10780" s="2" t="s">
        <v>2</v>
      </c>
      <c r="C10780">
        <v>2409</v>
      </c>
    </row>
    <row r="10781" spans="1:3" x14ac:dyDescent="0.25">
      <c r="A10781" s="1">
        <v>43962</v>
      </c>
      <c r="B10781" s="2" t="s">
        <v>3</v>
      </c>
      <c r="C10781">
        <v>37.779998999999997</v>
      </c>
    </row>
    <row r="10782" spans="1:3" x14ac:dyDescent="0.25">
      <c r="A10782" s="1">
        <v>43962</v>
      </c>
      <c r="B10782" s="2" t="s">
        <v>4</v>
      </c>
      <c r="C10782">
        <v>182.66999799999999</v>
      </c>
    </row>
    <row r="10783" spans="1:3" x14ac:dyDescent="0.25">
      <c r="A10783" s="1">
        <v>43962</v>
      </c>
      <c r="B10783" s="2" t="s">
        <v>5</v>
      </c>
      <c r="C10783">
        <v>1403.26001</v>
      </c>
    </row>
    <row r="10784" spans="1:3" x14ac:dyDescent="0.25">
      <c r="A10784" s="1">
        <v>43962</v>
      </c>
      <c r="B10784" s="2" t="s">
        <v>6</v>
      </c>
      <c r="C10784">
        <v>66.400002000000001</v>
      </c>
    </row>
    <row r="10785" spans="1:3" x14ac:dyDescent="0.25">
      <c r="A10785" s="1">
        <v>43962</v>
      </c>
      <c r="B10785" s="2" t="s">
        <v>7</v>
      </c>
      <c r="C10785">
        <v>440.51998900000001</v>
      </c>
    </row>
    <row r="10786" spans="1:3" x14ac:dyDescent="0.25">
      <c r="A10786" s="1">
        <v>43962</v>
      </c>
      <c r="B10786" s="2" t="s">
        <v>8</v>
      </c>
      <c r="C10786">
        <v>143.96000699999999</v>
      </c>
    </row>
    <row r="10787" spans="1:3" x14ac:dyDescent="0.25">
      <c r="A10787" s="1">
        <v>43962</v>
      </c>
      <c r="B10787" s="2" t="s">
        <v>9</v>
      </c>
      <c r="C10787">
        <v>49.120559999999998</v>
      </c>
    </row>
    <row r="10788" spans="1:3" x14ac:dyDescent="0.25">
      <c r="A10788" s="1">
        <v>43962</v>
      </c>
      <c r="B10788" s="2" t="s">
        <v>10</v>
      </c>
      <c r="C10788">
        <v>212.14999399999999</v>
      </c>
    </row>
    <row r="10789" spans="1:3" x14ac:dyDescent="0.25">
      <c r="A10789" s="1">
        <v>43962</v>
      </c>
      <c r="B10789" s="2" t="s">
        <v>11</v>
      </c>
      <c r="C10789">
        <v>9192.3398440000001</v>
      </c>
    </row>
    <row r="10790" spans="1:3" x14ac:dyDescent="0.25">
      <c r="A10790" s="1">
        <v>43962</v>
      </c>
      <c r="B10790" s="2" t="s">
        <v>12</v>
      </c>
      <c r="C10790">
        <v>2930.32</v>
      </c>
    </row>
    <row r="10791" spans="1:3" x14ac:dyDescent="0.25">
      <c r="A10791" s="1">
        <v>43962</v>
      </c>
      <c r="B10791" s="2" t="s">
        <v>32</v>
      </c>
      <c r="C10791">
        <v>11281.4</v>
      </c>
    </row>
    <row r="10792" spans="1:3" x14ac:dyDescent="0.25">
      <c r="A10792" s="1">
        <v>43963</v>
      </c>
      <c r="B10792" s="2" t="s">
        <v>1</v>
      </c>
      <c r="C10792">
        <v>365.10000600000001</v>
      </c>
    </row>
    <row r="10793" spans="1:3" x14ac:dyDescent="0.25">
      <c r="A10793" s="1">
        <v>43963</v>
      </c>
      <c r="B10793" s="2" t="s">
        <v>2</v>
      </c>
      <c r="C10793">
        <v>2356.9499510000001</v>
      </c>
    </row>
    <row r="10794" spans="1:3" x14ac:dyDescent="0.25">
      <c r="A10794" s="1">
        <v>43963</v>
      </c>
      <c r="B10794" s="2" t="s">
        <v>3</v>
      </c>
      <c r="C10794">
        <v>36.979999999999997</v>
      </c>
    </row>
    <row r="10795" spans="1:3" x14ac:dyDescent="0.25">
      <c r="A10795" s="1">
        <v>43963</v>
      </c>
      <c r="B10795" s="2" t="s">
        <v>4</v>
      </c>
      <c r="C10795">
        <v>177.53999300000001</v>
      </c>
    </row>
    <row r="10796" spans="1:3" x14ac:dyDescent="0.25">
      <c r="A10796" s="1">
        <v>43963</v>
      </c>
      <c r="B10796" s="2" t="s">
        <v>5</v>
      </c>
      <c r="C10796">
        <v>1375.73999</v>
      </c>
    </row>
    <row r="10797" spans="1:3" x14ac:dyDescent="0.25">
      <c r="A10797" s="1">
        <v>43963</v>
      </c>
      <c r="B10797" s="2" t="s">
        <v>6</v>
      </c>
      <c r="C10797">
        <v>66.190002000000007</v>
      </c>
    </row>
    <row r="10798" spans="1:3" x14ac:dyDescent="0.25">
      <c r="A10798" s="1">
        <v>43963</v>
      </c>
      <c r="B10798" s="2" t="s">
        <v>7</v>
      </c>
      <c r="C10798">
        <v>431.82000699999998</v>
      </c>
    </row>
    <row r="10799" spans="1:3" x14ac:dyDescent="0.25">
      <c r="A10799" s="1">
        <v>43963</v>
      </c>
      <c r="B10799" s="2" t="s">
        <v>8</v>
      </c>
      <c r="C10799">
        <v>141.029999</v>
      </c>
    </row>
    <row r="10800" spans="1:3" x14ac:dyDescent="0.25">
      <c r="A10800" s="1">
        <v>43963</v>
      </c>
      <c r="B10800" s="2" t="s">
        <v>9</v>
      </c>
      <c r="C10800">
        <v>48.819443</v>
      </c>
    </row>
    <row r="10801" spans="1:3" x14ac:dyDescent="0.25">
      <c r="A10801" s="1">
        <v>43963</v>
      </c>
      <c r="B10801" s="2" t="s">
        <v>10</v>
      </c>
      <c r="C10801">
        <v>208.86000100000001</v>
      </c>
    </row>
    <row r="10802" spans="1:3" x14ac:dyDescent="0.25">
      <c r="A10802" s="1">
        <v>43963</v>
      </c>
      <c r="B10802" s="2" t="s">
        <v>11</v>
      </c>
      <c r="C10802">
        <v>9002.5498050000006</v>
      </c>
    </row>
    <row r="10803" spans="1:3" x14ac:dyDescent="0.25">
      <c r="A10803" s="1">
        <v>43963</v>
      </c>
      <c r="B10803" s="2" t="s">
        <v>12</v>
      </c>
      <c r="C10803">
        <v>2870.12</v>
      </c>
    </row>
    <row r="10804" spans="1:3" x14ac:dyDescent="0.25">
      <c r="A10804" s="1">
        <v>43963</v>
      </c>
      <c r="B10804" s="2" t="s">
        <v>32</v>
      </c>
      <c r="C10804">
        <v>11055.6</v>
      </c>
    </row>
    <row r="10805" spans="1:3" x14ac:dyDescent="0.25">
      <c r="A10805" s="1">
        <v>43964</v>
      </c>
      <c r="B10805" s="2" t="s">
        <v>1</v>
      </c>
      <c r="C10805">
        <v>358.55999800000001</v>
      </c>
    </row>
    <row r="10806" spans="1:3" x14ac:dyDescent="0.25">
      <c r="A10806" s="1">
        <v>43964</v>
      </c>
      <c r="B10806" s="2" t="s">
        <v>2</v>
      </c>
      <c r="C10806">
        <v>2367.919922</v>
      </c>
    </row>
    <row r="10807" spans="1:3" x14ac:dyDescent="0.25">
      <c r="A10807" s="1">
        <v>43964</v>
      </c>
      <c r="B10807" s="2" t="s">
        <v>3</v>
      </c>
      <c r="C10807">
        <v>35.770000000000003</v>
      </c>
    </row>
    <row r="10808" spans="1:3" x14ac:dyDescent="0.25">
      <c r="A10808" s="1">
        <v>43964</v>
      </c>
      <c r="B10808" s="2" t="s">
        <v>4</v>
      </c>
      <c r="C10808">
        <v>169.63999899999999</v>
      </c>
    </row>
    <row r="10809" spans="1:3" x14ac:dyDescent="0.25">
      <c r="A10809" s="1">
        <v>43964</v>
      </c>
      <c r="B10809" s="2" t="s">
        <v>5</v>
      </c>
      <c r="C10809">
        <v>1349.329956</v>
      </c>
    </row>
    <row r="10810" spans="1:3" x14ac:dyDescent="0.25">
      <c r="A10810" s="1">
        <v>43964</v>
      </c>
      <c r="B10810" s="2" t="s">
        <v>6</v>
      </c>
      <c r="C10810">
        <v>65.169998000000007</v>
      </c>
    </row>
    <row r="10811" spans="1:3" x14ac:dyDescent="0.25">
      <c r="A10811" s="1">
        <v>43964</v>
      </c>
      <c r="B10811" s="2" t="s">
        <v>7</v>
      </c>
      <c r="C10811">
        <v>438.26998900000001</v>
      </c>
    </row>
    <row r="10812" spans="1:3" x14ac:dyDescent="0.25">
      <c r="A10812" s="1">
        <v>43964</v>
      </c>
      <c r="B10812" s="2" t="s">
        <v>8</v>
      </c>
      <c r="C10812">
        <v>143.729996</v>
      </c>
    </row>
    <row r="10813" spans="1:3" x14ac:dyDescent="0.25">
      <c r="A10813" s="1">
        <v>43964</v>
      </c>
      <c r="B10813" s="2" t="s">
        <v>9</v>
      </c>
      <c r="C10813">
        <v>48.725338000000001</v>
      </c>
    </row>
    <row r="10814" spans="1:3" x14ac:dyDescent="0.25">
      <c r="A10814" s="1">
        <v>43964</v>
      </c>
      <c r="B10814" s="2" t="s">
        <v>10</v>
      </c>
      <c r="C10814">
        <v>212.08999600000001</v>
      </c>
    </row>
    <row r="10815" spans="1:3" x14ac:dyDescent="0.25">
      <c r="A10815" s="1">
        <v>43964</v>
      </c>
      <c r="B10815" s="2" t="s">
        <v>11</v>
      </c>
      <c r="C10815">
        <v>8863.1699219999991</v>
      </c>
    </row>
    <row r="10816" spans="1:3" x14ac:dyDescent="0.25">
      <c r="A10816" s="1">
        <v>43964</v>
      </c>
      <c r="B10816" s="2" t="s">
        <v>12</v>
      </c>
      <c r="C10816">
        <v>2820</v>
      </c>
    </row>
    <row r="10817" spans="1:3" x14ac:dyDescent="0.25">
      <c r="A10817" s="1">
        <v>43964</v>
      </c>
      <c r="B10817" s="2" t="s">
        <v>32</v>
      </c>
      <c r="C10817">
        <v>10829.4</v>
      </c>
    </row>
    <row r="10818" spans="1:3" x14ac:dyDescent="0.25">
      <c r="A10818" s="1">
        <v>43965</v>
      </c>
      <c r="B10818" s="2" t="s">
        <v>1</v>
      </c>
      <c r="C10818">
        <v>355.39001500000001</v>
      </c>
    </row>
    <row r="10819" spans="1:3" x14ac:dyDescent="0.25">
      <c r="A10819" s="1">
        <v>43965</v>
      </c>
      <c r="B10819" s="2" t="s">
        <v>2</v>
      </c>
      <c r="C10819">
        <v>2388.8500979999999</v>
      </c>
    </row>
    <row r="10820" spans="1:3" x14ac:dyDescent="0.25">
      <c r="A10820" s="1">
        <v>43965</v>
      </c>
      <c r="B10820" s="2" t="s">
        <v>3</v>
      </c>
      <c r="C10820">
        <v>35.5</v>
      </c>
    </row>
    <row r="10821" spans="1:3" x14ac:dyDescent="0.25">
      <c r="A10821" s="1">
        <v>43965</v>
      </c>
      <c r="B10821" s="2" t="s">
        <v>4</v>
      </c>
      <c r="C10821">
        <v>167</v>
      </c>
    </row>
    <row r="10822" spans="1:3" x14ac:dyDescent="0.25">
      <c r="A10822" s="1">
        <v>43965</v>
      </c>
      <c r="B10822" s="2" t="s">
        <v>5</v>
      </c>
      <c r="C10822">
        <v>1356.130005</v>
      </c>
    </row>
    <row r="10823" spans="1:3" x14ac:dyDescent="0.25">
      <c r="A10823" s="1">
        <v>43965</v>
      </c>
      <c r="B10823" s="2" t="s">
        <v>6</v>
      </c>
      <c r="C10823">
        <v>64.989998</v>
      </c>
    </row>
    <row r="10824" spans="1:3" x14ac:dyDescent="0.25">
      <c r="A10824" s="1">
        <v>43965</v>
      </c>
      <c r="B10824" s="2" t="s">
        <v>7</v>
      </c>
      <c r="C10824">
        <v>441.95001200000002</v>
      </c>
    </row>
    <row r="10825" spans="1:3" x14ac:dyDescent="0.25">
      <c r="A10825" s="1">
        <v>43965</v>
      </c>
      <c r="B10825" s="2" t="s">
        <v>8</v>
      </c>
      <c r="C10825">
        <v>144.41000399999999</v>
      </c>
    </row>
    <row r="10826" spans="1:3" x14ac:dyDescent="0.25">
      <c r="A10826" s="1">
        <v>43965</v>
      </c>
      <c r="B10826" s="2" t="s">
        <v>9</v>
      </c>
      <c r="C10826">
        <v>48.397877000000001</v>
      </c>
    </row>
    <row r="10827" spans="1:3" x14ac:dyDescent="0.25">
      <c r="A10827" s="1">
        <v>43965</v>
      </c>
      <c r="B10827" s="2" t="s">
        <v>10</v>
      </c>
      <c r="C10827">
        <v>214.96000699999999</v>
      </c>
    </row>
    <row r="10828" spans="1:3" x14ac:dyDescent="0.25">
      <c r="A10828" s="1">
        <v>43965</v>
      </c>
      <c r="B10828" s="2" t="s">
        <v>11</v>
      </c>
      <c r="C10828">
        <v>8943.7197269999997</v>
      </c>
    </row>
    <row r="10829" spans="1:3" x14ac:dyDescent="0.25">
      <c r="A10829" s="1">
        <v>43965</v>
      </c>
      <c r="B10829" s="2" t="s">
        <v>12</v>
      </c>
      <c r="C10829">
        <v>2852.5</v>
      </c>
    </row>
    <row r="10830" spans="1:3" x14ac:dyDescent="0.25">
      <c r="A10830" s="1">
        <v>43965</v>
      </c>
      <c r="B10830" s="2" t="s">
        <v>32</v>
      </c>
      <c r="C10830">
        <v>10927.4</v>
      </c>
    </row>
    <row r="10831" spans="1:3" x14ac:dyDescent="0.25">
      <c r="A10831" s="1">
        <v>43966</v>
      </c>
      <c r="B10831" s="2" t="s">
        <v>1</v>
      </c>
      <c r="C10831">
        <v>365.29998799999998</v>
      </c>
    </row>
    <row r="10832" spans="1:3" x14ac:dyDescent="0.25">
      <c r="A10832" s="1">
        <v>43966</v>
      </c>
      <c r="B10832" s="2" t="s">
        <v>2</v>
      </c>
      <c r="C10832">
        <v>2409.780029</v>
      </c>
    </row>
    <row r="10833" spans="1:3" x14ac:dyDescent="0.25">
      <c r="A10833" s="1">
        <v>43966</v>
      </c>
      <c r="B10833" s="2" t="s">
        <v>3</v>
      </c>
      <c r="C10833">
        <v>34.830002</v>
      </c>
    </row>
    <row r="10834" spans="1:3" x14ac:dyDescent="0.25">
      <c r="A10834" s="1">
        <v>43966</v>
      </c>
      <c r="B10834" s="2" t="s">
        <v>4</v>
      </c>
      <c r="C10834">
        <v>171.33000200000001</v>
      </c>
    </row>
    <row r="10835" spans="1:3" x14ac:dyDescent="0.25">
      <c r="A10835" s="1">
        <v>43966</v>
      </c>
      <c r="B10835" s="2" t="s">
        <v>5</v>
      </c>
      <c r="C10835">
        <v>1373.1899410000001</v>
      </c>
    </row>
    <row r="10836" spans="1:3" x14ac:dyDescent="0.25">
      <c r="A10836" s="1">
        <v>43966</v>
      </c>
      <c r="B10836" s="2" t="s">
        <v>6</v>
      </c>
      <c r="C10836">
        <v>66.010002</v>
      </c>
    </row>
    <row r="10837" spans="1:3" x14ac:dyDescent="0.25">
      <c r="A10837" s="1">
        <v>43966</v>
      </c>
      <c r="B10837" s="2" t="s">
        <v>7</v>
      </c>
      <c r="C10837">
        <v>454.19000199999999</v>
      </c>
    </row>
    <row r="10838" spans="1:3" x14ac:dyDescent="0.25">
      <c r="A10838" s="1">
        <v>43966</v>
      </c>
      <c r="B10838" s="2" t="s">
        <v>8</v>
      </c>
      <c r="C10838">
        <v>145.509995</v>
      </c>
    </row>
    <row r="10839" spans="1:3" x14ac:dyDescent="0.25">
      <c r="A10839" s="1">
        <v>43966</v>
      </c>
      <c r="B10839" s="2" t="s">
        <v>9</v>
      </c>
      <c r="C10839">
        <v>48.606696999999997</v>
      </c>
    </row>
    <row r="10840" spans="1:3" x14ac:dyDescent="0.25">
      <c r="A10840" s="1">
        <v>43966</v>
      </c>
      <c r="B10840" s="2" t="s">
        <v>10</v>
      </c>
      <c r="C10840">
        <v>217.25</v>
      </c>
    </row>
    <row r="10841" spans="1:3" x14ac:dyDescent="0.25">
      <c r="A10841" s="1">
        <v>43966</v>
      </c>
      <c r="B10841" s="2" t="s">
        <v>11</v>
      </c>
      <c r="C10841">
        <v>9014.5595699999994</v>
      </c>
    </row>
    <row r="10842" spans="1:3" x14ac:dyDescent="0.25">
      <c r="A10842" s="1">
        <v>43966</v>
      </c>
      <c r="B10842" s="2" t="s">
        <v>12</v>
      </c>
      <c r="C10842">
        <v>2863.7</v>
      </c>
    </row>
    <row r="10843" spans="1:3" x14ac:dyDescent="0.25">
      <c r="A10843" s="1">
        <v>43966</v>
      </c>
      <c r="B10843" s="2" t="s">
        <v>32</v>
      </c>
      <c r="C10843">
        <v>10947.3</v>
      </c>
    </row>
    <row r="10844" spans="1:3" x14ac:dyDescent="0.25">
      <c r="A10844" s="1">
        <v>43969</v>
      </c>
      <c r="B10844" s="2" t="s">
        <v>1</v>
      </c>
      <c r="C10844">
        <v>367.97000100000002</v>
      </c>
    </row>
    <row r="10845" spans="1:3" x14ac:dyDescent="0.25">
      <c r="A10845" s="1">
        <v>43969</v>
      </c>
      <c r="B10845" s="2" t="s">
        <v>2</v>
      </c>
      <c r="C10845">
        <v>2426.26001</v>
      </c>
    </row>
    <row r="10846" spans="1:3" x14ac:dyDescent="0.25">
      <c r="A10846" s="1">
        <v>43969</v>
      </c>
      <c r="B10846" s="2" t="s">
        <v>3</v>
      </c>
      <c r="C10846">
        <v>36.419998</v>
      </c>
    </row>
    <row r="10847" spans="1:3" x14ac:dyDescent="0.25">
      <c r="A10847" s="1">
        <v>43969</v>
      </c>
      <c r="B10847" s="2" t="s">
        <v>4</v>
      </c>
      <c r="C10847">
        <v>172.5</v>
      </c>
    </row>
    <row r="10848" spans="1:3" x14ac:dyDescent="0.25">
      <c r="A10848" s="1">
        <v>43969</v>
      </c>
      <c r="B10848" s="2" t="s">
        <v>5</v>
      </c>
      <c r="C10848">
        <v>1383.9399410000001</v>
      </c>
    </row>
    <row r="10849" spans="1:3" x14ac:dyDescent="0.25">
      <c r="A10849" s="1">
        <v>43969</v>
      </c>
      <c r="B10849" s="2" t="s">
        <v>6</v>
      </c>
      <c r="C10849">
        <v>66.620002999999997</v>
      </c>
    </row>
    <row r="10850" spans="1:3" x14ac:dyDescent="0.25">
      <c r="A10850" s="1">
        <v>43969</v>
      </c>
      <c r="B10850" s="2" t="s">
        <v>7</v>
      </c>
      <c r="C10850">
        <v>452.57998700000002</v>
      </c>
    </row>
    <row r="10851" spans="1:3" x14ac:dyDescent="0.25">
      <c r="A10851" s="1">
        <v>43969</v>
      </c>
      <c r="B10851" s="2" t="s">
        <v>8</v>
      </c>
      <c r="C10851">
        <v>146.240005</v>
      </c>
    </row>
    <row r="10852" spans="1:3" x14ac:dyDescent="0.25">
      <c r="A10852" s="1">
        <v>43969</v>
      </c>
      <c r="B10852" s="2" t="s">
        <v>9</v>
      </c>
      <c r="C10852">
        <v>49.783656999999998</v>
      </c>
    </row>
    <row r="10853" spans="1:3" x14ac:dyDescent="0.25">
      <c r="A10853" s="1">
        <v>43969</v>
      </c>
      <c r="B10853" s="2" t="s">
        <v>10</v>
      </c>
      <c r="C10853">
        <v>217.08000200000001</v>
      </c>
    </row>
    <row r="10854" spans="1:3" x14ac:dyDescent="0.25">
      <c r="A10854" s="1">
        <v>43969</v>
      </c>
      <c r="B10854" s="2" t="s">
        <v>11</v>
      </c>
      <c r="C10854">
        <v>9234.8300780000009</v>
      </c>
    </row>
    <row r="10855" spans="1:3" x14ac:dyDescent="0.25">
      <c r="A10855" s="1">
        <v>43969</v>
      </c>
      <c r="B10855" s="2" t="s">
        <v>12</v>
      </c>
      <c r="C10855">
        <v>2953.91</v>
      </c>
    </row>
    <row r="10856" spans="1:3" x14ac:dyDescent="0.25">
      <c r="A10856" s="1">
        <v>43969</v>
      </c>
      <c r="B10856" s="2" t="s">
        <v>32</v>
      </c>
      <c r="C10856">
        <v>11402.2</v>
      </c>
    </row>
    <row r="10857" spans="1:3" x14ac:dyDescent="0.25">
      <c r="A10857" s="1">
        <v>43970</v>
      </c>
      <c r="B10857" s="2" t="s">
        <v>1</v>
      </c>
      <c r="C10857">
        <v>372.20001200000002</v>
      </c>
    </row>
    <row r="10858" spans="1:3" x14ac:dyDescent="0.25">
      <c r="A10858" s="1">
        <v>43970</v>
      </c>
      <c r="B10858" s="2" t="s">
        <v>2</v>
      </c>
      <c r="C10858">
        <v>2449.330078</v>
      </c>
    </row>
    <row r="10859" spans="1:3" x14ac:dyDescent="0.25">
      <c r="A10859" s="1">
        <v>43970</v>
      </c>
      <c r="B10859" s="2" t="s">
        <v>3</v>
      </c>
      <c r="C10859">
        <v>35.43</v>
      </c>
    </row>
    <row r="10860" spans="1:3" x14ac:dyDescent="0.25">
      <c r="A10860" s="1">
        <v>43970</v>
      </c>
      <c r="B10860" s="2" t="s">
        <v>4</v>
      </c>
      <c r="C10860">
        <v>176.03999300000001</v>
      </c>
    </row>
    <row r="10861" spans="1:3" x14ac:dyDescent="0.25">
      <c r="A10861" s="1">
        <v>43970</v>
      </c>
      <c r="B10861" s="2" t="s">
        <v>5</v>
      </c>
      <c r="C10861">
        <v>1373.4849850000001</v>
      </c>
    </row>
    <row r="10862" spans="1:3" x14ac:dyDescent="0.25">
      <c r="A10862" s="1">
        <v>43970</v>
      </c>
      <c r="B10862" s="2" t="s">
        <v>6</v>
      </c>
      <c r="C10862">
        <v>67.150002000000001</v>
      </c>
    </row>
    <row r="10863" spans="1:3" x14ac:dyDescent="0.25">
      <c r="A10863" s="1">
        <v>43970</v>
      </c>
      <c r="B10863" s="2" t="s">
        <v>7</v>
      </c>
      <c r="C10863">
        <v>451.040009</v>
      </c>
    </row>
    <row r="10864" spans="1:3" x14ac:dyDescent="0.25">
      <c r="A10864" s="1">
        <v>43970</v>
      </c>
      <c r="B10864" s="2" t="s">
        <v>8</v>
      </c>
      <c r="C10864">
        <v>145.38999899999999</v>
      </c>
    </row>
    <row r="10865" spans="1:3" x14ac:dyDescent="0.25">
      <c r="A10865" s="1">
        <v>43970</v>
      </c>
      <c r="B10865" s="2" t="s">
        <v>9</v>
      </c>
      <c r="C10865">
        <v>48.094147</v>
      </c>
    </row>
    <row r="10866" spans="1:3" x14ac:dyDescent="0.25">
      <c r="A10866" s="1">
        <v>43970</v>
      </c>
      <c r="B10866" s="2" t="s">
        <v>10</v>
      </c>
      <c r="C10866">
        <v>212.41000399999999</v>
      </c>
    </row>
    <row r="10867" spans="1:3" x14ac:dyDescent="0.25">
      <c r="A10867" s="1">
        <v>43970</v>
      </c>
      <c r="B10867" s="2" t="s">
        <v>11</v>
      </c>
      <c r="C10867">
        <v>9185.0996090000008</v>
      </c>
    </row>
    <row r="10868" spans="1:3" x14ac:dyDescent="0.25">
      <c r="A10868" s="1">
        <v>43970</v>
      </c>
      <c r="B10868" s="2" t="s">
        <v>12</v>
      </c>
      <c r="C10868">
        <v>2922.94</v>
      </c>
    </row>
    <row r="10869" spans="1:3" x14ac:dyDescent="0.25">
      <c r="A10869" s="1">
        <v>43970</v>
      </c>
      <c r="B10869" s="2" t="s">
        <v>32</v>
      </c>
      <c r="C10869">
        <v>11249</v>
      </c>
    </row>
    <row r="10870" spans="1:3" x14ac:dyDescent="0.25">
      <c r="A10870" s="1">
        <v>43971</v>
      </c>
      <c r="B10870" s="2" t="s">
        <v>1</v>
      </c>
      <c r="C10870">
        <v>383.63000499999998</v>
      </c>
    </row>
    <row r="10871" spans="1:3" x14ac:dyDescent="0.25">
      <c r="A10871" s="1">
        <v>43971</v>
      </c>
      <c r="B10871" s="2" t="s">
        <v>2</v>
      </c>
      <c r="C10871">
        <v>2497.9399410000001</v>
      </c>
    </row>
    <row r="10872" spans="1:3" x14ac:dyDescent="0.25">
      <c r="A10872" s="1">
        <v>43971</v>
      </c>
      <c r="B10872" s="2" t="s">
        <v>3</v>
      </c>
      <c r="C10872">
        <v>37.18</v>
      </c>
    </row>
    <row r="10873" spans="1:3" x14ac:dyDescent="0.25">
      <c r="A10873" s="1">
        <v>43971</v>
      </c>
      <c r="B10873" s="2" t="s">
        <v>4</v>
      </c>
      <c r="C10873">
        <v>176.929993</v>
      </c>
    </row>
    <row r="10874" spans="1:3" x14ac:dyDescent="0.25">
      <c r="A10874" s="1">
        <v>43971</v>
      </c>
      <c r="B10874" s="2" t="s">
        <v>5</v>
      </c>
      <c r="C10874">
        <v>1406.719971</v>
      </c>
    </row>
    <row r="10875" spans="1:3" x14ac:dyDescent="0.25">
      <c r="A10875" s="1">
        <v>43971</v>
      </c>
      <c r="B10875" s="2" t="s">
        <v>6</v>
      </c>
      <c r="C10875">
        <v>69.410004000000001</v>
      </c>
    </row>
    <row r="10876" spans="1:3" x14ac:dyDescent="0.25">
      <c r="A10876" s="1">
        <v>43971</v>
      </c>
      <c r="B10876" s="2" t="s">
        <v>7</v>
      </c>
      <c r="C10876">
        <v>447.67001299999998</v>
      </c>
    </row>
    <row r="10877" spans="1:3" x14ac:dyDescent="0.25">
      <c r="A10877" s="1">
        <v>43971</v>
      </c>
      <c r="B10877" s="2" t="s">
        <v>8</v>
      </c>
      <c r="C10877">
        <v>150.94000199999999</v>
      </c>
    </row>
    <row r="10878" spans="1:3" x14ac:dyDescent="0.25">
      <c r="A10878" s="1">
        <v>43971</v>
      </c>
      <c r="B10878" s="2" t="s">
        <v>9</v>
      </c>
      <c r="C10878">
        <v>48.815510000000003</v>
      </c>
    </row>
    <row r="10879" spans="1:3" x14ac:dyDescent="0.25">
      <c r="A10879" s="1">
        <v>43971</v>
      </c>
      <c r="B10879" s="2" t="s">
        <v>10</v>
      </c>
      <c r="C10879">
        <v>215.80999800000001</v>
      </c>
    </row>
    <row r="10880" spans="1:3" x14ac:dyDescent="0.25">
      <c r="A10880" s="1">
        <v>43971</v>
      </c>
      <c r="B10880" s="2" t="s">
        <v>11</v>
      </c>
      <c r="C10880">
        <v>9375.7802730000003</v>
      </c>
    </row>
    <row r="10881" spans="1:3" x14ac:dyDescent="0.25">
      <c r="A10881" s="1">
        <v>43971</v>
      </c>
      <c r="B10881" s="2" t="s">
        <v>12</v>
      </c>
      <c r="C10881">
        <v>2971.61</v>
      </c>
    </row>
    <row r="10882" spans="1:3" x14ac:dyDescent="0.25">
      <c r="A10882" s="1">
        <v>43971</v>
      </c>
      <c r="B10882" s="2" t="s">
        <v>32</v>
      </c>
      <c r="C10882">
        <v>11420</v>
      </c>
    </row>
    <row r="10883" spans="1:3" x14ac:dyDescent="0.25">
      <c r="A10883" s="1">
        <v>43972</v>
      </c>
      <c r="B10883" s="2" t="s">
        <v>1</v>
      </c>
      <c r="C10883">
        <v>382.17001299999998</v>
      </c>
    </row>
    <row r="10884" spans="1:3" x14ac:dyDescent="0.25">
      <c r="A10884" s="1">
        <v>43972</v>
      </c>
      <c r="B10884" s="2" t="s">
        <v>2</v>
      </c>
      <c r="C10884">
        <v>2446.73999</v>
      </c>
    </row>
    <row r="10885" spans="1:3" x14ac:dyDescent="0.25">
      <c r="A10885" s="1">
        <v>43972</v>
      </c>
      <c r="B10885" s="2" t="s">
        <v>3</v>
      </c>
      <c r="C10885">
        <v>34.790000999999997</v>
      </c>
    </row>
    <row r="10886" spans="1:3" x14ac:dyDescent="0.25">
      <c r="A10886" s="1">
        <v>43972</v>
      </c>
      <c r="B10886" s="2" t="s">
        <v>4</v>
      </c>
      <c r="C10886">
        <v>175.259995</v>
      </c>
    </row>
    <row r="10887" spans="1:3" x14ac:dyDescent="0.25">
      <c r="A10887" s="1">
        <v>43972</v>
      </c>
      <c r="B10887" s="2" t="s">
        <v>5</v>
      </c>
      <c r="C10887">
        <v>1402.8000489999999</v>
      </c>
    </row>
    <row r="10888" spans="1:3" x14ac:dyDescent="0.25">
      <c r="A10888" s="1">
        <v>43972</v>
      </c>
      <c r="B10888" s="2" t="s">
        <v>6</v>
      </c>
      <c r="C10888">
        <v>68.360000999999997</v>
      </c>
    </row>
    <row r="10889" spans="1:3" x14ac:dyDescent="0.25">
      <c r="A10889" s="1">
        <v>43972</v>
      </c>
      <c r="B10889" s="2" t="s">
        <v>7</v>
      </c>
      <c r="C10889">
        <v>436.25</v>
      </c>
    </row>
    <row r="10890" spans="1:3" x14ac:dyDescent="0.25">
      <c r="A10890" s="1">
        <v>43972</v>
      </c>
      <c r="B10890" s="2" t="s">
        <v>8</v>
      </c>
      <c r="C10890">
        <v>148.220001</v>
      </c>
    </row>
    <row r="10891" spans="1:3" x14ac:dyDescent="0.25">
      <c r="A10891" s="1">
        <v>43972</v>
      </c>
      <c r="B10891" s="2" t="s">
        <v>9</v>
      </c>
      <c r="C10891">
        <v>48.255504999999999</v>
      </c>
    </row>
    <row r="10892" spans="1:3" x14ac:dyDescent="0.25">
      <c r="A10892" s="1">
        <v>43972</v>
      </c>
      <c r="B10892" s="2" t="s">
        <v>10</v>
      </c>
      <c r="C10892">
        <v>211.05999800000001</v>
      </c>
    </row>
    <row r="10893" spans="1:3" x14ac:dyDescent="0.25">
      <c r="A10893" s="1">
        <v>43972</v>
      </c>
      <c r="B10893" s="2" t="s">
        <v>11</v>
      </c>
      <c r="C10893">
        <v>9284.8798829999996</v>
      </c>
    </row>
    <row r="10894" spans="1:3" x14ac:dyDescent="0.25">
      <c r="A10894" s="1">
        <v>43972</v>
      </c>
      <c r="B10894" s="2" t="s">
        <v>12</v>
      </c>
      <c r="C10894">
        <v>2948.51</v>
      </c>
    </row>
    <row r="10895" spans="1:3" x14ac:dyDescent="0.25">
      <c r="A10895" s="1">
        <v>43972</v>
      </c>
      <c r="B10895" s="2" t="s">
        <v>32</v>
      </c>
      <c r="C10895">
        <v>11351.6</v>
      </c>
    </row>
    <row r="10896" spans="1:3" x14ac:dyDescent="0.25">
      <c r="A10896" s="1">
        <v>43973</v>
      </c>
      <c r="B10896" s="2" t="s">
        <v>1</v>
      </c>
      <c r="C10896">
        <v>385.26001000000002</v>
      </c>
    </row>
    <row r="10897" spans="1:3" x14ac:dyDescent="0.25">
      <c r="A10897" s="1">
        <v>43973</v>
      </c>
      <c r="B10897" s="2" t="s">
        <v>2</v>
      </c>
      <c r="C10897">
        <v>2436.8798830000001</v>
      </c>
    </row>
    <row r="10898" spans="1:3" x14ac:dyDescent="0.25">
      <c r="A10898" s="1">
        <v>43973</v>
      </c>
      <c r="B10898" s="2" t="s">
        <v>3</v>
      </c>
      <c r="C10898">
        <v>35.909999999999997</v>
      </c>
    </row>
    <row r="10899" spans="1:3" x14ac:dyDescent="0.25">
      <c r="A10899" s="1">
        <v>43973</v>
      </c>
      <c r="B10899" s="2" t="s">
        <v>4</v>
      </c>
      <c r="C10899">
        <v>177.85000600000001</v>
      </c>
    </row>
    <row r="10900" spans="1:3" x14ac:dyDescent="0.25">
      <c r="A10900" s="1">
        <v>43973</v>
      </c>
      <c r="B10900" s="2" t="s">
        <v>5</v>
      </c>
      <c r="C10900">
        <v>1410.420044</v>
      </c>
    </row>
    <row r="10901" spans="1:3" x14ac:dyDescent="0.25">
      <c r="A10901" s="1">
        <v>43973</v>
      </c>
      <c r="B10901" s="2" t="s">
        <v>6</v>
      </c>
      <c r="C10901">
        <v>68.709998999999996</v>
      </c>
    </row>
    <row r="10902" spans="1:3" x14ac:dyDescent="0.25">
      <c r="A10902" s="1">
        <v>43973</v>
      </c>
      <c r="B10902" s="2" t="s">
        <v>7</v>
      </c>
      <c r="C10902">
        <v>429.32000699999998</v>
      </c>
    </row>
    <row r="10903" spans="1:3" x14ac:dyDescent="0.25">
      <c r="A10903" s="1">
        <v>43973</v>
      </c>
      <c r="B10903" s="2" t="s">
        <v>8</v>
      </c>
      <c r="C10903">
        <v>150.86000100000001</v>
      </c>
    </row>
    <row r="10904" spans="1:3" x14ac:dyDescent="0.25">
      <c r="A10904" s="1">
        <v>43973</v>
      </c>
      <c r="B10904" s="2" t="s">
        <v>9</v>
      </c>
      <c r="C10904">
        <v>48.189059999999998</v>
      </c>
    </row>
    <row r="10905" spans="1:3" x14ac:dyDescent="0.25">
      <c r="A10905" s="1">
        <v>43973</v>
      </c>
      <c r="B10905" s="2" t="s">
        <v>10</v>
      </c>
      <c r="C10905">
        <v>213.720001</v>
      </c>
    </row>
    <row r="10906" spans="1:3" x14ac:dyDescent="0.25">
      <c r="A10906" s="1">
        <v>43973</v>
      </c>
      <c r="B10906" s="2" t="s">
        <v>11</v>
      </c>
      <c r="C10906">
        <v>9324.5898440000001</v>
      </c>
    </row>
    <row r="10907" spans="1:3" x14ac:dyDescent="0.25">
      <c r="A10907" s="1">
        <v>43973</v>
      </c>
      <c r="B10907" s="2" t="s">
        <v>12</v>
      </c>
      <c r="C10907">
        <v>2955.45</v>
      </c>
    </row>
    <row r="10908" spans="1:3" x14ac:dyDescent="0.25">
      <c r="A10908" s="1">
        <v>43973</v>
      </c>
      <c r="B10908" s="2" t="s">
        <v>32</v>
      </c>
      <c r="C10908">
        <v>11332</v>
      </c>
    </row>
    <row r="10909" spans="1:3" x14ac:dyDescent="0.25">
      <c r="A10909" s="1">
        <v>43977</v>
      </c>
      <c r="B10909" s="2" t="s">
        <v>1</v>
      </c>
      <c r="C10909">
        <v>376.63000499999998</v>
      </c>
    </row>
    <row r="10910" spans="1:3" x14ac:dyDescent="0.25">
      <c r="A10910" s="1">
        <v>43977</v>
      </c>
      <c r="B10910" s="2" t="s">
        <v>2</v>
      </c>
      <c r="C10910">
        <v>2421.860107</v>
      </c>
    </row>
    <row r="10911" spans="1:3" x14ac:dyDescent="0.25">
      <c r="A10911" s="1">
        <v>43977</v>
      </c>
      <c r="B10911" s="2" t="s">
        <v>3</v>
      </c>
      <c r="C10911">
        <v>36.189999</v>
      </c>
    </row>
    <row r="10912" spans="1:3" x14ac:dyDescent="0.25">
      <c r="A10912" s="1">
        <v>43977</v>
      </c>
      <c r="B10912" s="2" t="s">
        <v>4</v>
      </c>
      <c r="C10912">
        <v>176.520004</v>
      </c>
    </row>
    <row r="10913" spans="1:3" x14ac:dyDescent="0.25">
      <c r="A10913" s="1">
        <v>43977</v>
      </c>
      <c r="B10913" s="2" t="s">
        <v>5</v>
      </c>
      <c r="C10913">
        <v>1417.0200199999999</v>
      </c>
    </row>
    <row r="10914" spans="1:3" x14ac:dyDescent="0.25">
      <c r="A10914" s="1">
        <v>43977</v>
      </c>
      <c r="B10914" s="2" t="s">
        <v>6</v>
      </c>
      <c r="C10914">
        <v>69.010002</v>
      </c>
    </row>
    <row r="10915" spans="1:3" x14ac:dyDescent="0.25">
      <c r="A10915" s="1">
        <v>43977</v>
      </c>
      <c r="B10915" s="2" t="s">
        <v>7</v>
      </c>
      <c r="C10915">
        <v>414.76998900000001</v>
      </c>
    </row>
    <row r="10916" spans="1:3" x14ac:dyDescent="0.25">
      <c r="A10916" s="1">
        <v>43977</v>
      </c>
      <c r="B10916" s="2" t="s">
        <v>8</v>
      </c>
      <c r="C10916">
        <v>147</v>
      </c>
    </row>
    <row r="10917" spans="1:3" x14ac:dyDescent="0.25">
      <c r="A10917" s="1">
        <v>43977</v>
      </c>
      <c r="B10917" s="2" t="s">
        <v>9</v>
      </c>
      <c r="C10917">
        <v>48.483307000000003</v>
      </c>
    </row>
    <row r="10918" spans="1:3" x14ac:dyDescent="0.25">
      <c r="A10918" s="1">
        <v>43977</v>
      </c>
      <c r="B10918" s="2" t="s">
        <v>10</v>
      </c>
      <c r="C10918">
        <v>208.220001</v>
      </c>
    </row>
    <row r="10919" spans="1:3" x14ac:dyDescent="0.25">
      <c r="A10919" s="1">
        <v>43977</v>
      </c>
      <c r="B10919" s="2" t="s">
        <v>11</v>
      </c>
      <c r="C10919">
        <v>9340.2197269999997</v>
      </c>
    </row>
    <row r="10920" spans="1:3" x14ac:dyDescent="0.25">
      <c r="A10920" s="1">
        <v>43977</v>
      </c>
      <c r="B10920" s="2" t="s">
        <v>12</v>
      </c>
      <c r="C10920">
        <v>2991.77</v>
      </c>
    </row>
    <row r="10921" spans="1:3" x14ac:dyDescent="0.25">
      <c r="A10921" s="1">
        <v>43977</v>
      </c>
      <c r="B10921" s="2" t="s">
        <v>32</v>
      </c>
      <c r="C10921">
        <v>11603</v>
      </c>
    </row>
    <row r="10922" spans="1:3" x14ac:dyDescent="0.25">
      <c r="A10922" s="1">
        <v>43978</v>
      </c>
      <c r="B10922" s="2" t="s">
        <v>1</v>
      </c>
      <c r="C10922">
        <v>375.17001299999998</v>
      </c>
    </row>
    <row r="10923" spans="1:3" x14ac:dyDescent="0.25">
      <c r="A10923" s="1">
        <v>43978</v>
      </c>
      <c r="B10923" s="2" t="s">
        <v>2</v>
      </c>
      <c r="C10923">
        <v>2410.389893</v>
      </c>
    </row>
    <row r="10924" spans="1:3" x14ac:dyDescent="0.25">
      <c r="A10924" s="1">
        <v>43978</v>
      </c>
      <c r="B10924" s="2" t="s">
        <v>3</v>
      </c>
      <c r="C10924">
        <v>37.139999000000003</v>
      </c>
    </row>
    <row r="10925" spans="1:3" x14ac:dyDescent="0.25">
      <c r="A10925" s="1">
        <v>43978</v>
      </c>
      <c r="B10925" s="2" t="s">
        <v>4</v>
      </c>
      <c r="C10925">
        <v>176.60000600000001</v>
      </c>
    </row>
    <row r="10926" spans="1:3" x14ac:dyDescent="0.25">
      <c r="A10926" s="1">
        <v>43978</v>
      </c>
      <c r="B10926" s="2" t="s">
        <v>5</v>
      </c>
      <c r="C10926">
        <v>1417.839966</v>
      </c>
    </row>
    <row r="10927" spans="1:3" x14ac:dyDescent="0.25">
      <c r="A10927" s="1">
        <v>43978</v>
      </c>
      <c r="B10927" s="2" t="s">
        <v>6</v>
      </c>
      <c r="C10927">
        <v>70.599997999999999</v>
      </c>
    </row>
    <row r="10928" spans="1:3" x14ac:dyDescent="0.25">
      <c r="A10928" s="1">
        <v>43978</v>
      </c>
      <c r="B10928" s="2" t="s">
        <v>7</v>
      </c>
      <c r="C10928">
        <v>419.89001500000001</v>
      </c>
    </row>
    <row r="10929" spans="1:3" x14ac:dyDescent="0.25">
      <c r="A10929" s="1">
        <v>43978</v>
      </c>
      <c r="B10929" s="2" t="s">
        <v>8</v>
      </c>
      <c r="C10929">
        <v>145.96000699999999</v>
      </c>
    </row>
    <row r="10930" spans="1:3" x14ac:dyDescent="0.25">
      <c r="A10930" s="1">
        <v>43978</v>
      </c>
      <c r="B10930" s="2" t="s">
        <v>9</v>
      </c>
      <c r="C10930">
        <v>49.584332000000003</v>
      </c>
    </row>
    <row r="10931" spans="1:3" x14ac:dyDescent="0.25">
      <c r="A10931" s="1">
        <v>43978</v>
      </c>
      <c r="B10931" s="2" t="s">
        <v>10</v>
      </c>
      <c r="C10931">
        <v>209.979996</v>
      </c>
    </row>
    <row r="10932" spans="1:3" x14ac:dyDescent="0.25">
      <c r="A10932" s="1">
        <v>43978</v>
      </c>
      <c r="B10932" s="2" t="s">
        <v>11</v>
      </c>
      <c r="C10932">
        <v>9412.3603519999997</v>
      </c>
    </row>
    <row r="10933" spans="1:3" x14ac:dyDescent="0.25">
      <c r="A10933" s="1">
        <v>43978</v>
      </c>
      <c r="B10933" s="2" t="s">
        <v>12</v>
      </c>
      <c r="C10933">
        <v>3036.13</v>
      </c>
    </row>
    <row r="10934" spans="1:3" x14ac:dyDescent="0.25">
      <c r="A10934" s="1">
        <v>43978</v>
      </c>
      <c r="B10934" s="2" t="s">
        <v>32</v>
      </c>
      <c r="C10934">
        <v>11837.5</v>
      </c>
    </row>
    <row r="10935" spans="1:3" x14ac:dyDescent="0.25">
      <c r="A10935" s="1">
        <v>43979</v>
      </c>
      <c r="B10935" s="2" t="s">
        <v>1</v>
      </c>
      <c r="C10935">
        <v>379.82998700000002</v>
      </c>
    </row>
    <row r="10936" spans="1:3" x14ac:dyDescent="0.25">
      <c r="A10936" s="1">
        <v>43979</v>
      </c>
      <c r="B10936" s="2" t="s">
        <v>2</v>
      </c>
      <c r="C10936">
        <v>2401.1000979999999</v>
      </c>
    </row>
    <row r="10937" spans="1:3" x14ac:dyDescent="0.25">
      <c r="A10937" s="1">
        <v>43979</v>
      </c>
      <c r="B10937" s="2" t="s">
        <v>3</v>
      </c>
      <c r="C10937">
        <v>37.470001000000003</v>
      </c>
    </row>
    <row r="10938" spans="1:3" x14ac:dyDescent="0.25">
      <c r="A10938" s="1">
        <v>43979</v>
      </c>
      <c r="B10938" s="2" t="s">
        <v>4</v>
      </c>
      <c r="C10938">
        <v>181.10000600000001</v>
      </c>
    </row>
    <row r="10939" spans="1:3" x14ac:dyDescent="0.25">
      <c r="A10939" s="1">
        <v>43979</v>
      </c>
      <c r="B10939" s="2" t="s">
        <v>5</v>
      </c>
      <c r="C10939">
        <v>1416.7299800000001</v>
      </c>
    </row>
    <row r="10940" spans="1:3" x14ac:dyDescent="0.25">
      <c r="A10940" s="1">
        <v>43979</v>
      </c>
      <c r="B10940" s="2" t="s">
        <v>6</v>
      </c>
      <c r="C10940">
        <v>70.870002999999997</v>
      </c>
    </row>
    <row r="10941" spans="1:3" x14ac:dyDescent="0.25">
      <c r="A10941" s="1">
        <v>43979</v>
      </c>
      <c r="B10941" s="2" t="s">
        <v>7</v>
      </c>
      <c r="C10941">
        <v>413.44000199999999</v>
      </c>
    </row>
    <row r="10942" spans="1:3" x14ac:dyDescent="0.25">
      <c r="A10942" s="1">
        <v>43979</v>
      </c>
      <c r="B10942" s="2" t="s">
        <v>8</v>
      </c>
      <c r="C10942">
        <v>148.78999300000001</v>
      </c>
    </row>
    <row r="10943" spans="1:3" x14ac:dyDescent="0.25">
      <c r="A10943" s="1">
        <v>43979</v>
      </c>
      <c r="B10943" s="2" t="s">
        <v>9</v>
      </c>
      <c r="C10943">
        <v>50.884689000000002</v>
      </c>
    </row>
    <row r="10944" spans="1:3" x14ac:dyDescent="0.25">
      <c r="A10944" s="1">
        <v>43979</v>
      </c>
      <c r="B10944" s="2" t="s">
        <v>10</v>
      </c>
      <c r="C10944">
        <v>212.779999</v>
      </c>
    </row>
    <row r="10945" spans="1:3" x14ac:dyDescent="0.25">
      <c r="A10945" s="1">
        <v>43979</v>
      </c>
      <c r="B10945" s="2" t="s">
        <v>11</v>
      </c>
      <c r="C10945">
        <v>9368.9902340000008</v>
      </c>
    </row>
    <row r="10946" spans="1:3" x14ac:dyDescent="0.25">
      <c r="A10946" s="1">
        <v>43979</v>
      </c>
      <c r="B10946" s="2" t="s">
        <v>12</v>
      </c>
      <c r="C10946">
        <v>3029.73</v>
      </c>
    </row>
    <row r="10947" spans="1:3" x14ac:dyDescent="0.25">
      <c r="A10947" s="1">
        <v>43979</v>
      </c>
      <c r="B10947" s="2" t="s">
        <v>32</v>
      </c>
      <c r="C10947">
        <v>11804.9</v>
      </c>
    </row>
    <row r="10948" spans="1:3" x14ac:dyDescent="0.25">
      <c r="A10948" s="1">
        <v>43980</v>
      </c>
      <c r="B10948" s="2" t="s">
        <v>1</v>
      </c>
      <c r="C10948">
        <v>386.60000600000001</v>
      </c>
    </row>
    <row r="10949" spans="1:3" x14ac:dyDescent="0.25">
      <c r="A10949" s="1">
        <v>43980</v>
      </c>
      <c r="B10949" s="2" t="s">
        <v>2</v>
      </c>
      <c r="C10949">
        <v>2442.3701169999999</v>
      </c>
    </row>
    <row r="10950" spans="1:3" x14ac:dyDescent="0.25">
      <c r="A10950" s="1">
        <v>43980</v>
      </c>
      <c r="B10950" s="2" t="s">
        <v>3</v>
      </c>
      <c r="C10950">
        <v>37.990001999999997</v>
      </c>
    </row>
    <row r="10951" spans="1:3" x14ac:dyDescent="0.25">
      <c r="A10951" s="1">
        <v>43980</v>
      </c>
      <c r="B10951" s="2" t="s">
        <v>4</v>
      </c>
      <c r="C10951">
        <v>174.78999300000001</v>
      </c>
    </row>
    <row r="10952" spans="1:3" x14ac:dyDescent="0.25">
      <c r="A10952" s="1">
        <v>43980</v>
      </c>
      <c r="B10952" s="2" t="s">
        <v>5</v>
      </c>
      <c r="C10952">
        <v>1428.920044</v>
      </c>
    </row>
    <row r="10953" spans="1:3" x14ac:dyDescent="0.25">
      <c r="A10953" s="1">
        <v>43980</v>
      </c>
      <c r="B10953" s="2" t="s">
        <v>6</v>
      </c>
      <c r="C10953">
        <v>71.910004000000001</v>
      </c>
    </row>
    <row r="10954" spans="1:3" x14ac:dyDescent="0.25">
      <c r="A10954" s="1">
        <v>43980</v>
      </c>
      <c r="B10954" s="2" t="s">
        <v>7</v>
      </c>
      <c r="C10954">
        <v>419.73001099999999</v>
      </c>
    </row>
    <row r="10955" spans="1:3" x14ac:dyDescent="0.25">
      <c r="A10955" s="1">
        <v>43980</v>
      </c>
      <c r="B10955" s="2" t="s">
        <v>8</v>
      </c>
      <c r="C10955">
        <v>155.009995</v>
      </c>
    </row>
    <row r="10956" spans="1:3" x14ac:dyDescent="0.25">
      <c r="A10956" s="1">
        <v>43980</v>
      </c>
      <c r="B10956" s="2" t="s">
        <v>9</v>
      </c>
      <c r="C10956">
        <v>51.302321999999997</v>
      </c>
    </row>
    <row r="10957" spans="1:3" x14ac:dyDescent="0.25">
      <c r="A10957" s="1">
        <v>43980</v>
      </c>
      <c r="B10957" s="2" t="s">
        <v>10</v>
      </c>
      <c r="C10957">
        <v>219.009995</v>
      </c>
    </row>
    <row r="10958" spans="1:3" x14ac:dyDescent="0.25">
      <c r="A10958" s="1">
        <v>43980</v>
      </c>
      <c r="B10958" s="2" t="s">
        <v>11</v>
      </c>
      <c r="C10958">
        <v>9489.8701170000004</v>
      </c>
    </row>
    <row r="10959" spans="1:3" x14ac:dyDescent="0.25">
      <c r="A10959" s="1">
        <v>43980</v>
      </c>
      <c r="B10959" s="2" t="s">
        <v>12</v>
      </c>
      <c r="C10959">
        <v>3044.31</v>
      </c>
    </row>
    <row r="10960" spans="1:3" x14ac:dyDescent="0.25">
      <c r="A10960" s="1">
        <v>43980</v>
      </c>
      <c r="B10960" s="2" t="s">
        <v>32</v>
      </c>
      <c r="C10960">
        <v>11803</v>
      </c>
    </row>
    <row r="10961" spans="1:3" x14ac:dyDescent="0.25">
      <c r="A10961" s="1">
        <v>43983</v>
      </c>
      <c r="B10961" s="2" t="s">
        <v>1</v>
      </c>
      <c r="C10961">
        <v>389.67999300000002</v>
      </c>
    </row>
    <row r="10962" spans="1:3" x14ac:dyDescent="0.25">
      <c r="A10962" s="1">
        <v>43983</v>
      </c>
      <c r="B10962" s="2" t="s">
        <v>2</v>
      </c>
      <c r="C10962">
        <v>2471.040039</v>
      </c>
    </row>
    <row r="10963" spans="1:3" x14ac:dyDescent="0.25">
      <c r="A10963" s="1">
        <v>43983</v>
      </c>
      <c r="B10963" s="2" t="s">
        <v>3</v>
      </c>
      <c r="C10963">
        <v>37.5</v>
      </c>
    </row>
    <row r="10964" spans="1:3" x14ac:dyDescent="0.25">
      <c r="A10964" s="1">
        <v>43983</v>
      </c>
      <c r="B10964" s="2" t="s">
        <v>4</v>
      </c>
      <c r="C10964">
        <v>176.36000100000001</v>
      </c>
    </row>
    <row r="10965" spans="1:3" x14ac:dyDescent="0.25">
      <c r="A10965" s="1">
        <v>43983</v>
      </c>
      <c r="B10965" s="2" t="s">
        <v>5</v>
      </c>
      <c r="C10965">
        <v>1431.8199460000001</v>
      </c>
    </row>
    <row r="10966" spans="1:3" x14ac:dyDescent="0.25">
      <c r="A10966" s="1">
        <v>43983</v>
      </c>
      <c r="B10966" s="2" t="s">
        <v>6</v>
      </c>
      <c r="C10966">
        <v>72.589995999999999</v>
      </c>
    </row>
    <row r="10967" spans="1:3" x14ac:dyDescent="0.25">
      <c r="A10967" s="1">
        <v>43983</v>
      </c>
      <c r="B10967" s="2" t="s">
        <v>7</v>
      </c>
      <c r="C10967">
        <v>425.92001299999998</v>
      </c>
    </row>
    <row r="10968" spans="1:3" x14ac:dyDescent="0.25">
      <c r="A10968" s="1">
        <v>43983</v>
      </c>
      <c r="B10968" s="2" t="s">
        <v>8</v>
      </c>
      <c r="C10968">
        <v>154.529999</v>
      </c>
    </row>
    <row r="10969" spans="1:3" x14ac:dyDescent="0.25">
      <c r="A10969" s="1">
        <v>43983</v>
      </c>
      <c r="B10969" s="2" t="s">
        <v>9</v>
      </c>
      <c r="C10969">
        <v>51.625033999999999</v>
      </c>
    </row>
    <row r="10970" spans="1:3" x14ac:dyDescent="0.25">
      <c r="A10970" s="1">
        <v>43983</v>
      </c>
      <c r="B10970" s="2" t="s">
        <v>10</v>
      </c>
      <c r="C10970">
        <v>219.029999</v>
      </c>
    </row>
    <row r="10971" spans="1:3" x14ac:dyDescent="0.25">
      <c r="A10971" s="1">
        <v>43983</v>
      </c>
      <c r="B10971" s="2" t="s">
        <v>11</v>
      </c>
      <c r="C10971">
        <v>9552.0498050000006</v>
      </c>
    </row>
    <row r="10972" spans="1:3" x14ac:dyDescent="0.25">
      <c r="A10972" s="1">
        <v>43983</v>
      </c>
      <c r="B10972" s="2" t="s">
        <v>12</v>
      </c>
      <c r="C10972">
        <v>3055.73</v>
      </c>
    </row>
    <row r="10973" spans="1:3" x14ac:dyDescent="0.25">
      <c r="A10973" s="1">
        <v>43983</v>
      </c>
      <c r="B10973" s="2" t="s">
        <v>32</v>
      </c>
      <c r="C10973">
        <v>11900.2</v>
      </c>
    </row>
    <row r="10974" spans="1:3" x14ac:dyDescent="0.25">
      <c r="A10974" s="1">
        <v>43984</v>
      </c>
      <c r="B10974" s="2" t="s">
        <v>1</v>
      </c>
      <c r="C10974">
        <v>390.44000199999999</v>
      </c>
    </row>
    <row r="10975" spans="1:3" x14ac:dyDescent="0.25">
      <c r="A10975" s="1">
        <v>43984</v>
      </c>
      <c r="B10975" s="2" t="s">
        <v>2</v>
      </c>
      <c r="C10975">
        <v>2472.4099120000001</v>
      </c>
    </row>
    <row r="10976" spans="1:3" x14ac:dyDescent="0.25">
      <c r="A10976" s="1">
        <v>43984</v>
      </c>
      <c r="B10976" s="2" t="s">
        <v>3</v>
      </c>
      <c r="C10976">
        <v>37.540000999999997</v>
      </c>
    </row>
    <row r="10977" spans="1:3" x14ac:dyDescent="0.25">
      <c r="A10977" s="1">
        <v>43984</v>
      </c>
      <c r="B10977" s="2" t="s">
        <v>4</v>
      </c>
      <c r="C10977">
        <v>174.229996</v>
      </c>
    </row>
    <row r="10978" spans="1:3" x14ac:dyDescent="0.25">
      <c r="A10978" s="1">
        <v>43984</v>
      </c>
      <c r="B10978" s="2" t="s">
        <v>5</v>
      </c>
      <c r="C10978">
        <v>1439.219971</v>
      </c>
    </row>
    <row r="10979" spans="1:3" x14ac:dyDescent="0.25">
      <c r="A10979" s="1">
        <v>43984</v>
      </c>
      <c r="B10979" s="2" t="s">
        <v>6</v>
      </c>
      <c r="C10979">
        <v>72.080001999999993</v>
      </c>
    </row>
    <row r="10980" spans="1:3" x14ac:dyDescent="0.25">
      <c r="A10980" s="1">
        <v>43984</v>
      </c>
      <c r="B10980" s="2" t="s">
        <v>7</v>
      </c>
      <c r="C10980">
        <v>427.30999800000001</v>
      </c>
    </row>
    <row r="10981" spans="1:3" x14ac:dyDescent="0.25">
      <c r="A10981" s="1">
        <v>43984</v>
      </c>
      <c r="B10981" s="2" t="s">
        <v>8</v>
      </c>
      <c r="C10981">
        <v>157.490005</v>
      </c>
    </row>
    <row r="10982" spans="1:3" x14ac:dyDescent="0.25">
      <c r="A10982" s="1">
        <v>43984</v>
      </c>
      <c r="B10982" s="2" t="s">
        <v>9</v>
      </c>
      <c r="C10982">
        <v>51.871822000000002</v>
      </c>
    </row>
    <row r="10983" spans="1:3" x14ac:dyDescent="0.25">
      <c r="A10983" s="1">
        <v>43984</v>
      </c>
      <c r="B10983" s="2" t="s">
        <v>10</v>
      </c>
      <c r="C10983">
        <v>217.38999899999999</v>
      </c>
    </row>
    <row r="10984" spans="1:3" x14ac:dyDescent="0.25">
      <c r="A10984" s="1">
        <v>43984</v>
      </c>
      <c r="B10984" s="2" t="s">
        <v>11</v>
      </c>
      <c r="C10984">
        <v>9608.3798829999996</v>
      </c>
    </row>
    <row r="10985" spans="1:3" x14ac:dyDescent="0.25">
      <c r="A10985" s="1">
        <v>43984</v>
      </c>
      <c r="B10985" s="2" t="s">
        <v>12</v>
      </c>
      <c r="C10985">
        <v>3080.82</v>
      </c>
    </row>
    <row r="10986" spans="1:3" x14ac:dyDescent="0.25">
      <c r="A10986" s="1">
        <v>43984</v>
      </c>
      <c r="B10986" s="2" t="s">
        <v>32</v>
      </c>
      <c r="C10986">
        <v>12046.4</v>
      </c>
    </row>
    <row r="10987" spans="1:3" x14ac:dyDescent="0.25">
      <c r="A10987" s="1">
        <v>43985</v>
      </c>
      <c r="B10987" s="2" t="s">
        <v>1</v>
      </c>
      <c r="C10987">
        <v>389.92001299999998</v>
      </c>
    </row>
    <row r="10988" spans="1:3" x14ac:dyDescent="0.25">
      <c r="A10988" s="1">
        <v>43985</v>
      </c>
      <c r="B10988" s="2" t="s">
        <v>2</v>
      </c>
      <c r="C10988">
        <v>2478.3999020000001</v>
      </c>
    </row>
    <row r="10989" spans="1:3" x14ac:dyDescent="0.25">
      <c r="A10989" s="1">
        <v>43985</v>
      </c>
      <c r="B10989" s="2" t="s">
        <v>3</v>
      </c>
      <c r="C10989">
        <v>37.909999999999997</v>
      </c>
    </row>
    <row r="10990" spans="1:3" x14ac:dyDescent="0.25">
      <c r="A10990" s="1">
        <v>43985</v>
      </c>
      <c r="B10990" s="2" t="s">
        <v>4</v>
      </c>
      <c r="C10990">
        <v>174.990005</v>
      </c>
    </row>
    <row r="10991" spans="1:3" x14ac:dyDescent="0.25">
      <c r="A10991" s="1">
        <v>43985</v>
      </c>
      <c r="B10991" s="2" t="s">
        <v>5</v>
      </c>
      <c r="C10991">
        <v>1436.380005</v>
      </c>
    </row>
    <row r="10992" spans="1:3" x14ac:dyDescent="0.25">
      <c r="A10992" s="1">
        <v>43985</v>
      </c>
      <c r="B10992" s="2" t="s">
        <v>6</v>
      </c>
      <c r="C10992">
        <v>72.510002</v>
      </c>
    </row>
    <row r="10993" spans="1:3" x14ac:dyDescent="0.25">
      <c r="A10993" s="1">
        <v>43985</v>
      </c>
      <c r="B10993" s="2" t="s">
        <v>7</v>
      </c>
      <c r="C10993">
        <v>421.97000100000002</v>
      </c>
    </row>
    <row r="10994" spans="1:3" x14ac:dyDescent="0.25">
      <c r="A10994" s="1">
        <v>43985</v>
      </c>
      <c r="B10994" s="2" t="s">
        <v>8</v>
      </c>
      <c r="C10994">
        <v>156.779999</v>
      </c>
    </row>
    <row r="10995" spans="1:3" x14ac:dyDescent="0.25">
      <c r="A10995" s="1">
        <v>43985</v>
      </c>
      <c r="B10995" s="2" t="s">
        <v>9</v>
      </c>
      <c r="C10995">
        <v>52.858944000000001</v>
      </c>
    </row>
    <row r="10996" spans="1:3" x14ac:dyDescent="0.25">
      <c r="A10996" s="1">
        <v>43985</v>
      </c>
      <c r="B10996" s="2" t="s">
        <v>10</v>
      </c>
      <c r="C10996">
        <v>213.96000699999999</v>
      </c>
    </row>
    <row r="10997" spans="1:3" x14ac:dyDescent="0.25">
      <c r="A10997" s="1">
        <v>43985</v>
      </c>
      <c r="B10997" s="2" t="s">
        <v>11</v>
      </c>
      <c r="C10997">
        <v>9682.9101559999999</v>
      </c>
    </row>
    <row r="10998" spans="1:3" x14ac:dyDescent="0.25">
      <c r="A10998" s="1">
        <v>43985</v>
      </c>
      <c r="B10998" s="2" t="s">
        <v>12</v>
      </c>
      <c r="C10998">
        <v>3122.87</v>
      </c>
    </row>
    <row r="10999" spans="1:3" x14ac:dyDescent="0.25">
      <c r="A10999" s="1">
        <v>43985</v>
      </c>
      <c r="B10999" s="2" t="s">
        <v>32</v>
      </c>
      <c r="C10999">
        <v>12302.2</v>
      </c>
    </row>
    <row r="11000" spans="1:3" x14ac:dyDescent="0.25">
      <c r="A11000" s="1">
        <v>43986</v>
      </c>
      <c r="B11000" s="2" t="s">
        <v>1</v>
      </c>
      <c r="C11000">
        <v>385.79998799999998</v>
      </c>
    </row>
    <row r="11001" spans="1:3" x14ac:dyDescent="0.25">
      <c r="A11001" s="1">
        <v>43986</v>
      </c>
      <c r="B11001" s="2" t="s">
        <v>2</v>
      </c>
      <c r="C11001">
        <v>2460.6000979999999</v>
      </c>
    </row>
    <row r="11002" spans="1:3" x14ac:dyDescent="0.25">
      <c r="A11002" s="1">
        <v>43986</v>
      </c>
      <c r="B11002" s="2" t="s">
        <v>3</v>
      </c>
      <c r="C11002">
        <v>37.419998</v>
      </c>
    </row>
    <row r="11003" spans="1:3" x14ac:dyDescent="0.25">
      <c r="A11003" s="1">
        <v>43986</v>
      </c>
      <c r="B11003" s="2" t="s">
        <v>4</v>
      </c>
      <c r="C11003">
        <v>171.44000199999999</v>
      </c>
    </row>
    <row r="11004" spans="1:3" x14ac:dyDescent="0.25">
      <c r="A11004" s="1">
        <v>43986</v>
      </c>
      <c r="B11004" s="2" t="s">
        <v>5</v>
      </c>
      <c r="C11004">
        <v>1412.1800539999999</v>
      </c>
    </row>
    <row r="11005" spans="1:3" x14ac:dyDescent="0.25">
      <c r="A11005" s="1">
        <v>43986</v>
      </c>
      <c r="B11005" s="2" t="s">
        <v>6</v>
      </c>
      <c r="C11005">
        <v>70.919998000000007</v>
      </c>
    </row>
    <row r="11006" spans="1:3" x14ac:dyDescent="0.25">
      <c r="A11006" s="1">
        <v>43986</v>
      </c>
      <c r="B11006" s="2" t="s">
        <v>7</v>
      </c>
      <c r="C11006">
        <v>414.32998700000002</v>
      </c>
    </row>
    <row r="11007" spans="1:3" x14ac:dyDescent="0.25">
      <c r="A11007" s="1">
        <v>43986</v>
      </c>
      <c r="B11007" s="2" t="s">
        <v>8</v>
      </c>
      <c r="C11007">
        <v>154.60000600000001</v>
      </c>
    </row>
    <row r="11008" spans="1:3" x14ac:dyDescent="0.25">
      <c r="A11008" s="1">
        <v>43986</v>
      </c>
      <c r="B11008" s="2" t="s">
        <v>9</v>
      </c>
      <c r="C11008">
        <v>52.887421000000003</v>
      </c>
    </row>
    <row r="11009" spans="1:3" x14ac:dyDescent="0.25">
      <c r="A11009" s="1">
        <v>43986</v>
      </c>
      <c r="B11009" s="2" t="s">
        <v>10</v>
      </c>
      <c r="C11009">
        <v>210.229996</v>
      </c>
    </row>
    <row r="11010" spans="1:3" x14ac:dyDescent="0.25">
      <c r="A11010" s="1">
        <v>43986</v>
      </c>
      <c r="B11010" s="2" t="s">
        <v>11</v>
      </c>
      <c r="C11010">
        <v>9615.8095699999994</v>
      </c>
    </row>
    <row r="11011" spans="1:3" x14ac:dyDescent="0.25">
      <c r="A11011" s="1">
        <v>43986</v>
      </c>
      <c r="B11011" s="2" t="s">
        <v>12</v>
      </c>
      <c r="C11011">
        <v>3112.35</v>
      </c>
    </row>
    <row r="11012" spans="1:3" x14ac:dyDescent="0.25">
      <c r="A11012" s="1">
        <v>43986</v>
      </c>
      <c r="B11012" s="2" t="s">
        <v>32</v>
      </c>
      <c r="C11012">
        <v>12287</v>
      </c>
    </row>
    <row r="11013" spans="1:3" x14ac:dyDescent="0.25">
      <c r="A11013" s="1">
        <v>43987</v>
      </c>
      <c r="B11013" s="2" t="s">
        <v>1</v>
      </c>
      <c r="C11013">
        <v>392.89999399999999</v>
      </c>
    </row>
    <row r="11014" spans="1:3" x14ac:dyDescent="0.25">
      <c r="A11014" s="1">
        <v>43987</v>
      </c>
      <c r="B11014" s="2" t="s">
        <v>2</v>
      </c>
      <c r="C11014">
        <v>2483</v>
      </c>
    </row>
    <row r="11015" spans="1:3" x14ac:dyDescent="0.25">
      <c r="A11015" s="1">
        <v>43987</v>
      </c>
      <c r="B11015" s="2" t="s">
        <v>3</v>
      </c>
      <c r="C11015">
        <v>38.830002</v>
      </c>
    </row>
    <row r="11016" spans="1:3" x14ac:dyDescent="0.25">
      <c r="A11016" s="1">
        <v>43987</v>
      </c>
      <c r="B11016" s="2" t="s">
        <v>4</v>
      </c>
      <c r="C11016">
        <v>173.88000500000001</v>
      </c>
    </row>
    <row r="11017" spans="1:3" x14ac:dyDescent="0.25">
      <c r="A11017" s="1">
        <v>43987</v>
      </c>
      <c r="B11017" s="2" t="s">
        <v>5</v>
      </c>
      <c r="C11017">
        <v>1438.3900149999999</v>
      </c>
    </row>
    <row r="11018" spans="1:3" x14ac:dyDescent="0.25">
      <c r="A11018" s="1">
        <v>43987</v>
      </c>
      <c r="B11018" s="2" t="s">
        <v>6</v>
      </c>
      <c r="C11018">
        <v>72.230002999999996</v>
      </c>
    </row>
    <row r="11019" spans="1:3" x14ac:dyDescent="0.25">
      <c r="A11019" s="1">
        <v>43987</v>
      </c>
      <c r="B11019" s="2" t="s">
        <v>7</v>
      </c>
      <c r="C11019">
        <v>419.60000600000001</v>
      </c>
    </row>
    <row r="11020" spans="1:3" x14ac:dyDescent="0.25">
      <c r="A11020" s="1">
        <v>43987</v>
      </c>
      <c r="B11020" s="2" t="s">
        <v>8</v>
      </c>
      <c r="C11020">
        <v>156</v>
      </c>
    </row>
    <row r="11021" spans="1:3" x14ac:dyDescent="0.25">
      <c r="A11021" s="1">
        <v>43987</v>
      </c>
      <c r="B11021" s="2" t="s">
        <v>9</v>
      </c>
      <c r="C11021">
        <v>53.390484000000001</v>
      </c>
    </row>
    <row r="11022" spans="1:3" x14ac:dyDescent="0.25">
      <c r="A11022" s="1">
        <v>43987</v>
      </c>
      <c r="B11022" s="2" t="s">
        <v>10</v>
      </c>
      <c r="C11022">
        <v>211.279999</v>
      </c>
    </row>
    <row r="11023" spans="1:3" x14ac:dyDescent="0.25">
      <c r="A11023" s="1">
        <v>43987</v>
      </c>
      <c r="B11023" s="2" t="s">
        <v>11</v>
      </c>
      <c r="C11023">
        <v>9814.0800780000009</v>
      </c>
    </row>
    <row r="11024" spans="1:3" x14ac:dyDescent="0.25">
      <c r="A11024" s="1">
        <v>43987</v>
      </c>
      <c r="B11024" s="2" t="s">
        <v>12</v>
      </c>
      <c r="C11024">
        <v>3193.93</v>
      </c>
    </row>
    <row r="11025" spans="1:3" x14ac:dyDescent="0.25">
      <c r="A11025" s="1">
        <v>43987</v>
      </c>
      <c r="B11025" s="2" t="s">
        <v>32</v>
      </c>
      <c r="C11025">
        <v>12641.4</v>
      </c>
    </row>
    <row r="11026" spans="1:3" x14ac:dyDescent="0.25">
      <c r="A11026" s="1">
        <v>43990</v>
      </c>
      <c r="B11026" s="2" t="s">
        <v>1</v>
      </c>
      <c r="C11026">
        <v>397.77999899999998</v>
      </c>
    </row>
    <row r="11027" spans="1:3" x14ac:dyDescent="0.25">
      <c r="A11027" s="1">
        <v>43990</v>
      </c>
      <c r="B11027" s="2" t="s">
        <v>2</v>
      </c>
      <c r="C11027">
        <v>2524.0600589999999</v>
      </c>
    </row>
    <row r="11028" spans="1:3" x14ac:dyDescent="0.25">
      <c r="A11028" s="1">
        <v>43990</v>
      </c>
      <c r="B11028" s="2" t="s">
        <v>3</v>
      </c>
      <c r="C11028">
        <v>39.110000999999997</v>
      </c>
    </row>
    <row r="11029" spans="1:3" x14ac:dyDescent="0.25">
      <c r="A11029" s="1">
        <v>43990</v>
      </c>
      <c r="B11029" s="2" t="s">
        <v>4</v>
      </c>
      <c r="C11029">
        <v>176.550003</v>
      </c>
    </row>
    <row r="11030" spans="1:3" x14ac:dyDescent="0.25">
      <c r="A11030" s="1">
        <v>43990</v>
      </c>
      <c r="B11030" s="2" t="s">
        <v>5</v>
      </c>
      <c r="C11030">
        <v>1446.6099850000001</v>
      </c>
    </row>
    <row r="11031" spans="1:3" x14ac:dyDescent="0.25">
      <c r="A11031" s="1">
        <v>43990</v>
      </c>
      <c r="B11031" s="2" t="s">
        <v>6</v>
      </c>
      <c r="C11031">
        <v>70.400002000000001</v>
      </c>
    </row>
    <row r="11032" spans="1:3" x14ac:dyDescent="0.25">
      <c r="A11032" s="1">
        <v>43990</v>
      </c>
      <c r="B11032" s="2" t="s">
        <v>7</v>
      </c>
      <c r="C11032">
        <v>419.48998999999998</v>
      </c>
    </row>
    <row r="11033" spans="1:3" x14ac:dyDescent="0.25">
      <c r="A11033" s="1">
        <v>43990</v>
      </c>
      <c r="B11033" s="2" t="s">
        <v>8</v>
      </c>
      <c r="C11033">
        <v>156.08999600000001</v>
      </c>
    </row>
    <row r="11034" spans="1:3" x14ac:dyDescent="0.25">
      <c r="A11034" s="1">
        <v>43990</v>
      </c>
      <c r="B11034" s="2" t="s">
        <v>9</v>
      </c>
      <c r="C11034">
        <v>53.656246000000003</v>
      </c>
    </row>
    <row r="11035" spans="1:3" x14ac:dyDescent="0.25">
      <c r="A11035" s="1">
        <v>43990</v>
      </c>
      <c r="B11035" s="2" t="s">
        <v>10</v>
      </c>
      <c r="C11035">
        <v>214.449997</v>
      </c>
    </row>
    <row r="11036" spans="1:3" x14ac:dyDescent="0.25">
      <c r="A11036" s="1">
        <v>43990</v>
      </c>
      <c r="B11036" s="2" t="s">
        <v>11</v>
      </c>
      <c r="C11036">
        <v>9924.75</v>
      </c>
    </row>
    <row r="11037" spans="1:3" x14ac:dyDescent="0.25">
      <c r="A11037" s="1">
        <v>43990</v>
      </c>
      <c r="B11037" s="2" t="s">
        <v>12</v>
      </c>
      <c r="C11037">
        <v>3232.39</v>
      </c>
    </row>
    <row r="11038" spans="1:3" x14ac:dyDescent="0.25">
      <c r="A11038" s="1">
        <v>43990</v>
      </c>
      <c r="B11038" s="2" t="s">
        <v>32</v>
      </c>
      <c r="C11038">
        <v>12836.6</v>
      </c>
    </row>
    <row r="11039" spans="1:3" x14ac:dyDescent="0.25">
      <c r="A11039" s="1">
        <v>43991</v>
      </c>
      <c r="B11039" s="2" t="s">
        <v>1</v>
      </c>
      <c r="C11039">
        <v>397.16000400000001</v>
      </c>
    </row>
    <row r="11040" spans="1:3" x14ac:dyDescent="0.25">
      <c r="A11040" s="1">
        <v>43991</v>
      </c>
      <c r="B11040" s="2" t="s">
        <v>2</v>
      </c>
      <c r="C11040">
        <v>2600.860107</v>
      </c>
    </row>
    <row r="11041" spans="1:3" x14ac:dyDescent="0.25">
      <c r="A11041" s="1">
        <v>43991</v>
      </c>
      <c r="B11041" s="2" t="s">
        <v>3</v>
      </c>
      <c r="C11041">
        <v>38.259998000000003</v>
      </c>
    </row>
    <row r="11042" spans="1:3" x14ac:dyDescent="0.25">
      <c r="A11042" s="1">
        <v>43991</v>
      </c>
      <c r="B11042" s="2" t="s">
        <v>4</v>
      </c>
      <c r="C11042">
        <v>174.55999800000001</v>
      </c>
    </row>
    <row r="11043" spans="1:3" x14ac:dyDescent="0.25">
      <c r="A11043" s="1">
        <v>43991</v>
      </c>
      <c r="B11043" s="2" t="s">
        <v>5</v>
      </c>
      <c r="C11043">
        <v>1456.160034</v>
      </c>
    </row>
    <row r="11044" spans="1:3" x14ac:dyDescent="0.25">
      <c r="A11044" s="1">
        <v>43991</v>
      </c>
      <c r="B11044" s="2" t="s">
        <v>6</v>
      </c>
      <c r="C11044">
        <v>70.430000000000007</v>
      </c>
    </row>
    <row r="11045" spans="1:3" x14ac:dyDescent="0.25">
      <c r="A11045" s="1">
        <v>43991</v>
      </c>
      <c r="B11045" s="2" t="s">
        <v>7</v>
      </c>
      <c r="C11045">
        <v>434.04998799999998</v>
      </c>
    </row>
    <row r="11046" spans="1:3" x14ac:dyDescent="0.25">
      <c r="A11046" s="1">
        <v>43991</v>
      </c>
      <c r="B11046" s="2" t="s">
        <v>8</v>
      </c>
      <c r="C11046">
        <v>156.86000100000001</v>
      </c>
    </row>
    <row r="11047" spans="1:3" x14ac:dyDescent="0.25">
      <c r="A11047" s="1">
        <v>43991</v>
      </c>
      <c r="B11047" s="2" t="s">
        <v>9</v>
      </c>
      <c r="C11047">
        <v>52.773529000000003</v>
      </c>
    </row>
    <row r="11048" spans="1:3" x14ac:dyDescent="0.25">
      <c r="A11048" s="1">
        <v>43991</v>
      </c>
      <c r="B11048" s="2" t="s">
        <v>10</v>
      </c>
      <c r="C11048">
        <v>213.429993</v>
      </c>
    </row>
    <row r="11049" spans="1:3" x14ac:dyDescent="0.25">
      <c r="A11049" s="1">
        <v>43991</v>
      </c>
      <c r="B11049" s="2" t="s">
        <v>11</v>
      </c>
      <c r="C11049">
        <v>9953.75</v>
      </c>
    </row>
    <row r="11050" spans="1:3" x14ac:dyDescent="0.25">
      <c r="A11050" s="1">
        <v>43991</v>
      </c>
      <c r="B11050" s="2" t="s">
        <v>12</v>
      </c>
      <c r="C11050">
        <v>3207.18</v>
      </c>
    </row>
    <row r="11051" spans="1:3" x14ac:dyDescent="0.25">
      <c r="A11051" s="1">
        <v>43991</v>
      </c>
      <c r="B11051" s="2" t="s">
        <v>32</v>
      </c>
      <c r="C11051">
        <v>12619.5</v>
      </c>
    </row>
    <row r="11052" spans="1:3" x14ac:dyDescent="0.25">
      <c r="A11052" s="1">
        <v>43992</v>
      </c>
      <c r="B11052" s="2" t="s">
        <v>1</v>
      </c>
      <c r="C11052">
        <v>406.82000699999998</v>
      </c>
    </row>
    <row r="11053" spans="1:3" x14ac:dyDescent="0.25">
      <c r="A11053" s="1">
        <v>43992</v>
      </c>
      <c r="B11053" s="2" t="s">
        <v>2</v>
      </c>
      <c r="C11053">
        <v>2647.4499510000001</v>
      </c>
    </row>
    <row r="11054" spans="1:3" x14ac:dyDescent="0.25">
      <c r="A11054" s="1">
        <v>43992</v>
      </c>
      <c r="B11054" s="2" t="s">
        <v>3</v>
      </c>
      <c r="C11054">
        <v>37.490001999999997</v>
      </c>
    </row>
    <row r="11055" spans="1:3" x14ac:dyDescent="0.25">
      <c r="A11055" s="1">
        <v>43992</v>
      </c>
      <c r="B11055" s="2" t="s">
        <v>4</v>
      </c>
      <c r="C11055">
        <v>182.10000600000001</v>
      </c>
    </row>
    <row r="11056" spans="1:3" x14ac:dyDescent="0.25">
      <c r="A11056" s="1">
        <v>43992</v>
      </c>
      <c r="B11056" s="2" t="s">
        <v>5</v>
      </c>
      <c r="C11056">
        <v>1465.849976</v>
      </c>
    </row>
    <row r="11057" spans="1:3" x14ac:dyDescent="0.25">
      <c r="A11057" s="1">
        <v>43992</v>
      </c>
      <c r="B11057" s="2" t="s">
        <v>6</v>
      </c>
      <c r="C11057">
        <v>70.440002000000007</v>
      </c>
    </row>
    <row r="11058" spans="1:3" x14ac:dyDescent="0.25">
      <c r="A11058" s="1">
        <v>43992</v>
      </c>
      <c r="B11058" s="2" t="s">
        <v>7</v>
      </c>
      <c r="C11058">
        <v>434.48001099999999</v>
      </c>
    </row>
    <row r="11059" spans="1:3" x14ac:dyDescent="0.25">
      <c r="A11059" s="1">
        <v>43992</v>
      </c>
      <c r="B11059" s="2" t="s">
        <v>8</v>
      </c>
      <c r="C11059">
        <v>159.91000399999999</v>
      </c>
    </row>
    <row r="11060" spans="1:3" x14ac:dyDescent="0.25">
      <c r="A11060" s="1">
        <v>43992</v>
      </c>
      <c r="B11060" s="2" t="s">
        <v>9</v>
      </c>
      <c r="C11060">
        <v>53.494883999999999</v>
      </c>
    </row>
    <row r="11061" spans="1:3" x14ac:dyDescent="0.25">
      <c r="A11061" s="1">
        <v>43992</v>
      </c>
      <c r="B11061" s="2" t="s">
        <v>10</v>
      </c>
      <c r="C11061">
        <v>213.14999399999999</v>
      </c>
    </row>
    <row r="11062" spans="1:3" x14ac:dyDescent="0.25">
      <c r="A11062" s="1">
        <v>43992</v>
      </c>
      <c r="B11062" s="2" t="s">
        <v>11</v>
      </c>
      <c r="C11062">
        <v>10020.349609000001</v>
      </c>
    </row>
    <row r="11063" spans="1:3" x14ac:dyDescent="0.25">
      <c r="A11063" s="1">
        <v>43992</v>
      </c>
      <c r="B11063" s="2" t="s">
        <v>12</v>
      </c>
      <c r="C11063">
        <v>3190.14</v>
      </c>
    </row>
    <row r="11064" spans="1:3" x14ac:dyDescent="0.25">
      <c r="A11064" s="1">
        <v>43992</v>
      </c>
      <c r="B11064" s="2" t="s">
        <v>32</v>
      </c>
      <c r="C11064">
        <v>12449.2</v>
      </c>
    </row>
    <row r="11065" spans="1:3" x14ac:dyDescent="0.25">
      <c r="A11065" s="1">
        <v>43993</v>
      </c>
      <c r="B11065" s="2" t="s">
        <v>1</v>
      </c>
      <c r="C11065">
        <v>387.67001299999998</v>
      </c>
    </row>
    <row r="11066" spans="1:3" x14ac:dyDescent="0.25">
      <c r="A11066" s="1">
        <v>43993</v>
      </c>
      <c r="B11066" s="2" t="s">
        <v>2</v>
      </c>
      <c r="C11066">
        <v>2557.959961</v>
      </c>
    </row>
    <row r="11067" spans="1:3" x14ac:dyDescent="0.25">
      <c r="A11067" s="1">
        <v>43993</v>
      </c>
      <c r="B11067" s="2" t="s">
        <v>3</v>
      </c>
      <c r="C11067">
        <v>35.049999</v>
      </c>
    </row>
    <row r="11068" spans="1:3" x14ac:dyDescent="0.25">
      <c r="A11068" s="1">
        <v>43993</v>
      </c>
      <c r="B11068" s="2" t="s">
        <v>4</v>
      </c>
      <c r="C11068">
        <v>172.050003</v>
      </c>
    </row>
    <row r="11069" spans="1:3" x14ac:dyDescent="0.25">
      <c r="A11069" s="1">
        <v>43993</v>
      </c>
      <c r="B11069" s="2" t="s">
        <v>5</v>
      </c>
      <c r="C11069">
        <v>1403.839966</v>
      </c>
    </row>
    <row r="11070" spans="1:3" x14ac:dyDescent="0.25">
      <c r="A11070" s="1">
        <v>43993</v>
      </c>
      <c r="B11070" s="2" t="s">
        <v>6</v>
      </c>
      <c r="C11070">
        <v>67.800003000000004</v>
      </c>
    </row>
    <row r="11071" spans="1:3" x14ac:dyDescent="0.25">
      <c r="A11071" s="1">
        <v>43993</v>
      </c>
      <c r="B11071" s="2" t="s">
        <v>7</v>
      </c>
      <c r="C11071">
        <v>425.55999800000001</v>
      </c>
    </row>
    <row r="11072" spans="1:3" x14ac:dyDescent="0.25">
      <c r="A11072" s="1">
        <v>43993</v>
      </c>
      <c r="B11072" s="2" t="s">
        <v>8</v>
      </c>
      <c r="C11072">
        <v>153.03999300000001</v>
      </c>
    </row>
    <row r="11073" spans="1:3" x14ac:dyDescent="0.25">
      <c r="A11073" s="1">
        <v>43993</v>
      </c>
      <c r="B11073" s="2" t="s">
        <v>9</v>
      </c>
      <c r="C11073">
        <v>51.928772000000002</v>
      </c>
    </row>
    <row r="11074" spans="1:3" x14ac:dyDescent="0.25">
      <c r="A11074" s="1">
        <v>43993</v>
      </c>
      <c r="B11074" s="2" t="s">
        <v>10</v>
      </c>
      <c r="C11074">
        <v>204.16000399999999</v>
      </c>
    </row>
    <row r="11075" spans="1:3" x14ac:dyDescent="0.25">
      <c r="A11075" s="1">
        <v>43993</v>
      </c>
      <c r="B11075" s="2" t="s">
        <v>11</v>
      </c>
      <c r="C11075">
        <v>9492.7304690000001</v>
      </c>
    </row>
    <row r="11076" spans="1:3" x14ac:dyDescent="0.25">
      <c r="A11076" s="1">
        <v>43993</v>
      </c>
      <c r="B11076" s="2" t="s">
        <v>12</v>
      </c>
      <c r="C11076">
        <v>3002.1</v>
      </c>
    </row>
    <row r="11077" spans="1:3" x14ac:dyDescent="0.25">
      <c r="A11077" s="1">
        <v>43993</v>
      </c>
      <c r="B11077" s="2" t="s">
        <v>32</v>
      </c>
      <c r="C11077">
        <v>11659.2</v>
      </c>
    </row>
    <row r="11078" spans="1:3" x14ac:dyDescent="0.25">
      <c r="A11078" s="1">
        <v>43994</v>
      </c>
      <c r="B11078" s="2" t="s">
        <v>1</v>
      </c>
      <c r="C11078">
        <v>406.540009</v>
      </c>
    </row>
    <row r="11079" spans="1:3" x14ac:dyDescent="0.25">
      <c r="A11079" s="1">
        <v>43994</v>
      </c>
      <c r="B11079" s="2" t="s">
        <v>2</v>
      </c>
      <c r="C11079">
        <v>2545.0200199999999</v>
      </c>
    </row>
    <row r="11080" spans="1:3" x14ac:dyDescent="0.25">
      <c r="A11080" s="1">
        <v>43994</v>
      </c>
      <c r="B11080" s="2" t="s">
        <v>3</v>
      </c>
      <c r="C11080">
        <v>35.349997999999999</v>
      </c>
    </row>
    <row r="11081" spans="1:3" x14ac:dyDescent="0.25">
      <c r="A11081" s="1">
        <v>43994</v>
      </c>
      <c r="B11081" s="2" t="s">
        <v>4</v>
      </c>
      <c r="C11081">
        <v>175.11000100000001</v>
      </c>
    </row>
    <row r="11082" spans="1:3" x14ac:dyDescent="0.25">
      <c r="A11082" s="1">
        <v>43994</v>
      </c>
      <c r="B11082" s="2" t="s">
        <v>5</v>
      </c>
      <c r="C11082">
        <v>1413.1800539999999</v>
      </c>
    </row>
    <row r="11083" spans="1:3" x14ac:dyDescent="0.25">
      <c r="A11083" s="1">
        <v>43994</v>
      </c>
      <c r="B11083" s="2" t="s">
        <v>6</v>
      </c>
      <c r="C11083">
        <v>68.300003000000004</v>
      </c>
    </row>
    <row r="11084" spans="1:3" x14ac:dyDescent="0.25">
      <c r="A11084" s="1">
        <v>43994</v>
      </c>
      <c r="B11084" s="2" t="s">
        <v>7</v>
      </c>
      <c r="C11084">
        <v>418.07000699999998</v>
      </c>
    </row>
    <row r="11085" spans="1:3" x14ac:dyDescent="0.25">
      <c r="A11085" s="1">
        <v>43994</v>
      </c>
      <c r="B11085" s="2" t="s">
        <v>8</v>
      </c>
      <c r="C11085">
        <v>155.259995</v>
      </c>
    </row>
    <row r="11086" spans="1:3" x14ac:dyDescent="0.25">
      <c r="A11086" s="1">
        <v>43994</v>
      </c>
      <c r="B11086" s="2" t="s">
        <v>9</v>
      </c>
      <c r="C11086">
        <v>51.966732</v>
      </c>
    </row>
    <row r="11087" spans="1:3" x14ac:dyDescent="0.25">
      <c r="A11087" s="1">
        <v>43994</v>
      </c>
      <c r="B11087" s="2" t="s">
        <v>10</v>
      </c>
      <c r="C11087">
        <v>204.16999799999999</v>
      </c>
    </row>
    <row r="11088" spans="1:3" x14ac:dyDescent="0.25">
      <c r="A11088" s="1">
        <v>43994</v>
      </c>
      <c r="B11088" s="2" t="s">
        <v>11</v>
      </c>
      <c r="C11088">
        <v>9588.8095699999994</v>
      </c>
    </row>
    <row r="11089" spans="1:3" x14ac:dyDescent="0.25">
      <c r="A11089" s="1">
        <v>43994</v>
      </c>
      <c r="B11089" s="2" t="s">
        <v>12</v>
      </c>
      <c r="C11089">
        <v>3041.31</v>
      </c>
    </row>
    <row r="11090" spans="1:3" x14ac:dyDescent="0.25">
      <c r="A11090" s="1">
        <v>43994</v>
      </c>
      <c r="B11090" s="2" t="s">
        <v>32</v>
      </c>
      <c r="C11090">
        <v>11867.2</v>
      </c>
    </row>
    <row r="11091" spans="1:3" x14ac:dyDescent="0.25">
      <c r="A11091" s="1">
        <v>43997</v>
      </c>
      <c r="B11091" s="2" t="s">
        <v>1</v>
      </c>
      <c r="C11091">
        <v>401.33999599999999</v>
      </c>
    </row>
    <row r="11092" spans="1:3" x14ac:dyDescent="0.25">
      <c r="A11092" s="1">
        <v>43997</v>
      </c>
      <c r="B11092" s="2" t="s">
        <v>2</v>
      </c>
      <c r="C11092">
        <v>2572.679932</v>
      </c>
    </row>
    <row r="11093" spans="1:3" x14ac:dyDescent="0.25">
      <c r="A11093" s="1">
        <v>43997</v>
      </c>
      <c r="B11093" s="2" t="s">
        <v>3</v>
      </c>
      <c r="C11093">
        <v>35.869999</v>
      </c>
    </row>
    <row r="11094" spans="1:3" x14ac:dyDescent="0.25">
      <c r="A11094" s="1">
        <v>43997</v>
      </c>
      <c r="B11094" s="2" t="s">
        <v>4</v>
      </c>
      <c r="C11094">
        <v>178.61000100000001</v>
      </c>
    </row>
    <row r="11095" spans="1:3" x14ac:dyDescent="0.25">
      <c r="A11095" s="1">
        <v>43997</v>
      </c>
      <c r="B11095" s="2" t="s">
        <v>5</v>
      </c>
      <c r="C11095">
        <v>1419.849976</v>
      </c>
    </row>
    <row r="11096" spans="1:3" x14ac:dyDescent="0.25">
      <c r="A11096" s="1">
        <v>43997</v>
      </c>
      <c r="B11096" s="2" t="s">
        <v>6</v>
      </c>
      <c r="C11096">
        <v>68.800003000000004</v>
      </c>
    </row>
    <row r="11097" spans="1:3" x14ac:dyDescent="0.25">
      <c r="A11097" s="1">
        <v>43997</v>
      </c>
      <c r="B11097" s="2" t="s">
        <v>7</v>
      </c>
      <c r="C11097">
        <v>425.5</v>
      </c>
    </row>
    <row r="11098" spans="1:3" x14ac:dyDescent="0.25">
      <c r="A11098" s="1">
        <v>43997</v>
      </c>
      <c r="B11098" s="2" t="s">
        <v>8</v>
      </c>
      <c r="C11098">
        <v>157.550003</v>
      </c>
    </row>
    <row r="11099" spans="1:3" x14ac:dyDescent="0.25">
      <c r="A11099" s="1">
        <v>43997</v>
      </c>
      <c r="B11099" s="2" t="s">
        <v>9</v>
      </c>
      <c r="C11099">
        <v>52.223007000000003</v>
      </c>
    </row>
    <row r="11100" spans="1:3" x14ac:dyDescent="0.25">
      <c r="A11100" s="1">
        <v>43997</v>
      </c>
      <c r="B11100" s="2" t="s">
        <v>10</v>
      </c>
      <c r="C11100">
        <v>205.85000600000001</v>
      </c>
    </row>
    <row r="11101" spans="1:3" x14ac:dyDescent="0.25">
      <c r="A11101" s="1">
        <v>43997</v>
      </c>
      <c r="B11101" s="2" t="s">
        <v>11</v>
      </c>
      <c r="C11101">
        <v>9726.0195309999999</v>
      </c>
    </row>
    <row r="11102" spans="1:3" x14ac:dyDescent="0.25">
      <c r="A11102" s="1">
        <v>43997</v>
      </c>
      <c r="B11102" s="2" t="s">
        <v>12</v>
      </c>
      <c r="C11102">
        <v>3066.59</v>
      </c>
    </row>
    <row r="11103" spans="1:3" x14ac:dyDescent="0.25">
      <c r="A11103" s="1">
        <v>43997</v>
      </c>
      <c r="B11103" s="2" t="s">
        <v>32</v>
      </c>
      <c r="C11103">
        <v>11942.9</v>
      </c>
    </row>
    <row r="11104" spans="1:3" x14ac:dyDescent="0.25">
      <c r="A11104" s="1">
        <v>43998</v>
      </c>
      <c r="B11104" s="2" t="s">
        <v>1</v>
      </c>
      <c r="C11104">
        <v>411.67001299999998</v>
      </c>
    </row>
    <row r="11105" spans="1:3" x14ac:dyDescent="0.25">
      <c r="A11105" s="1">
        <v>43998</v>
      </c>
      <c r="B11105" s="2" t="s">
        <v>2</v>
      </c>
      <c r="C11105">
        <v>2615.2700199999999</v>
      </c>
    </row>
    <row r="11106" spans="1:3" x14ac:dyDescent="0.25">
      <c r="A11106" s="1">
        <v>43998</v>
      </c>
      <c r="B11106" s="2" t="s">
        <v>3</v>
      </c>
      <c r="C11106">
        <v>36.700001</v>
      </c>
    </row>
    <row r="11107" spans="1:3" x14ac:dyDescent="0.25">
      <c r="A11107" s="1">
        <v>43998</v>
      </c>
      <c r="B11107" s="2" t="s">
        <v>4</v>
      </c>
      <c r="C11107">
        <v>180.479996</v>
      </c>
    </row>
    <row r="11108" spans="1:3" x14ac:dyDescent="0.25">
      <c r="A11108" s="1">
        <v>43998</v>
      </c>
      <c r="B11108" s="2" t="s">
        <v>5</v>
      </c>
      <c r="C11108">
        <v>1442.719971</v>
      </c>
    </row>
    <row r="11109" spans="1:3" x14ac:dyDescent="0.25">
      <c r="A11109" s="1">
        <v>43998</v>
      </c>
      <c r="B11109" s="2" t="s">
        <v>6</v>
      </c>
      <c r="C11109">
        <v>69.5</v>
      </c>
    </row>
    <row r="11110" spans="1:3" x14ac:dyDescent="0.25">
      <c r="A11110" s="1">
        <v>43998</v>
      </c>
      <c r="B11110" s="2" t="s">
        <v>7</v>
      </c>
      <c r="C11110">
        <v>436.13000499999998</v>
      </c>
    </row>
    <row r="11111" spans="1:3" x14ac:dyDescent="0.25">
      <c r="A11111" s="1">
        <v>43998</v>
      </c>
      <c r="B11111" s="2" t="s">
        <v>8</v>
      </c>
      <c r="C11111">
        <v>161.220001</v>
      </c>
    </row>
    <row r="11112" spans="1:3" x14ac:dyDescent="0.25">
      <c r="A11112" s="1">
        <v>43998</v>
      </c>
      <c r="B11112" s="2" t="s">
        <v>9</v>
      </c>
      <c r="C11112">
        <v>53.428443999999999</v>
      </c>
    </row>
    <row r="11113" spans="1:3" x14ac:dyDescent="0.25">
      <c r="A11113" s="1">
        <v>43998</v>
      </c>
      <c r="B11113" s="2" t="s">
        <v>10</v>
      </c>
      <c r="C11113">
        <v>207.39999399999999</v>
      </c>
    </row>
    <row r="11114" spans="1:3" x14ac:dyDescent="0.25">
      <c r="A11114" s="1">
        <v>43998</v>
      </c>
      <c r="B11114" s="2" t="s">
        <v>11</v>
      </c>
      <c r="C11114">
        <v>9895.8701170000004</v>
      </c>
    </row>
    <row r="11115" spans="1:3" x14ac:dyDescent="0.25">
      <c r="A11115" s="1">
        <v>43998</v>
      </c>
      <c r="B11115" s="2" t="s">
        <v>12</v>
      </c>
      <c r="C11115">
        <v>3124.74</v>
      </c>
    </row>
    <row r="11116" spans="1:3" x14ac:dyDescent="0.25">
      <c r="A11116" s="1">
        <v>43998</v>
      </c>
      <c r="B11116" s="2" t="s">
        <v>32</v>
      </c>
      <c r="C11116">
        <v>12161.5</v>
      </c>
    </row>
    <row r="11117" spans="1:3" x14ac:dyDescent="0.25">
      <c r="A11117" s="1">
        <v>43999</v>
      </c>
      <c r="B11117" s="2" t="s">
        <v>1</v>
      </c>
      <c r="C11117">
        <v>413.48998999999998</v>
      </c>
    </row>
    <row r="11118" spans="1:3" x14ac:dyDescent="0.25">
      <c r="A11118" s="1">
        <v>43999</v>
      </c>
      <c r="B11118" s="2" t="s">
        <v>2</v>
      </c>
      <c r="C11118">
        <v>2640.9799800000001</v>
      </c>
    </row>
    <row r="11119" spans="1:3" x14ac:dyDescent="0.25">
      <c r="A11119" s="1">
        <v>43999</v>
      </c>
      <c r="B11119" s="2" t="s">
        <v>3</v>
      </c>
      <c r="C11119">
        <v>36.889999000000003</v>
      </c>
    </row>
    <row r="11120" spans="1:3" x14ac:dyDescent="0.25">
      <c r="A11120" s="1">
        <v>43999</v>
      </c>
      <c r="B11120" s="2" t="s">
        <v>4</v>
      </c>
      <c r="C11120">
        <v>181.39999399999999</v>
      </c>
    </row>
    <row r="11121" spans="1:3" x14ac:dyDescent="0.25">
      <c r="A11121" s="1">
        <v>43999</v>
      </c>
      <c r="B11121" s="2" t="s">
        <v>5</v>
      </c>
      <c r="C11121">
        <v>1451.119995</v>
      </c>
    </row>
    <row r="11122" spans="1:3" x14ac:dyDescent="0.25">
      <c r="A11122" s="1">
        <v>43999</v>
      </c>
      <c r="B11122" s="2" t="s">
        <v>6</v>
      </c>
      <c r="C11122">
        <v>69.540001000000004</v>
      </c>
    </row>
    <row r="11123" spans="1:3" x14ac:dyDescent="0.25">
      <c r="A11123" s="1">
        <v>43999</v>
      </c>
      <c r="B11123" s="2" t="s">
        <v>7</v>
      </c>
      <c r="C11123">
        <v>447.76998900000001</v>
      </c>
    </row>
    <row r="11124" spans="1:3" x14ac:dyDescent="0.25">
      <c r="A11124" s="1">
        <v>43999</v>
      </c>
      <c r="B11124" s="2" t="s">
        <v>8</v>
      </c>
      <c r="C11124">
        <v>163.83000200000001</v>
      </c>
    </row>
    <row r="11125" spans="1:3" x14ac:dyDescent="0.25">
      <c r="A11125" s="1">
        <v>43999</v>
      </c>
      <c r="B11125" s="2" t="s">
        <v>9</v>
      </c>
      <c r="C11125">
        <v>54.130828999999999</v>
      </c>
    </row>
    <row r="11126" spans="1:3" x14ac:dyDescent="0.25">
      <c r="A11126" s="1">
        <v>43999</v>
      </c>
      <c r="B11126" s="2" t="s">
        <v>10</v>
      </c>
      <c r="C11126">
        <v>209</v>
      </c>
    </row>
    <row r="11127" spans="1:3" x14ac:dyDescent="0.25">
      <c r="A11127" s="1">
        <v>43999</v>
      </c>
      <c r="B11127" s="2" t="s">
        <v>11</v>
      </c>
      <c r="C11127">
        <v>9910.5302730000003</v>
      </c>
    </row>
    <row r="11128" spans="1:3" x14ac:dyDescent="0.25">
      <c r="A11128" s="1">
        <v>43999</v>
      </c>
      <c r="B11128" s="2" t="s">
        <v>12</v>
      </c>
      <c r="C11128">
        <v>3113.49</v>
      </c>
    </row>
    <row r="11129" spans="1:3" x14ac:dyDescent="0.25">
      <c r="A11129" s="1">
        <v>43999</v>
      </c>
      <c r="B11129" s="2" t="s">
        <v>32</v>
      </c>
      <c r="C11129">
        <v>12086.5</v>
      </c>
    </row>
    <row r="11130" spans="1:3" x14ac:dyDescent="0.25">
      <c r="A11130" s="1">
        <v>44000</v>
      </c>
      <c r="B11130" s="2" t="s">
        <v>1</v>
      </c>
      <c r="C11130">
        <v>420.459991</v>
      </c>
    </row>
    <row r="11131" spans="1:3" x14ac:dyDescent="0.25">
      <c r="A11131" s="1">
        <v>44000</v>
      </c>
      <c r="B11131" s="2" t="s">
        <v>2</v>
      </c>
      <c r="C11131">
        <v>2653.9799800000001</v>
      </c>
    </row>
    <row r="11132" spans="1:3" x14ac:dyDescent="0.25">
      <c r="A11132" s="1">
        <v>44000</v>
      </c>
      <c r="B11132" s="2" t="s">
        <v>3</v>
      </c>
      <c r="C11132">
        <v>36.68</v>
      </c>
    </row>
    <row r="11133" spans="1:3" x14ac:dyDescent="0.25">
      <c r="A11133" s="1">
        <v>44000</v>
      </c>
      <c r="B11133" s="2" t="s">
        <v>4</v>
      </c>
      <c r="C11133">
        <v>187.66000399999999</v>
      </c>
    </row>
    <row r="11134" spans="1:3" x14ac:dyDescent="0.25">
      <c r="A11134" s="1">
        <v>44000</v>
      </c>
      <c r="B11134" s="2" t="s">
        <v>5</v>
      </c>
      <c r="C11134">
        <v>1435.959961</v>
      </c>
    </row>
    <row r="11135" spans="1:3" x14ac:dyDescent="0.25">
      <c r="A11135" s="1">
        <v>44000</v>
      </c>
      <c r="B11135" s="2" t="s">
        <v>6</v>
      </c>
      <c r="C11135">
        <v>69.709998999999996</v>
      </c>
    </row>
    <row r="11136" spans="1:3" x14ac:dyDescent="0.25">
      <c r="A11136" s="1">
        <v>44000</v>
      </c>
      <c r="B11136" s="2" t="s">
        <v>7</v>
      </c>
      <c r="C11136">
        <v>449.86999500000002</v>
      </c>
    </row>
    <row r="11137" spans="1:3" x14ac:dyDescent="0.25">
      <c r="A11137" s="1">
        <v>44000</v>
      </c>
      <c r="B11137" s="2" t="s">
        <v>8</v>
      </c>
      <c r="C11137">
        <v>168.050003</v>
      </c>
    </row>
    <row r="11138" spans="1:3" x14ac:dyDescent="0.25">
      <c r="A11138" s="1">
        <v>44000</v>
      </c>
      <c r="B11138" s="2" t="s">
        <v>9</v>
      </c>
      <c r="C11138">
        <v>53.959980000000002</v>
      </c>
    </row>
    <row r="11139" spans="1:3" x14ac:dyDescent="0.25">
      <c r="A11139" s="1">
        <v>44000</v>
      </c>
      <c r="B11139" s="2" t="s">
        <v>10</v>
      </c>
      <c r="C11139">
        <v>207.229996</v>
      </c>
    </row>
    <row r="11140" spans="1:3" x14ac:dyDescent="0.25">
      <c r="A11140" s="1">
        <v>44000</v>
      </c>
      <c r="B11140" s="2" t="s">
        <v>11</v>
      </c>
      <c r="C11140">
        <v>9943.0498050000006</v>
      </c>
    </row>
    <row r="11141" spans="1:3" x14ac:dyDescent="0.25">
      <c r="A11141" s="1">
        <v>44000</v>
      </c>
      <c r="B11141" s="2" t="s">
        <v>12</v>
      </c>
      <c r="C11141">
        <v>3115.34</v>
      </c>
    </row>
    <row r="11142" spans="1:3" x14ac:dyDescent="0.25">
      <c r="A11142" s="1">
        <v>44000</v>
      </c>
      <c r="B11142" s="2" t="s">
        <v>32</v>
      </c>
      <c r="C11142">
        <v>12072.6</v>
      </c>
    </row>
    <row r="11143" spans="1:3" x14ac:dyDescent="0.25">
      <c r="A11143" s="1">
        <v>44001</v>
      </c>
      <c r="B11143" s="2" t="s">
        <v>1</v>
      </c>
      <c r="C11143">
        <v>428.01001000000002</v>
      </c>
    </row>
    <row r="11144" spans="1:3" x14ac:dyDescent="0.25">
      <c r="A11144" s="1">
        <v>44001</v>
      </c>
      <c r="B11144" s="2" t="s">
        <v>2</v>
      </c>
      <c r="C11144">
        <v>2675.01001</v>
      </c>
    </row>
    <row r="11145" spans="1:3" x14ac:dyDescent="0.25">
      <c r="A11145" s="1">
        <v>44001</v>
      </c>
      <c r="B11145" s="2" t="s">
        <v>3</v>
      </c>
      <c r="C11145">
        <v>36.590000000000003</v>
      </c>
    </row>
    <row r="11146" spans="1:3" x14ac:dyDescent="0.25">
      <c r="A11146" s="1">
        <v>44001</v>
      </c>
      <c r="B11146" s="2" t="s">
        <v>4</v>
      </c>
      <c r="C11146">
        <v>186.949997</v>
      </c>
    </row>
    <row r="11147" spans="1:3" x14ac:dyDescent="0.25">
      <c r="A11147" s="1">
        <v>44001</v>
      </c>
      <c r="B11147" s="2" t="s">
        <v>5</v>
      </c>
      <c r="C11147">
        <v>1431.719971</v>
      </c>
    </row>
    <row r="11148" spans="1:3" x14ac:dyDescent="0.25">
      <c r="A11148" s="1">
        <v>44001</v>
      </c>
      <c r="B11148" s="2" t="s">
        <v>6</v>
      </c>
      <c r="C11148">
        <v>70.080001999999993</v>
      </c>
    </row>
    <row r="11149" spans="1:3" x14ac:dyDescent="0.25">
      <c r="A11149" s="1">
        <v>44001</v>
      </c>
      <c r="B11149" s="2" t="s">
        <v>7</v>
      </c>
      <c r="C11149">
        <v>453.72000100000002</v>
      </c>
    </row>
    <row r="11150" spans="1:3" x14ac:dyDescent="0.25">
      <c r="A11150" s="1">
        <v>44001</v>
      </c>
      <c r="B11150" s="2" t="s">
        <v>8</v>
      </c>
      <c r="C11150">
        <v>164.36000100000001</v>
      </c>
    </row>
    <row r="11151" spans="1:3" x14ac:dyDescent="0.25">
      <c r="A11151" s="1">
        <v>44001</v>
      </c>
      <c r="B11151" s="2" t="s">
        <v>9</v>
      </c>
      <c r="C11151">
        <v>54.453544999999998</v>
      </c>
    </row>
    <row r="11152" spans="1:3" x14ac:dyDescent="0.25">
      <c r="A11152" s="1">
        <v>44001</v>
      </c>
      <c r="B11152" s="2" t="s">
        <v>10</v>
      </c>
      <c r="C11152">
        <v>205.259995</v>
      </c>
    </row>
    <row r="11153" spans="1:3" x14ac:dyDescent="0.25">
      <c r="A11153" s="1">
        <v>44001</v>
      </c>
      <c r="B11153" s="2" t="s">
        <v>11</v>
      </c>
      <c r="C11153">
        <v>9946.1201170000004</v>
      </c>
    </row>
    <row r="11154" spans="1:3" x14ac:dyDescent="0.25">
      <c r="A11154" s="1">
        <v>44001</v>
      </c>
      <c r="B11154" s="2" t="s">
        <v>12</v>
      </c>
      <c r="C11154">
        <v>3097.74</v>
      </c>
    </row>
    <row r="11155" spans="1:3" x14ac:dyDescent="0.25">
      <c r="A11155" s="1">
        <v>44001</v>
      </c>
      <c r="B11155" s="2" t="s">
        <v>32</v>
      </c>
      <c r="C11155">
        <v>11980.1</v>
      </c>
    </row>
    <row r="11156" spans="1:3" x14ac:dyDescent="0.25">
      <c r="A11156" s="1">
        <v>44004</v>
      </c>
      <c r="B11156" s="2" t="s">
        <v>1</v>
      </c>
      <c r="C11156">
        <v>438.64001500000001</v>
      </c>
    </row>
    <row r="11157" spans="1:3" x14ac:dyDescent="0.25">
      <c r="A11157" s="1">
        <v>44004</v>
      </c>
      <c r="B11157" s="2" t="s">
        <v>2</v>
      </c>
      <c r="C11157">
        <v>2713.820068</v>
      </c>
    </row>
    <row r="11158" spans="1:3" x14ac:dyDescent="0.25">
      <c r="A11158" s="1">
        <v>44004</v>
      </c>
      <c r="B11158" s="2" t="s">
        <v>3</v>
      </c>
      <c r="C11158">
        <v>35.970001000000003</v>
      </c>
    </row>
    <row r="11159" spans="1:3" x14ac:dyDescent="0.25">
      <c r="A11159" s="1">
        <v>44004</v>
      </c>
      <c r="B11159" s="2" t="s">
        <v>4</v>
      </c>
      <c r="C11159">
        <v>191.64999399999999</v>
      </c>
    </row>
    <row r="11160" spans="1:3" x14ac:dyDescent="0.25">
      <c r="A11160" s="1">
        <v>44004</v>
      </c>
      <c r="B11160" s="2" t="s">
        <v>5</v>
      </c>
      <c r="C11160">
        <v>1451.8599850000001</v>
      </c>
    </row>
    <row r="11161" spans="1:3" x14ac:dyDescent="0.25">
      <c r="A11161" s="1">
        <v>44004</v>
      </c>
      <c r="B11161" s="2" t="s">
        <v>6</v>
      </c>
      <c r="C11161">
        <v>70.269997000000004</v>
      </c>
    </row>
    <row r="11162" spans="1:3" x14ac:dyDescent="0.25">
      <c r="A11162" s="1">
        <v>44004</v>
      </c>
      <c r="B11162" s="2" t="s">
        <v>7</v>
      </c>
      <c r="C11162">
        <v>468.040009</v>
      </c>
    </row>
    <row r="11163" spans="1:3" x14ac:dyDescent="0.25">
      <c r="A11163" s="1">
        <v>44004</v>
      </c>
      <c r="B11163" s="2" t="s">
        <v>8</v>
      </c>
      <c r="C11163">
        <v>170.259995</v>
      </c>
    </row>
    <row r="11164" spans="1:3" x14ac:dyDescent="0.25">
      <c r="A11164" s="1">
        <v>44004</v>
      </c>
      <c r="B11164" s="2" t="s">
        <v>9</v>
      </c>
      <c r="C11164">
        <v>54.292191000000003</v>
      </c>
    </row>
    <row r="11165" spans="1:3" x14ac:dyDescent="0.25">
      <c r="A11165" s="1">
        <v>44004</v>
      </c>
      <c r="B11165" s="2" t="s">
        <v>10</v>
      </c>
      <c r="C11165">
        <v>205.75</v>
      </c>
    </row>
    <row r="11166" spans="1:3" x14ac:dyDescent="0.25">
      <c r="A11166" s="1">
        <v>44004</v>
      </c>
      <c r="B11166" s="2" t="s">
        <v>11</v>
      </c>
      <c r="C11166">
        <v>10056.480469</v>
      </c>
    </row>
    <row r="11167" spans="1:3" x14ac:dyDescent="0.25">
      <c r="A11167" s="1">
        <v>44004</v>
      </c>
      <c r="B11167" s="2" t="s">
        <v>12</v>
      </c>
      <c r="C11167">
        <v>3117.86</v>
      </c>
    </row>
    <row r="11168" spans="1:3" x14ac:dyDescent="0.25">
      <c r="A11168" s="1">
        <v>44004</v>
      </c>
      <c r="B11168" s="2" t="s">
        <v>32</v>
      </c>
      <c r="C11168">
        <v>12028.9</v>
      </c>
    </row>
    <row r="11169" spans="1:3" x14ac:dyDescent="0.25">
      <c r="A11169" s="1">
        <v>44005</v>
      </c>
      <c r="B11169" s="2" t="s">
        <v>1</v>
      </c>
      <c r="C11169">
        <v>440.54998799999998</v>
      </c>
    </row>
    <row r="11170" spans="1:3" x14ac:dyDescent="0.25">
      <c r="A11170" s="1">
        <v>44005</v>
      </c>
      <c r="B11170" s="2" t="s">
        <v>2</v>
      </c>
      <c r="C11170">
        <v>2764.4099120000001</v>
      </c>
    </row>
    <row r="11171" spans="1:3" x14ac:dyDescent="0.25">
      <c r="A11171" s="1">
        <v>44005</v>
      </c>
      <c r="B11171" s="2" t="s">
        <v>3</v>
      </c>
      <c r="C11171">
        <v>36.25</v>
      </c>
    </row>
    <row r="11172" spans="1:3" x14ac:dyDescent="0.25">
      <c r="A11172" s="1">
        <v>44005</v>
      </c>
      <c r="B11172" s="2" t="s">
        <v>4</v>
      </c>
      <c r="C11172">
        <v>189.05999800000001</v>
      </c>
    </row>
    <row r="11173" spans="1:3" x14ac:dyDescent="0.25">
      <c r="A11173" s="1">
        <v>44005</v>
      </c>
      <c r="B11173" s="2" t="s">
        <v>5</v>
      </c>
      <c r="C11173">
        <v>1464.410034</v>
      </c>
    </row>
    <row r="11174" spans="1:3" x14ac:dyDescent="0.25">
      <c r="A11174" s="1">
        <v>44005</v>
      </c>
      <c r="B11174" s="2" t="s">
        <v>6</v>
      </c>
      <c r="C11174">
        <v>70.180000000000007</v>
      </c>
    </row>
    <row r="11175" spans="1:3" x14ac:dyDescent="0.25">
      <c r="A11175" s="1">
        <v>44005</v>
      </c>
      <c r="B11175" s="2" t="s">
        <v>7</v>
      </c>
      <c r="C11175">
        <v>466.26001000000002</v>
      </c>
    </row>
    <row r="11176" spans="1:3" x14ac:dyDescent="0.25">
      <c r="A11176" s="1">
        <v>44005</v>
      </c>
      <c r="B11176" s="2" t="s">
        <v>8</v>
      </c>
      <c r="C11176">
        <v>172.78999300000001</v>
      </c>
    </row>
    <row r="11177" spans="1:3" x14ac:dyDescent="0.25">
      <c r="A11177" s="1">
        <v>44005</v>
      </c>
      <c r="B11177" s="2" t="s">
        <v>9</v>
      </c>
      <c r="C11177">
        <v>54.301682</v>
      </c>
    </row>
    <row r="11178" spans="1:3" x14ac:dyDescent="0.25">
      <c r="A11178" s="1">
        <v>44005</v>
      </c>
      <c r="B11178" s="2" t="s">
        <v>10</v>
      </c>
      <c r="C11178">
        <v>207.19000199999999</v>
      </c>
    </row>
    <row r="11179" spans="1:3" x14ac:dyDescent="0.25">
      <c r="A11179" s="1">
        <v>44005</v>
      </c>
      <c r="B11179" s="2" t="s">
        <v>11</v>
      </c>
      <c r="C11179">
        <v>10131.370117</v>
      </c>
    </row>
    <row r="11180" spans="1:3" x14ac:dyDescent="0.25">
      <c r="A11180" s="1">
        <v>44005</v>
      </c>
      <c r="B11180" s="2" t="s">
        <v>12</v>
      </c>
      <c r="C11180">
        <v>3131.29</v>
      </c>
    </row>
    <row r="11181" spans="1:3" x14ac:dyDescent="0.25">
      <c r="A11181" s="1">
        <v>44005</v>
      </c>
      <c r="B11181" s="2" t="s">
        <v>32</v>
      </c>
      <c r="C11181">
        <v>12077.7</v>
      </c>
    </row>
    <row r="11182" spans="1:3" x14ac:dyDescent="0.25">
      <c r="A11182" s="1">
        <v>44006</v>
      </c>
      <c r="B11182" s="2" t="s">
        <v>1</v>
      </c>
      <c r="C11182">
        <v>431.67999300000002</v>
      </c>
    </row>
    <row r="11183" spans="1:3" x14ac:dyDescent="0.25">
      <c r="A11183" s="1">
        <v>44006</v>
      </c>
      <c r="B11183" s="2" t="s">
        <v>2</v>
      </c>
      <c r="C11183">
        <v>2734.3999020000001</v>
      </c>
    </row>
    <row r="11184" spans="1:3" x14ac:dyDescent="0.25">
      <c r="A11184" s="1">
        <v>44006</v>
      </c>
      <c r="B11184" s="2" t="s">
        <v>3</v>
      </c>
      <c r="C11184">
        <v>33.849997999999999</v>
      </c>
    </row>
    <row r="11185" spans="1:3" x14ac:dyDescent="0.25">
      <c r="A11185" s="1">
        <v>44006</v>
      </c>
      <c r="B11185" s="2" t="s">
        <v>4</v>
      </c>
      <c r="C11185">
        <v>185.550003</v>
      </c>
    </row>
    <row r="11186" spans="1:3" x14ac:dyDescent="0.25">
      <c r="A11186" s="1">
        <v>44006</v>
      </c>
      <c r="B11186" s="2" t="s">
        <v>5</v>
      </c>
      <c r="C11186">
        <v>1431.969971</v>
      </c>
    </row>
    <row r="11187" spans="1:3" x14ac:dyDescent="0.25">
      <c r="A11187" s="1">
        <v>44006</v>
      </c>
      <c r="B11187" s="2" t="s">
        <v>6</v>
      </c>
      <c r="C11187">
        <v>68.069999999999993</v>
      </c>
    </row>
    <row r="11188" spans="1:3" x14ac:dyDescent="0.25">
      <c r="A11188" s="1">
        <v>44006</v>
      </c>
      <c r="B11188" s="2" t="s">
        <v>7</v>
      </c>
      <c r="C11188">
        <v>457.85000600000001</v>
      </c>
    </row>
    <row r="11189" spans="1:3" x14ac:dyDescent="0.25">
      <c r="A11189" s="1">
        <v>44006</v>
      </c>
      <c r="B11189" s="2" t="s">
        <v>8</v>
      </c>
      <c r="C11189">
        <v>168</v>
      </c>
    </row>
    <row r="11190" spans="1:3" x14ac:dyDescent="0.25">
      <c r="A11190" s="1">
        <v>44006</v>
      </c>
      <c r="B11190" s="2" t="s">
        <v>9</v>
      </c>
      <c r="C11190">
        <v>53.437935000000003</v>
      </c>
    </row>
    <row r="11191" spans="1:3" x14ac:dyDescent="0.25">
      <c r="A11191" s="1">
        <v>44006</v>
      </c>
      <c r="B11191" s="2" t="s">
        <v>10</v>
      </c>
      <c r="C11191">
        <v>202.729996</v>
      </c>
    </row>
    <row r="11192" spans="1:3" x14ac:dyDescent="0.25">
      <c r="A11192" s="1">
        <v>44006</v>
      </c>
      <c r="B11192" s="2" t="s">
        <v>11</v>
      </c>
      <c r="C11192">
        <v>9909.1699219999991</v>
      </c>
    </row>
    <row r="11193" spans="1:3" x14ac:dyDescent="0.25">
      <c r="A11193" s="1">
        <v>44006</v>
      </c>
      <c r="B11193" s="2" t="s">
        <v>12</v>
      </c>
      <c r="C11193">
        <v>3050.33</v>
      </c>
    </row>
    <row r="11194" spans="1:3" x14ac:dyDescent="0.25">
      <c r="A11194" s="1">
        <v>44006</v>
      </c>
      <c r="B11194" s="2" t="s">
        <v>32</v>
      </c>
      <c r="C11194">
        <v>11726.5</v>
      </c>
    </row>
    <row r="11195" spans="1:3" x14ac:dyDescent="0.25">
      <c r="A11195" s="1">
        <v>44007</v>
      </c>
      <c r="B11195" s="2" t="s">
        <v>1</v>
      </c>
      <c r="C11195">
        <v>436.95001200000002</v>
      </c>
    </row>
    <row r="11196" spans="1:3" x14ac:dyDescent="0.25">
      <c r="A11196" s="1">
        <v>44007</v>
      </c>
      <c r="B11196" s="2" t="s">
        <v>2</v>
      </c>
      <c r="C11196">
        <v>2754.580078</v>
      </c>
    </row>
    <row r="11197" spans="1:3" x14ac:dyDescent="0.25">
      <c r="A11197" s="1">
        <v>44007</v>
      </c>
      <c r="B11197" s="2" t="s">
        <v>3</v>
      </c>
      <c r="C11197">
        <v>33.889999000000003</v>
      </c>
    </row>
    <row r="11198" spans="1:3" x14ac:dyDescent="0.25">
      <c r="A11198" s="1">
        <v>44007</v>
      </c>
      <c r="B11198" s="2" t="s">
        <v>4</v>
      </c>
      <c r="C11198">
        <v>188.33999600000001</v>
      </c>
    </row>
    <row r="11199" spans="1:3" x14ac:dyDescent="0.25">
      <c r="A11199" s="1">
        <v>44007</v>
      </c>
      <c r="B11199" s="2" t="s">
        <v>5</v>
      </c>
      <c r="C11199">
        <v>1441.329956</v>
      </c>
    </row>
    <row r="11200" spans="1:3" x14ac:dyDescent="0.25">
      <c r="A11200" s="1">
        <v>44007</v>
      </c>
      <c r="B11200" s="2" t="s">
        <v>6</v>
      </c>
      <c r="C11200">
        <v>69.059997999999993</v>
      </c>
    </row>
    <row r="11201" spans="1:3" x14ac:dyDescent="0.25">
      <c r="A11201" s="1">
        <v>44007</v>
      </c>
      <c r="B11201" s="2" t="s">
        <v>7</v>
      </c>
      <c r="C11201">
        <v>465.91000400000001</v>
      </c>
    </row>
    <row r="11202" spans="1:3" x14ac:dyDescent="0.25">
      <c r="A11202" s="1">
        <v>44007</v>
      </c>
      <c r="B11202" s="2" t="s">
        <v>8</v>
      </c>
      <c r="C11202">
        <v>172.5</v>
      </c>
    </row>
    <row r="11203" spans="1:3" x14ac:dyDescent="0.25">
      <c r="A11203" s="1">
        <v>44007</v>
      </c>
      <c r="B11203" s="2" t="s">
        <v>9</v>
      </c>
      <c r="C11203">
        <v>53.646751000000002</v>
      </c>
    </row>
    <row r="11204" spans="1:3" x14ac:dyDescent="0.25">
      <c r="A11204" s="1">
        <v>44007</v>
      </c>
      <c r="B11204" s="2" t="s">
        <v>10</v>
      </c>
      <c r="C11204">
        <v>205.11000100000001</v>
      </c>
    </row>
    <row r="11205" spans="1:3" x14ac:dyDescent="0.25">
      <c r="A11205" s="1">
        <v>44007</v>
      </c>
      <c r="B11205" s="2" t="s">
        <v>11</v>
      </c>
      <c r="C11205">
        <v>10017</v>
      </c>
    </row>
    <row r="11206" spans="1:3" x14ac:dyDescent="0.25">
      <c r="A11206" s="1">
        <v>44007</v>
      </c>
      <c r="B11206" s="2" t="s">
        <v>12</v>
      </c>
      <c r="C11206">
        <v>3083.76</v>
      </c>
    </row>
    <row r="11207" spans="1:3" x14ac:dyDescent="0.25">
      <c r="A11207" s="1">
        <v>44007</v>
      </c>
      <c r="B11207" s="2" t="s">
        <v>32</v>
      </c>
      <c r="C11207">
        <v>11865.1</v>
      </c>
    </row>
    <row r="11208" spans="1:3" x14ac:dyDescent="0.25">
      <c r="A11208" s="1">
        <v>44008</v>
      </c>
      <c r="B11208" s="2" t="s">
        <v>1</v>
      </c>
      <c r="C11208">
        <v>426.92001299999998</v>
      </c>
    </row>
    <row r="11209" spans="1:3" x14ac:dyDescent="0.25">
      <c r="A11209" s="1">
        <v>44008</v>
      </c>
      <c r="B11209" s="2" t="s">
        <v>2</v>
      </c>
      <c r="C11209">
        <v>2692.8701169999999</v>
      </c>
    </row>
    <row r="11210" spans="1:3" x14ac:dyDescent="0.25">
      <c r="A11210" s="1">
        <v>44008</v>
      </c>
      <c r="B11210" s="2" t="s">
        <v>3</v>
      </c>
      <c r="C11210">
        <v>33.279998999999997</v>
      </c>
    </row>
    <row r="11211" spans="1:3" x14ac:dyDescent="0.25">
      <c r="A11211" s="1">
        <v>44008</v>
      </c>
      <c r="B11211" s="2" t="s">
        <v>4</v>
      </c>
      <c r="C11211">
        <v>183.16999799999999</v>
      </c>
    </row>
    <row r="11212" spans="1:3" x14ac:dyDescent="0.25">
      <c r="A11212" s="1">
        <v>44008</v>
      </c>
      <c r="B11212" s="2" t="s">
        <v>5</v>
      </c>
      <c r="C11212">
        <v>1359.900024</v>
      </c>
    </row>
    <row r="11213" spans="1:3" x14ac:dyDescent="0.25">
      <c r="A11213" s="1">
        <v>44008</v>
      </c>
      <c r="B11213" s="2" t="s">
        <v>6</v>
      </c>
      <c r="C11213">
        <v>67.900002000000001</v>
      </c>
    </row>
    <row r="11214" spans="1:3" x14ac:dyDescent="0.25">
      <c r="A11214" s="1">
        <v>44008</v>
      </c>
      <c r="B11214" s="2" t="s">
        <v>7</v>
      </c>
      <c r="C11214">
        <v>443.39999399999999</v>
      </c>
    </row>
    <row r="11215" spans="1:3" x14ac:dyDescent="0.25">
      <c r="A11215" s="1">
        <v>44008</v>
      </c>
      <c r="B11215" s="2" t="s">
        <v>8</v>
      </c>
      <c r="C11215">
        <v>170.86999499999999</v>
      </c>
    </row>
    <row r="11216" spans="1:3" x14ac:dyDescent="0.25">
      <c r="A11216" s="1">
        <v>44008</v>
      </c>
      <c r="B11216" s="2" t="s">
        <v>9</v>
      </c>
      <c r="C11216">
        <v>53.286071999999997</v>
      </c>
    </row>
    <row r="11217" spans="1:3" x14ac:dyDescent="0.25">
      <c r="A11217" s="1">
        <v>44008</v>
      </c>
      <c r="B11217" s="2" t="s">
        <v>10</v>
      </c>
      <c r="C11217">
        <v>203.63999899999999</v>
      </c>
    </row>
    <row r="11218" spans="1:3" x14ac:dyDescent="0.25">
      <c r="A11218" s="1">
        <v>44008</v>
      </c>
      <c r="B11218" s="2" t="s">
        <v>11</v>
      </c>
      <c r="C11218">
        <v>9757.2197269999997</v>
      </c>
    </row>
    <row r="11219" spans="1:3" x14ac:dyDescent="0.25">
      <c r="A11219" s="1">
        <v>44008</v>
      </c>
      <c r="B11219" s="2" t="s">
        <v>12</v>
      </c>
      <c r="C11219">
        <v>3009.05</v>
      </c>
    </row>
    <row r="11220" spans="1:3" x14ac:dyDescent="0.25">
      <c r="A11220" s="1">
        <v>44008</v>
      </c>
      <c r="B11220" s="2" t="s">
        <v>32</v>
      </c>
      <c r="C11220">
        <v>11604.4</v>
      </c>
    </row>
    <row r="11221" spans="1:3" x14ac:dyDescent="0.25">
      <c r="A11221" s="1">
        <v>44011</v>
      </c>
      <c r="B11221" s="2" t="s">
        <v>1</v>
      </c>
      <c r="C11221">
        <v>424.20001200000002</v>
      </c>
    </row>
    <row r="11222" spans="1:3" x14ac:dyDescent="0.25">
      <c r="A11222" s="1">
        <v>44011</v>
      </c>
      <c r="B11222" s="2" t="s">
        <v>2</v>
      </c>
      <c r="C11222">
        <v>2680.3798830000001</v>
      </c>
    </row>
    <row r="11223" spans="1:3" x14ac:dyDescent="0.25">
      <c r="A11223" s="1">
        <v>44011</v>
      </c>
      <c r="B11223" s="2" t="s">
        <v>3</v>
      </c>
      <c r="C11223">
        <v>34.650002000000001</v>
      </c>
    </row>
    <row r="11224" spans="1:3" x14ac:dyDescent="0.25">
      <c r="A11224" s="1">
        <v>44011</v>
      </c>
      <c r="B11224" s="2" t="s">
        <v>4</v>
      </c>
      <c r="C11224">
        <v>183.33000200000001</v>
      </c>
    </row>
    <row r="11225" spans="1:3" x14ac:dyDescent="0.25">
      <c r="A11225" s="1">
        <v>44011</v>
      </c>
      <c r="B11225" s="2" t="s">
        <v>5</v>
      </c>
      <c r="C11225">
        <v>1394.969971</v>
      </c>
    </row>
    <row r="11226" spans="1:3" x14ac:dyDescent="0.25">
      <c r="A11226" s="1">
        <v>44011</v>
      </c>
      <c r="B11226" s="2" t="s">
        <v>6</v>
      </c>
      <c r="C11226">
        <v>69.110000999999997</v>
      </c>
    </row>
    <row r="11227" spans="1:3" x14ac:dyDescent="0.25">
      <c r="A11227" s="1">
        <v>44011</v>
      </c>
      <c r="B11227" s="2" t="s">
        <v>7</v>
      </c>
      <c r="C11227">
        <v>447.23998999999998</v>
      </c>
    </row>
    <row r="11228" spans="1:3" x14ac:dyDescent="0.25">
      <c r="A11228" s="1">
        <v>44011</v>
      </c>
      <c r="B11228" s="2" t="s">
        <v>8</v>
      </c>
      <c r="C11228">
        <v>168.35000600000001</v>
      </c>
    </row>
    <row r="11229" spans="1:3" x14ac:dyDescent="0.25">
      <c r="A11229" s="1">
        <v>44011</v>
      </c>
      <c r="B11229" s="2" t="s">
        <v>9</v>
      </c>
      <c r="C11229">
        <v>52.460304000000001</v>
      </c>
    </row>
    <row r="11230" spans="1:3" x14ac:dyDescent="0.25">
      <c r="A11230" s="1">
        <v>44011</v>
      </c>
      <c r="B11230" s="2" t="s">
        <v>10</v>
      </c>
      <c r="C11230">
        <v>204.10000600000001</v>
      </c>
    </row>
    <row r="11231" spans="1:3" x14ac:dyDescent="0.25">
      <c r="A11231" s="1">
        <v>44011</v>
      </c>
      <c r="B11231" s="2" t="s">
        <v>11</v>
      </c>
      <c r="C11231">
        <v>9874.1503909999992</v>
      </c>
    </row>
    <row r="11232" spans="1:3" x14ac:dyDescent="0.25">
      <c r="A11232" s="1">
        <v>44011</v>
      </c>
      <c r="B11232" s="2" t="s">
        <v>12</v>
      </c>
      <c r="C11232">
        <v>3053.24</v>
      </c>
    </row>
    <row r="11233" spans="1:3" x14ac:dyDescent="0.25">
      <c r="A11233" s="1">
        <v>44011</v>
      </c>
      <c r="B11233" s="2" t="s">
        <v>32</v>
      </c>
      <c r="C11233">
        <v>11777.1</v>
      </c>
    </row>
    <row r="11234" spans="1:3" x14ac:dyDescent="0.25">
      <c r="A11234" s="1">
        <v>44012</v>
      </c>
      <c r="B11234" s="2" t="s">
        <v>1</v>
      </c>
      <c r="C11234">
        <v>435.30999800000001</v>
      </c>
    </row>
    <row r="11235" spans="1:3" x14ac:dyDescent="0.25">
      <c r="A11235" s="1">
        <v>44012</v>
      </c>
      <c r="B11235" s="2" t="s">
        <v>2</v>
      </c>
      <c r="C11235">
        <v>2758.820068</v>
      </c>
    </row>
    <row r="11236" spans="1:3" x14ac:dyDescent="0.25">
      <c r="A11236" s="1">
        <v>44012</v>
      </c>
      <c r="B11236" s="2" t="s">
        <v>3</v>
      </c>
      <c r="C11236">
        <v>35.110000999999997</v>
      </c>
    </row>
    <row r="11237" spans="1:3" x14ac:dyDescent="0.25">
      <c r="A11237" s="1">
        <v>44012</v>
      </c>
      <c r="B11237" s="2" t="s">
        <v>4</v>
      </c>
      <c r="C11237">
        <v>187.33000200000001</v>
      </c>
    </row>
    <row r="11238" spans="1:3" x14ac:dyDescent="0.25">
      <c r="A11238" s="1">
        <v>44012</v>
      </c>
      <c r="B11238" s="2" t="s">
        <v>5</v>
      </c>
      <c r="C11238">
        <v>1413.6099850000001</v>
      </c>
    </row>
    <row r="11239" spans="1:3" x14ac:dyDescent="0.25">
      <c r="A11239" s="1">
        <v>44012</v>
      </c>
      <c r="B11239" s="2" t="s">
        <v>6</v>
      </c>
      <c r="C11239">
        <v>69.319999999999993</v>
      </c>
    </row>
    <row r="11240" spans="1:3" x14ac:dyDescent="0.25">
      <c r="A11240" s="1">
        <v>44012</v>
      </c>
      <c r="B11240" s="2" t="s">
        <v>7</v>
      </c>
      <c r="C11240">
        <v>455.040009</v>
      </c>
    </row>
    <row r="11241" spans="1:3" x14ac:dyDescent="0.25">
      <c r="A11241" s="1">
        <v>44012</v>
      </c>
      <c r="B11241" s="2" t="s">
        <v>8</v>
      </c>
      <c r="C11241">
        <v>174.229996</v>
      </c>
    </row>
    <row r="11242" spans="1:3" x14ac:dyDescent="0.25">
      <c r="A11242" s="1">
        <v>44012</v>
      </c>
      <c r="B11242" s="2" t="s">
        <v>9</v>
      </c>
      <c r="C11242">
        <v>52.090125999999998</v>
      </c>
    </row>
    <row r="11243" spans="1:3" x14ac:dyDescent="0.25">
      <c r="A11243" s="1">
        <v>44012</v>
      </c>
      <c r="B11243" s="2" t="s">
        <v>10</v>
      </c>
      <c r="C11243">
        <v>206.83000200000001</v>
      </c>
    </row>
    <row r="11244" spans="1:3" x14ac:dyDescent="0.25">
      <c r="A11244" s="1">
        <v>44012</v>
      </c>
      <c r="B11244" s="2" t="s">
        <v>11</v>
      </c>
      <c r="C11244">
        <v>10058.769531</v>
      </c>
    </row>
    <row r="11245" spans="1:3" x14ac:dyDescent="0.25">
      <c r="A11245" s="1">
        <v>44012</v>
      </c>
      <c r="B11245" s="2" t="s">
        <v>12</v>
      </c>
      <c r="C11245">
        <v>3100.29</v>
      </c>
    </row>
    <row r="11246" spans="1:3" x14ac:dyDescent="0.25">
      <c r="A11246" s="1">
        <v>44012</v>
      </c>
      <c r="B11246" s="2" t="s">
        <v>32</v>
      </c>
      <c r="C11246">
        <v>11893.8</v>
      </c>
    </row>
    <row r="11247" spans="1:3" x14ac:dyDescent="0.25">
      <c r="A11247" s="1">
        <v>44013</v>
      </c>
      <c r="B11247" s="2" t="s">
        <v>1</v>
      </c>
      <c r="C11247">
        <v>439.80999800000001</v>
      </c>
    </row>
    <row r="11248" spans="1:3" x14ac:dyDescent="0.25">
      <c r="A11248" s="1">
        <v>44013</v>
      </c>
      <c r="B11248" s="2" t="s">
        <v>2</v>
      </c>
      <c r="C11248">
        <v>2878.6999510000001</v>
      </c>
    </row>
    <row r="11249" spans="1:3" x14ac:dyDescent="0.25">
      <c r="A11249" s="1">
        <v>44013</v>
      </c>
      <c r="B11249" s="2" t="s">
        <v>3</v>
      </c>
      <c r="C11249">
        <v>35.279998999999997</v>
      </c>
    </row>
    <row r="11250" spans="1:3" x14ac:dyDescent="0.25">
      <c r="A11250" s="1">
        <v>44013</v>
      </c>
      <c r="B11250" s="2" t="s">
        <v>4</v>
      </c>
      <c r="C11250">
        <v>191.88999899999999</v>
      </c>
    </row>
    <row r="11251" spans="1:3" x14ac:dyDescent="0.25">
      <c r="A11251" s="1">
        <v>44013</v>
      </c>
      <c r="B11251" s="2" t="s">
        <v>5</v>
      </c>
      <c r="C11251">
        <v>1438.040039</v>
      </c>
    </row>
    <row r="11252" spans="1:3" x14ac:dyDescent="0.25">
      <c r="A11252" s="1">
        <v>44013</v>
      </c>
      <c r="B11252" s="2" t="s">
        <v>6</v>
      </c>
      <c r="C11252">
        <v>69.029999000000004</v>
      </c>
    </row>
    <row r="11253" spans="1:3" x14ac:dyDescent="0.25">
      <c r="A11253" s="1">
        <v>44013</v>
      </c>
      <c r="B11253" s="2" t="s">
        <v>7</v>
      </c>
      <c r="C11253">
        <v>485.64001500000001</v>
      </c>
    </row>
    <row r="11254" spans="1:3" x14ac:dyDescent="0.25">
      <c r="A11254" s="1">
        <v>44013</v>
      </c>
      <c r="B11254" s="2" t="s">
        <v>8</v>
      </c>
      <c r="C11254">
        <v>177.429993</v>
      </c>
    </row>
    <row r="11255" spans="1:3" x14ac:dyDescent="0.25">
      <c r="A11255" s="1">
        <v>44013</v>
      </c>
      <c r="B11255" s="2" t="s">
        <v>9</v>
      </c>
      <c r="C11255">
        <v>52.270462000000002</v>
      </c>
    </row>
    <row r="11256" spans="1:3" x14ac:dyDescent="0.25">
      <c r="A11256" s="1">
        <v>44013</v>
      </c>
      <c r="B11256" s="2" t="s">
        <v>10</v>
      </c>
      <c r="C11256">
        <v>210.479996</v>
      </c>
    </row>
    <row r="11257" spans="1:3" x14ac:dyDescent="0.25">
      <c r="A11257" s="1">
        <v>44013</v>
      </c>
      <c r="B11257" s="2" t="s">
        <v>11</v>
      </c>
      <c r="C11257">
        <v>10154.629883</v>
      </c>
    </row>
    <row r="11258" spans="1:3" x14ac:dyDescent="0.25">
      <c r="A11258" s="1">
        <v>44013</v>
      </c>
      <c r="B11258" s="2" t="s">
        <v>12</v>
      </c>
      <c r="C11258">
        <v>3115.86</v>
      </c>
    </row>
    <row r="11259" spans="1:3" x14ac:dyDescent="0.25">
      <c r="A11259" s="1">
        <v>44013</v>
      </c>
      <c r="B11259" s="2" t="s">
        <v>32</v>
      </c>
      <c r="C11259">
        <v>11901.5</v>
      </c>
    </row>
    <row r="11260" spans="1:3" x14ac:dyDescent="0.25">
      <c r="A11260" s="1">
        <v>44014</v>
      </c>
      <c r="B11260" s="2" t="s">
        <v>1</v>
      </c>
      <c r="C11260">
        <v>442.95001200000002</v>
      </c>
    </row>
    <row r="11261" spans="1:3" x14ac:dyDescent="0.25">
      <c r="A11261" s="1">
        <v>44014</v>
      </c>
      <c r="B11261" s="2" t="s">
        <v>2</v>
      </c>
      <c r="C11261">
        <v>2890.3000489999999</v>
      </c>
    </row>
    <row r="11262" spans="1:3" x14ac:dyDescent="0.25">
      <c r="A11262" s="1">
        <v>44014</v>
      </c>
      <c r="B11262" s="2" t="s">
        <v>3</v>
      </c>
      <c r="C11262">
        <v>35.380001</v>
      </c>
    </row>
    <row r="11263" spans="1:3" x14ac:dyDescent="0.25">
      <c r="A11263" s="1">
        <v>44014</v>
      </c>
      <c r="B11263" s="2" t="s">
        <v>4</v>
      </c>
      <c r="C11263">
        <v>192.529999</v>
      </c>
    </row>
    <row r="11264" spans="1:3" x14ac:dyDescent="0.25">
      <c r="A11264" s="1">
        <v>44014</v>
      </c>
      <c r="B11264" s="2" t="s">
        <v>5</v>
      </c>
      <c r="C11264">
        <v>1464.6999510000001</v>
      </c>
    </row>
    <row r="11265" spans="1:3" x14ac:dyDescent="0.25">
      <c r="A11265" s="1">
        <v>44014</v>
      </c>
      <c r="B11265" s="2" t="s">
        <v>6</v>
      </c>
      <c r="C11265">
        <v>69.260002</v>
      </c>
    </row>
    <row r="11266" spans="1:3" x14ac:dyDescent="0.25">
      <c r="A11266" s="1">
        <v>44014</v>
      </c>
      <c r="B11266" s="2" t="s">
        <v>7</v>
      </c>
      <c r="C11266">
        <v>476.89001500000001</v>
      </c>
    </row>
    <row r="11267" spans="1:3" x14ac:dyDescent="0.25">
      <c r="A11267" s="1">
        <v>44014</v>
      </c>
      <c r="B11267" s="2" t="s">
        <v>8</v>
      </c>
      <c r="C11267">
        <v>177.21000699999999</v>
      </c>
    </row>
    <row r="11268" spans="1:3" x14ac:dyDescent="0.25">
      <c r="A11268" s="1">
        <v>44014</v>
      </c>
      <c r="B11268" s="2" t="s">
        <v>9</v>
      </c>
      <c r="C11268">
        <v>52.839962</v>
      </c>
    </row>
    <row r="11269" spans="1:3" x14ac:dyDescent="0.25">
      <c r="A11269" s="1">
        <v>44014</v>
      </c>
      <c r="B11269" s="2" t="s">
        <v>10</v>
      </c>
      <c r="C11269">
        <v>210.80999800000001</v>
      </c>
    </row>
    <row r="11270" spans="1:3" x14ac:dyDescent="0.25">
      <c r="A11270" s="1">
        <v>44014</v>
      </c>
      <c r="B11270" s="2" t="s">
        <v>11</v>
      </c>
      <c r="C11270">
        <v>10207.629883</v>
      </c>
    </row>
    <row r="11271" spans="1:3" x14ac:dyDescent="0.25">
      <c r="A11271" s="1">
        <v>44014</v>
      </c>
      <c r="B11271" s="2" t="s">
        <v>12</v>
      </c>
      <c r="C11271">
        <v>3130.01</v>
      </c>
    </row>
    <row r="11272" spans="1:3" x14ac:dyDescent="0.25">
      <c r="A11272" s="1">
        <v>44014</v>
      </c>
      <c r="B11272" s="2" t="s">
        <v>32</v>
      </c>
      <c r="C11272">
        <v>11991.5</v>
      </c>
    </row>
    <row r="11273" spans="1:3" x14ac:dyDescent="0.25">
      <c r="A11273" s="1">
        <v>44018</v>
      </c>
      <c r="B11273" s="2" t="s">
        <v>1</v>
      </c>
      <c r="C11273">
        <v>452.58999599999999</v>
      </c>
    </row>
    <row r="11274" spans="1:3" x14ac:dyDescent="0.25">
      <c r="A11274" s="1">
        <v>44018</v>
      </c>
      <c r="B11274" s="2" t="s">
        <v>2</v>
      </c>
      <c r="C11274">
        <v>3057.040039</v>
      </c>
    </row>
    <row r="11275" spans="1:3" x14ac:dyDescent="0.25">
      <c r="A11275" s="1">
        <v>44018</v>
      </c>
      <c r="B11275" s="2" t="s">
        <v>3</v>
      </c>
      <c r="C11275">
        <v>35.590000000000003</v>
      </c>
    </row>
    <row r="11276" spans="1:3" x14ac:dyDescent="0.25">
      <c r="A11276" s="1">
        <v>44018</v>
      </c>
      <c r="B11276" s="2" t="s">
        <v>4</v>
      </c>
      <c r="C11276">
        <v>197.720001</v>
      </c>
    </row>
    <row r="11277" spans="1:3" x14ac:dyDescent="0.25">
      <c r="A11277" s="1">
        <v>44018</v>
      </c>
      <c r="B11277" s="2" t="s">
        <v>5</v>
      </c>
      <c r="C11277">
        <v>1495.6999510000001</v>
      </c>
    </row>
    <row r="11278" spans="1:3" x14ac:dyDescent="0.25">
      <c r="A11278" s="1">
        <v>44018</v>
      </c>
      <c r="B11278" s="2" t="s">
        <v>6</v>
      </c>
      <c r="C11278">
        <v>71.309997999999993</v>
      </c>
    </row>
    <row r="11279" spans="1:3" x14ac:dyDescent="0.25">
      <c r="A11279" s="1">
        <v>44018</v>
      </c>
      <c r="B11279" s="2" t="s">
        <v>7</v>
      </c>
      <c r="C11279">
        <v>493.80999800000001</v>
      </c>
    </row>
    <row r="11280" spans="1:3" x14ac:dyDescent="0.25">
      <c r="A11280" s="1">
        <v>44018</v>
      </c>
      <c r="B11280" s="2" t="s">
        <v>8</v>
      </c>
      <c r="C11280">
        <v>176.179993</v>
      </c>
    </row>
    <row r="11281" spans="1:3" x14ac:dyDescent="0.25">
      <c r="A11281" s="1">
        <v>44018</v>
      </c>
      <c r="B11281" s="2" t="s">
        <v>9</v>
      </c>
      <c r="C11281">
        <v>52.241993000000001</v>
      </c>
    </row>
    <row r="11282" spans="1:3" x14ac:dyDescent="0.25">
      <c r="A11282" s="1">
        <v>44018</v>
      </c>
      <c r="B11282" s="2" t="s">
        <v>10</v>
      </c>
      <c r="C11282">
        <v>212.199997</v>
      </c>
    </row>
    <row r="11283" spans="1:3" x14ac:dyDescent="0.25">
      <c r="A11283" s="1">
        <v>44018</v>
      </c>
      <c r="B11283" s="2" t="s">
        <v>11</v>
      </c>
      <c r="C11283">
        <v>10433.650390999999</v>
      </c>
    </row>
    <row r="11284" spans="1:3" x14ac:dyDescent="0.25">
      <c r="A11284" s="1">
        <v>44018</v>
      </c>
      <c r="B11284" s="2" t="s">
        <v>12</v>
      </c>
      <c r="C11284">
        <v>3179.72</v>
      </c>
    </row>
    <row r="11285" spans="1:3" x14ac:dyDescent="0.25">
      <c r="A11285" s="1">
        <v>44018</v>
      </c>
      <c r="B11285" s="2" t="s">
        <v>32</v>
      </c>
      <c r="C11285">
        <v>12160</v>
      </c>
    </row>
    <row r="11286" spans="1:3" x14ac:dyDescent="0.25">
      <c r="A11286" s="1">
        <v>44019</v>
      </c>
      <c r="B11286" s="2" t="s">
        <v>1</v>
      </c>
      <c r="C11286">
        <v>449.35998499999999</v>
      </c>
    </row>
    <row r="11287" spans="1:3" x14ac:dyDescent="0.25">
      <c r="A11287" s="1">
        <v>44019</v>
      </c>
      <c r="B11287" s="2" t="s">
        <v>2</v>
      </c>
      <c r="C11287">
        <v>3000.1201169999999</v>
      </c>
    </row>
    <row r="11288" spans="1:3" x14ac:dyDescent="0.25">
      <c r="A11288" s="1">
        <v>44019</v>
      </c>
      <c r="B11288" s="2" t="s">
        <v>3</v>
      </c>
      <c r="C11288">
        <v>34.639999000000003</v>
      </c>
    </row>
    <row r="11289" spans="1:3" x14ac:dyDescent="0.25">
      <c r="A11289" s="1">
        <v>44019</v>
      </c>
      <c r="B11289" s="2" t="s">
        <v>4</v>
      </c>
      <c r="C11289">
        <v>196.38000500000001</v>
      </c>
    </row>
    <row r="11290" spans="1:3" x14ac:dyDescent="0.25">
      <c r="A11290" s="1">
        <v>44019</v>
      </c>
      <c r="B11290" s="2" t="s">
        <v>5</v>
      </c>
      <c r="C11290">
        <v>1485.1800539999999</v>
      </c>
    </row>
    <row r="11291" spans="1:3" x14ac:dyDescent="0.25">
      <c r="A11291" s="1">
        <v>44019</v>
      </c>
      <c r="B11291" s="2" t="s">
        <v>6</v>
      </c>
      <c r="C11291">
        <v>71.699996999999996</v>
      </c>
    </row>
    <row r="11292" spans="1:3" x14ac:dyDescent="0.25">
      <c r="A11292" s="1">
        <v>44019</v>
      </c>
      <c r="B11292" s="2" t="s">
        <v>7</v>
      </c>
      <c r="C11292">
        <v>493.16000400000001</v>
      </c>
    </row>
    <row r="11293" spans="1:3" x14ac:dyDescent="0.25">
      <c r="A11293" s="1">
        <v>44019</v>
      </c>
      <c r="B11293" s="2" t="s">
        <v>8</v>
      </c>
      <c r="C11293">
        <v>177.279999</v>
      </c>
    </row>
    <row r="11294" spans="1:3" x14ac:dyDescent="0.25">
      <c r="A11294" s="1">
        <v>44019</v>
      </c>
      <c r="B11294" s="2" t="s">
        <v>9</v>
      </c>
      <c r="C11294">
        <v>51.814864999999998</v>
      </c>
    </row>
    <row r="11295" spans="1:3" x14ac:dyDescent="0.25">
      <c r="A11295" s="1">
        <v>44019</v>
      </c>
      <c r="B11295" s="2" t="s">
        <v>10</v>
      </c>
      <c r="C11295">
        <v>211.11000100000001</v>
      </c>
    </row>
    <row r="11296" spans="1:3" x14ac:dyDescent="0.25">
      <c r="A11296" s="1">
        <v>44019</v>
      </c>
      <c r="B11296" s="2" t="s">
        <v>11</v>
      </c>
      <c r="C11296">
        <v>10343.889648</v>
      </c>
    </row>
    <row r="11297" spans="1:3" x14ac:dyDescent="0.25">
      <c r="A11297" s="1">
        <v>44019</v>
      </c>
      <c r="B11297" s="2" t="s">
        <v>12</v>
      </c>
      <c r="C11297">
        <v>3145.32</v>
      </c>
    </row>
    <row r="11298" spans="1:3" x14ac:dyDescent="0.25">
      <c r="A11298" s="1">
        <v>44019</v>
      </c>
      <c r="B11298" s="2" t="s">
        <v>32</v>
      </c>
      <c r="C11298">
        <v>11990.1</v>
      </c>
    </row>
    <row r="11299" spans="1:3" x14ac:dyDescent="0.25">
      <c r="A11299" s="1">
        <v>44020</v>
      </c>
      <c r="B11299" s="2" t="s">
        <v>1</v>
      </c>
      <c r="C11299">
        <v>457.67999300000002</v>
      </c>
    </row>
    <row r="11300" spans="1:3" x14ac:dyDescent="0.25">
      <c r="A11300" s="1">
        <v>44020</v>
      </c>
      <c r="B11300" s="2" t="s">
        <v>2</v>
      </c>
      <c r="C11300">
        <v>3081.110107</v>
      </c>
    </row>
    <row r="11301" spans="1:3" x14ac:dyDescent="0.25">
      <c r="A11301" s="1">
        <v>44020</v>
      </c>
      <c r="B11301" s="2" t="s">
        <v>3</v>
      </c>
      <c r="C11301">
        <v>34.549999</v>
      </c>
    </row>
    <row r="11302" spans="1:3" x14ac:dyDescent="0.25">
      <c r="A11302" s="1">
        <v>44020</v>
      </c>
      <c r="B11302" s="2" t="s">
        <v>4</v>
      </c>
      <c r="C11302">
        <v>200.279999</v>
      </c>
    </row>
    <row r="11303" spans="1:3" x14ac:dyDescent="0.25">
      <c r="A11303" s="1">
        <v>44020</v>
      </c>
      <c r="B11303" s="2" t="s">
        <v>5</v>
      </c>
      <c r="C11303">
        <v>1496</v>
      </c>
    </row>
    <row r="11304" spans="1:3" x14ac:dyDescent="0.25">
      <c r="A11304" s="1">
        <v>44020</v>
      </c>
      <c r="B11304" s="2" t="s">
        <v>6</v>
      </c>
      <c r="C11304">
        <v>71.760002</v>
      </c>
    </row>
    <row r="11305" spans="1:3" x14ac:dyDescent="0.25">
      <c r="A11305" s="1">
        <v>44020</v>
      </c>
      <c r="B11305" s="2" t="s">
        <v>7</v>
      </c>
      <c r="C11305">
        <v>502.77999899999998</v>
      </c>
    </row>
    <row r="11306" spans="1:3" x14ac:dyDescent="0.25">
      <c r="A11306" s="1">
        <v>44020</v>
      </c>
      <c r="B11306" s="2" t="s">
        <v>8</v>
      </c>
      <c r="C11306">
        <v>181.570007</v>
      </c>
    </row>
    <row r="11307" spans="1:3" x14ac:dyDescent="0.25">
      <c r="A11307" s="1">
        <v>44020</v>
      </c>
      <c r="B11307" s="2" t="s">
        <v>9</v>
      </c>
      <c r="C11307">
        <v>51.814864999999998</v>
      </c>
    </row>
    <row r="11308" spans="1:3" x14ac:dyDescent="0.25">
      <c r="A11308" s="1">
        <v>44020</v>
      </c>
      <c r="B11308" s="2" t="s">
        <v>10</v>
      </c>
      <c r="C11308">
        <v>210.800003</v>
      </c>
    </row>
    <row r="11309" spans="1:3" x14ac:dyDescent="0.25">
      <c r="A11309" s="1">
        <v>44020</v>
      </c>
      <c r="B11309" s="2" t="s">
        <v>11</v>
      </c>
      <c r="C11309">
        <v>10492.5</v>
      </c>
    </row>
    <row r="11310" spans="1:3" x14ac:dyDescent="0.25">
      <c r="A11310" s="1">
        <v>44020</v>
      </c>
      <c r="B11310" s="2" t="s">
        <v>12</v>
      </c>
      <c r="C11310">
        <v>3169.94</v>
      </c>
    </row>
    <row r="11311" spans="1:3" x14ac:dyDescent="0.25">
      <c r="A11311" s="1">
        <v>44020</v>
      </c>
      <c r="B11311" s="2" t="s">
        <v>32</v>
      </c>
      <c r="C11311">
        <v>12086.4</v>
      </c>
    </row>
    <row r="11312" spans="1:3" x14ac:dyDescent="0.25">
      <c r="A11312" s="1">
        <v>44021</v>
      </c>
      <c r="B11312" s="2" t="s">
        <v>1</v>
      </c>
      <c r="C11312">
        <v>460.83999599999999</v>
      </c>
    </row>
    <row r="11313" spans="1:3" x14ac:dyDescent="0.25">
      <c r="A11313" s="1">
        <v>44021</v>
      </c>
      <c r="B11313" s="2" t="s">
        <v>2</v>
      </c>
      <c r="C11313">
        <v>3182.6298830000001</v>
      </c>
    </row>
    <row r="11314" spans="1:3" x14ac:dyDescent="0.25">
      <c r="A11314" s="1">
        <v>44021</v>
      </c>
      <c r="B11314" s="2" t="s">
        <v>3</v>
      </c>
      <c r="C11314">
        <v>34.5</v>
      </c>
    </row>
    <row r="11315" spans="1:3" x14ac:dyDescent="0.25">
      <c r="A11315" s="1">
        <v>44021</v>
      </c>
      <c r="B11315" s="2" t="s">
        <v>4</v>
      </c>
      <c r="C11315">
        <v>200.740005</v>
      </c>
    </row>
    <row r="11316" spans="1:3" x14ac:dyDescent="0.25">
      <c r="A11316" s="1">
        <v>44021</v>
      </c>
      <c r="B11316" s="2" t="s">
        <v>5</v>
      </c>
      <c r="C11316">
        <v>1510.98999</v>
      </c>
    </row>
    <row r="11317" spans="1:3" x14ac:dyDescent="0.25">
      <c r="A11317" s="1">
        <v>44021</v>
      </c>
      <c r="B11317" s="2" t="s">
        <v>6</v>
      </c>
      <c r="C11317">
        <v>71.050003000000004</v>
      </c>
    </row>
    <row r="11318" spans="1:3" x14ac:dyDescent="0.25">
      <c r="A11318" s="1">
        <v>44021</v>
      </c>
      <c r="B11318" s="2" t="s">
        <v>7</v>
      </c>
      <c r="C11318">
        <v>507.76001000000002</v>
      </c>
    </row>
    <row r="11319" spans="1:3" x14ac:dyDescent="0.25">
      <c r="A11319" s="1">
        <v>44021</v>
      </c>
      <c r="B11319" s="2" t="s">
        <v>8</v>
      </c>
      <c r="C11319">
        <v>183.229996</v>
      </c>
    </row>
    <row r="11320" spans="1:3" x14ac:dyDescent="0.25">
      <c r="A11320" s="1">
        <v>44021</v>
      </c>
      <c r="B11320" s="2" t="s">
        <v>9</v>
      </c>
      <c r="C11320">
        <v>50.979607000000001</v>
      </c>
    </row>
    <row r="11321" spans="1:3" x14ac:dyDescent="0.25">
      <c r="A11321" s="1">
        <v>44021</v>
      </c>
      <c r="B11321" s="2" t="s">
        <v>10</v>
      </c>
      <c r="C11321">
        <v>212.61000100000001</v>
      </c>
    </row>
    <row r="11322" spans="1:3" x14ac:dyDescent="0.25">
      <c r="A11322" s="1">
        <v>44021</v>
      </c>
      <c r="B11322" s="2" t="s">
        <v>11</v>
      </c>
      <c r="C11322">
        <v>10547.75</v>
      </c>
    </row>
    <row r="11323" spans="1:3" x14ac:dyDescent="0.25">
      <c r="A11323" s="1">
        <v>44021</v>
      </c>
      <c r="B11323" s="2" t="s">
        <v>12</v>
      </c>
      <c r="C11323">
        <v>3152.05</v>
      </c>
    </row>
    <row r="11324" spans="1:3" x14ac:dyDescent="0.25">
      <c r="A11324" s="1">
        <v>44021</v>
      </c>
      <c r="B11324" s="2" t="s">
        <v>32</v>
      </c>
      <c r="C11324">
        <v>11928.6</v>
      </c>
    </row>
    <row r="11325" spans="1:3" x14ac:dyDescent="0.25">
      <c r="A11325" s="1">
        <v>44022</v>
      </c>
      <c r="B11325" s="2" t="s">
        <v>1</v>
      </c>
      <c r="C11325">
        <v>466.20001200000002</v>
      </c>
    </row>
    <row r="11326" spans="1:3" x14ac:dyDescent="0.25">
      <c r="A11326" s="1">
        <v>44022</v>
      </c>
      <c r="B11326" s="2" t="s">
        <v>2</v>
      </c>
      <c r="C11326">
        <v>3200</v>
      </c>
    </row>
    <row r="11327" spans="1:3" x14ac:dyDescent="0.25">
      <c r="A11327" s="1">
        <v>44022</v>
      </c>
      <c r="B11327" s="2" t="s">
        <v>3</v>
      </c>
      <c r="C11327">
        <v>34.68</v>
      </c>
    </row>
    <row r="11328" spans="1:3" x14ac:dyDescent="0.25">
      <c r="A11328" s="1">
        <v>44022</v>
      </c>
      <c r="B11328" s="2" t="s">
        <v>4</v>
      </c>
      <c r="C11328">
        <v>198.88000500000001</v>
      </c>
    </row>
    <row r="11329" spans="1:3" x14ac:dyDescent="0.25">
      <c r="A11329" s="1">
        <v>44022</v>
      </c>
      <c r="B11329" s="2" t="s">
        <v>5</v>
      </c>
      <c r="C11329">
        <v>1541.73999</v>
      </c>
    </row>
    <row r="11330" spans="1:3" x14ac:dyDescent="0.25">
      <c r="A11330" s="1">
        <v>44022</v>
      </c>
      <c r="B11330" s="2" t="s">
        <v>6</v>
      </c>
      <c r="C11330">
        <v>71.650002000000001</v>
      </c>
    </row>
    <row r="11331" spans="1:3" x14ac:dyDescent="0.25">
      <c r="A11331" s="1">
        <v>44022</v>
      </c>
      <c r="B11331" s="2" t="s">
        <v>7</v>
      </c>
      <c r="C11331">
        <v>548.72997999999995</v>
      </c>
    </row>
    <row r="11332" spans="1:3" x14ac:dyDescent="0.25">
      <c r="A11332" s="1">
        <v>44022</v>
      </c>
      <c r="B11332" s="2" t="s">
        <v>8</v>
      </c>
      <c r="C11332">
        <v>178.39999399999999</v>
      </c>
    </row>
    <row r="11333" spans="1:3" x14ac:dyDescent="0.25">
      <c r="A11333" s="1">
        <v>44022</v>
      </c>
      <c r="B11333" s="2" t="s">
        <v>9</v>
      </c>
      <c r="C11333">
        <v>51.454185000000003</v>
      </c>
    </row>
    <row r="11334" spans="1:3" x14ac:dyDescent="0.25">
      <c r="A11334" s="1">
        <v>44022</v>
      </c>
      <c r="B11334" s="2" t="s">
        <v>10</v>
      </c>
      <c r="C11334">
        <v>209.990005</v>
      </c>
    </row>
    <row r="11335" spans="1:3" x14ac:dyDescent="0.25">
      <c r="A11335" s="1">
        <v>44022</v>
      </c>
      <c r="B11335" s="2" t="s">
        <v>11</v>
      </c>
      <c r="C11335">
        <v>10617.440430000001</v>
      </c>
    </row>
    <row r="11336" spans="1:3" x14ac:dyDescent="0.25">
      <c r="A11336" s="1">
        <v>44022</v>
      </c>
      <c r="B11336" s="2" t="s">
        <v>12</v>
      </c>
      <c r="C11336">
        <v>3185.04</v>
      </c>
    </row>
    <row r="11337" spans="1:3" x14ac:dyDescent="0.25">
      <c r="A11337" s="1">
        <v>44022</v>
      </c>
      <c r="B11337" s="2" t="s">
        <v>32</v>
      </c>
      <c r="C11337">
        <v>12075.6</v>
      </c>
    </row>
    <row r="11338" spans="1:3" x14ac:dyDescent="0.25">
      <c r="A11338" s="1">
        <v>44025</v>
      </c>
      <c r="B11338" s="2" t="s">
        <v>1</v>
      </c>
      <c r="C11338">
        <v>442.47000100000002</v>
      </c>
    </row>
    <row r="11339" spans="1:3" x14ac:dyDescent="0.25">
      <c r="A11339" s="1">
        <v>44025</v>
      </c>
      <c r="B11339" s="2" t="s">
        <v>2</v>
      </c>
      <c r="C11339">
        <v>3104</v>
      </c>
    </row>
    <row r="11340" spans="1:3" x14ac:dyDescent="0.25">
      <c r="A11340" s="1">
        <v>44025</v>
      </c>
      <c r="B11340" s="2" t="s">
        <v>3</v>
      </c>
      <c r="C11340">
        <v>34.439999</v>
      </c>
    </row>
    <row r="11341" spans="1:3" x14ac:dyDescent="0.25">
      <c r="A11341" s="1">
        <v>44025</v>
      </c>
      <c r="B11341" s="2" t="s">
        <v>4</v>
      </c>
      <c r="C11341">
        <v>188.33999600000001</v>
      </c>
    </row>
    <row r="11342" spans="1:3" x14ac:dyDescent="0.25">
      <c r="A11342" s="1">
        <v>44025</v>
      </c>
      <c r="B11342" s="2" t="s">
        <v>5</v>
      </c>
      <c r="C11342">
        <v>1511.339966</v>
      </c>
    </row>
    <row r="11343" spans="1:3" x14ac:dyDescent="0.25">
      <c r="A11343" s="1">
        <v>44025</v>
      </c>
      <c r="B11343" s="2" t="s">
        <v>6</v>
      </c>
      <c r="C11343">
        <v>70.550003000000004</v>
      </c>
    </row>
    <row r="11344" spans="1:3" x14ac:dyDescent="0.25">
      <c r="A11344" s="1">
        <v>44025</v>
      </c>
      <c r="B11344" s="2" t="s">
        <v>7</v>
      </c>
      <c r="C11344">
        <v>525.5</v>
      </c>
    </row>
    <row r="11345" spans="1:3" x14ac:dyDescent="0.25">
      <c r="A11345" s="1">
        <v>44025</v>
      </c>
      <c r="B11345" s="2" t="s">
        <v>8</v>
      </c>
      <c r="C11345">
        <v>171.509995</v>
      </c>
    </row>
    <row r="11346" spans="1:3" x14ac:dyDescent="0.25">
      <c r="A11346" s="1">
        <v>44025</v>
      </c>
      <c r="B11346" s="2" t="s">
        <v>9</v>
      </c>
      <c r="C11346">
        <v>51.976222999999997</v>
      </c>
    </row>
    <row r="11347" spans="1:3" x14ac:dyDescent="0.25">
      <c r="A11347" s="1">
        <v>44025</v>
      </c>
      <c r="B11347" s="2" t="s">
        <v>10</v>
      </c>
      <c r="C11347">
        <v>201</v>
      </c>
    </row>
    <row r="11348" spans="1:3" x14ac:dyDescent="0.25">
      <c r="A11348" s="1">
        <v>44025</v>
      </c>
      <c r="B11348" s="2" t="s">
        <v>11</v>
      </c>
      <c r="C11348">
        <v>10390.839844</v>
      </c>
    </row>
    <row r="11349" spans="1:3" x14ac:dyDescent="0.25">
      <c r="A11349" s="1">
        <v>44025</v>
      </c>
      <c r="B11349" s="2" t="s">
        <v>12</v>
      </c>
      <c r="C11349">
        <v>3155.22</v>
      </c>
    </row>
    <row r="11350" spans="1:3" x14ac:dyDescent="0.25">
      <c r="A11350" s="1">
        <v>44025</v>
      </c>
      <c r="B11350" s="2" t="s">
        <v>32</v>
      </c>
      <c r="C11350">
        <v>12014.7</v>
      </c>
    </row>
    <row r="11351" spans="1:3" x14ac:dyDescent="0.25">
      <c r="A11351" s="1">
        <v>44026</v>
      </c>
      <c r="B11351" s="2" t="s">
        <v>1</v>
      </c>
      <c r="C11351">
        <v>433.77999899999998</v>
      </c>
    </row>
    <row r="11352" spans="1:3" x14ac:dyDescent="0.25">
      <c r="A11352" s="1">
        <v>44026</v>
      </c>
      <c r="B11352" s="2" t="s">
        <v>2</v>
      </c>
      <c r="C11352">
        <v>3084</v>
      </c>
    </row>
    <row r="11353" spans="1:3" x14ac:dyDescent="0.25">
      <c r="A11353" s="1">
        <v>44026</v>
      </c>
      <c r="B11353" s="2" t="s">
        <v>3</v>
      </c>
      <c r="C11353">
        <v>35.220001000000003</v>
      </c>
    </row>
    <row r="11354" spans="1:3" x14ac:dyDescent="0.25">
      <c r="A11354" s="1">
        <v>44026</v>
      </c>
      <c r="B11354" s="2" t="s">
        <v>4</v>
      </c>
      <c r="C11354">
        <v>189.55999800000001</v>
      </c>
    </row>
    <row r="11355" spans="1:3" x14ac:dyDescent="0.25">
      <c r="A11355" s="1">
        <v>44026</v>
      </c>
      <c r="B11355" s="2" t="s">
        <v>5</v>
      </c>
      <c r="C11355">
        <v>1520.579956</v>
      </c>
    </row>
    <row r="11356" spans="1:3" x14ac:dyDescent="0.25">
      <c r="A11356" s="1">
        <v>44026</v>
      </c>
      <c r="B11356" s="2" t="s">
        <v>6</v>
      </c>
      <c r="C11356">
        <v>71.629997000000003</v>
      </c>
    </row>
    <row r="11357" spans="1:3" x14ac:dyDescent="0.25">
      <c r="A11357" s="1">
        <v>44026</v>
      </c>
      <c r="B11357" s="2" t="s">
        <v>7</v>
      </c>
      <c r="C11357">
        <v>524.88000499999998</v>
      </c>
    </row>
    <row r="11358" spans="1:3" x14ac:dyDescent="0.25">
      <c r="A11358" s="1">
        <v>44026</v>
      </c>
      <c r="B11358" s="2" t="s">
        <v>8</v>
      </c>
      <c r="C11358">
        <v>172.300003</v>
      </c>
    </row>
    <row r="11359" spans="1:3" x14ac:dyDescent="0.25">
      <c r="A11359" s="1">
        <v>44026</v>
      </c>
      <c r="B11359" s="2" t="s">
        <v>9</v>
      </c>
      <c r="C11359">
        <v>52.204025000000001</v>
      </c>
    </row>
    <row r="11360" spans="1:3" x14ac:dyDescent="0.25">
      <c r="A11360" s="1">
        <v>44026</v>
      </c>
      <c r="B11360" s="2" t="s">
        <v>10</v>
      </c>
      <c r="C11360">
        <v>198.64999399999999</v>
      </c>
    </row>
    <row r="11361" spans="1:3" x14ac:dyDescent="0.25">
      <c r="A11361" s="1">
        <v>44026</v>
      </c>
      <c r="B11361" s="2" t="s">
        <v>11</v>
      </c>
      <c r="C11361">
        <v>10488.580078000001</v>
      </c>
    </row>
    <row r="11362" spans="1:3" x14ac:dyDescent="0.25">
      <c r="A11362" s="1">
        <v>44026</v>
      </c>
      <c r="B11362" s="2" t="s">
        <v>12</v>
      </c>
      <c r="C11362">
        <v>3197.52</v>
      </c>
    </row>
    <row r="11363" spans="1:3" x14ac:dyDescent="0.25">
      <c r="A11363" s="1">
        <v>44026</v>
      </c>
      <c r="B11363" s="2" t="s">
        <v>32</v>
      </c>
      <c r="C11363">
        <v>12204.2</v>
      </c>
    </row>
    <row r="11364" spans="1:3" x14ac:dyDescent="0.25">
      <c r="A11364" s="1">
        <v>44027</v>
      </c>
      <c r="B11364" s="2" t="s">
        <v>1</v>
      </c>
      <c r="C11364">
        <v>433.01001000000002</v>
      </c>
    </row>
    <row r="11365" spans="1:3" x14ac:dyDescent="0.25">
      <c r="A11365" s="1">
        <v>44027</v>
      </c>
      <c r="B11365" s="2" t="s">
        <v>2</v>
      </c>
      <c r="C11365">
        <v>3008.8701169999999</v>
      </c>
    </row>
    <row r="11366" spans="1:3" x14ac:dyDescent="0.25">
      <c r="A11366" s="1">
        <v>44027</v>
      </c>
      <c r="B11366" s="2" t="s">
        <v>3</v>
      </c>
      <c r="C11366">
        <v>36.700001</v>
      </c>
    </row>
    <row r="11367" spans="1:3" x14ac:dyDescent="0.25">
      <c r="A11367" s="1">
        <v>44027</v>
      </c>
      <c r="B11367" s="2" t="s">
        <v>4</v>
      </c>
      <c r="C11367">
        <v>188.08999600000001</v>
      </c>
    </row>
    <row r="11368" spans="1:3" x14ac:dyDescent="0.25">
      <c r="A11368" s="1">
        <v>44027</v>
      </c>
      <c r="B11368" s="2" t="s">
        <v>5</v>
      </c>
      <c r="C11368">
        <v>1513.6400149999999</v>
      </c>
    </row>
    <row r="11369" spans="1:3" x14ac:dyDescent="0.25">
      <c r="A11369" s="1">
        <v>44027</v>
      </c>
      <c r="B11369" s="2" t="s">
        <v>6</v>
      </c>
      <c r="C11369">
        <v>72.190002000000007</v>
      </c>
    </row>
    <row r="11370" spans="1:3" x14ac:dyDescent="0.25">
      <c r="A11370" s="1">
        <v>44027</v>
      </c>
      <c r="B11370" s="2" t="s">
        <v>7</v>
      </c>
      <c r="C11370">
        <v>523.26000999999997</v>
      </c>
    </row>
    <row r="11371" spans="1:3" x14ac:dyDescent="0.25">
      <c r="A11371" s="1">
        <v>44027</v>
      </c>
      <c r="B11371" s="2" t="s">
        <v>8</v>
      </c>
      <c r="C11371">
        <v>172.05999800000001</v>
      </c>
    </row>
    <row r="11372" spans="1:3" x14ac:dyDescent="0.25">
      <c r="A11372" s="1">
        <v>44027</v>
      </c>
      <c r="B11372" s="2" t="s">
        <v>9</v>
      </c>
      <c r="C11372">
        <v>52.412841999999998</v>
      </c>
    </row>
    <row r="11373" spans="1:3" x14ac:dyDescent="0.25">
      <c r="A11373" s="1">
        <v>44027</v>
      </c>
      <c r="B11373" s="2" t="s">
        <v>10</v>
      </c>
      <c r="C11373">
        <v>199.19000199999999</v>
      </c>
    </row>
    <row r="11374" spans="1:3" x14ac:dyDescent="0.25">
      <c r="A11374" s="1">
        <v>44027</v>
      </c>
      <c r="B11374" s="2" t="s">
        <v>11</v>
      </c>
      <c r="C11374">
        <v>10550.490234000001</v>
      </c>
    </row>
    <row r="11375" spans="1:3" x14ac:dyDescent="0.25">
      <c r="A11375" s="1">
        <v>44027</v>
      </c>
      <c r="B11375" s="2" t="s">
        <v>12</v>
      </c>
      <c r="C11375">
        <v>3226.56</v>
      </c>
    </row>
    <row r="11376" spans="1:3" x14ac:dyDescent="0.25">
      <c r="A11376" s="1">
        <v>44027</v>
      </c>
      <c r="B11376" s="2" t="s">
        <v>32</v>
      </c>
      <c r="C11376">
        <v>12391.3</v>
      </c>
    </row>
    <row r="11377" spans="1:3" x14ac:dyDescent="0.25">
      <c r="A11377" s="1">
        <v>44028</v>
      </c>
      <c r="B11377" s="2" t="s">
        <v>1</v>
      </c>
      <c r="C11377">
        <v>426.290009</v>
      </c>
    </row>
    <row r="11378" spans="1:3" x14ac:dyDescent="0.25">
      <c r="A11378" s="1">
        <v>44028</v>
      </c>
      <c r="B11378" s="2" t="s">
        <v>2</v>
      </c>
      <c r="C11378">
        <v>2999.8999020000001</v>
      </c>
    </row>
    <row r="11379" spans="1:3" x14ac:dyDescent="0.25">
      <c r="A11379" s="1">
        <v>44028</v>
      </c>
      <c r="B11379" s="2" t="s">
        <v>3</v>
      </c>
      <c r="C11379">
        <v>36.369999</v>
      </c>
    </row>
    <row r="11380" spans="1:3" x14ac:dyDescent="0.25">
      <c r="A11380" s="1">
        <v>44028</v>
      </c>
      <c r="B11380" s="2" t="s">
        <v>4</v>
      </c>
      <c r="C11380">
        <v>185.509995</v>
      </c>
    </row>
    <row r="11381" spans="1:3" x14ac:dyDescent="0.25">
      <c r="A11381" s="1">
        <v>44028</v>
      </c>
      <c r="B11381" s="2" t="s">
        <v>5</v>
      </c>
      <c r="C11381">
        <v>1518</v>
      </c>
    </row>
    <row r="11382" spans="1:3" x14ac:dyDescent="0.25">
      <c r="A11382" s="1">
        <v>44028</v>
      </c>
      <c r="B11382" s="2" t="s">
        <v>6</v>
      </c>
      <c r="C11382">
        <v>72.620002999999997</v>
      </c>
    </row>
    <row r="11383" spans="1:3" x14ac:dyDescent="0.25">
      <c r="A11383" s="1">
        <v>44028</v>
      </c>
      <c r="B11383" s="2" t="s">
        <v>7</v>
      </c>
      <c r="C11383">
        <v>527.39001499999995</v>
      </c>
    </row>
    <row r="11384" spans="1:3" x14ac:dyDescent="0.25">
      <c r="A11384" s="1">
        <v>44028</v>
      </c>
      <c r="B11384" s="2" t="s">
        <v>8</v>
      </c>
      <c r="C11384">
        <v>169.80999800000001</v>
      </c>
    </row>
    <row r="11385" spans="1:3" x14ac:dyDescent="0.25">
      <c r="A11385" s="1">
        <v>44028</v>
      </c>
      <c r="B11385" s="2" t="s">
        <v>9</v>
      </c>
      <c r="C11385">
        <v>52.355891999999997</v>
      </c>
    </row>
    <row r="11386" spans="1:3" x14ac:dyDescent="0.25">
      <c r="A11386" s="1">
        <v>44028</v>
      </c>
      <c r="B11386" s="2" t="s">
        <v>10</v>
      </c>
      <c r="C11386">
        <v>198.38999899999999</v>
      </c>
    </row>
    <row r="11387" spans="1:3" x14ac:dyDescent="0.25">
      <c r="A11387" s="1">
        <v>44028</v>
      </c>
      <c r="B11387" s="2" t="s">
        <v>11</v>
      </c>
      <c r="C11387">
        <v>10473.830078000001</v>
      </c>
    </row>
    <row r="11388" spans="1:3" x14ac:dyDescent="0.25">
      <c r="A11388" s="1">
        <v>44028</v>
      </c>
      <c r="B11388" s="2" t="s">
        <v>12</v>
      </c>
      <c r="C11388">
        <v>3215.57</v>
      </c>
    </row>
    <row r="11389" spans="1:3" x14ac:dyDescent="0.25">
      <c r="A11389" s="1">
        <v>44028</v>
      </c>
      <c r="B11389" s="2" t="s">
        <v>32</v>
      </c>
      <c r="C11389">
        <v>12350.1</v>
      </c>
    </row>
    <row r="11390" spans="1:3" x14ac:dyDescent="0.25">
      <c r="A11390" s="1">
        <v>44029</v>
      </c>
      <c r="B11390" s="2" t="s">
        <v>1</v>
      </c>
      <c r="C11390">
        <v>432.42001299999998</v>
      </c>
    </row>
    <row r="11391" spans="1:3" x14ac:dyDescent="0.25">
      <c r="A11391" s="1">
        <v>44029</v>
      </c>
      <c r="B11391" s="2" t="s">
        <v>2</v>
      </c>
      <c r="C11391">
        <v>2961.969971</v>
      </c>
    </row>
    <row r="11392" spans="1:3" x14ac:dyDescent="0.25">
      <c r="A11392" s="1">
        <v>44029</v>
      </c>
      <c r="B11392" s="2" t="s">
        <v>3</v>
      </c>
      <c r="C11392">
        <v>37.709999000000003</v>
      </c>
    </row>
    <row r="11393" spans="1:3" x14ac:dyDescent="0.25">
      <c r="A11393" s="1">
        <v>44029</v>
      </c>
      <c r="B11393" s="2" t="s">
        <v>4</v>
      </c>
      <c r="C11393">
        <v>187.779999</v>
      </c>
    </row>
    <row r="11394" spans="1:3" x14ac:dyDescent="0.25">
      <c r="A11394" s="1">
        <v>44029</v>
      </c>
      <c r="B11394" s="2" t="s">
        <v>5</v>
      </c>
      <c r="C11394">
        <v>1515.5500489999999</v>
      </c>
    </row>
    <row r="11395" spans="1:3" x14ac:dyDescent="0.25">
      <c r="A11395" s="1">
        <v>44029</v>
      </c>
      <c r="B11395" s="2" t="s">
        <v>6</v>
      </c>
      <c r="C11395">
        <v>74.220000999999996</v>
      </c>
    </row>
    <row r="11396" spans="1:3" x14ac:dyDescent="0.25">
      <c r="A11396" s="1">
        <v>44029</v>
      </c>
      <c r="B11396" s="2" t="s">
        <v>7</v>
      </c>
      <c r="C11396">
        <v>492.98998999999998</v>
      </c>
    </row>
    <row r="11397" spans="1:3" x14ac:dyDescent="0.25">
      <c r="A11397" s="1">
        <v>44029</v>
      </c>
      <c r="B11397" s="2" t="s">
        <v>8</v>
      </c>
      <c r="C11397">
        <v>173.91999799999999</v>
      </c>
    </row>
    <row r="11398" spans="1:3" x14ac:dyDescent="0.25">
      <c r="A11398" s="1">
        <v>44029</v>
      </c>
      <c r="B11398" s="2" t="s">
        <v>9</v>
      </c>
      <c r="C11398">
        <v>52.868439000000002</v>
      </c>
    </row>
    <row r="11399" spans="1:3" x14ac:dyDescent="0.25">
      <c r="A11399" s="1">
        <v>44029</v>
      </c>
      <c r="B11399" s="2" t="s">
        <v>10</v>
      </c>
      <c r="C11399">
        <v>199.699997</v>
      </c>
    </row>
    <row r="11400" spans="1:3" x14ac:dyDescent="0.25">
      <c r="A11400" s="1">
        <v>44029</v>
      </c>
      <c r="B11400" s="2" t="s">
        <v>11</v>
      </c>
      <c r="C11400">
        <v>10503.190430000001</v>
      </c>
    </row>
    <row r="11401" spans="1:3" x14ac:dyDescent="0.25">
      <c r="A11401" s="1">
        <v>44029</v>
      </c>
      <c r="B11401" s="2" t="s">
        <v>12</v>
      </c>
      <c r="C11401">
        <v>3224.73</v>
      </c>
    </row>
    <row r="11402" spans="1:3" x14ac:dyDescent="0.25">
      <c r="A11402" s="1">
        <v>44029</v>
      </c>
      <c r="B11402" s="2" t="s">
        <v>32</v>
      </c>
      <c r="C11402">
        <v>12402.7</v>
      </c>
    </row>
    <row r="11403" spans="1:3" x14ac:dyDescent="0.25">
      <c r="A11403" s="1">
        <v>44032</v>
      </c>
      <c r="B11403" s="2" t="s">
        <v>1</v>
      </c>
      <c r="C11403">
        <v>455.26998900000001</v>
      </c>
    </row>
    <row r="11404" spans="1:3" x14ac:dyDescent="0.25">
      <c r="A11404" s="1">
        <v>44032</v>
      </c>
      <c r="B11404" s="2" t="s">
        <v>2</v>
      </c>
      <c r="C11404">
        <v>3196.8400879999999</v>
      </c>
    </row>
    <row r="11405" spans="1:3" x14ac:dyDescent="0.25">
      <c r="A11405" s="1">
        <v>44032</v>
      </c>
      <c r="B11405" s="2" t="s">
        <v>3</v>
      </c>
      <c r="C11405">
        <v>37.169998</v>
      </c>
    </row>
    <row r="11406" spans="1:3" x14ac:dyDescent="0.25">
      <c r="A11406" s="1">
        <v>44032</v>
      </c>
      <c r="B11406" s="2" t="s">
        <v>4</v>
      </c>
      <c r="C11406">
        <v>195.08999600000001</v>
      </c>
    </row>
    <row r="11407" spans="1:3" x14ac:dyDescent="0.25">
      <c r="A11407" s="1">
        <v>44032</v>
      </c>
      <c r="B11407" s="2" t="s">
        <v>5</v>
      </c>
      <c r="C11407">
        <v>1565.719971</v>
      </c>
    </row>
    <row r="11408" spans="1:3" x14ac:dyDescent="0.25">
      <c r="A11408" s="1">
        <v>44032</v>
      </c>
      <c r="B11408" s="2" t="s">
        <v>6</v>
      </c>
      <c r="C11408">
        <v>73.870002999999997</v>
      </c>
    </row>
    <row r="11409" spans="1:3" x14ac:dyDescent="0.25">
      <c r="A11409" s="1">
        <v>44032</v>
      </c>
      <c r="B11409" s="2" t="s">
        <v>7</v>
      </c>
      <c r="C11409">
        <v>502.41000400000001</v>
      </c>
    </row>
    <row r="11410" spans="1:3" x14ac:dyDescent="0.25">
      <c r="A11410" s="1">
        <v>44032</v>
      </c>
      <c r="B11410" s="2" t="s">
        <v>8</v>
      </c>
      <c r="C11410">
        <v>178.820007</v>
      </c>
    </row>
    <row r="11411" spans="1:3" x14ac:dyDescent="0.25">
      <c r="A11411" s="1">
        <v>44032</v>
      </c>
      <c r="B11411" s="2" t="s">
        <v>9</v>
      </c>
      <c r="C11411">
        <v>52.460304000000001</v>
      </c>
    </row>
    <row r="11412" spans="1:3" x14ac:dyDescent="0.25">
      <c r="A11412" s="1">
        <v>44032</v>
      </c>
      <c r="B11412" s="2" t="s">
        <v>10</v>
      </c>
      <c r="C11412">
        <v>207.66000399999999</v>
      </c>
    </row>
    <row r="11413" spans="1:3" x14ac:dyDescent="0.25">
      <c r="A11413" s="1">
        <v>44032</v>
      </c>
      <c r="B11413" s="2" t="s">
        <v>11</v>
      </c>
      <c r="C11413">
        <v>10767.089844</v>
      </c>
    </row>
    <row r="11414" spans="1:3" x14ac:dyDescent="0.25">
      <c r="A11414" s="1">
        <v>44032</v>
      </c>
      <c r="B11414" s="2" t="s">
        <v>12</v>
      </c>
      <c r="C11414">
        <v>3251.84</v>
      </c>
    </row>
    <row r="11415" spans="1:3" x14ac:dyDescent="0.25">
      <c r="A11415" s="1">
        <v>44032</v>
      </c>
      <c r="B11415" s="2" t="s">
        <v>32</v>
      </c>
      <c r="C11415">
        <v>12393</v>
      </c>
    </row>
    <row r="11416" spans="1:3" x14ac:dyDescent="0.25">
      <c r="A11416" s="1">
        <v>44033</v>
      </c>
      <c r="B11416" s="2" t="s">
        <v>1</v>
      </c>
      <c r="C11416">
        <v>444.27999899999998</v>
      </c>
    </row>
    <row r="11417" spans="1:3" x14ac:dyDescent="0.25">
      <c r="A11417" s="1">
        <v>44033</v>
      </c>
      <c r="B11417" s="2" t="s">
        <v>2</v>
      </c>
      <c r="C11417">
        <v>3138.290039</v>
      </c>
    </row>
    <row r="11418" spans="1:3" x14ac:dyDescent="0.25">
      <c r="A11418" s="1">
        <v>44033</v>
      </c>
      <c r="B11418" s="2" t="s">
        <v>3</v>
      </c>
      <c r="C11418">
        <v>37.479999999999997</v>
      </c>
    </row>
    <row r="11419" spans="1:3" x14ac:dyDescent="0.25">
      <c r="A11419" s="1">
        <v>44033</v>
      </c>
      <c r="B11419" s="2" t="s">
        <v>4</v>
      </c>
      <c r="C11419">
        <v>190.800003</v>
      </c>
    </row>
    <row r="11420" spans="1:3" x14ac:dyDescent="0.25">
      <c r="A11420" s="1">
        <v>44033</v>
      </c>
      <c r="B11420" s="2" t="s">
        <v>5</v>
      </c>
      <c r="C11420">
        <v>1558.420044</v>
      </c>
    </row>
    <row r="11421" spans="1:3" x14ac:dyDescent="0.25">
      <c r="A11421" s="1">
        <v>44033</v>
      </c>
      <c r="B11421" s="2" t="s">
        <v>6</v>
      </c>
      <c r="C11421">
        <v>75</v>
      </c>
    </row>
    <row r="11422" spans="1:3" x14ac:dyDescent="0.25">
      <c r="A11422" s="1">
        <v>44033</v>
      </c>
      <c r="B11422" s="2" t="s">
        <v>7</v>
      </c>
      <c r="C11422">
        <v>490.10000600000001</v>
      </c>
    </row>
    <row r="11423" spans="1:3" x14ac:dyDescent="0.25">
      <c r="A11423" s="1">
        <v>44033</v>
      </c>
      <c r="B11423" s="2" t="s">
        <v>8</v>
      </c>
      <c r="C11423">
        <v>175.58000200000001</v>
      </c>
    </row>
    <row r="11424" spans="1:3" x14ac:dyDescent="0.25">
      <c r="A11424" s="1">
        <v>44033</v>
      </c>
      <c r="B11424" s="2" t="s">
        <v>9</v>
      </c>
      <c r="C11424">
        <v>52.735554</v>
      </c>
    </row>
    <row r="11425" spans="1:3" x14ac:dyDescent="0.25">
      <c r="A11425" s="1">
        <v>44033</v>
      </c>
      <c r="B11425" s="2" t="s">
        <v>10</v>
      </c>
      <c r="C11425">
        <v>205.009995</v>
      </c>
    </row>
    <row r="11426" spans="1:3" x14ac:dyDescent="0.25">
      <c r="A11426" s="1">
        <v>44033</v>
      </c>
      <c r="B11426" s="2" t="s">
        <v>11</v>
      </c>
      <c r="C11426">
        <v>10680.360352</v>
      </c>
    </row>
    <row r="11427" spans="1:3" x14ac:dyDescent="0.25">
      <c r="A11427" s="1">
        <v>44033</v>
      </c>
      <c r="B11427" s="2" t="s">
        <v>12</v>
      </c>
      <c r="C11427">
        <v>3257.3</v>
      </c>
    </row>
    <row r="11428" spans="1:3" x14ac:dyDescent="0.25">
      <c r="A11428" s="1">
        <v>44033</v>
      </c>
      <c r="B11428" s="2" t="s">
        <v>32</v>
      </c>
      <c r="C11428">
        <v>12508.7</v>
      </c>
    </row>
    <row r="11429" spans="1:3" x14ac:dyDescent="0.25">
      <c r="A11429" s="1">
        <v>44034</v>
      </c>
      <c r="B11429" s="2" t="s">
        <v>1</v>
      </c>
      <c r="C11429">
        <v>445.04998799999998</v>
      </c>
    </row>
    <row r="11430" spans="1:3" x14ac:dyDescent="0.25">
      <c r="A11430" s="1">
        <v>44034</v>
      </c>
      <c r="B11430" s="2" t="s">
        <v>2</v>
      </c>
      <c r="C11430">
        <v>3099.9099120000001</v>
      </c>
    </row>
    <row r="11431" spans="1:3" x14ac:dyDescent="0.25">
      <c r="A11431" s="1">
        <v>44034</v>
      </c>
      <c r="B11431" s="2" t="s">
        <v>3</v>
      </c>
      <c r="C11431">
        <v>38.389999000000003</v>
      </c>
    </row>
    <row r="11432" spans="1:3" x14ac:dyDescent="0.25">
      <c r="A11432" s="1">
        <v>44034</v>
      </c>
      <c r="B11432" s="2" t="s">
        <v>4</v>
      </c>
      <c r="C11432">
        <v>191.30999800000001</v>
      </c>
    </row>
    <row r="11433" spans="1:3" x14ac:dyDescent="0.25">
      <c r="A11433" s="1">
        <v>44034</v>
      </c>
      <c r="B11433" s="2" t="s">
        <v>5</v>
      </c>
      <c r="C11433">
        <v>1568.48999</v>
      </c>
    </row>
    <row r="11434" spans="1:3" x14ac:dyDescent="0.25">
      <c r="A11434" s="1">
        <v>44034</v>
      </c>
      <c r="B11434" s="2" t="s">
        <v>6</v>
      </c>
      <c r="C11434">
        <v>75.730002999999996</v>
      </c>
    </row>
    <row r="11435" spans="1:3" x14ac:dyDescent="0.25">
      <c r="A11435" s="1">
        <v>44034</v>
      </c>
      <c r="B11435" s="2" t="s">
        <v>7</v>
      </c>
      <c r="C11435">
        <v>489.82000699999998</v>
      </c>
    </row>
    <row r="11436" spans="1:3" x14ac:dyDescent="0.25">
      <c r="A11436" s="1">
        <v>44034</v>
      </c>
      <c r="B11436" s="2" t="s">
        <v>8</v>
      </c>
      <c r="C11436">
        <v>178.41999799999999</v>
      </c>
    </row>
    <row r="11437" spans="1:3" x14ac:dyDescent="0.25">
      <c r="A11437" s="1">
        <v>44034</v>
      </c>
      <c r="B11437" s="2" t="s">
        <v>9</v>
      </c>
      <c r="C11437">
        <v>53.010810999999997</v>
      </c>
    </row>
    <row r="11438" spans="1:3" x14ac:dyDescent="0.25">
      <c r="A11438" s="1">
        <v>44034</v>
      </c>
      <c r="B11438" s="2" t="s">
        <v>10</v>
      </c>
      <c r="C11438">
        <v>205.80999800000001</v>
      </c>
    </row>
    <row r="11439" spans="1:3" x14ac:dyDescent="0.25">
      <c r="A11439" s="1">
        <v>44034</v>
      </c>
      <c r="B11439" s="2" t="s">
        <v>11</v>
      </c>
      <c r="C11439">
        <v>10706.129883</v>
      </c>
    </row>
    <row r="11440" spans="1:3" x14ac:dyDescent="0.25">
      <c r="A11440" s="1">
        <v>44034</v>
      </c>
      <c r="B11440" s="2" t="s">
        <v>12</v>
      </c>
      <c r="C11440">
        <v>3276.02</v>
      </c>
    </row>
    <row r="11441" spans="1:3" x14ac:dyDescent="0.25">
      <c r="A11441" s="1">
        <v>44034</v>
      </c>
      <c r="B11441" s="2" t="s">
        <v>32</v>
      </c>
      <c r="C11441">
        <v>12569.1</v>
      </c>
    </row>
    <row r="11442" spans="1:3" x14ac:dyDescent="0.25">
      <c r="A11442" s="1">
        <v>44035</v>
      </c>
      <c r="B11442" s="2" t="s">
        <v>1</v>
      </c>
      <c r="C11442">
        <v>431.73998999999998</v>
      </c>
    </row>
    <row r="11443" spans="1:3" x14ac:dyDescent="0.25">
      <c r="A11443" s="1">
        <v>44035</v>
      </c>
      <c r="B11443" s="2" t="s">
        <v>2</v>
      </c>
      <c r="C11443">
        <v>2986.5500489999999</v>
      </c>
    </row>
    <row r="11444" spans="1:3" x14ac:dyDescent="0.25">
      <c r="A11444" s="1">
        <v>44035</v>
      </c>
      <c r="B11444" s="2" t="s">
        <v>3</v>
      </c>
      <c r="C11444">
        <v>38.43</v>
      </c>
    </row>
    <row r="11445" spans="1:3" x14ac:dyDescent="0.25">
      <c r="A11445" s="1">
        <v>44035</v>
      </c>
      <c r="B11445" s="2" t="s">
        <v>4</v>
      </c>
      <c r="C11445">
        <v>188.53999300000001</v>
      </c>
    </row>
    <row r="11446" spans="1:3" x14ac:dyDescent="0.25">
      <c r="A11446" s="1">
        <v>44035</v>
      </c>
      <c r="B11446" s="2" t="s">
        <v>5</v>
      </c>
      <c r="C11446">
        <v>1515.6800539999999</v>
      </c>
    </row>
    <row r="11447" spans="1:3" x14ac:dyDescent="0.25">
      <c r="A11447" s="1">
        <v>44035</v>
      </c>
      <c r="B11447" s="2" t="s">
        <v>6</v>
      </c>
      <c r="C11447">
        <v>74.930000000000007</v>
      </c>
    </row>
    <row r="11448" spans="1:3" x14ac:dyDescent="0.25">
      <c r="A11448" s="1">
        <v>44035</v>
      </c>
      <c r="B11448" s="2" t="s">
        <v>7</v>
      </c>
      <c r="C11448">
        <v>477.57998700000002</v>
      </c>
    </row>
    <row r="11449" spans="1:3" x14ac:dyDescent="0.25">
      <c r="A11449" s="1">
        <v>44035</v>
      </c>
      <c r="B11449" s="2" t="s">
        <v>8</v>
      </c>
      <c r="C11449">
        <v>173.86000100000001</v>
      </c>
    </row>
    <row r="11450" spans="1:3" x14ac:dyDescent="0.25">
      <c r="A11450" s="1">
        <v>44035</v>
      </c>
      <c r="B11450" s="2" t="s">
        <v>9</v>
      </c>
      <c r="C11450">
        <v>56.636620000000001</v>
      </c>
    </row>
    <row r="11451" spans="1:3" x14ac:dyDescent="0.25">
      <c r="A11451" s="1">
        <v>44035</v>
      </c>
      <c r="B11451" s="2" t="s">
        <v>10</v>
      </c>
      <c r="C11451">
        <v>205.479996</v>
      </c>
    </row>
    <row r="11452" spans="1:3" x14ac:dyDescent="0.25">
      <c r="A11452" s="1">
        <v>44035</v>
      </c>
      <c r="B11452" s="2" t="s">
        <v>11</v>
      </c>
      <c r="C11452">
        <v>10461.419921999999</v>
      </c>
    </row>
    <row r="11453" spans="1:3" x14ac:dyDescent="0.25">
      <c r="A11453" s="1">
        <v>44035</v>
      </c>
      <c r="B11453" s="2" t="s">
        <v>12</v>
      </c>
      <c r="C11453">
        <v>3235.66</v>
      </c>
    </row>
    <row r="11454" spans="1:3" x14ac:dyDescent="0.25">
      <c r="A11454" s="1">
        <v>44035</v>
      </c>
      <c r="B11454" s="2" t="s">
        <v>32</v>
      </c>
      <c r="C11454">
        <v>12510.9</v>
      </c>
    </row>
    <row r="11455" spans="1:3" x14ac:dyDescent="0.25">
      <c r="A11455" s="1">
        <v>44036</v>
      </c>
      <c r="B11455" s="2" t="s">
        <v>1</v>
      </c>
      <c r="C11455">
        <v>430.30999800000001</v>
      </c>
    </row>
    <row r="11456" spans="1:3" x14ac:dyDescent="0.25">
      <c r="A11456" s="1">
        <v>44036</v>
      </c>
      <c r="B11456" s="2" t="s">
        <v>2</v>
      </c>
      <c r="C11456">
        <v>3008.9099120000001</v>
      </c>
    </row>
    <row r="11457" spans="1:3" x14ac:dyDescent="0.25">
      <c r="A11457" s="1">
        <v>44036</v>
      </c>
      <c r="B11457" s="2" t="s">
        <v>3</v>
      </c>
      <c r="C11457">
        <v>38.599997999999999</v>
      </c>
    </row>
    <row r="11458" spans="1:3" x14ac:dyDescent="0.25">
      <c r="A11458" s="1">
        <v>44036</v>
      </c>
      <c r="B11458" s="2" t="s">
        <v>4</v>
      </c>
      <c r="C11458">
        <v>188.490005</v>
      </c>
    </row>
    <row r="11459" spans="1:3" x14ac:dyDescent="0.25">
      <c r="A11459" s="1">
        <v>44036</v>
      </c>
      <c r="B11459" s="2" t="s">
        <v>5</v>
      </c>
      <c r="C11459">
        <v>1511.869995</v>
      </c>
    </row>
    <row r="11460" spans="1:3" x14ac:dyDescent="0.25">
      <c r="A11460" s="1">
        <v>44036</v>
      </c>
      <c r="B11460" s="2" t="s">
        <v>6</v>
      </c>
      <c r="C11460">
        <v>74.879997000000003</v>
      </c>
    </row>
    <row r="11461" spans="1:3" x14ac:dyDescent="0.25">
      <c r="A11461" s="1">
        <v>44036</v>
      </c>
      <c r="B11461" s="2" t="s">
        <v>7</v>
      </c>
      <c r="C11461">
        <v>480.45001200000002</v>
      </c>
    </row>
    <row r="11462" spans="1:3" x14ac:dyDescent="0.25">
      <c r="A11462" s="1">
        <v>44036</v>
      </c>
      <c r="B11462" s="2" t="s">
        <v>8</v>
      </c>
      <c r="C11462">
        <v>172.55999800000001</v>
      </c>
    </row>
    <row r="11463" spans="1:3" x14ac:dyDescent="0.25">
      <c r="A11463" s="1">
        <v>44036</v>
      </c>
      <c r="B11463" s="2" t="s">
        <v>9</v>
      </c>
      <c r="C11463">
        <v>57.092227999999999</v>
      </c>
    </row>
    <row r="11464" spans="1:3" x14ac:dyDescent="0.25">
      <c r="A11464" s="1">
        <v>44036</v>
      </c>
      <c r="B11464" s="2" t="s">
        <v>10</v>
      </c>
      <c r="C11464">
        <v>208.529999</v>
      </c>
    </row>
    <row r="11465" spans="1:3" x14ac:dyDescent="0.25">
      <c r="A11465" s="1">
        <v>44036</v>
      </c>
      <c r="B11465" s="2" t="s">
        <v>11</v>
      </c>
      <c r="C11465">
        <v>10363.179688</v>
      </c>
    </row>
    <row r="11466" spans="1:3" x14ac:dyDescent="0.25">
      <c r="A11466" s="1">
        <v>44036</v>
      </c>
      <c r="B11466" s="2" t="s">
        <v>12</v>
      </c>
      <c r="C11466">
        <v>3215.63</v>
      </c>
    </row>
    <row r="11467" spans="1:3" x14ac:dyDescent="0.25">
      <c r="A11467" s="1">
        <v>44036</v>
      </c>
      <c r="B11467" s="2" t="s">
        <v>32</v>
      </c>
      <c r="C11467">
        <v>12461.8</v>
      </c>
    </row>
    <row r="11468" spans="1:3" x14ac:dyDescent="0.25">
      <c r="A11468" s="1">
        <v>44039</v>
      </c>
      <c r="B11468" s="2" t="s">
        <v>1</v>
      </c>
      <c r="C11468">
        <v>437.10000600000001</v>
      </c>
    </row>
    <row r="11469" spans="1:3" x14ac:dyDescent="0.25">
      <c r="A11469" s="1">
        <v>44039</v>
      </c>
      <c r="B11469" s="2" t="s">
        <v>2</v>
      </c>
      <c r="C11469">
        <v>3055.209961</v>
      </c>
    </row>
    <row r="11470" spans="1:3" x14ac:dyDescent="0.25">
      <c r="A11470" s="1">
        <v>44039</v>
      </c>
      <c r="B11470" s="2" t="s">
        <v>3</v>
      </c>
      <c r="C11470">
        <v>38.349997999999999</v>
      </c>
    </row>
    <row r="11471" spans="1:3" x14ac:dyDescent="0.25">
      <c r="A11471" s="1">
        <v>44039</v>
      </c>
      <c r="B11471" s="2" t="s">
        <v>4</v>
      </c>
      <c r="C11471">
        <v>190.96000699999999</v>
      </c>
    </row>
    <row r="11472" spans="1:3" x14ac:dyDescent="0.25">
      <c r="A11472" s="1">
        <v>44039</v>
      </c>
      <c r="B11472" s="2" t="s">
        <v>5</v>
      </c>
      <c r="C11472">
        <v>1530.1999510000001</v>
      </c>
    </row>
    <row r="11473" spans="1:3" x14ac:dyDescent="0.25">
      <c r="A11473" s="1">
        <v>44039</v>
      </c>
      <c r="B11473" s="2" t="s">
        <v>6</v>
      </c>
      <c r="C11473">
        <v>76.430000000000007</v>
      </c>
    </row>
    <row r="11474" spans="1:3" x14ac:dyDescent="0.25">
      <c r="A11474" s="1">
        <v>44039</v>
      </c>
      <c r="B11474" s="2" t="s">
        <v>7</v>
      </c>
      <c r="C11474">
        <v>495.64999399999999</v>
      </c>
    </row>
    <row r="11475" spans="1:3" x14ac:dyDescent="0.25">
      <c r="A11475" s="1">
        <v>44039</v>
      </c>
      <c r="B11475" s="2" t="s">
        <v>8</v>
      </c>
      <c r="C11475">
        <v>177.979996</v>
      </c>
    </row>
    <row r="11476" spans="1:3" x14ac:dyDescent="0.25">
      <c r="A11476" s="1">
        <v>44039</v>
      </c>
      <c r="B11476" s="2" t="s">
        <v>9</v>
      </c>
      <c r="C11476">
        <v>57.936973999999999</v>
      </c>
    </row>
    <row r="11477" spans="1:3" x14ac:dyDescent="0.25">
      <c r="A11477" s="1">
        <v>44039</v>
      </c>
      <c r="B11477" s="2" t="s">
        <v>10</v>
      </c>
      <c r="C11477">
        <v>209.78999300000001</v>
      </c>
    </row>
    <row r="11478" spans="1:3" x14ac:dyDescent="0.25">
      <c r="A11478" s="1">
        <v>44039</v>
      </c>
      <c r="B11478" s="2" t="s">
        <v>11</v>
      </c>
      <c r="C11478">
        <v>10536.269531</v>
      </c>
    </row>
    <row r="11479" spans="1:3" x14ac:dyDescent="0.25">
      <c r="A11479" s="1">
        <v>44039</v>
      </c>
      <c r="B11479" s="2" t="s">
        <v>12</v>
      </c>
      <c r="C11479">
        <v>3239.41</v>
      </c>
    </row>
    <row r="11480" spans="1:3" x14ac:dyDescent="0.25">
      <c r="A11480" s="1">
        <v>44039</v>
      </c>
      <c r="B11480" s="2" t="s">
        <v>32</v>
      </c>
      <c r="C11480">
        <v>12553.1</v>
      </c>
    </row>
    <row r="11481" spans="1:3" x14ac:dyDescent="0.25">
      <c r="A11481" s="1">
        <v>44040</v>
      </c>
      <c r="B11481" s="2" t="s">
        <v>1</v>
      </c>
      <c r="C11481">
        <v>432.26001000000002</v>
      </c>
    </row>
    <row r="11482" spans="1:3" x14ac:dyDescent="0.25">
      <c r="A11482" s="1">
        <v>44040</v>
      </c>
      <c r="B11482" s="2" t="s">
        <v>2</v>
      </c>
      <c r="C11482">
        <v>3000.330078</v>
      </c>
    </row>
    <row r="11483" spans="1:3" x14ac:dyDescent="0.25">
      <c r="A11483" s="1">
        <v>44040</v>
      </c>
      <c r="B11483" s="2" t="s">
        <v>3</v>
      </c>
      <c r="C11483">
        <v>38.270000000000003</v>
      </c>
    </row>
    <row r="11484" spans="1:3" x14ac:dyDescent="0.25">
      <c r="A11484" s="1">
        <v>44040</v>
      </c>
      <c r="B11484" s="2" t="s">
        <v>4</v>
      </c>
      <c r="C11484">
        <v>189.5</v>
      </c>
    </row>
    <row r="11485" spans="1:3" x14ac:dyDescent="0.25">
      <c r="A11485" s="1">
        <v>44040</v>
      </c>
      <c r="B11485" s="2" t="s">
        <v>5</v>
      </c>
      <c r="C11485">
        <v>1500.339966</v>
      </c>
    </row>
    <row r="11486" spans="1:3" x14ac:dyDescent="0.25">
      <c r="A11486" s="1">
        <v>44040</v>
      </c>
      <c r="B11486" s="2" t="s">
        <v>6</v>
      </c>
      <c r="C11486">
        <v>76.190002000000007</v>
      </c>
    </row>
    <row r="11487" spans="1:3" x14ac:dyDescent="0.25">
      <c r="A11487" s="1">
        <v>44040</v>
      </c>
      <c r="B11487" s="2" t="s">
        <v>7</v>
      </c>
      <c r="C11487">
        <v>488.51001000000002</v>
      </c>
    </row>
    <row r="11488" spans="1:3" x14ac:dyDescent="0.25">
      <c r="A11488" s="1">
        <v>44040</v>
      </c>
      <c r="B11488" s="2" t="s">
        <v>8</v>
      </c>
      <c r="C11488">
        <v>176.270004</v>
      </c>
    </row>
    <row r="11489" spans="1:3" x14ac:dyDescent="0.25">
      <c r="A11489" s="1">
        <v>44040</v>
      </c>
      <c r="B11489" s="2" t="s">
        <v>9</v>
      </c>
      <c r="C11489">
        <v>58.117317</v>
      </c>
    </row>
    <row r="11490" spans="1:3" x14ac:dyDescent="0.25">
      <c r="A11490" s="1">
        <v>44040</v>
      </c>
      <c r="B11490" s="2" t="s">
        <v>10</v>
      </c>
      <c r="C11490">
        <v>206.41999799999999</v>
      </c>
    </row>
    <row r="11491" spans="1:3" x14ac:dyDescent="0.25">
      <c r="A11491" s="1">
        <v>44040</v>
      </c>
      <c r="B11491" s="2" t="s">
        <v>11</v>
      </c>
      <c r="C11491">
        <v>10402.089844</v>
      </c>
    </row>
    <row r="11492" spans="1:3" x14ac:dyDescent="0.25">
      <c r="A11492" s="1">
        <v>44040</v>
      </c>
      <c r="B11492" s="2" t="s">
        <v>12</v>
      </c>
      <c r="C11492">
        <v>3218.44</v>
      </c>
    </row>
    <row r="11493" spans="1:3" x14ac:dyDescent="0.25">
      <c r="A11493" s="1">
        <v>44040</v>
      </c>
      <c r="B11493" s="2" t="s">
        <v>32</v>
      </c>
      <c r="C11493">
        <v>12491.2</v>
      </c>
    </row>
    <row r="11494" spans="1:3" x14ac:dyDescent="0.25">
      <c r="A11494" s="1">
        <v>44041</v>
      </c>
      <c r="B11494" s="2" t="s">
        <v>1</v>
      </c>
      <c r="C11494">
        <v>436.29998799999998</v>
      </c>
    </row>
    <row r="11495" spans="1:3" x14ac:dyDescent="0.25">
      <c r="A11495" s="1">
        <v>44041</v>
      </c>
      <c r="B11495" s="2" t="s">
        <v>2</v>
      </c>
      <c r="C11495">
        <v>3033.530029</v>
      </c>
    </row>
    <row r="11496" spans="1:3" x14ac:dyDescent="0.25">
      <c r="A11496" s="1">
        <v>44041</v>
      </c>
      <c r="B11496" s="2" t="s">
        <v>3</v>
      </c>
      <c r="C11496">
        <v>39.810001</v>
      </c>
    </row>
    <row r="11497" spans="1:3" x14ac:dyDescent="0.25">
      <c r="A11497" s="1">
        <v>44041</v>
      </c>
      <c r="B11497" s="2" t="s">
        <v>4</v>
      </c>
      <c r="C11497">
        <v>193.61000100000001</v>
      </c>
    </row>
    <row r="11498" spans="1:3" x14ac:dyDescent="0.25">
      <c r="A11498" s="1">
        <v>44041</v>
      </c>
      <c r="B11498" s="2" t="s">
        <v>5</v>
      </c>
      <c r="C11498">
        <v>1522.0200199999999</v>
      </c>
    </row>
    <row r="11499" spans="1:3" x14ac:dyDescent="0.25">
      <c r="A11499" s="1">
        <v>44041</v>
      </c>
      <c r="B11499" s="2" t="s">
        <v>6</v>
      </c>
      <c r="C11499">
        <v>77.309997999999993</v>
      </c>
    </row>
    <row r="11500" spans="1:3" x14ac:dyDescent="0.25">
      <c r="A11500" s="1">
        <v>44041</v>
      </c>
      <c r="B11500" s="2" t="s">
        <v>7</v>
      </c>
      <c r="C11500">
        <v>484.48001099999999</v>
      </c>
    </row>
    <row r="11501" spans="1:3" x14ac:dyDescent="0.25">
      <c r="A11501" s="1">
        <v>44041</v>
      </c>
      <c r="B11501" s="2" t="s">
        <v>8</v>
      </c>
      <c r="C11501">
        <v>184.60000600000001</v>
      </c>
    </row>
    <row r="11502" spans="1:3" x14ac:dyDescent="0.25">
      <c r="A11502" s="1">
        <v>44041</v>
      </c>
      <c r="B11502" s="2" t="s">
        <v>9</v>
      </c>
      <c r="C11502">
        <v>59.094954999999999</v>
      </c>
    </row>
    <row r="11503" spans="1:3" x14ac:dyDescent="0.25">
      <c r="A11503" s="1">
        <v>44041</v>
      </c>
      <c r="B11503" s="2" t="s">
        <v>10</v>
      </c>
      <c r="C11503">
        <v>208.729996</v>
      </c>
    </row>
    <row r="11504" spans="1:3" x14ac:dyDescent="0.25">
      <c r="A11504" s="1">
        <v>44041</v>
      </c>
      <c r="B11504" s="2" t="s">
        <v>11</v>
      </c>
      <c r="C11504">
        <v>10542.940430000001</v>
      </c>
    </row>
    <row r="11505" spans="1:3" x14ac:dyDescent="0.25">
      <c r="A11505" s="1">
        <v>44041</v>
      </c>
      <c r="B11505" s="2" t="s">
        <v>12</v>
      </c>
      <c r="C11505">
        <v>3258.44</v>
      </c>
    </row>
    <row r="11506" spans="1:3" x14ac:dyDescent="0.25">
      <c r="A11506" s="1">
        <v>44041</v>
      </c>
      <c r="B11506" s="2" t="s">
        <v>32</v>
      </c>
      <c r="C11506">
        <v>12669.6</v>
      </c>
    </row>
    <row r="11507" spans="1:3" x14ac:dyDescent="0.25">
      <c r="A11507" s="1">
        <v>44042</v>
      </c>
      <c r="B11507" s="2" t="s">
        <v>1</v>
      </c>
      <c r="C11507">
        <v>438.88000499999998</v>
      </c>
    </row>
    <row r="11508" spans="1:3" x14ac:dyDescent="0.25">
      <c r="A11508" s="1">
        <v>44042</v>
      </c>
      <c r="B11508" s="2" t="s">
        <v>2</v>
      </c>
      <c r="C11508">
        <v>3051.8798830000001</v>
      </c>
    </row>
    <row r="11509" spans="1:3" x14ac:dyDescent="0.25">
      <c r="A11509" s="1">
        <v>44042</v>
      </c>
      <c r="B11509" s="2" t="s">
        <v>3</v>
      </c>
      <c r="C11509">
        <v>38.939999</v>
      </c>
    </row>
    <row r="11510" spans="1:3" x14ac:dyDescent="0.25">
      <c r="A11510" s="1">
        <v>44042</v>
      </c>
      <c r="B11510" s="2" t="s">
        <v>4</v>
      </c>
      <c r="C11510">
        <v>191.699997</v>
      </c>
    </row>
    <row r="11511" spans="1:3" x14ac:dyDescent="0.25">
      <c r="A11511" s="1">
        <v>44042</v>
      </c>
      <c r="B11511" s="2" t="s">
        <v>5</v>
      </c>
      <c r="C11511">
        <v>1531.4499510000001</v>
      </c>
    </row>
    <row r="11512" spans="1:3" x14ac:dyDescent="0.25">
      <c r="A11512" s="1">
        <v>44042</v>
      </c>
      <c r="B11512" s="2" t="s">
        <v>6</v>
      </c>
      <c r="C11512">
        <v>77.819999999999993</v>
      </c>
    </row>
    <row r="11513" spans="1:3" x14ac:dyDescent="0.25">
      <c r="A11513" s="1">
        <v>44042</v>
      </c>
      <c r="B11513" s="2" t="s">
        <v>7</v>
      </c>
      <c r="C11513">
        <v>485.79998799999998</v>
      </c>
    </row>
    <row r="11514" spans="1:3" x14ac:dyDescent="0.25">
      <c r="A11514" s="1">
        <v>44042</v>
      </c>
      <c r="B11514" s="2" t="s">
        <v>8</v>
      </c>
      <c r="C11514">
        <v>192.509995</v>
      </c>
    </row>
    <row r="11515" spans="1:3" x14ac:dyDescent="0.25">
      <c r="A11515" s="1">
        <v>44042</v>
      </c>
      <c r="B11515" s="2" t="s">
        <v>9</v>
      </c>
      <c r="C11515">
        <v>58.316639000000002</v>
      </c>
    </row>
    <row r="11516" spans="1:3" x14ac:dyDescent="0.25">
      <c r="A11516" s="1">
        <v>44042</v>
      </c>
      <c r="B11516" s="2" t="s">
        <v>10</v>
      </c>
      <c r="C11516">
        <v>208.479996</v>
      </c>
    </row>
    <row r="11517" spans="1:3" x14ac:dyDescent="0.25">
      <c r="A11517" s="1">
        <v>44042</v>
      </c>
      <c r="B11517" s="2" t="s">
        <v>11</v>
      </c>
      <c r="C11517">
        <v>10587.809569999999</v>
      </c>
    </row>
    <row r="11518" spans="1:3" x14ac:dyDescent="0.25">
      <c r="A11518" s="1">
        <v>44042</v>
      </c>
      <c r="B11518" s="2" t="s">
        <v>12</v>
      </c>
      <c r="C11518">
        <v>3246.22</v>
      </c>
    </row>
    <row r="11519" spans="1:3" x14ac:dyDescent="0.25">
      <c r="A11519" s="1">
        <v>44042</v>
      </c>
      <c r="B11519" s="2" t="s">
        <v>32</v>
      </c>
      <c r="C11519">
        <v>12533.3</v>
      </c>
    </row>
    <row r="11520" spans="1:3" x14ac:dyDescent="0.25">
      <c r="A11520" s="1">
        <v>44043</v>
      </c>
      <c r="B11520" s="2" t="s">
        <v>1</v>
      </c>
      <c r="C11520">
        <v>444.32000699999998</v>
      </c>
    </row>
    <row r="11521" spans="1:3" x14ac:dyDescent="0.25">
      <c r="A11521" s="1">
        <v>44043</v>
      </c>
      <c r="B11521" s="2" t="s">
        <v>2</v>
      </c>
      <c r="C11521">
        <v>3164.679932</v>
      </c>
    </row>
    <row r="11522" spans="1:3" x14ac:dyDescent="0.25">
      <c r="A11522" s="1">
        <v>44043</v>
      </c>
      <c r="B11522" s="2" t="s">
        <v>3</v>
      </c>
      <c r="C11522">
        <v>38.57</v>
      </c>
    </row>
    <row r="11523" spans="1:3" x14ac:dyDescent="0.25">
      <c r="A11523" s="1">
        <v>44043</v>
      </c>
      <c r="B11523" s="2" t="s">
        <v>4</v>
      </c>
      <c r="C11523">
        <v>194.85000600000001</v>
      </c>
    </row>
    <row r="11524" spans="1:3" x14ac:dyDescent="0.25">
      <c r="A11524" s="1">
        <v>44043</v>
      </c>
      <c r="B11524" s="2" t="s">
        <v>5</v>
      </c>
      <c r="C11524">
        <v>1482.959961</v>
      </c>
    </row>
    <row r="11525" spans="1:3" x14ac:dyDescent="0.25">
      <c r="A11525" s="1">
        <v>44043</v>
      </c>
      <c r="B11525" s="2" t="s">
        <v>6</v>
      </c>
      <c r="C11525">
        <v>78.480002999999996</v>
      </c>
    </row>
    <row r="11526" spans="1:3" x14ac:dyDescent="0.25">
      <c r="A11526" s="1">
        <v>44043</v>
      </c>
      <c r="B11526" s="2" t="s">
        <v>7</v>
      </c>
      <c r="C11526">
        <v>488.88000499999998</v>
      </c>
    </row>
    <row r="11527" spans="1:3" x14ac:dyDescent="0.25">
      <c r="A11527" s="1">
        <v>44043</v>
      </c>
      <c r="B11527" s="2" t="s">
        <v>8</v>
      </c>
      <c r="C11527">
        <v>196.070007</v>
      </c>
    </row>
    <row r="11528" spans="1:3" x14ac:dyDescent="0.25">
      <c r="A11528" s="1">
        <v>44043</v>
      </c>
      <c r="B11528" s="2" t="s">
        <v>9</v>
      </c>
      <c r="C11528">
        <v>57.405445</v>
      </c>
    </row>
    <row r="11529" spans="1:3" x14ac:dyDescent="0.25">
      <c r="A11529" s="1">
        <v>44043</v>
      </c>
      <c r="B11529" s="2" t="s">
        <v>10</v>
      </c>
      <c r="C11529">
        <v>211.679993</v>
      </c>
    </row>
    <row r="11530" spans="1:3" x14ac:dyDescent="0.25">
      <c r="A11530" s="1">
        <v>44043</v>
      </c>
      <c r="B11530" s="2" t="s">
        <v>11</v>
      </c>
      <c r="C11530">
        <v>10745.269531</v>
      </c>
    </row>
    <row r="11531" spans="1:3" x14ac:dyDescent="0.25">
      <c r="A11531" s="1">
        <v>44043</v>
      </c>
      <c r="B11531" s="2" t="s">
        <v>12</v>
      </c>
      <c r="C11531">
        <v>3271.12</v>
      </c>
    </row>
    <row r="11532" spans="1:3" x14ac:dyDescent="0.25">
      <c r="A11532" s="1">
        <v>44043</v>
      </c>
      <c r="B11532" s="2" t="s">
        <v>32</v>
      </c>
      <c r="C11532">
        <v>12465</v>
      </c>
    </row>
    <row r="11533" spans="1:3" x14ac:dyDescent="0.25">
      <c r="A11533" s="1">
        <v>44046</v>
      </c>
      <c r="B11533" s="2" t="s">
        <v>1</v>
      </c>
      <c r="C11533">
        <v>447.97000100000002</v>
      </c>
    </row>
    <row r="11534" spans="1:3" x14ac:dyDescent="0.25">
      <c r="A11534" s="1">
        <v>44046</v>
      </c>
      <c r="B11534" s="2" t="s">
        <v>2</v>
      </c>
      <c r="C11534">
        <v>3111.889893</v>
      </c>
    </row>
    <row r="11535" spans="1:3" x14ac:dyDescent="0.25">
      <c r="A11535" s="1">
        <v>44046</v>
      </c>
      <c r="B11535" s="2" t="s">
        <v>3</v>
      </c>
      <c r="C11535">
        <v>38</v>
      </c>
    </row>
    <row r="11536" spans="1:3" x14ac:dyDescent="0.25">
      <c r="A11536" s="1">
        <v>44046</v>
      </c>
      <c r="B11536" s="2" t="s">
        <v>4</v>
      </c>
      <c r="C11536">
        <v>203.19000199999999</v>
      </c>
    </row>
    <row r="11537" spans="1:3" x14ac:dyDescent="0.25">
      <c r="A11537" s="1">
        <v>44046</v>
      </c>
      <c r="B11537" s="2" t="s">
        <v>5</v>
      </c>
      <c r="C11537">
        <v>1474.4499510000001</v>
      </c>
    </row>
    <row r="11538" spans="1:3" x14ac:dyDescent="0.25">
      <c r="A11538" s="1">
        <v>44046</v>
      </c>
      <c r="B11538" s="2" t="s">
        <v>6</v>
      </c>
      <c r="C11538">
        <v>77.839995999999999</v>
      </c>
    </row>
    <row r="11539" spans="1:3" x14ac:dyDescent="0.25">
      <c r="A11539" s="1">
        <v>44046</v>
      </c>
      <c r="B11539" s="2" t="s">
        <v>7</v>
      </c>
      <c r="C11539">
        <v>498.61999500000002</v>
      </c>
    </row>
    <row r="11540" spans="1:3" x14ac:dyDescent="0.25">
      <c r="A11540" s="1">
        <v>44046</v>
      </c>
      <c r="B11540" s="2" t="s">
        <v>8</v>
      </c>
      <c r="C11540">
        <v>197.070007</v>
      </c>
    </row>
    <row r="11541" spans="1:3" x14ac:dyDescent="0.25">
      <c r="A11541" s="1">
        <v>44046</v>
      </c>
      <c r="B11541" s="2" t="s">
        <v>9</v>
      </c>
      <c r="C11541">
        <v>58.136299000000001</v>
      </c>
    </row>
    <row r="11542" spans="1:3" x14ac:dyDescent="0.25">
      <c r="A11542" s="1">
        <v>44046</v>
      </c>
      <c r="B11542" s="2" t="s">
        <v>10</v>
      </c>
      <c r="C11542">
        <v>212.050003</v>
      </c>
    </row>
    <row r="11543" spans="1:3" x14ac:dyDescent="0.25">
      <c r="A11543" s="1">
        <v>44046</v>
      </c>
      <c r="B11543" s="2" t="s">
        <v>11</v>
      </c>
      <c r="C11543">
        <v>10902.799805000001</v>
      </c>
    </row>
    <row r="11544" spans="1:3" x14ac:dyDescent="0.25">
      <c r="A11544" s="1">
        <v>44046</v>
      </c>
      <c r="B11544" s="2" t="s">
        <v>12</v>
      </c>
      <c r="C11544">
        <v>3294.61</v>
      </c>
    </row>
    <row r="11545" spans="1:3" x14ac:dyDescent="0.25">
      <c r="A11545" s="1">
        <v>44046</v>
      </c>
      <c r="B11545" s="2" t="s">
        <v>32</v>
      </c>
      <c r="C11545">
        <v>12536.8</v>
      </c>
    </row>
    <row r="11546" spans="1:3" x14ac:dyDescent="0.25">
      <c r="A11546" s="1">
        <v>44047</v>
      </c>
      <c r="B11546" s="2" t="s">
        <v>1</v>
      </c>
      <c r="C11546">
        <v>446.92001299999998</v>
      </c>
    </row>
    <row r="11547" spans="1:3" x14ac:dyDescent="0.25">
      <c r="A11547" s="1">
        <v>44047</v>
      </c>
      <c r="B11547" s="2" t="s">
        <v>2</v>
      </c>
      <c r="C11547">
        <v>3138.830078</v>
      </c>
    </row>
    <row r="11548" spans="1:3" x14ac:dyDescent="0.25">
      <c r="A11548" s="1">
        <v>44047</v>
      </c>
      <c r="B11548" s="2" t="s">
        <v>3</v>
      </c>
      <c r="C11548">
        <v>37.150002000000001</v>
      </c>
    </row>
    <row r="11549" spans="1:3" x14ac:dyDescent="0.25">
      <c r="A11549" s="1">
        <v>44047</v>
      </c>
      <c r="B11549" s="2" t="s">
        <v>4</v>
      </c>
      <c r="C11549">
        <v>201.41000399999999</v>
      </c>
    </row>
    <row r="11550" spans="1:3" x14ac:dyDescent="0.25">
      <c r="A11550" s="1">
        <v>44047</v>
      </c>
      <c r="B11550" s="2" t="s">
        <v>5</v>
      </c>
      <c r="C11550">
        <v>1464.969971</v>
      </c>
    </row>
    <row r="11551" spans="1:3" x14ac:dyDescent="0.25">
      <c r="A11551" s="1">
        <v>44047</v>
      </c>
      <c r="B11551" s="2" t="s">
        <v>6</v>
      </c>
      <c r="C11551">
        <v>78.010002</v>
      </c>
    </row>
    <row r="11552" spans="1:3" x14ac:dyDescent="0.25">
      <c r="A11552" s="1">
        <v>44047</v>
      </c>
      <c r="B11552" s="2" t="s">
        <v>7</v>
      </c>
      <c r="C11552">
        <v>509.64001500000001</v>
      </c>
    </row>
    <row r="11553" spans="1:3" x14ac:dyDescent="0.25">
      <c r="A11553" s="1">
        <v>44047</v>
      </c>
      <c r="B11553" s="2" t="s">
        <v>8</v>
      </c>
      <c r="C11553">
        <v>197.33000200000001</v>
      </c>
    </row>
    <row r="11554" spans="1:3" x14ac:dyDescent="0.25">
      <c r="A11554" s="1">
        <v>44047</v>
      </c>
      <c r="B11554" s="2" t="s">
        <v>9</v>
      </c>
      <c r="C11554">
        <v>58.610881999999997</v>
      </c>
    </row>
    <row r="11555" spans="1:3" x14ac:dyDescent="0.25">
      <c r="A11555" s="1">
        <v>44047</v>
      </c>
      <c r="B11555" s="2" t="s">
        <v>10</v>
      </c>
      <c r="C11555">
        <v>214.38000500000001</v>
      </c>
    </row>
    <row r="11556" spans="1:3" x14ac:dyDescent="0.25">
      <c r="A11556" s="1">
        <v>44047</v>
      </c>
      <c r="B11556" s="2" t="s">
        <v>11</v>
      </c>
      <c r="C11556">
        <v>10941.169921999999</v>
      </c>
    </row>
    <row r="11557" spans="1:3" x14ac:dyDescent="0.25">
      <c r="A11557" s="1">
        <v>44047</v>
      </c>
      <c r="B11557" s="2" t="s">
        <v>12</v>
      </c>
      <c r="C11557">
        <v>3306.51</v>
      </c>
    </row>
    <row r="11558" spans="1:3" x14ac:dyDescent="0.25">
      <c r="A11558" s="1">
        <v>44047</v>
      </c>
      <c r="B11558" s="2" t="s">
        <v>32</v>
      </c>
      <c r="C11558">
        <v>12612.1</v>
      </c>
    </row>
    <row r="11559" spans="1:3" x14ac:dyDescent="0.25">
      <c r="A11559" s="1">
        <v>44048</v>
      </c>
      <c r="B11559" s="2" t="s">
        <v>1</v>
      </c>
      <c r="C11559">
        <v>449.51001000000002</v>
      </c>
    </row>
    <row r="11560" spans="1:3" x14ac:dyDescent="0.25">
      <c r="A11560" s="1">
        <v>44048</v>
      </c>
      <c r="B11560" s="2" t="s">
        <v>2</v>
      </c>
      <c r="C11560">
        <v>3205.030029</v>
      </c>
    </row>
    <row r="11561" spans="1:3" x14ac:dyDescent="0.25">
      <c r="A11561" s="1">
        <v>44048</v>
      </c>
      <c r="B11561" s="2" t="s">
        <v>3</v>
      </c>
      <c r="C11561">
        <v>37.729999999999997</v>
      </c>
    </row>
    <row r="11562" spans="1:3" x14ac:dyDescent="0.25">
      <c r="A11562" s="1">
        <v>44048</v>
      </c>
      <c r="B11562" s="2" t="s">
        <v>4</v>
      </c>
      <c r="C11562">
        <v>202.63999899999999</v>
      </c>
    </row>
    <row r="11563" spans="1:3" x14ac:dyDescent="0.25">
      <c r="A11563" s="1">
        <v>44048</v>
      </c>
      <c r="B11563" s="2" t="s">
        <v>5</v>
      </c>
      <c r="C11563">
        <v>1473.6099850000001</v>
      </c>
    </row>
    <row r="11564" spans="1:3" x14ac:dyDescent="0.25">
      <c r="A11564" s="1">
        <v>44048</v>
      </c>
      <c r="B11564" s="2" t="s">
        <v>6</v>
      </c>
      <c r="C11564">
        <v>83.099997999999999</v>
      </c>
    </row>
    <row r="11565" spans="1:3" x14ac:dyDescent="0.25">
      <c r="A11565" s="1">
        <v>44048</v>
      </c>
      <c r="B11565" s="2" t="s">
        <v>7</v>
      </c>
      <c r="C11565">
        <v>502.10998499999999</v>
      </c>
    </row>
    <row r="11566" spans="1:3" x14ac:dyDescent="0.25">
      <c r="A11566" s="1">
        <v>44048</v>
      </c>
      <c r="B11566" s="2" t="s">
        <v>8</v>
      </c>
      <c r="C11566">
        <v>202.91000399999999</v>
      </c>
    </row>
    <row r="11567" spans="1:3" x14ac:dyDescent="0.25">
      <c r="A11567" s="1">
        <v>44048</v>
      </c>
      <c r="B11567" s="2" t="s">
        <v>9</v>
      </c>
      <c r="C11567">
        <v>58.069859000000001</v>
      </c>
    </row>
    <row r="11568" spans="1:3" x14ac:dyDescent="0.25">
      <c r="A11568" s="1">
        <v>44048</v>
      </c>
      <c r="B11568" s="2" t="s">
        <v>10</v>
      </c>
      <c r="C11568">
        <v>212.16000399999999</v>
      </c>
    </row>
    <row r="11569" spans="1:3" x14ac:dyDescent="0.25">
      <c r="A11569" s="1">
        <v>44048</v>
      </c>
      <c r="B11569" s="2" t="s">
        <v>11</v>
      </c>
      <c r="C11569">
        <v>10998.400390999999</v>
      </c>
    </row>
    <row r="11570" spans="1:3" x14ac:dyDescent="0.25">
      <c r="A11570" s="1">
        <v>44048</v>
      </c>
      <c r="B11570" s="2" t="s">
        <v>12</v>
      </c>
      <c r="C11570">
        <v>3327.77</v>
      </c>
    </row>
    <row r="11571" spans="1:3" x14ac:dyDescent="0.25">
      <c r="A11571" s="1">
        <v>44048</v>
      </c>
      <c r="B11571" s="2" t="s">
        <v>32</v>
      </c>
      <c r="C11571">
        <v>12731.5</v>
      </c>
    </row>
    <row r="11572" spans="1:3" x14ac:dyDescent="0.25">
      <c r="A11572" s="1">
        <v>44049</v>
      </c>
      <c r="B11572" s="2" t="s">
        <v>1</v>
      </c>
      <c r="C11572">
        <v>464.10998499999999</v>
      </c>
    </row>
    <row r="11573" spans="1:3" x14ac:dyDescent="0.25">
      <c r="A11573" s="1">
        <v>44049</v>
      </c>
      <c r="B11573" s="2" t="s">
        <v>2</v>
      </c>
      <c r="C11573">
        <v>3225</v>
      </c>
    </row>
    <row r="11574" spans="1:3" x14ac:dyDescent="0.25">
      <c r="A11574" s="1">
        <v>44049</v>
      </c>
      <c r="B11574" s="2" t="s">
        <v>3</v>
      </c>
      <c r="C11574">
        <v>37.889999000000003</v>
      </c>
    </row>
    <row r="11575" spans="1:3" x14ac:dyDescent="0.25">
      <c r="A11575" s="1">
        <v>44049</v>
      </c>
      <c r="B11575" s="2" t="s">
        <v>4</v>
      </c>
      <c r="C11575">
        <v>207.78999300000001</v>
      </c>
    </row>
    <row r="11576" spans="1:3" x14ac:dyDescent="0.25">
      <c r="A11576" s="1">
        <v>44049</v>
      </c>
      <c r="B11576" s="2" t="s">
        <v>5</v>
      </c>
      <c r="C11576">
        <v>1500.099976</v>
      </c>
    </row>
    <row r="11577" spans="1:3" x14ac:dyDescent="0.25">
      <c r="A11577" s="1">
        <v>44049</v>
      </c>
      <c r="B11577" s="2" t="s">
        <v>6</v>
      </c>
      <c r="C11577">
        <v>83.510002</v>
      </c>
    </row>
    <row r="11578" spans="1:3" x14ac:dyDescent="0.25">
      <c r="A11578" s="1">
        <v>44049</v>
      </c>
      <c r="B11578" s="2" t="s">
        <v>7</v>
      </c>
      <c r="C11578">
        <v>509.07998700000002</v>
      </c>
    </row>
    <row r="11579" spans="1:3" x14ac:dyDescent="0.25">
      <c r="A11579" s="1">
        <v>44049</v>
      </c>
      <c r="B11579" s="2" t="s">
        <v>8</v>
      </c>
      <c r="C11579">
        <v>204.08999600000001</v>
      </c>
    </row>
    <row r="11580" spans="1:3" x14ac:dyDescent="0.25">
      <c r="A11580" s="1">
        <v>44049</v>
      </c>
      <c r="B11580" s="2" t="s">
        <v>9</v>
      </c>
      <c r="C11580">
        <v>57.791514999999997</v>
      </c>
    </row>
    <row r="11581" spans="1:3" x14ac:dyDescent="0.25">
      <c r="A11581" s="1">
        <v>44049</v>
      </c>
      <c r="B11581" s="2" t="s">
        <v>10</v>
      </c>
      <c r="C11581">
        <v>211.800003</v>
      </c>
    </row>
    <row r="11582" spans="1:3" x14ac:dyDescent="0.25">
      <c r="A11582" s="1">
        <v>44049</v>
      </c>
      <c r="B11582" s="2" t="s">
        <v>11</v>
      </c>
      <c r="C11582">
        <v>11108.070313</v>
      </c>
    </row>
    <row r="11583" spans="1:3" x14ac:dyDescent="0.25">
      <c r="A11583" s="1">
        <v>44049</v>
      </c>
      <c r="B11583" s="2" t="s">
        <v>12</v>
      </c>
      <c r="C11583">
        <v>3349.16</v>
      </c>
    </row>
    <row r="11584" spans="1:3" x14ac:dyDescent="0.25">
      <c r="A11584" s="1">
        <v>44049</v>
      </c>
      <c r="B11584" s="2" t="s">
        <v>32</v>
      </c>
      <c r="C11584">
        <v>12729.2</v>
      </c>
    </row>
    <row r="11585" spans="1:3" x14ac:dyDescent="0.25">
      <c r="A11585" s="1">
        <v>44050</v>
      </c>
      <c r="B11585" s="2" t="s">
        <v>1</v>
      </c>
      <c r="C11585">
        <v>449.57000699999998</v>
      </c>
    </row>
    <row r="11586" spans="1:3" x14ac:dyDescent="0.25">
      <c r="A11586" s="1">
        <v>44050</v>
      </c>
      <c r="B11586" s="2" t="s">
        <v>2</v>
      </c>
      <c r="C11586">
        <v>3167.459961</v>
      </c>
    </row>
    <row r="11587" spans="1:3" x14ac:dyDescent="0.25">
      <c r="A11587" s="1">
        <v>44050</v>
      </c>
      <c r="B11587" s="2" t="s">
        <v>3</v>
      </c>
      <c r="C11587">
        <v>38.970001000000003</v>
      </c>
    </row>
    <row r="11588" spans="1:3" x14ac:dyDescent="0.25">
      <c r="A11588" s="1">
        <v>44050</v>
      </c>
      <c r="B11588" s="2" t="s">
        <v>4</v>
      </c>
      <c r="C11588">
        <v>201.050003</v>
      </c>
    </row>
    <row r="11589" spans="1:3" x14ac:dyDescent="0.25">
      <c r="A11589" s="1">
        <v>44050</v>
      </c>
      <c r="B11589" s="2" t="s">
        <v>5</v>
      </c>
      <c r="C11589">
        <v>1494.48999</v>
      </c>
    </row>
    <row r="11590" spans="1:3" x14ac:dyDescent="0.25">
      <c r="A11590" s="1">
        <v>44050</v>
      </c>
      <c r="B11590" s="2" t="s">
        <v>6</v>
      </c>
      <c r="C11590">
        <v>83.190002000000007</v>
      </c>
    </row>
    <row r="11591" spans="1:3" x14ac:dyDescent="0.25">
      <c r="A11591" s="1">
        <v>44050</v>
      </c>
      <c r="B11591" s="2" t="s">
        <v>7</v>
      </c>
      <c r="C11591">
        <v>494.73001099999999</v>
      </c>
    </row>
    <row r="11592" spans="1:3" x14ac:dyDescent="0.25">
      <c r="A11592" s="1">
        <v>44050</v>
      </c>
      <c r="B11592" s="2" t="s">
        <v>8</v>
      </c>
      <c r="C11592">
        <v>198.63000500000001</v>
      </c>
    </row>
    <row r="11593" spans="1:3" x14ac:dyDescent="0.25">
      <c r="A11593" s="1">
        <v>44050</v>
      </c>
      <c r="B11593" s="2" t="s">
        <v>9</v>
      </c>
      <c r="C11593">
        <v>57.093277</v>
      </c>
    </row>
    <row r="11594" spans="1:3" x14ac:dyDescent="0.25">
      <c r="A11594" s="1">
        <v>44050</v>
      </c>
      <c r="B11594" s="2" t="s">
        <v>10</v>
      </c>
      <c r="C11594">
        <v>210.39999399999999</v>
      </c>
    </row>
    <row r="11595" spans="1:3" x14ac:dyDescent="0.25">
      <c r="A11595" s="1">
        <v>44050</v>
      </c>
      <c r="B11595" s="2" t="s">
        <v>11</v>
      </c>
      <c r="C11595">
        <v>11010.980469</v>
      </c>
    </row>
    <row r="11596" spans="1:3" x14ac:dyDescent="0.25">
      <c r="A11596" s="1">
        <v>44050</v>
      </c>
      <c r="B11596" s="2" t="s">
        <v>12</v>
      </c>
      <c r="C11596">
        <v>3351.28</v>
      </c>
    </row>
    <row r="11597" spans="1:3" x14ac:dyDescent="0.25">
      <c r="A11597" s="1">
        <v>44050</v>
      </c>
      <c r="B11597" s="2" t="s">
        <v>32</v>
      </c>
      <c r="C11597">
        <v>12765.8</v>
      </c>
    </row>
    <row r="11598" spans="1:3" x14ac:dyDescent="0.25">
      <c r="A11598" s="1">
        <v>44053</v>
      </c>
      <c r="B11598" s="2" t="s">
        <v>1</v>
      </c>
      <c r="C11598">
        <v>443.290009</v>
      </c>
    </row>
    <row r="11599" spans="1:3" x14ac:dyDescent="0.25">
      <c r="A11599" s="1">
        <v>44053</v>
      </c>
      <c r="B11599" s="2" t="s">
        <v>2</v>
      </c>
      <c r="C11599">
        <v>3148.1599120000001</v>
      </c>
    </row>
    <row r="11600" spans="1:3" x14ac:dyDescent="0.25">
      <c r="A11600" s="1">
        <v>44053</v>
      </c>
      <c r="B11600" s="2" t="s">
        <v>3</v>
      </c>
      <c r="C11600">
        <v>38.979999999999997</v>
      </c>
    </row>
    <row r="11601" spans="1:3" x14ac:dyDescent="0.25">
      <c r="A11601" s="1">
        <v>44053</v>
      </c>
      <c r="B11601" s="2" t="s">
        <v>4</v>
      </c>
      <c r="C11601">
        <v>197.16000399999999</v>
      </c>
    </row>
    <row r="11602" spans="1:3" x14ac:dyDescent="0.25">
      <c r="A11602" s="1">
        <v>44053</v>
      </c>
      <c r="B11602" s="2" t="s">
        <v>5</v>
      </c>
      <c r="C11602">
        <v>1496.099976</v>
      </c>
    </row>
    <row r="11603" spans="1:3" x14ac:dyDescent="0.25">
      <c r="A11603" s="1">
        <v>44053</v>
      </c>
      <c r="B11603" s="2" t="s">
        <v>6</v>
      </c>
      <c r="C11603">
        <v>82</v>
      </c>
    </row>
    <row r="11604" spans="1:3" x14ac:dyDescent="0.25">
      <c r="A11604" s="1">
        <v>44053</v>
      </c>
      <c r="B11604" s="2" t="s">
        <v>7</v>
      </c>
      <c r="C11604">
        <v>483.38000499999998</v>
      </c>
    </row>
    <row r="11605" spans="1:3" x14ac:dyDescent="0.25">
      <c r="A11605" s="1">
        <v>44053</v>
      </c>
      <c r="B11605" s="2" t="s">
        <v>8</v>
      </c>
      <c r="C11605">
        <v>193.320007</v>
      </c>
    </row>
    <row r="11606" spans="1:3" x14ac:dyDescent="0.25">
      <c r="A11606" s="1">
        <v>44053</v>
      </c>
      <c r="B11606" s="2" t="s">
        <v>9</v>
      </c>
      <c r="C11606">
        <v>56.978496999999997</v>
      </c>
    </row>
    <row r="11607" spans="1:3" x14ac:dyDescent="0.25">
      <c r="A11607" s="1">
        <v>44053</v>
      </c>
      <c r="B11607" s="2" t="s">
        <v>10</v>
      </c>
      <c r="C11607">
        <v>206.300003</v>
      </c>
    </row>
    <row r="11608" spans="1:3" x14ac:dyDescent="0.25">
      <c r="A11608" s="1">
        <v>44053</v>
      </c>
      <c r="B11608" s="2" t="s">
        <v>11</v>
      </c>
      <c r="C11608">
        <v>10968.360352</v>
      </c>
    </row>
    <row r="11609" spans="1:3" x14ac:dyDescent="0.25">
      <c r="A11609" s="1">
        <v>44053</v>
      </c>
      <c r="B11609" s="2" t="s">
        <v>12</v>
      </c>
      <c r="C11609">
        <v>3360.47</v>
      </c>
    </row>
    <row r="11610" spans="1:3" x14ac:dyDescent="0.25">
      <c r="A11610" s="1">
        <v>44053</v>
      </c>
      <c r="B11610" s="2" t="s">
        <v>32</v>
      </c>
      <c r="C11610">
        <v>12844</v>
      </c>
    </row>
    <row r="11611" spans="1:3" x14ac:dyDescent="0.25">
      <c r="A11611" s="1">
        <v>44054</v>
      </c>
      <c r="B11611" s="2" t="s">
        <v>1</v>
      </c>
      <c r="C11611">
        <v>435.23001099999999</v>
      </c>
    </row>
    <row r="11612" spans="1:3" x14ac:dyDescent="0.25">
      <c r="A11612" s="1">
        <v>44054</v>
      </c>
      <c r="B11612" s="2" t="s">
        <v>2</v>
      </c>
      <c r="C11612">
        <v>3080.669922</v>
      </c>
    </row>
    <row r="11613" spans="1:3" x14ac:dyDescent="0.25">
      <c r="A11613" s="1">
        <v>44054</v>
      </c>
      <c r="B11613" s="2" t="s">
        <v>3</v>
      </c>
      <c r="C11613">
        <v>39.310001</v>
      </c>
    </row>
    <row r="11614" spans="1:3" x14ac:dyDescent="0.25">
      <c r="A11614" s="1">
        <v>44054</v>
      </c>
      <c r="B11614" s="2" t="s">
        <v>4</v>
      </c>
      <c r="C11614">
        <v>191.990005</v>
      </c>
    </row>
    <row r="11615" spans="1:3" x14ac:dyDescent="0.25">
      <c r="A11615" s="1">
        <v>44054</v>
      </c>
      <c r="B11615" s="2" t="s">
        <v>5</v>
      </c>
      <c r="C11615">
        <v>1480.3199460000001</v>
      </c>
    </row>
    <row r="11616" spans="1:3" x14ac:dyDescent="0.25">
      <c r="A11616" s="1">
        <v>44054</v>
      </c>
      <c r="B11616" s="2" t="s">
        <v>6</v>
      </c>
      <c r="C11616">
        <v>80.599997999999999</v>
      </c>
    </row>
    <row r="11617" spans="1:3" x14ac:dyDescent="0.25">
      <c r="A11617" s="1">
        <v>44054</v>
      </c>
      <c r="B11617" s="2" t="s">
        <v>7</v>
      </c>
      <c r="C11617">
        <v>466.92999300000002</v>
      </c>
    </row>
    <row r="11618" spans="1:3" x14ac:dyDescent="0.25">
      <c r="A11618" s="1">
        <v>44054</v>
      </c>
      <c r="B11618" s="2" t="s">
        <v>8</v>
      </c>
      <c r="C11618">
        <v>189.029999</v>
      </c>
    </row>
    <row r="11619" spans="1:3" x14ac:dyDescent="0.25">
      <c r="A11619" s="1">
        <v>44054</v>
      </c>
      <c r="B11619" s="2" t="s">
        <v>9</v>
      </c>
      <c r="C11619">
        <v>56.222861999999999</v>
      </c>
    </row>
    <row r="11620" spans="1:3" x14ac:dyDescent="0.25">
      <c r="A11620" s="1">
        <v>44054</v>
      </c>
      <c r="B11620" s="2" t="s">
        <v>10</v>
      </c>
      <c r="C11620">
        <v>201.800003</v>
      </c>
    </row>
    <row r="11621" spans="1:3" x14ac:dyDescent="0.25">
      <c r="A11621" s="1">
        <v>44054</v>
      </c>
      <c r="B11621" s="2" t="s">
        <v>11</v>
      </c>
      <c r="C11621">
        <v>10782.820313</v>
      </c>
    </row>
    <row r="11622" spans="1:3" x14ac:dyDescent="0.25">
      <c r="A11622" s="1">
        <v>44054</v>
      </c>
      <c r="B11622" s="2" t="s">
        <v>12</v>
      </c>
      <c r="C11622">
        <v>3333.69</v>
      </c>
    </row>
    <row r="11623" spans="1:3" x14ac:dyDescent="0.25">
      <c r="A11623" s="1">
        <v>44054</v>
      </c>
      <c r="B11623" s="2" t="s">
        <v>32</v>
      </c>
      <c r="C11623">
        <v>12849.4</v>
      </c>
    </row>
    <row r="11624" spans="1:3" x14ac:dyDescent="0.25">
      <c r="A11624" s="1">
        <v>44055</v>
      </c>
      <c r="B11624" s="2" t="s">
        <v>1</v>
      </c>
      <c r="C11624">
        <v>445.35998499999999</v>
      </c>
    </row>
    <row r="11625" spans="1:3" x14ac:dyDescent="0.25">
      <c r="A11625" s="1">
        <v>44055</v>
      </c>
      <c r="B11625" s="2" t="s">
        <v>2</v>
      </c>
      <c r="C11625">
        <v>3162.23999</v>
      </c>
    </row>
    <row r="11626" spans="1:3" x14ac:dyDescent="0.25">
      <c r="A11626" s="1">
        <v>44055</v>
      </c>
      <c r="B11626" s="2" t="s">
        <v>3</v>
      </c>
      <c r="C11626">
        <v>39.959999000000003</v>
      </c>
    </row>
    <row r="11627" spans="1:3" x14ac:dyDescent="0.25">
      <c r="A11627" s="1">
        <v>44055</v>
      </c>
      <c r="B11627" s="2" t="s">
        <v>4</v>
      </c>
      <c r="C11627">
        <v>192.61999499999999</v>
      </c>
    </row>
    <row r="11628" spans="1:3" x14ac:dyDescent="0.25">
      <c r="A11628" s="1">
        <v>44055</v>
      </c>
      <c r="B11628" s="2" t="s">
        <v>5</v>
      </c>
      <c r="C11628">
        <v>1506.619995</v>
      </c>
    </row>
    <row r="11629" spans="1:3" x14ac:dyDescent="0.25">
      <c r="A11629" s="1">
        <v>44055</v>
      </c>
      <c r="B11629" s="2" t="s">
        <v>6</v>
      </c>
      <c r="C11629">
        <v>82.650002000000001</v>
      </c>
    </row>
    <row r="11630" spans="1:3" x14ac:dyDescent="0.25">
      <c r="A11630" s="1">
        <v>44055</v>
      </c>
      <c r="B11630" s="2" t="s">
        <v>7</v>
      </c>
      <c r="C11630">
        <v>475.47000100000002</v>
      </c>
    </row>
    <row r="11631" spans="1:3" x14ac:dyDescent="0.25">
      <c r="A11631" s="1">
        <v>44055</v>
      </c>
      <c r="B11631" s="2" t="s">
        <v>8</v>
      </c>
      <c r="C11631">
        <v>191.320007</v>
      </c>
    </row>
    <row r="11632" spans="1:3" x14ac:dyDescent="0.25">
      <c r="A11632" s="1">
        <v>44055</v>
      </c>
      <c r="B11632" s="2" t="s">
        <v>9</v>
      </c>
      <c r="C11632">
        <v>57.561962000000001</v>
      </c>
    </row>
    <row r="11633" spans="1:3" x14ac:dyDescent="0.25">
      <c r="A11633" s="1">
        <v>44055</v>
      </c>
      <c r="B11633" s="2" t="s">
        <v>10</v>
      </c>
      <c r="C11633">
        <v>205.220001</v>
      </c>
    </row>
    <row r="11634" spans="1:3" x14ac:dyDescent="0.25">
      <c r="A11634" s="1">
        <v>44055</v>
      </c>
      <c r="B11634" s="2" t="s">
        <v>11</v>
      </c>
      <c r="C11634">
        <v>11012.240234000001</v>
      </c>
    </row>
    <row r="11635" spans="1:3" x14ac:dyDescent="0.25">
      <c r="A11635" s="1">
        <v>44055</v>
      </c>
      <c r="B11635" s="2" t="s">
        <v>12</v>
      </c>
      <c r="C11635">
        <v>3380.35</v>
      </c>
    </row>
    <row r="11636" spans="1:3" x14ac:dyDescent="0.25">
      <c r="A11636" s="1">
        <v>44055</v>
      </c>
      <c r="B11636" s="2" t="s">
        <v>32</v>
      </c>
      <c r="C11636">
        <v>12974.8</v>
      </c>
    </row>
    <row r="11637" spans="1:3" x14ac:dyDescent="0.25">
      <c r="A11637" s="1">
        <v>44056</v>
      </c>
      <c r="B11637" s="2" t="s">
        <v>1</v>
      </c>
      <c r="C11637">
        <v>450.01998900000001</v>
      </c>
    </row>
    <row r="11638" spans="1:3" x14ac:dyDescent="0.25">
      <c r="A11638" s="1">
        <v>44056</v>
      </c>
      <c r="B11638" s="2" t="s">
        <v>2</v>
      </c>
      <c r="C11638">
        <v>3161.0200199999999</v>
      </c>
    </row>
    <row r="11639" spans="1:3" x14ac:dyDescent="0.25">
      <c r="A11639" s="1">
        <v>44056</v>
      </c>
      <c r="B11639" s="2" t="s">
        <v>3</v>
      </c>
      <c r="C11639">
        <v>39.75</v>
      </c>
    </row>
    <row r="11640" spans="1:3" x14ac:dyDescent="0.25">
      <c r="A11640" s="1">
        <v>44056</v>
      </c>
      <c r="B11640" s="2" t="s">
        <v>4</v>
      </c>
      <c r="C11640">
        <v>195.13999899999999</v>
      </c>
    </row>
    <row r="11641" spans="1:3" x14ac:dyDescent="0.25">
      <c r="A11641" s="1">
        <v>44056</v>
      </c>
      <c r="B11641" s="2" t="s">
        <v>5</v>
      </c>
      <c r="C11641">
        <v>1518.4499510000001</v>
      </c>
    </row>
    <row r="11642" spans="1:3" x14ac:dyDescent="0.25">
      <c r="A11642" s="1">
        <v>44056</v>
      </c>
      <c r="B11642" s="2" t="s">
        <v>6</v>
      </c>
      <c r="C11642">
        <v>83.82</v>
      </c>
    </row>
    <row r="11643" spans="1:3" x14ac:dyDescent="0.25">
      <c r="A11643" s="1">
        <v>44056</v>
      </c>
      <c r="B11643" s="2" t="s">
        <v>7</v>
      </c>
      <c r="C11643">
        <v>481.32998700000002</v>
      </c>
    </row>
    <row r="11644" spans="1:3" x14ac:dyDescent="0.25">
      <c r="A11644" s="1">
        <v>44056</v>
      </c>
      <c r="B11644" s="2" t="s">
        <v>8</v>
      </c>
      <c r="C11644">
        <v>193.070007</v>
      </c>
    </row>
    <row r="11645" spans="1:3" x14ac:dyDescent="0.25">
      <c r="A11645" s="1">
        <v>44056</v>
      </c>
      <c r="B11645" s="2" t="s">
        <v>9</v>
      </c>
      <c r="C11645">
        <v>57.303707000000003</v>
      </c>
    </row>
    <row r="11646" spans="1:3" x14ac:dyDescent="0.25">
      <c r="A11646" s="1">
        <v>44056</v>
      </c>
      <c r="B11646" s="2" t="s">
        <v>10</v>
      </c>
      <c r="C11646">
        <v>210.300003</v>
      </c>
    </row>
    <row r="11647" spans="1:3" x14ac:dyDescent="0.25">
      <c r="A11647" s="1">
        <v>44056</v>
      </c>
      <c r="B11647" s="2" t="s">
        <v>11</v>
      </c>
      <c r="C11647">
        <v>11042.5</v>
      </c>
    </row>
    <row r="11648" spans="1:3" x14ac:dyDescent="0.25">
      <c r="A11648" s="1">
        <v>44056</v>
      </c>
      <c r="B11648" s="2" t="s">
        <v>12</v>
      </c>
      <c r="C11648">
        <v>3373.43</v>
      </c>
    </row>
    <row r="11649" spans="1:3" x14ac:dyDescent="0.25">
      <c r="A11649" s="1">
        <v>44056</v>
      </c>
      <c r="B11649" s="2" t="s">
        <v>32</v>
      </c>
      <c r="C11649">
        <v>12919.2</v>
      </c>
    </row>
    <row r="11650" spans="1:3" x14ac:dyDescent="0.25">
      <c r="A11650" s="1">
        <v>44057</v>
      </c>
      <c r="B11650" s="2" t="s">
        <v>1</v>
      </c>
      <c r="C11650">
        <v>447.60000600000001</v>
      </c>
    </row>
    <row r="11651" spans="1:3" x14ac:dyDescent="0.25">
      <c r="A11651" s="1">
        <v>44057</v>
      </c>
      <c r="B11651" s="2" t="s">
        <v>2</v>
      </c>
      <c r="C11651">
        <v>3148.0200199999999</v>
      </c>
    </row>
    <row r="11652" spans="1:3" x14ac:dyDescent="0.25">
      <c r="A11652" s="1">
        <v>44057</v>
      </c>
      <c r="B11652" s="2" t="s">
        <v>3</v>
      </c>
      <c r="C11652">
        <v>39.159999999999997</v>
      </c>
    </row>
    <row r="11653" spans="1:3" x14ac:dyDescent="0.25">
      <c r="A11653" s="1">
        <v>44057</v>
      </c>
      <c r="B11653" s="2" t="s">
        <v>4</v>
      </c>
      <c r="C11653">
        <v>193.46000699999999</v>
      </c>
    </row>
    <row r="11654" spans="1:3" x14ac:dyDescent="0.25">
      <c r="A11654" s="1">
        <v>44057</v>
      </c>
      <c r="B11654" s="2" t="s">
        <v>5</v>
      </c>
      <c r="C11654">
        <v>1507.7299800000001</v>
      </c>
    </row>
    <row r="11655" spans="1:3" x14ac:dyDescent="0.25">
      <c r="A11655" s="1">
        <v>44057</v>
      </c>
      <c r="B11655" s="2" t="s">
        <v>6</v>
      </c>
      <c r="C11655">
        <v>83.32</v>
      </c>
    </row>
    <row r="11656" spans="1:3" x14ac:dyDescent="0.25">
      <c r="A11656" s="1">
        <v>44057</v>
      </c>
      <c r="B11656" s="2" t="s">
        <v>7</v>
      </c>
      <c r="C11656">
        <v>482.67999300000002</v>
      </c>
    </row>
    <row r="11657" spans="1:3" x14ac:dyDescent="0.25">
      <c r="A11657" s="1">
        <v>44057</v>
      </c>
      <c r="B11657" s="2" t="s">
        <v>8</v>
      </c>
      <c r="C11657">
        <v>191.46000699999999</v>
      </c>
    </row>
    <row r="11658" spans="1:3" x14ac:dyDescent="0.25">
      <c r="A11658" s="1">
        <v>44057</v>
      </c>
      <c r="B11658" s="2" t="s">
        <v>9</v>
      </c>
      <c r="C11658">
        <v>56.854152999999997</v>
      </c>
    </row>
    <row r="11659" spans="1:3" x14ac:dyDescent="0.25">
      <c r="A11659" s="1">
        <v>44057</v>
      </c>
      <c r="B11659" s="2" t="s">
        <v>10</v>
      </c>
      <c r="C11659">
        <v>207.28999300000001</v>
      </c>
    </row>
    <row r="11660" spans="1:3" x14ac:dyDescent="0.25">
      <c r="A11660" s="1">
        <v>44057</v>
      </c>
      <c r="B11660" s="2" t="s">
        <v>11</v>
      </c>
      <c r="C11660">
        <v>11019.299805000001</v>
      </c>
    </row>
    <row r="11661" spans="1:3" x14ac:dyDescent="0.25">
      <c r="A11661" s="1">
        <v>44057</v>
      </c>
      <c r="B11661" s="2" t="s">
        <v>12</v>
      </c>
      <c r="C11661">
        <v>3372.85</v>
      </c>
    </row>
    <row r="11662" spans="1:3" x14ac:dyDescent="0.25">
      <c r="A11662" s="1">
        <v>44057</v>
      </c>
      <c r="B11662" s="2" t="s">
        <v>32</v>
      </c>
      <c r="C11662">
        <v>12902.5</v>
      </c>
    </row>
    <row r="11663" spans="1:3" x14ac:dyDescent="0.25">
      <c r="A11663" s="1">
        <v>44060</v>
      </c>
      <c r="B11663" s="2" t="s">
        <v>1</v>
      </c>
      <c r="C11663">
        <v>451.57998700000002</v>
      </c>
    </row>
    <row r="11664" spans="1:3" x14ac:dyDescent="0.25">
      <c r="A11664" s="1">
        <v>44060</v>
      </c>
      <c r="B11664" s="2" t="s">
        <v>2</v>
      </c>
      <c r="C11664">
        <v>3182.4099120000001</v>
      </c>
    </row>
    <row r="11665" spans="1:3" x14ac:dyDescent="0.25">
      <c r="A11665" s="1">
        <v>44060</v>
      </c>
      <c r="B11665" s="2" t="s">
        <v>3</v>
      </c>
      <c r="C11665">
        <v>39.349997999999999</v>
      </c>
    </row>
    <row r="11666" spans="1:3" x14ac:dyDescent="0.25">
      <c r="A11666" s="1">
        <v>44060</v>
      </c>
      <c r="B11666" s="2" t="s">
        <v>4</v>
      </c>
      <c r="C11666">
        <v>196.740005</v>
      </c>
    </row>
    <row r="11667" spans="1:3" x14ac:dyDescent="0.25">
      <c r="A11667" s="1">
        <v>44060</v>
      </c>
      <c r="B11667" s="2" t="s">
        <v>5</v>
      </c>
      <c r="C11667">
        <v>1517.9799800000001</v>
      </c>
    </row>
    <row r="11668" spans="1:3" x14ac:dyDescent="0.25">
      <c r="A11668" s="1">
        <v>44060</v>
      </c>
      <c r="B11668" s="2" t="s">
        <v>6</v>
      </c>
      <c r="C11668">
        <v>83.449996999999996</v>
      </c>
    </row>
    <row r="11669" spans="1:3" x14ac:dyDescent="0.25">
      <c r="A11669" s="1">
        <v>44060</v>
      </c>
      <c r="B11669" s="2" t="s">
        <v>7</v>
      </c>
      <c r="C11669">
        <v>482.35000600000001</v>
      </c>
    </row>
    <row r="11670" spans="1:3" x14ac:dyDescent="0.25">
      <c r="A11670" s="1">
        <v>44060</v>
      </c>
      <c r="B11670" s="2" t="s">
        <v>8</v>
      </c>
      <c r="C11670">
        <v>196.28999300000001</v>
      </c>
    </row>
    <row r="11671" spans="1:3" x14ac:dyDescent="0.25">
      <c r="A11671" s="1">
        <v>44060</v>
      </c>
      <c r="B11671" s="2" t="s">
        <v>9</v>
      </c>
      <c r="C11671">
        <v>57.150669000000001</v>
      </c>
    </row>
    <row r="11672" spans="1:3" x14ac:dyDescent="0.25">
      <c r="A11672" s="1">
        <v>44060</v>
      </c>
      <c r="B11672" s="2" t="s">
        <v>10</v>
      </c>
      <c r="C11672">
        <v>206.75</v>
      </c>
    </row>
    <row r="11673" spans="1:3" x14ac:dyDescent="0.25">
      <c r="A11673" s="1">
        <v>44060</v>
      </c>
      <c r="B11673" s="2" t="s">
        <v>11</v>
      </c>
      <c r="C11673">
        <v>11129.730469</v>
      </c>
    </row>
    <row r="11674" spans="1:3" x14ac:dyDescent="0.25">
      <c r="A11674" s="1">
        <v>44060</v>
      </c>
      <c r="B11674" s="2" t="s">
        <v>12</v>
      </c>
      <c r="C11674">
        <v>3381.99</v>
      </c>
    </row>
    <row r="11675" spans="1:3" x14ac:dyDescent="0.25">
      <c r="A11675" s="1">
        <v>44060</v>
      </c>
      <c r="B11675" s="2" t="s">
        <v>32</v>
      </c>
      <c r="C11675">
        <v>12936.1</v>
      </c>
    </row>
    <row r="11676" spans="1:3" x14ac:dyDescent="0.25">
      <c r="A11676" s="1">
        <v>44061</v>
      </c>
      <c r="B11676" s="2" t="s">
        <v>1</v>
      </c>
      <c r="C11676">
        <v>463.51001000000002</v>
      </c>
    </row>
    <row r="11677" spans="1:3" x14ac:dyDescent="0.25">
      <c r="A11677" s="1">
        <v>44061</v>
      </c>
      <c r="B11677" s="2" t="s">
        <v>2</v>
      </c>
      <c r="C11677">
        <v>3312.48999</v>
      </c>
    </row>
    <row r="11678" spans="1:3" x14ac:dyDescent="0.25">
      <c r="A11678" s="1">
        <v>44061</v>
      </c>
      <c r="B11678" s="2" t="s">
        <v>3</v>
      </c>
      <c r="C11678">
        <v>39.330002</v>
      </c>
    </row>
    <row r="11679" spans="1:3" x14ac:dyDescent="0.25">
      <c r="A11679" s="1">
        <v>44061</v>
      </c>
      <c r="B11679" s="2" t="s">
        <v>4</v>
      </c>
      <c r="C11679">
        <v>204.009995</v>
      </c>
    </row>
    <row r="11680" spans="1:3" x14ac:dyDescent="0.25">
      <c r="A11680" s="1">
        <v>44061</v>
      </c>
      <c r="B11680" s="2" t="s">
        <v>5</v>
      </c>
      <c r="C11680">
        <v>1558.599976</v>
      </c>
    </row>
    <row r="11681" spans="1:3" x14ac:dyDescent="0.25">
      <c r="A11681" s="1">
        <v>44061</v>
      </c>
      <c r="B11681" s="2" t="s">
        <v>6</v>
      </c>
      <c r="C11681">
        <v>82.980002999999996</v>
      </c>
    </row>
    <row r="11682" spans="1:3" x14ac:dyDescent="0.25">
      <c r="A11682" s="1">
        <v>44061</v>
      </c>
      <c r="B11682" s="2" t="s">
        <v>7</v>
      </c>
      <c r="C11682">
        <v>491.86999500000002</v>
      </c>
    </row>
    <row r="11683" spans="1:3" x14ac:dyDescent="0.25">
      <c r="A11683" s="1">
        <v>44061</v>
      </c>
      <c r="B11683" s="2" t="s">
        <v>8</v>
      </c>
      <c r="C11683">
        <v>194.570007</v>
      </c>
    </row>
    <row r="11684" spans="1:3" x14ac:dyDescent="0.25">
      <c r="A11684" s="1">
        <v>44061</v>
      </c>
      <c r="B11684" s="2" t="s">
        <v>9</v>
      </c>
      <c r="C11684">
        <v>57.437614000000004</v>
      </c>
    </row>
    <row r="11685" spans="1:3" x14ac:dyDescent="0.25">
      <c r="A11685" s="1">
        <v>44061</v>
      </c>
      <c r="B11685" s="2" t="s">
        <v>10</v>
      </c>
      <c r="C11685">
        <v>206.990005</v>
      </c>
    </row>
    <row r="11686" spans="1:3" x14ac:dyDescent="0.25">
      <c r="A11686" s="1">
        <v>44061</v>
      </c>
      <c r="B11686" s="2" t="s">
        <v>11</v>
      </c>
      <c r="C11686">
        <v>11210.839844</v>
      </c>
    </row>
    <row r="11687" spans="1:3" x14ac:dyDescent="0.25">
      <c r="A11687" s="1">
        <v>44061</v>
      </c>
      <c r="B11687" s="2" t="s">
        <v>12</v>
      </c>
      <c r="C11687">
        <v>3389.78</v>
      </c>
    </row>
    <row r="11688" spans="1:3" x14ac:dyDescent="0.25">
      <c r="A11688" s="1">
        <v>44061</v>
      </c>
      <c r="B11688" s="2" t="s">
        <v>32</v>
      </c>
      <c r="C11688">
        <v>12910.3</v>
      </c>
    </row>
    <row r="11689" spans="1:3" x14ac:dyDescent="0.25">
      <c r="A11689" s="1">
        <v>44062</v>
      </c>
      <c r="B11689" s="2" t="s">
        <v>1</v>
      </c>
      <c r="C11689">
        <v>462.01001000000002</v>
      </c>
    </row>
    <row r="11690" spans="1:3" x14ac:dyDescent="0.25">
      <c r="A11690" s="1">
        <v>44062</v>
      </c>
      <c r="B11690" s="2" t="s">
        <v>2</v>
      </c>
      <c r="C11690">
        <v>3260.4799800000001</v>
      </c>
    </row>
    <row r="11691" spans="1:3" x14ac:dyDescent="0.25">
      <c r="A11691" s="1">
        <v>44062</v>
      </c>
      <c r="B11691" s="2" t="s">
        <v>3</v>
      </c>
      <c r="C11691">
        <v>39.349997999999999</v>
      </c>
    </row>
    <row r="11692" spans="1:3" x14ac:dyDescent="0.25">
      <c r="A11692" s="1">
        <v>44062</v>
      </c>
      <c r="B11692" s="2" t="s">
        <v>4</v>
      </c>
      <c r="C11692">
        <v>205.11000100000001</v>
      </c>
    </row>
    <row r="11693" spans="1:3" x14ac:dyDescent="0.25">
      <c r="A11693" s="1">
        <v>44062</v>
      </c>
      <c r="B11693" s="2" t="s">
        <v>5</v>
      </c>
      <c r="C11693">
        <v>1547.530029</v>
      </c>
    </row>
    <row r="11694" spans="1:3" x14ac:dyDescent="0.25">
      <c r="A11694" s="1">
        <v>44062</v>
      </c>
      <c r="B11694" s="2" t="s">
        <v>6</v>
      </c>
      <c r="C11694">
        <v>82.669998000000007</v>
      </c>
    </row>
    <row r="11695" spans="1:3" x14ac:dyDescent="0.25">
      <c r="A11695" s="1">
        <v>44062</v>
      </c>
      <c r="B11695" s="2" t="s">
        <v>7</v>
      </c>
      <c r="C11695">
        <v>484.52999899999998</v>
      </c>
    </row>
    <row r="11696" spans="1:3" x14ac:dyDescent="0.25">
      <c r="A11696" s="1">
        <v>44062</v>
      </c>
      <c r="B11696" s="2" t="s">
        <v>8</v>
      </c>
      <c r="C11696">
        <v>192.44000199999999</v>
      </c>
    </row>
    <row r="11697" spans="1:3" x14ac:dyDescent="0.25">
      <c r="A11697" s="1">
        <v>44062</v>
      </c>
      <c r="B11697" s="2" t="s">
        <v>9</v>
      </c>
      <c r="C11697">
        <v>57.437614000000004</v>
      </c>
    </row>
    <row r="11698" spans="1:3" x14ac:dyDescent="0.25">
      <c r="A11698" s="1">
        <v>44062</v>
      </c>
      <c r="B11698" s="2" t="s">
        <v>10</v>
      </c>
      <c r="C11698">
        <v>206.14999399999999</v>
      </c>
    </row>
    <row r="11699" spans="1:3" x14ac:dyDescent="0.25">
      <c r="A11699" s="1">
        <v>44062</v>
      </c>
      <c r="B11699" s="2" t="s">
        <v>11</v>
      </c>
      <c r="C11699">
        <v>11146.459961</v>
      </c>
    </row>
    <row r="11700" spans="1:3" x14ac:dyDescent="0.25">
      <c r="A11700" s="1">
        <v>44062</v>
      </c>
      <c r="B11700" s="2" t="s">
        <v>12</v>
      </c>
      <c r="C11700">
        <v>3374.85</v>
      </c>
    </row>
    <row r="11701" spans="1:3" x14ac:dyDescent="0.25">
      <c r="A11701" s="1">
        <v>44062</v>
      </c>
      <c r="B11701" s="2" t="s">
        <v>32</v>
      </c>
      <c r="C11701">
        <v>12859.9</v>
      </c>
    </row>
    <row r="11702" spans="1:3" x14ac:dyDescent="0.25">
      <c r="A11702" s="1">
        <v>44063</v>
      </c>
      <c r="B11702" s="2" t="s">
        <v>1</v>
      </c>
      <c r="C11702">
        <v>478.48001099999999</v>
      </c>
    </row>
    <row r="11703" spans="1:3" x14ac:dyDescent="0.25">
      <c r="A11703" s="1">
        <v>44063</v>
      </c>
      <c r="B11703" s="2" t="s">
        <v>2</v>
      </c>
      <c r="C11703">
        <v>3297.3701169999999</v>
      </c>
    </row>
    <row r="11704" spans="1:3" x14ac:dyDescent="0.25">
      <c r="A11704" s="1">
        <v>44063</v>
      </c>
      <c r="B11704" s="2" t="s">
        <v>3</v>
      </c>
      <c r="C11704">
        <v>38.860000999999997</v>
      </c>
    </row>
    <row r="11705" spans="1:3" x14ac:dyDescent="0.25">
      <c r="A11705" s="1">
        <v>44063</v>
      </c>
      <c r="B11705" s="2" t="s">
        <v>4</v>
      </c>
      <c r="C11705">
        <v>209.509995</v>
      </c>
    </row>
    <row r="11706" spans="1:3" x14ac:dyDescent="0.25">
      <c r="A11706" s="1">
        <v>44063</v>
      </c>
      <c r="B11706" s="2" t="s">
        <v>5</v>
      </c>
      <c r="C11706">
        <v>1581.75</v>
      </c>
    </row>
    <row r="11707" spans="1:3" x14ac:dyDescent="0.25">
      <c r="A11707" s="1">
        <v>44063</v>
      </c>
      <c r="B11707" s="2" t="s">
        <v>6</v>
      </c>
      <c r="C11707">
        <v>83.010002</v>
      </c>
    </row>
    <row r="11708" spans="1:3" x14ac:dyDescent="0.25">
      <c r="A11708" s="1">
        <v>44063</v>
      </c>
      <c r="B11708" s="2" t="s">
        <v>7</v>
      </c>
      <c r="C11708">
        <v>497.89999399999999</v>
      </c>
    </row>
    <row r="11709" spans="1:3" x14ac:dyDescent="0.25">
      <c r="A11709" s="1">
        <v>44063</v>
      </c>
      <c r="B11709" s="2" t="s">
        <v>8</v>
      </c>
      <c r="C11709">
        <v>198.179993</v>
      </c>
    </row>
    <row r="11710" spans="1:3" x14ac:dyDescent="0.25">
      <c r="A11710" s="1">
        <v>44063</v>
      </c>
      <c r="B11710" s="2" t="s">
        <v>9</v>
      </c>
      <c r="C11710">
        <v>57.456744999999998</v>
      </c>
    </row>
    <row r="11711" spans="1:3" x14ac:dyDescent="0.25">
      <c r="A11711" s="1">
        <v>44063</v>
      </c>
      <c r="B11711" s="2" t="s">
        <v>10</v>
      </c>
      <c r="C11711">
        <v>208.16000399999999</v>
      </c>
    </row>
    <row r="11712" spans="1:3" x14ac:dyDescent="0.25">
      <c r="A11712" s="1">
        <v>44063</v>
      </c>
      <c r="B11712" s="2" t="s">
        <v>11</v>
      </c>
      <c r="C11712">
        <v>11264.950194999999</v>
      </c>
    </row>
    <row r="11713" spans="1:3" x14ac:dyDescent="0.25">
      <c r="A11713" s="1">
        <v>44063</v>
      </c>
      <c r="B11713" s="2" t="s">
        <v>12</v>
      </c>
      <c r="C11713">
        <v>3385.51</v>
      </c>
    </row>
    <row r="11714" spans="1:3" x14ac:dyDescent="0.25">
      <c r="A11714" s="1">
        <v>44063</v>
      </c>
      <c r="B11714" s="2" t="s">
        <v>32</v>
      </c>
      <c r="C11714">
        <v>12812.9</v>
      </c>
    </row>
    <row r="11715" spans="1:3" x14ac:dyDescent="0.25">
      <c r="A11715" s="1">
        <v>44064</v>
      </c>
      <c r="B11715" s="2" t="s">
        <v>1</v>
      </c>
      <c r="C11715">
        <v>473.22000100000002</v>
      </c>
    </row>
    <row r="11716" spans="1:3" x14ac:dyDescent="0.25">
      <c r="A11716" s="1">
        <v>44064</v>
      </c>
      <c r="B11716" s="2" t="s">
        <v>2</v>
      </c>
      <c r="C11716">
        <v>3284.719971</v>
      </c>
    </row>
    <row r="11717" spans="1:3" x14ac:dyDescent="0.25">
      <c r="A11717" s="1">
        <v>44064</v>
      </c>
      <c r="B11717" s="2" t="s">
        <v>3</v>
      </c>
      <c r="C11717">
        <v>38.43</v>
      </c>
    </row>
    <row r="11718" spans="1:3" x14ac:dyDescent="0.25">
      <c r="A11718" s="1">
        <v>44064</v>
      </c>
      <c r="B11718" s="2" t="s">
        <v>4</v>
      </c>
      <c r="C11718">
        <v>207.529999</v>
      </c>
    </row>
    <row r="11719" spans="1:3" x14ac:dyDescent="0.25">
      <c r="A11719" s="1">
        <v>44064</v>
      </c>
      <c r="B11719" s="2" t="s">
        <v>5</v>
      </c>
      <c r="C11719">
        <v>1580.420044</v>
      </c>
    </row>
    <row r="11720" spans="1:3" x14ac:dyDescent="0.25">
      <c r="A11720" s="1">
        <v>44064</v>
      </c>
      <c r="B11720" s="2" t="s">
        <v>6</v>
      </c>
      <c r="C11720">
        <v>82.730002999999996</v>
      </c>
    </row>
    <row r="11721" spans="1:3" x14ac:dyDescent="0.25">
      <c r="A11721" s="1">
        <v>44064</v>
      </c>
      <c r="B11721" s="2" t="s">
        <v>7</v>
      </c>
      <c r="C11721">
        <v>492.30999800000001</v>
      </c>
    </row>
    <row r="11722" spans="1:3" x14ac:dyDescent="0.25">
      <c r="A11722" s="1">
        <v>44064</v>
      </c>
      <c r="B11722" s="2" t="s">
        <v>8</v>
      </c>
      <c r="C11722">
        <v>196.78999300000001</v>
      </c>
    </row>
    <row r="11723" spans="1:3" x14ac:dyDescent="0.25">
      <c r="A11723" s="1">
        <v>44064</v>
      </c>
      <c r="B11723" s="2" t="s">
        <v>9</v>
      </c>
      <c r="C11723">
        <v>56.968933</v>
      </c>
    </row>
    <row r="11724" spans="1:3" x14ac:dyDescent="0.25">
      <c r="A11724" s="1">
        <v>44064</v>
      </c>
      <c r="B11724" s="2" t="s">
        <v>10</v>
      </c>
      <c r="C11724">
        <v>206.729996</v>
      </c>
    </row>
    <row r="11725" spans="1:3" x14ac:dyDescent="0.25">
      <c r="A11725" s="1">
        <v>44064</v>
      </c>
      <c r="B11725" s="2" t="s">
        <v>11</v>
      </c>
      <c r="C11725">
        <v>11311.799805000001</v>
      </c>
    </row>
    <row r="11726" spans="1:3" x14ac:dyDescent="0.25">
      <c r="A11726" s="1">
        <v>44064</v>
      </c>
      <c r="B11726" s="2" t="s">
        <v>12</v>
      </c>
      <c r="C11726">
        <v>3397.16</v>
      </c>
    </row>
    <row r="11727" spans="1:3" x14ac:dyDescent="0.25">
      <c r="A11727" s="1">
        <v>44064</v>
      </c>
      <c r="B11727" s="2" t="s">
        <v>32</v>
      </c>
      <c r="C11727">
        <v>12809.1</v>
      </c>
    </row>
    <row r="11728" spans="1:3" x14ac:dyDescent="0.25">
      <c r="A11728" s="1">
        <v>44067</v>
      </c>
      <c r="B11728" s="2" t="s">
        <v>1</v>
      </c>
      <c r="C11728">
        <v>476.29998799999998</v>
      </c>
    </row>
    <row r="11729" spans="1:3" x14ac:dyDescent="0.25">
      <c r="A11729" s="1">
        <v>44067</v>
      </c>
      <c r="B11729" s="2" t="s">
        <v>2</v>
      </c>
      <c r="C11729">
        <v>3307.459961</v>
      </c>
    </row>
    <row r="11730" spans="1:3" x14ac:dyDescent="0.25">
      <c r="A11730" s="1">
        <v>44067</v>
      </c>
      <c r="B11730" s="2" t="s">
        <v>3</v>
      </c>
      <c r="C11730">
        <v>38.939999</v>
      </c>
    </row>
    <row r="11731" spans="1:3" x14ac:dyDescent="0.25">
      <c r="A11731" s="1">
        <v>44067</v>
      </c>
      <c r="B11731" s="2" t="s">
        <v>4</v>
      </c>
      <c r="C11731">
        <v>208.46000699999999</v>
      </c>
    </row>
    <row r="11732" spans="1:3" x14ac:dyDescent="0.25">
      <c r="A11732" s="1">
        <v>44067</v>
      </c>
      <c r="B11732" s="2" t="s">
        <v>5</v>
      </c>
      <c r="C11732">
        <v>1588.1999510000001</v>
      </c>
    </row>
    <row r="11733" spans="1:3" x14ac:dyDescent="0.25">
      <c r="A11733" s="1">
        <v>44067</v>
      </c>
      <c r="B11733" s="2" t="s">
        <v>6</v>
      </c>
      <c r="C11733">
        <v>83.690002000000007</v>
      </c>
    </row>
    <row r="11734" spans="1:3" x14ac:dyDescent="0.25">
      <c r="A11734" s="1">
        <v>44067</v>
      </c>
      <c r="B11734" s="2" t="s">
        <v>7</v>
      </c>
      <c r="C11734">
        <v>488.80999800000001</v>
      </c>
    </row>
    <row r="11735" spans="1:3" x14ac:dyDescent="0.25">
      <c r="A11735" s="1">
        <v>44067</v>
      </c>
      <c r="B11735" s="2" t="s">
        <v>8</v>
      </c>
      <c r="C11735">
        <v>198.88000500000001</v>
      </c>
    </row>
    <row r="11736" spans="1:3" x14ac:dyDescent="0.25">
      <c r="A11736" s="1">
        <v>44067</v>
      </c>
      <c r="B11736" s="2" t="s">
        <v>9</v>
      </c>
      <c r="C11736">
        <v>57.657608000000003</v>
      </c>
    </row>
    <row r="11737" spans="1:3" x14ac:dyDescent="0.25">
      <c r="A11737" s="1">
        <v>44067</v>
      </c>
      <c r="B11737" s="2" t="s">
        <v>10</v>
      </c>
      <c r="C11737">
        <v>207.300003</v>
      </c>
    </row>
    <row r="11738" spans="1:3" x14ac:dyDescent="0.25">
      <c r="A11738" s="1">
        <v>44067</v>
      </c>
      <c r="B11738" s="2" t="s">
        <v>11</v>
      </c>
      <c r="C11738">
        <v>11379.719727</v>
      </c>
    </row>
    <row r="11739" spans="1:3" x14ac:dyDescent="0.25">
      <c r="A11739" s="1">
        <v>44067</v>
      </c>
      <c r="B11739" s="2" t="s">
        <v>12</v>
      </c>
      <c r="C11739">
        <v>3431.28</v>
      </c>
    </row>
    <row r="11740" spans="1:3" x14ac:dyDescent="0.25">
      <c r="A11740" s="1">
        <v>44067</v>
      </c>
      <c r="B11740" s="2" t="s">
        <v>32</v>
      </c>
      <c r="C11740">
        <v>12972.9</v>
      </c>
    </row>
    <row r="11741" spans="1:3" x14ac:dyDescent="0.25">
      <c r="A11741" s="1">
        <v>44068</v>
      </c>
      <c r="B11741" s="2" t="s">
        <v>1</v>
      </c>
      <c r="C11741">
        <v>484.42999300000002</v>
      </c>
    </row>
    <row r="11742" spans="1:3" x14ac:dyDescent="0.25">
      <c r="A11742" s="1">
        <v>44068</v>
      </c>
      <c r="B11742" s="2" t="s">
        <v>2</v>
      </c>
      <c r="C11742">
        <v>3346.48999</v>
      </c>
    </row>
    <row r="11743" spans="1:3" x14ac:dyDescent="0.25">
      <c r="A11743" s="1">
        <v>44068</v>
      </c>
      <c r="B11743" s="2" t="s">
        <v>3</v>
      </c>
      <c r="C11743">
        <v>39.639999000000003</v>
      </c>
    </row>
    <row r="11744" spans="1:3" x14ac:dyDescent="0.25">
      <c r="A11744" s="1">
        <v>44068</v>
      </c>
      <c r="B11744" s="2" t="s">
        <v>4</v>
      </c>
      <c r="C11744">
        <v>216.050003</v>
      </c>
    </row>
    <row r="11745" spans="1:3" x14ac:dyDescent="0.25">
      <c r="A11745" s="1">
        <v>44068</v>
      </c>
      <c r="B11745" s="2" t="s">
        <v>5</v>
      </c>
      <c r="C11745">
        <v>1608.219971</v>
      </c>
    </row>
    <row r="11746" spans="1:3" x14ac:dyDescent="0.25">
      <c r="A11746" s="1">
        <v>44068</v>
      </c>
      <c r="B11746" s="2" t="s">
        <v>6</v>
      </c>
      <c r="C11746">
        <v>83.970000999999996</v>
      </c>
    </row>
    <row r="11747" spans="1:3" x14ac:dyDescent="0.25">
      <c r="A11747" s="1">
        <v>44068</v>
      </c>
      <c r="B11747" s="2" t="s">
        <v>7</v>
      </c>
      <c r="C11747">
        <v>490.57998700000002</v>
      </c>
    </row>
    <row r="11748" spans="1:3" x14ac:dyDescent="0.25">
      <c r="A11748" s="1">
        <v>44068</v>
      </c>
      <c r="B11748" s="2" t="s">
        <v>8</v>
      </c>
      <c r="C11748">
        <v>201.66999799999999</v>
      </c>
    </row>
    <row r="11749" spans="1:3" x14ac:dyDescent="0.25">
      <c r="A11749" s="1">
        <v>44068</v>
      </c>
      <c r="B11749" s="2" t="s">
        <v>9</v>
      </c>
      <c r="C11749">
        <v>57.561962000000001</v>
      </c>
    </row>
    <row r="11750" spans="1:3" x14ac:dyDescent="0.25">
      <c r="A11750" s="1">
        <v>44068</v>
      </c>
      <c r="B11750" s="2" t="s">
        <v>10</v>
      </c>
      <c r="C11750">
        <v>205.699997</v>
      </c>
    </row>
    <row r="11751" spans="1:3" x14ac:dyDescent="0.25">
      <c r="A11751" s="1">
        <v>44068</v>
      </c>
      <c r="B11751" s="2" t="s">
        <v>11</v>
      </c>
      <c r="C11751">
        <v>11466.469727</v>
      </c>
    </row>
    <row r="11752" spans="1:3" x14ac:dyDescent="0.25">
      <c r="A11752" s="1">
        <v>44068</v>
      </c>
      <c r="B11752" s="2" t="s">
        <v>12</v>
      </c>
      <c r="C11752">
        <v>3443.62</v>
      </c>
    </row>
    <row r="11753" spans="1:3" x14ac:dyDescent="0.25">
      <c r="A11753" s="1">
        <v>44068</v>
      </c>
      <c r="B11753" s="2" t="s">
        <v>32</v>
      </c>
      <c r="C11753">
        <v>13002</v>
      </c>
    </row>
    <row r="11754" spans="1:3" x14ac:dyDescent="0.25">
      <c r="A11754" s="1">
        <v>44069</v>
      </c>
      <c r="B11754" s="2" t="s">
        <v>1</v>
      </c>
      <c r="C11754">
        <v>528.48999000000003</v>
      </c>
    </row>
    <row r="11755" spans="1:3" x14ac:dyDescent="0.25">
      <c r="A11755" s="1">
        <v>44069</v>
      </c>
      <c r="B11755" s="2" t="s">
        <v>2</v>
      </c>
      <c r="C11755">
        <v>3441.8500979999999</v>
      </c>
    </row>
    <row r="11756" spans="1:3" x14ac:dyDescent="0.25">
      <c r="A11756" s="1">
        <v>44069</v>
      </c>
      <c r="B11756" s="2" t="s">
        <v>3</v>
      </c>
      <c r="C11756">
        <v>39.349997999999999</v>
      </c>
    </row>
    <row r="11757" spans="1:3" x14ac:dyDescent="0.25">
      <c r="A11757" s="1">
        <v>44069</v>
      </c>
      <c r="B11757" s="2" t="s">
        <v>4</v>
      </c>
      <c r="C11757">
        <v>272.32000699999998</v>
      </c>
    </row>
    <row r="11758" spans="1:3" x14ac:dyDescent="0.25">
      <c r="A11758" s="1">
        <v>44069</v>
      </c>
      <c r="B11758" s="2" t="s">
        <v>5</v>
      </c>
      <c r="C11758">
        <v>1652.380005</v>
      </c>
    </row>
    <row r="11759" spans="1:3" x14ac:dyDescent="0.25">
      <c r="A11759" s="1">
        <v>44069</v>
      </c>
      <c r="B11759" s="2" t="s">
        <v>6</v>
      </c>
      <c r="C11759">
        <v>83.970000999999996</v>
      </c>
    </row>
    <row r="11760" spans="1:3" x14ac:dyDescent="0.25">
      <c r="A11760" s="1">
        <v>44069</v>
      </c>
      <c r="B11760" s="2" t="s">
        <v>7</v>
      </c>
      <c r="C11760">
        <v>547.53002900000001</v>
      </c>
    </row>
    <row r="11761" spans="1:3" x14ac:dyDescent="0.25">
      <c r="A11761" s="1">
        <v>44069</v>
      </c>
      <c r="B11761" s="2" t="s">
        <v>8</v>
      </c>
      <c r="C11761">
        <v>203.479996</v>
      </c>
    </row>
    <row r="11762" spans="1:3" x14ac:dyDescent="0.25">
      <c r="A11762" s="1">
        <v>44069</v>
      </c>
      <c r="B11762" s="2" t="s">
        <v>9</v>
      </c>
      <c r="C11762">
        <v>57.676743000000002</v>
      </c>
    </row>
    <row r="11763" spans="1:3" x14ac:dyDescent="0.25">
      <c r="A11763" s="1">
        <v>44069</v>
      </c>
      <c r="B11763" s="2" t="s">
        <v>10</v>
      </c>
      <c r="C11763">
        <v>208.509995</v>
      </c>
    </row>
    <row r="11764" spans="1:3" x14ac:dyDescent="0.25">
      <c r="A11764" s="1">
        <v>44069</v>
      </c>
      <c r="B11764" s="2" t="s">
        <v>11</v>
      </c>
      <c r="C11764">
        <v>11665.059569999999</v>
      </c>
    </row>
    <row r="11765" spans="1:3" x14ac:dyDescent="0.25">
      <c r="A11765" s="1">
        <v>44069</v>
      </c>
      <c r="B11765" s="2" t="s">
        <v>12</v>
      </c>
      <c r="C11765">
        <v>3478.73</v>
      </c>
    </row>
    <row r="11766" spans="1:3" x14ac:dyDescent="0.25">
      <c r="A11766" s="1">
        <v>44069</v>
      </c>
      <c r="B11766" s="2" t="s">
        <v>32</v>
      </c>
      <c r="C11766">
        <v>13042.5</v>
      </c>
    </row>
    <row r="11767" spans="1:3" x14ac:dyDescent="0.25">
      <c r="A11767" s="1">
        <v>44070</v>
      </c>
      <c r="B11767" s="2" t="s">
        <v>1</v>
      </c>
      <c r="C11767">
        <v>510.32000699999998</v>
      </c>
    </row>
    <row r="11768" spans="1:3" x14ac:dyDescent="0.25">
      <c r="A11768" s="1">
        <v>44070</v>
      </c>
      <c r="B11768" s="2" t="s">
        <v>2</v>
      </c>
      <c r="C11768">
        <v>3400</v>
      </c>
    </row>
    <row r="11769" spans="1:3" x14ac:dyDescent="0.25">
      <c r="A11769" s="1">
        <v>44070</v>
      </c>
      <c r="B11769" s="2" t="s">
        <v>3</v>
      </c>
      <c r="C11769">
        <v>40.779998999999997</v>
      </c>
    </row>
    <row r="11770" spans="1:3" x14ac:dyDescent="0.25">
      <c r="A11770" s="1">
        <v>44070</v>
      </c>
      <c r="B11770" s="2" t="s">
        <v>4</v>
      </c>
      <c r="C11770">
        <v>276.32000699999998</v>
      </c>
    </row>
    <row r="11771" spans="1:3" x14ac:dyDescent="0.25">
      <c r="A11771" s="1">
        <v>44070</v>
      </c>
      <c r="B11771" s="2" t="s">
        <v>5</v>
      </c>
      <c r="C11771">
        <v>1634.329956</v>
      </c>
    </row>
    <row r="11772" spans="1:3" x14ac:dyDescent="0.25">
      <c r="A11772" s="1">
        <v>44070</v>
      </c>
      <c r="B11772" s="2" t="s">
        <v>6</v>
      </c>
      <c r="C11772">
        <v>83.339995999999999</v>
      </c>
    </row>
    <row r="11773" spans="1:3" x14ac:dyDescent="0.25">
      <c r="A11773" s="1">
        <v>44070</v>
      </c>
      <c r="B11773" s="2" t="s">
        <v>7</v>
      </c>
      <c r="C11773">
        <v>526.27002000000005</v>
      </c>
    </row>
    <row r="11774" spans="1:3" x14ac:dyDescent="0.25">
      <c r="A11774" s="1">
        <v>44070</v>
      </c>
      <c r="B11774" s="2" t="s">
        <v>8</v>
      </c>
      <c r="C11774">
        <v>204.33999600000001</v>
      </c>
    </row>
    <row r="11775" spans="1:3" x14ac:dyDescent="0.25">
      <c r="A11775" s="1">
        <v>44070</v>
      </c>
      <c r="B11775" s="2" t="s">
        <v>9</v>
      </c>
      <c r="C11775">
        <v>57.772387999999999</v>
      </c>
    </row>
    <row r="11776" spans="1:3" x14ac:dyDescent="0.25">
      <c r="A11776" s="1">
        <v>44070</v>
      </c>
      <c r="B11776" s="2" t="s">
        <v>10</v>
      </c>
      <c r="C11776">
        <v>207.86999499999999</v>
      </c>
    </row>
    <row r="11777" spans="1:3" x14ac:dyDescent="0.25">
      <c r="A11777" s="1">
        <v>44070</v>
      </c>
      <c r="B11777" s="2" t="s">
        <v>11</v>
      </c>
      <c r="C11777">
        <v>11625.339844</v>
      </c>
    </row>
    <row r="11778" spans="1:3" x14ac:dyDescent="0.25">
      <c r="A11778" s="1">
        <v>44070</v>
      </c>
      <c r="B11778" s="2" t="s">
        <v>12</v>
      </c>
      <c r="C11778">
        <v>3484.55</v>
      </c>
    </row>
    <row r="11779" spans="1:3" x14ac:dyDescent="0.25">
      <c r="A11779" s="1">
        <v>44070</v>
      </c>
      <c r="B11779" s="2" t="s">
        <v>32</v>
      </c>
      <c r="C11779">
        <v>13068.8</v>
      </c>
    </row>
    <row r="11780" spans="1:3" x14ac:dyDescent="0.25">
      <c r="A11780" s="1">
        <v>44071</v>
      </c>
      <c r="B11780" s="2" t="s">
        <v>1</v>
      </c>
      <c r="C11780">
        <v>516.44000200000005</v>
      </c>
    </row>
    <row r="11781" spans="1:3" x14ac:dyDescent="0.25">
      <c r="A11781" s="1">
        <v>44071</v>
      </c>
      <c r="B11781" s="2" t="s">
        <v>2</v>
      </c>
      <c r="C11781">
        <v>3401.8000489999999</v>
      </c>
    </row>
    <row r="11782" spans="1:3" x14ac:dyDescent="0.25">
      <c r="A11782" s="1">
        <v>44071</v>
      </c>
      <c r="B11782" s="2" t="s">
        <v>3</v>
      </c>
      <c r="C11782">
        <v>41.029998999999997</v>
      </c>
    </row>
    <row r="11783" spans="1:3" x14ac:dyDescent="0.25">
      <c r="A11783" s="1">
        <v>44071</v>
      </c>
      <c r="B11783" s="2" t="s">
        <v>4</v>
      </c>
      <c r="C11783">
        <v>271.10000600000001</v>
      </c>
    </row>
    <row r="11784" spans="1:3" x14ac:dyDescent="0.25">
      <c r="A11784" s="1">
        <v>44071</v>
      </c>
      <c r="B11784" s="2" t="s">
        <v>5</v>
      </c>
      <c r="C11784">
        <v>1644.410034</v>
      </c>
    </row>
    <row r="11785" spans="1:3" x14ac:dyDescent="0.25">
      <c r="A11785" s="1">
        <v>44071</v>
      </c>
      <c r="B11785" s="2" t="s">
        <v>6</v>
      </c>
      <c r="C11785">
        <v>84.540001000000004</v>
      </c>
    </row>
    <row r="11786" spans="1:3" x14ac:dyDescent="0.25">
      <c r="A11786" s="1">
        <v>44071</v>
      </c>
      <c r="B11786" s="2" t="s">
        <v>7</v>
      </c>
      <c r="C11786">
        <v>523.89001499999995</v>
      </c>
    </row>
    <row r="11787" spans="1:3" x14ac:dyDescent="0.25">
      <c r="A11787" s="1">
        <v>44071</v>
      </c>
      <c r="B11787" s="2" t="s">
        <v>8</v>
      </c>
      <c r="C11787">
        <v>204.479996</v>
      </c>
    </row>
    <row r="11788" spans="1:3" x14ac:dyDescent="0.25">
      <c r="A11788" s="1">
        <v>44071</v>
      </c>
      <c r="B11788" s="2" t="s">
        <v>9</v>
      </c>
      <c r="C11788">
        <v>57.533271999999997</v>
      </c>
    </row>
    <row r="11789" spans="1:3" x14ac:dyDescent="0.25">
      <c r="A11789" s="1">
        <v>44071</v>
      </c>
      <c r="B11789" s="2" t="s">
        <v>10</v>
      </c>
      <c r="C11789">
        <v>208.13999899999999</v>
      </c>
    </row>
    <row r="11790" spans="1:3" x14ac:dyDescent="0.25">
      <c r="A11790" s="1">
        <v>44071</v>
      </c>
      <c r="B11790" s="2" t="s">
        <v>11</v>
      </c>
      <c r="C11790">
        <v>11695.629883</v>
      </c>
    </row>
    <row r="11791" spans="1:3" x14ac:dyDescent="0.25">
      <c r="A11791" s="1">
        <v>44071</v>
      </c>
      <c r="B11791" s="2" t="s">
        <v>12</v>
      </c>
      <c r="C11791">
        <v>3508.01</v>
      </c>
    </row>
    <row r="11792" spans="1:3" x14ac:dyDescent="0.25">
      <c r="A11792" s="1">
        <v>44071</v>
      </c>
      <c r="B11792" s="2" t="s">
        <v>32</v>
      </c>
      <c r="C11792">
        <v>13171</v>
      </c>
    </row>
    <row r="11793" spans="1:3" x14ac:dyDescent="0.25">
      <c r="A11793" s="1">
        <v>44074</v>
      </c>
      <c r="B11793" s="2" t="s">
        <v>1</v>
      </c>
      <c r="C11793">
        <v>513.39001499999995</v>
      </c>
    </row>
    <row r="11794" spans="1:3" x14ac:dyDescent="0.25">
      <c r="A11794" s="1">
        <v>44074</v>
      </c>
      <c r="B11794" s="2" t="s">
        <v>2</v>
      </c>
      <c r="C11794">
        <v>3450.959961</v>
      </c>
    </row>
    <row r="11795" spans="1:3" x14ac:dyDescent="0.25">
      <c r="A11795" s="1">
        <v>44074</v>
      </c>
      <c r="B11795" s="2" t="s">
        <v>3</v>
      </c>
      <c r="C11795">
        <v>41.02</v>
      </c>
    </row>
    <row r="11796" spans="1:3" x14ac:dyDescent="0.25">
      <c r="A11796" s="1">
        <v>44074</v>
      </c>
      <c r="B11796" s="2" t="s">
        <v>4</v>
      </c>
      <c r="C11796">
        <v>272.64999399999999</v>
      </c>
    </row>
    <row r="11797" spans="1:3" x14ac:dyDescent="0.25">
      <c r="A11797" s="1">
        <v>44074</v>
      </c>
      <c r="B11797" s="2" t="s">
        <v>5</v>
      </c>
      <c r="C11797">
        <v>1634.1800539999999</v>
      </c>
    </row>
    <row r="11798" spans="1:3" x14ac:dyDescent="0.25">
      <c r="A11798" s="1">
        <v>44074</v>
      </c>
      <c r="B11798" s="2" t="s">
        <v>6</v>
      </c>
      <c r="C11798">
        <v>83.860000999999997</v>
      </c>
    </row>
    <row r="11799" spans="1:3" x14ac:dyDescent="0.25">
      <c r="A11799" s="1">
        <v>44074</v>
      </c>
      <c r="B11799" s="2" t="s">
        <v>7</v>
      </c>
      <c r="C11799">
        <v>529.55999799999995</v>
      </c>
    </row>
    <row r="11800" spans="1:3" x14ac:dyDescent="0.25">
      <c r="A11800" s="1">
        <v>44074</v>
      </c>
      <c r="B11800" s="2" t="s">
        <v>8</v>
      </c>
      <c r="C11800">
        <v>204.13999899999999</v>
      </c>
    </row>
    <row r="11801" spans="1:3" x14ac:dyDescent="0.25">
      <c r="A11801" s="1">
        <v>44074</v>
      </c>
      <c r="B11801" s="2" t="s">
        <v>9</v>
      </c>
      <c r="C11801">
        <v>56.988064000000001</v>
      </c>
    </row>
    <row r="11802" spans="1:3" x14ac:dyDescent="0.25">
      <c r="A11802" s="1">
        <v>44074</v>
      </c>
      <c r="B11802" s="2" t="s">
        <v>10</v>
      </c>
      <c r="C11802">
        <v>214.800003</v>
      </c>
    </row>
    <row r="11803" spans="1:3" x14ac:dyDescent="0.25">
      <c r="A11803" s="1">
        <v>44074</v>
      </c>
      <c r="B11803" s="2" t="s">
        <v>11</v>
      </c>
      <c r="C11803">
        <v>11775.459961</v>
      </c>
    </row>
    <row r="11804" spans="1:3" x14ac:dyDescent="0.25">
      <c r="A11804" s="1">
        <v>44074</v>
      </c>
      <c r="B11804" s="2" t="s">
        <v>12</v>
      </c>
      <c r="C11804">
        <v>3500.31</v>
      </c>
    </row>
    <row r="11805" spans="1:3" x14ac:dyDescent="0.25">
      <c r="A11805" s="1">
        <v>44074</v>
      </c>
      <c r="B11805" s="2" t="s">
        <v>32</v>
      </c>
      <c r="C11805">
        <v>13045.6</v>
      </c>
    </row>
    <row r="11806" spans="1:3" x14ac:dyDescent="0.25">
      <c r="A11806" s="1">
        <v>44075</v>
      </c>
      <c r="B11806" s="2" t="s">
        <v>1</v>
      </c>
      <c r="C11806">
        <v>527.95001200000002</v>
      </c>
    </row>
    <row r="11807" spans="1:3" x14ac:dyDescent="0.25">
      <c r="A11807" s="1">
        <v>44075</v>
      </c>
      <c r="B11807" s="2" t="s">
        <v>2</v>
      </c>
      <c r="C11807">
        <v>3499.1201169999999</v>
      </c>
    </row>
    <row r="11808" spans="1:3" x14ac:dyDescent="0.25">
      <c r="A11808" s="1">
        <v>44075</v>
      </c>
      <c r="B11808" s="2" t="s">
        <v>3</v>
      </c>
      <c r="C11808">
        <v>41.470001000000003</v>
      </c>
    </row>
    <row r="11809" spans="1:3" x14ac:dyDescent="0.25">
      <c r="A11809" s="1">
        <v>44075</v>
      </c>
      <c r="B11809" s="2" t="s">
        <v>4</v>
      </c>
      <c r="C11809">
        <v>281.25</v>
      </c>
    </row>
    <row r="11810" spans="1:3" x14ac:dyDescent="0.25">
      <c r="A11810" s="1">
        <v>44075</v>
      </c>
      <c r="B11810" s="2" t="s">
        <v>5</v>
      </c>
      <c r="C11810">
        <v>1660.709961</v>
      </c>
    </row>
    <row r="11811" spans="1:3" x14ac:dyDescent="0.25">
      <c r="A11811" s="1">
        <v>44075</v>
      </c>
      <c r="B11811" s="2" t="s">
        <v>6</v>
      </c>
      <c r="C11811">
        <v>84.839995999999999</v>
      </c>
    </row>
    <row r="11812" spans="1:3" x14ac:dyDescent="0.25">
      <c r="A11812" s="1">
        <v>44075</v>
      </c>
      <c r="B11812" s="2" t="s">
        <v>7</v>
      </c>
      <c r="C11812">
        <v>556.54998799999998</v>
      </c>
    </row>
    <row r="11813" spans="1:3" x14ac:dyDescent="0.25">
      <c r="A11813" s="1">
        <v>44075</v>
      </c>
      <c r="B11813" s="2" t="s">
        <v>8</v>
      </c>
      <c r="C11813">
        <v>208.929993</v>
      </c>
    </row>
    <row r="11814" spans="1:3" x14ac:dyDescent="0.25">
      <c r="A11814" s="1">
        <v>44075</v>
      </c>
      <c r="B11814" s="2" t="s">
        <v>9</v>
      </c>
      <c r="C11814">
        <v>57.045448</v>
      </c>
    </row>
    <row r="11815" spans="1:3" x14ac:dyDescent="0.25">
      <c r="A11815" s="1">
        <v>44075</v>
      </c>
      <c r="B11815" s="2" t="s">
        <v>10</v>
      </c>
      <c r="C11815">
        <v>215.779999</v>
      </c>
    </row>
    <row r="11816" spans="1:3" x14ac:dyDescent="0.25">
      <c r="A11816" s="1">
        <v>44075</v>
      </c>
      <c r="B11816" s="2" t="s">
        <v>11</v>
      </c>
      <c r="C11816">
        <v>11939.669921999999</v>
      </c>
    </row>
    <row r="11817" spans="1:3" x14ac:dyDescent="0.25">
      <c r="A11817" s="1">
        <v>44075</v>
      </c>
      <c r="B11817" s="2" t="s">
        <v>12</v>
      </c>
      <c r="C11817">
        <v>3526.65</v>
      </c>
    </row>
    <row r="11818" spans="1:3" x14ac:dyDescent="0.25">
      <c r="A11818" s="1">
        <v>44075</v>
      </c>
      <c r="B11818" s="2" t="s">
        <v>32</v>
      </c>
      <c r="C11818">
        <v>13113.7</v>
      </c>
    </row>
    <row r="11819" spans="1:3" x14ac:dyDescent="0.25">
      <c r="A11819" s="1">
        <v>44076</v>
      </c>
      <c r="B11819" s="2" t="s">
        <v>1</v>
      </c>
      <c r="C11819">
        <v>533.79998799999998</v>
      </c>
    </row>
    <row r="11820" spans="1:3" x14ac:dyDescent="0.25">
      <c r="A11820" s="1">
        <v>44076</v>
      </c>
      <c r="B11820" s="2" t="s">
        <v>2</v>
      </c>
      <c r="C11820">
        <v>3531.4499510000001</v>
      </c>
    </row>
    <row r="11821" spans="1:3" x14ac:dyDescent="0.25">
      <c r="A11821" s="1">
        <v>44076</v>
      </c>
      <c r="B11821" s="2" t="s">
        <v>3</v>
      </c>
      <c r="C11821">
        <v>42.23</v>
      </c>
    </row>
    <row r="11822" spans="1:3" x14ac:dyDescent="0.25">
      <c r="A11822" s="1">
        <v>44076</v>
      </c>
      <c r="B11822" s="2" t="s">
        <v>4</v>
      </c>
      <c r="C11822">
        <v>276.69000199999999</v>
      </c>
    </row>
    <row r="11823" spans="1:3" x14ac:dyDescent="0.25">
      <c r="A11823" s="1">
        <v>44076</v>
      </c>
      <c r="B11823" s="2" t="s">
        <v>5</v>
      </c>
      <c r="C11823">
        <v>1728.280029</v>
      </c>
    </row>
    <row r="11824" spans="1:3" x14ac:dyDescent="0.25">
      <c r="A11824" s="1">
        <v>44076</v>
      </c>
      <c r="B11824" s="2" t="s">
        <v>6</v>
      </c>
      <c r="C11824">
        <v>86.529999000000004</v>
      </c>
    </row>
    <row r="11825" spans="1:3" x14ac:dyDescent="0.25">
      <c r="A11825" s="1">
        <v>44076</v>
      </c>
      <c r="B11825" s="2" t="s">
        <v>7</v>
      </c>
      <c r="C11825">
        <v>552.84002699999996</v>
      </c>
    </row>
    <row r="11826" spans="1:3" x14ac:dyDescent="0.25">
      <c r="A11826" s="1">
        <v>44076</v>
      </c>
      <c r="B11826" s="2" t="s">
        <v>8</v>
      </c>
      <c r="C11826">
        <v>210.820007</v>
      </c>
    </row>
    <row r="11827" spans="1:3" x14ac:dyDescent="0.25">
      <c r="A11827" s="1">
        <v>44076</v>
      </c>
      <c r="B11827" s="2" t="s">
        <v>9</v>
      </c>
      <c r="C11827">
        <v>58.269772000000003</v>
      </c>
    </row>
    <row r="11828" spans="1:3" x14ac:dyDescent="0.25">
      <c r="A11828" s="1">
        <v>44076</v>
      </c>
      <c r="B11828" s="2" t="s">
        <v>10</v>
      </c>
      <c r="C11828">
        <v>219.699997</v>
      </c>
    </row>
    <row r="11829" spans="1:3" x14ac:dyDescent="0.25">
      <c r="A11829" s="1">
        <v>44076</v>
      </c>
      <c r="B11829" s="2" t="s">
        <v>11</v>
      </c>
      <c r="C11829">
        <v>12056.440430000001</v>
      </c>
    </row>
    <row r="11830" spans="1:3" x14ac:dyDescent="0.25">
      <c r="A11830" s="1">
        <v>44076</v>
      </c>
      <c r="B11830" s="2" t="s">
        <v>12</v>
      </c>
      <c r="C11830">
        <v>3580.84</v>
      </c>
    </row>
    <row r="11831" spans="1:3" x14ac:dyDescent="0.25">
      <c r="A11831" s="1">
        <v>44076</v>
      </c>
      <c r="B11831" s="2" t="s">
        <v>32</v>
      </c>
      <c r="C11831">
        <v>13276.7</v>
      </c>
    </row>
    <row r="11832" spans="1:3" x14ac:dyDescent="0.25">
      <c r="A11832" s="1">
        <v>44077</v>
      </c>
      <c r="B11832" s="2" t="s">
        <v>1</v>
      </c>
      <c r="C11832">
        <v>507.79998799999998</v>
      </c>
    </row>
    <row r="11833" spans="1:3" x14ac:dyDescent="0.25">
      <c r="A11833" s="1">
        <v>44077</v>
      </c>
      <c r="B11833" s="2" t="s">
        <v>2</v>
      </c>
      <c r="C11833">
        <v>3368</v>
      </c>
    </row>
    <row r="11834" spans="1:3" x14ac:dyDescent="0.25">
      <c r="A11834" s="1">
        <v>44077</v>
      </c>
      <c r="B11834" s="2" t="s">
        <v>3</v>
      </c>
      <c r="C11834">
        <v>41.490001999999997</v>
      </c>
    </row>
    <row r="11835" spans="1:3" x14ac:dyDescent="0.25">
      <c r="A11835" s="1">
        <v>44077</v>
      </c>
      <c r="B11835" s="2" t="s">
        <v>4</v>
      </c>
      <c r="C11835">
        <v>265.01001000000002</v>
      </c>
    </row>
    <row r="11836" spans="1:3" x14ac:dyDescent="0.25">
      <c r="A11836" s="1">
        <v>44077</v>
      </c>
      <c r="B11836" s="2" t="s">
        <v>5</v>
      </c>
      <c r="C11836">
        <v>1641.839966</v>
      </c>
    </row>
    <row r="11837" spans="1:3" x14ac:dyDescent="0.25">
      <c r="A11837" s="1">
        <v>44077</v>
      </c>
      <c r="B11837" s="2" t="s">
        <v>6</v>
      </c>
      <c r="C11837">
        <v>82.699996999999996</v>
      </c>
    </row>
    <row r="11838" spans="1:3" x14ac:dyDescent="0.25">
      <c r="A11838" s="1">
        <v>44077</v>
      </c>
      <c r="B11838" s="2" t="s">
        <v>7</v>
      </c>
      <c r="C11838">
        <v>525.75</v>
      </c>
    </row>
    <row r="11839" spans="1:3" x14ac:dyDescent="0.25">
      <c r="A11839" s="1">
        <v>44077</v>
      </c>
      <c r="B11839" s="2" t="s">
        <v>8</v>
      </c>
      <c r="C11839">
        <v>204.990005</v>
      </c>
    </row>
    <row r="11840" spans="1:3" x14ac:dyDescent="0.25">
      <c r="A11840" s="1">
        <v>44077</v>
      </c>
      <c r="B11840" s="2" t="s">
        <v>9</v>
      </c>
      <c r="C11840">
        <v>57.188927</v>
      </c>
    </row>
    <row r="11841" spans="1:3" x14ac:dyDescent="0.25">
      <c r="A11841" s="1">
        <v>44077</v>
      </c>
      <c r="B11841" s="2" t="s">
        <v>10</v>
      </c>
      <c r="C11841">
        <v>207.779999</v>
      </c>
    </row>
    <row r="11842" spans="1:3" x14ac:dyDescent="0.25">
      <c r="A11842" s="1">
        <v>44077</v>
      </c>
      <c r="B11842" s="2" t="s">
        <v>11</v>
      </c>
      <c r="C11842">
        <v>11458.099609000001</v>
      </c>
    </row>
    <row r="11843" spans="1:3" x14ac:dyDescent="0.25">
      <c r="A11843" s="1">
        <v>44077</v>
      </c>
      <c r="B11843" s="2" t="s">
        <v>12</v>
      </c>
      <c r="C11843">
        <v>3455.06</v>
      </c>
    </row>
    <row r="11844" spans="1:3" x14ac:dyDescent="0.25">
      <c r="A11844" s="1">
        <v>44077</v>
      </c>
      <c r="B11844" s="2" t="s">
        <v>32</v>
      </c>
      <c r="C11844">
        <v>12966.1</v>
      </c>
    </row>
    <row r="11845" spans="1:3" x14ac:dyDescent="0.25">
      <c r="A11845" s="1">
        <v>44078</v>
      </c>
      <c r="B11845" s="2" t="s">
        <v>1</v>
      </c>
      <c r="C11845">
        <v>491.94000199999999</v>
      </c>
    </row>
    <row r="11846" spans="1:3" x14ac:dyDescent="0.25">
      <c r="A11846" s="1">
        <v>44078</v>
      </c>
      <c r="B11846" s="2" t="s">
        <v>2</v>
      </c>
      <c r="C11846">
        <v>3294.6201169999999</v>
      </c>
    </row>
    <row r="11847" spans="1:3" x14ac:dyDescent="0.25">
      <c r="A11847" s="1">
        <v>44078</v>
      </c>
      <c r="B11847" s="2" t="s">
        <v>3</v>
      </c>
      <c r="C11847">
        <v>41.48</v>
      </c>
    </row>
    <row r="11848" spans="1:3" x14ac:dyDescent="0.25">
      <c r="A11848" s="1">
        <v>44078</v>
      </c>
      <c r="B11848" s="2" t="s">
        <v>4</v>
      </c>
      <c r="C11848">
        <v>254.699997</v>
      </c>
    </row>
    <row r="11849" spans="1:3" x14ac:dyDescent="0.25">
      <c r="A11849" s="1">
        <v>44078</v>
      </c>
      <c r="B11849" s="2" t="s">
        <v>5</v>
      </c>
      <c r="C11849">
        <v>1591.040039</v>
      </c>
    </row>
    <row r="11850" spans="1:3" x14ac:dyDescent="0.25">
      <c r="A11850" s="1">
        <v>44078</v>
      </c>
      <c r="B11850" s="2" t="s">
        <v>6</v>
      </c>
      <c r="C11850">
        <v>82.269997000000004</v>
      </c>
    </row>
    <row r="11851" spans="1:3" x14ac:dyDescent="0.25">
      <c r="A11851" s="1">
        <v>44078</v>
      </c>
      <c r="B11851" s="2" t="s">
        <v>7</v>
      </c>
      <c r="C11851">
        <v>516.04998799999998</v>
      </c>
    </row>
    <row r="11852" spans="1:3" x14ac:dyDescent="0.25">
      <c r="A11852" s="1">
        <v>44078</v>
      </c>
      <c r="B11852" s="2" t="s">
        <v>8</v>
      </c>
      <c r="C11852">
        <v>191.83999600000001</v>
      </c>
    </row>
    <row r="11853" spans="1:3" x14ac:dyDescent="0.25">
      <c r="A11853" s="1">
        <v>44078</v>
      </c>
      <c r="B11853" s="2" t="s">
        <v>9</v>
      </c>
      <c r="C11853">
        <v>56.586329999999997</v>
      </c>
    </row>
    <row r="11854" spans="1:3" x14ac:dyDescent="0.25">
      <c r="A11854" s="1">
        <v>44078</v>
      </c>
      <c r="B11854" s="2" t="s">
        <v>10</v>
      </c>
      <c r="C11854">
        <v>203.53999300000001</v>
      </c>
    </row>
    <row r="11855" spans="1:3" x14ac:dyDescent="0.25">
      <c r="A11855" s="1">
        <v>44078</v>
      </c>
      <c r="B11855" s="2" t="s">
        <v>11</v>
      </c>
      <c r="C11855">
        <v>11313.129883</v>
      </c>
    </row>
    <row r="11856" spans="1:3" x14ac:dyDescent="0.25">
      <c r="A11856" s="1">
        <v>44078</v>
      </c>
      <c r="B11856" s="2" t="s">
        <v>12</v>
      </c>
      <c r="C11856">
        <v>3426.96</v>
      </c>
    </row>
    <row r="11857" spans="1:3" x14ac:dyDescent="0.25">
      <c r="A11857" s="1">
        <v>44078</v>
      </c>
      <c r="B11857" s="2" t="s">
        <v>32</v>
      </c>
      <c r="C11857">
        <v>12917.2</v>
      </c>
    </row>
    <row r="11858" spans="1:3" x14ac:dyDescent="0.25">
      <c r="A11858" s="1">
        <v>44082</v>
      </c>
      <c r="B11858" s="2" t="s">
        <v>1</v>
      </c>
      <c r="C11858">
        <v>462.13000499999998</v>
      </c>
    </row>
    <row r="11859" spans="1:3" x14ac:dyDescent="0.25">
      <c r="A11859" s="1">
        <v>44082</v>
      </c>
      <c r="B11859" s="2" t="s">
        <v>2</v>
      </c>
      <c r="C11859">
        <v>3149.8400879999999</v>
      </c>
    </row>
    <row r="11860" spans="1:3" x14ac:dyDescent="0.25">
      <c r="A11860" s="1">
        <v>44082</v>
      </c>
      <c r="B11860" s="2" t="s">
        <v>3</v>
      </c>
      <c r="C11860">
        <v>40.919998</v>
      </c>
    </row>
    <row r="11861" spans="1:3" x14ac:dyDescent="0.25">
      <c r="A11861" s="1">
        <v>44082</v>
      </c>
      <c r="B11861" s="2" t="s">
        <v>4</v>
      </c>
      <c r="C11861">
        <v>241.270004</v>
      </c>
    </row>
    <row r="11862" spans="1:3" x14ac:dyDescent="0.25">
      <c r="A11862" s="1">
        <v>44082</v>
      </c>
      <c r="B11862" s="2" t="s">
        <v>5</v>
      </c>
      <c r="C11862">
        <v>1532.3900149999999</v>
      </c>
    </row>
    <row r="11863" spans="1:3" x14ac:dyDescent="0.25">
      <c r="A11863" s="1">
        <v>44082</v>
      </c>
      <c r="B11863" s="2" t="s">
        <v>6</v>
      </c>
      <c r="C11863">
        <v>80.099997999999999</v>
      </c>
    </row>
    <row r="11864" spans="1:3" x14ac:dyDescent="0.25">
      <c r="A11864" s="1">
        <v>44082</v>
      </c>
      <c r="B11864" s="2" t="s">
        <v>7</v>
      </c>
      <c r="C11864">
        <v>507.01998900000001</v>
      </c>
    </row>
    <row r="11865" spans="1:3" x14ac:dyDescent="0.25">
      <c r="A11865" s="1">
        <v>44082</v>
      </c>
      <c r="B11865" s="2" t="s">
        <v>8</v>
      </c>
      <c r="C11865">
        <v>185.949997</v>
      </c>
    </row>
    <row r="11866" spans="1:3" x14ac:dyDescent="0.25">
      <c r="A11866" s="1">
        <v>44082</v>
      </c>
      <c r="B11866" s="2" t="s">
        <v>9</v>
      </c>
      <c r="C11866">
        <v>57.074145999999999</v>
      </c>
    </row>
    <row r="11867" spans="1:3" x14ac:dyDescent="0.25">
      <c r="A11867" s="1">
        <v>44082</v>
      </c>
      <c r="B11867" s="2" t="s">
        <v>10</v>
      </c>
      <c r="C11867">
        <v>196.80999800000001</v>
      </c>
    </row>
    <row r="11868" spans="1:3" x14ac:dyDescent="0.25">
      <c r="A11868" s="1">
        <v>44082</v>
      </c>
      <c r="B11868" s="2" t="s">
        <v>11</v>
      </c>
      <c r="C11868">
        <v>10847.690430000001</v>
      </c>
    </row>
    <row r="11869" spans="1:3" x14ac:dyDescent="0.25">
      <c r="A11869" s="1">
        <v>44082</v>
      </c>
      <c r="B11869" s="2" t="s">
        <v>12</v>
      </c>
      <c r="C11869">
        <v>3331.84</v>
      </c>
    </row>
    <row r="11870" spans="1:3" x14ac:dyDescent="0.25">
      <c r="A11870" s="1">
        <v>44082</v>
      </c>
      <c r="B11870" s="2" t="s">
        <v>32</v>
      </c>
      <c r="C11870">
        <v>12688.1</v>
      </c>
    </row>
    <row r="11871" spans="1:3" x14ac:dyDescent="0.25">
      <c r="A11871" s="1">
        <v>44083</v>
      </c>
      <c r="B11871" s="2" t="s">
        <v>1</v>
      </c>
      <c r="C11871">
        <v>479.459991</v>
      </c>
    </row>
    <row r="11872" spans="1:3" x14ac:dyDescent="0.25">
      <c r="A11872" s="1">
        <v>44083</v>
      </c>
      <c r="B11872" s="2" t="s">
        <v>2</v>
      </c>
      <c r="C11872">
        <v>3268.610107</v>
      </c>
    </row>
    <row r="11873" spans="1:3" x14ac:dyDescent="0.25">
      <c r="A11873" s="1">
        <v>44083</v>
      </c>
      <c r="B11873" s="2" t="s">
        <v>3</v>
      </c>
      <c r="C11873">
        <v>41.529998999999997</v>
      </c>
    </row>
    <row r="11874" spans="1:3" x14ac:dyDescent="0.25">
      <c r="A11874" s="1">
        <v>44083</v>
      </c>
      <c r="B11874" s="2" t="s">
        <v>4</v>
      </c>
      <c r="C11874">
        <v>250.429993</v>
      </c>
    </row>
    <row r="11875" spans="1:3" x14ac:dyDescent="0.25">
      <c r="A11875" s="1">
        <v>44083</v>
      </c>
      <c r="B11875" s="2" t="s">
        <v>5</v>
      </c>
      <c r="C11875">
        <v>1556.959961</v>
      </c>
    </row>
    <row r="11876" spans="1:3" x14ac:dyDescent="0.25">
      <c r="A11876" s="1">
        <v>44083</v>
      </c>
      <c r="B11876" s="2" t="s">
        <v>6</v>
      </c>
      <c r="C11876">
        <v>82.739998</v>
      </c>
    </row>
    <row r="11877" spans="1:3" x14ac:dyDescent="0.25">
      <c r="A11877" s="1">
        <v>44083</v>
      </c>
      <c r="B11877" s="2" t="s">
        <v>7</v>
      </c>
      <c r="C11877">
        <v>500.19000199999999</v>
      </c>
    </row>
    <row r="11878" spans="1:3" x14ac:dyDescent="0.25">
      <c r="A11878" s="1">
        <v>44083</v>
      </c>
      <c r="B11878" s="2" t="s">
        <v>8</v>
      </c>
      <c r="C11878">
        <v>194.60000600000001</v>
      </c>
    </row>
    <row r="11879" spans="1:3" x14ac:dyDescent="0.25">
      <c r="A11879" s="1">
        <v>44083</v>
      </c>
      <c r="B11879" s="2" t="s">
        <v>9</v>
      </c>
      <c r="C11879">
        <v>59.407997000000002</v>
      </c>
    </row>
    <row r="11880" spans="1:3" x14ac:dyDescent="0.25">
      <c r="A11880" s="1">
        <v>44083</v>
      </c>
      <c r="B11880" s="2" t="s">
        <v>10</v>
      </c>
      <c r="C11880">
        <v>200.33000200000001</v>
      </c>
    </row>
    <row r="11881" spans="1:3" x14ac:dyDescent="0.25">
      <c r="A11881" s="1">
        <v>44083</v>
      </c>
      <c r="B11881" s="2" t="s">
        <v>11</v>
      </c>
      <c r="C11881">
        <v>11141.559569999999</v>
      </c>
    </row>
    <row r="11882" spans="1:3" x14ac:dyDescent="0.25">
      <c r="A11882" s="1">
        <v>44083</v>
      </c>
      <c r="B11882" s="2" t="s">
        <v>12</v>
      </c>
      <c r="C11882">
        <v>3398.96</v>
      </c>
    </row>
    <row r="11883" spans="1:3" x14ac:dyDescent="0.25">
      <c r="A11883" s="1">
        <v>44083</v>
      </c>
      <c r="B11883" s="2" t="s">
        <v>32</v>
      </c>
      <c r="C11883">
        <v>12885.8</v>
      </c>
    </row>
    <row r="11884" spans="1:3" x14ac:dyDescent="0.25">
      <c r="A11884" s="1">
        <v>44084</v>
      </c>
      <c r="B11884" s="2" t="s">
        <v>1</v>
      </c>
      <c r="C11884">
        <v>476.26001000000002</v>
      </c>
    </row>
    <row r="11885" spans="1:3" x14ac:dyDescent="0.25">
      <c r="A11885" s="1">
        <v>44084</v>
      </c>
      <c r="B11885" s="2" t="s">
        <v>2</v>
      </c>
      <c r="C11885">
        <v>3175.110107</v>
      </c>
    </row>
    <row r="11886" spans="1:3" x14ac:dyDescent="0.25">
      <c r="A11886" s="1">
        <v>44084</v>
      </c>
      <c r="B11886" s="2" t="s">
        <v>3</v>
      </c>
      <c r="C11886">
        <v>40.970001000000003</v>
      </c>
    </row>
    <row r="11887" spans="1:3" x14ac:dyDescent="0.25">
      <c r="A11887" s="1">
        <v>44084</v>
      </c>
      <c r="B11887" s="2" t="s">
        <v>4</v>
      </c>
      <c r="C11887">
        <v>247.800003</v>
      </c>
    </row>
    <row r="11888" spans="1:3" x14ac:dyDescent="0.25">
      <c r="A11888" s="1">
        <v>44084</v>
      </c>
      <c r="B11888" s="2" t="s">
        <v>5</v>
      </c>
      <c r="C11888">
        <v>1532.0200199999999</v>
      </c>
    </row>
    <row r="11889" spans="1:3" x14ac:dyDescent="0.25">
      <c r="A11889" s="1">
        <v>44084</v>
      </c>
      <c r="B11889" s="2" t="s">
        <v>6</v>
      </c>
      <c r="C11889">
        <v>81.779999000000004</v>
      </c>
    </row>
    <row r="11890" spans="1:3" x14ac:dyDescent="0.25">
      <c r="A11890" s="1">
        <v>44084</v>
      </c>
      <c r="B11890" s="2" t="s">
        <v>7</v>
      </c>
      <c r="C11890">
        <v>480.67001299999998</v>
      </c>
    </row>
    <row r="11891" spans="1:3" x14ac:dyDescent="0.25">
      <c r="A11891" s="1">
        <v>44084</v>
      </c>
      <c r="B11891" s="2" t="s">
        <v>8</v>
      </c>
      <c r="C11891">
        <v>190.08999600000001</v>
      </c>
    </row>
    <row r="11892" spans="1:3" x14ac:dyDescent="0.25">
      <c r="A11892" s="1">
        <v>44084</v>
      </c>
      <c r="B11892" s="2" t="s">
        <v>9</v>
      </c>
      <c r="C11892">
        <v>58.432377000000002</v>
      </c>
    </row>
    <row r="11893" spans="1:3" x14ac:dyDescent="0.25">
      <c r="A11893" s="1">
        <v>44084</v>
      </c>
      <c r="B11893" s="2" t="s">
        <v>10</v>
      </c>
      <c r="C11893">
        <v>198</v>
      </c>
    </row>
    <row r="11894" spans="1:3" x14ac:dyDescent="0.25">
      <c r="A11894" s="1">
        <v>44084</v>
      </c>
      <c r="B11894" s="2" t="s">
        <v>11</v>
      </c>
      <c r="C11894">
        <v>10919.589844</v>
      </c>
    </row>
    <row r="11895" spans="1:3" x14ac:dyDescent="0.25">
      <c r="A11895" s="1">
        <v>44084</v>
      </c>
      <c r="B11895" s="2" t="s">
        <v>12</v>
      </c>
      <c r="C11895">
        <v>3339.19</v>
      </c>
    </row>
    <row r="11896" spans="1:3" x14ac:dyDescent="0.25">
      <c r="A11896" s="1">
        <v>44084</v>
      </c>
      <c r="B11896" s="2" t="s">
        <v>32</v>
      </c>
      <c r="C11896">
        <v>12706.7</v>
      </c>
    </row>
    <row r="11897" spans="1:3" x14ac:dyDescent="0.25">
      <c r="A11897" s="1">
        <v>44085</v>
      </c>
      <c r="B11897" s="2" t="s">
        <v>1</v>
      </c>
      <c r="C11897">
        <v>471.35000600000001</v>
      </c>
    </row>
    <row r="11898" spans="1:3" x14ac:dyDescent="0.25">
      <c r="A11898" s="1">
        <v>44085</v>
      </c>
      <c r="B11898" s="2" t="s">
        <v>2</v>
      </c>
      <c r="C11898">
        <v>3116.219971</v>
      </c>
    </row>
    <row r="11899" spans="1:3" x14ac:dyDescent="0.25">
      <c r="A11899" s="1">
        <v>44085</v>
      </c>
      <c r="B11899" s="2" t="s">
        <v>3</v>
      </c>
      <c r="C11899">
        <v>40.290000999999997</v>
      </c>
    </row>
    <row r="11900" spans="1:3" x14ac:dyDescent="0.25">
      <c r="A11900" s="1">
        <v>44085</v>
      </c>
      <c r="B11900" s="2" t="s">
        <v>4</v>
      </c>
      <c r="C11900">
        <v>243.10000600000001</v>
      </c>
    </row>
    <row r="11901" spans="1:3" x14ac:dyDescent="0.25">
      <c r="A11901" s="1">
        <v>44085</v>
      </c>
      <c r="B11901" s="2" t="s">
        <v>5</v>
      </c>
      <c r="C11901">
        <v>1520.719971</v>
      </c>
    </row>
    <row r="11902" spans="1:3" x14ac:dyDescent="0.25">
      <c r="A11902" s="1">
        <v>44085</v>
      </c>
      <c r="B11902" s="2" t="s">
        <v>6</v>
      </c>
      <c r="C11902">
        <v>81.339995999999999</v>
      </c>
    </row>
    <row r="11903" spans="1:3" x14ac:dyDescent="0.25">
      <c r="A11903" s="1">
        <v>44085</v>
      </c>
      <c r="B11903" s="2" t="s">
        <v>7</v>
      </c>
      <c r="C11903">
        <v>482.02999899999998</v>
      </c>
    </row>
    <row r="11904" spans="1:3" x14ac:dyDescent="0.25">
      <c r="A11904" s="1">
        <v>44085</v>
      </c>
      <c r="B11904" s="2" t="s">
        <v>8</v>
      </c>
      <c r="C11904">
        <v>184</v>
      </c>
    </row>
    <row r="11905" spans="1:3" x14ac:dyDescent="0.25">
      <c r="A11905" s="1">
        <v>44085</v>
      </c>
      <c r="B11905" s="2" t="s">
        <v>9</v>
      </c>
      <c r="C11905">
        <v>59.283653000000001</v>
      </c>
    </row>
    <row r="11906" spans="1:3" x14ac:dyDescent="0.25">
      <c r="A11906" s="1">
        <v>44085</v>
      </c>
      <c r="B11906" s="2" t="s">
        <v>10</v>
      </c>
      <c r="C11906">
        <v>198.13000500000001</v>
      </c>
    </row>
    <row r="11907" spans="1:3" x14ac:dyDescent="0.25">
      <c r="A11907" s="1">
        <v>44085</v>
      </c>
      <c r="B11907" s="2" t="s">
        <v>11</v>
      </c>
      <c r="C11907">
        <v>10853.549805000001</v>
      </c>
    </row>
    <row r="11908" spans="1:3" x14ac:dyDescent="0.25">
      <c r="A11908" s="1">
        <v>44085</v>
      </c>
      <c r="B11908" s="2" t="s">
        <v>12</v>
      </c>
      <c r="C11908">
        <v>3340.97</v>
      </c>
    </row>
    <row r="11909" spans="1:3" x14ac:dyDescent="0.25">
      <c r="A11909" s="1">
        <v>44085</v>
      </c>
      <c r="B11909" s="2" t="s">
        <v>32</v>
      </c>
      <c r="C11909">
        <v>12773</v>
      </c>
    </row>
    <row r="11910" spans="1:3" x14ac:dyDescent="0.25">
      <c r="A11910" s="1">
        <v>44088</v>
      </c>
      <c r="B11910" s="2" t="s">
        <v>1</v>
      </c>
      <c r="C11910">
        <v>485.91000400000001</v>
      </c>
    </row>
    <row r="11911" spans="1:3" x14ac:dyDescent="0.25">
      <c r="A11911" s="1">
        <v>44088</v>
      </c>
      <c r="B11911" s="2" t="s">
        <v>2</v>
      </c>
      <c r="C11911">
        <v>3102.969971</v>
      </c>
    </row>
    <row r="11912" spans="1:3" x14ac:dyDescent="0.25">
      <c r="A11912" s="1">
        <v>44088</v>
      </c>
      <c r="B11912" s="2" t="s">
        <v>3</v>
      </c>
      <c r="C11912">
        <v>41.119999</v>
      </c>
    </row>
    <row r="11913" spans="1:3" x14ac:dyDescent="0.25">
      <c r="A11913" s="1">
        <v>44088</v>
      </c>
      <c r="B11913" s="2" t="s">
        <v>4</v>
      </c>
      <c r="C11913">
        <v>246.63999899999999</v>
      </c>
    </row>
    <row r="11914" spans="1:3" x14ac:dyDescent="0.25">
      <c r="A11914" s="1">
        <v>44088</v>
      </c>
      <c r="B11914" s="2" t="s">
        <v>5</v>
      </c>
      <c r="C11914">
        <v>1519.280029</v>
      </c>
    </row>
    <row r="11915" spans="1:3" x14ac:dyDescent="0.25">
      <c r="A11915" s="1">
        <v>44088</v>
      </c>
      <c r="B11915" s="2" t="s">
        <v>6</v>
      </c>
      <c r="C11915">
        <v>82.889999000000003</v>
      </c>
    </row>
    <row r="11916" spans="1:3" x14ac:dyDescent="0.25">
      <c r="A11916" s="1">
        <v>44088</v>
      </c>
      <c r="B11916" s="2" t="s">
        <v>7</v>
      </c>
      <c r="C11916">
        <v>476.26001000000002</v>
      </c>
    </row>
    <row r="11917" spans="1:3" x14ac:dyDescent="0.25">
      <c r="A11917" s="1">
        <v>44088</v>
      </c>
      <c r="B11917" s="2" t="s">
        <v>8</v>
      </c>
      <c r="C11917">
        <v>186.96000699999999</v>
      </c>
    </row>
    <row r="11918" spans="1:3" x14ac:dyDescent="0.25">
      <c r="A11918" s="1">
        <v>44088</v>
      </c>
      <c r="B11918" s="2" t="s">
        <v>9</v>
      </c>
      <c r="C11918">
        <v>59.073227000000003</v>
      </c>
    </row>
    <row r="11919" spans="1:3" x14ac:dyDescent="0.25">
      <c r="A11919" s="1">
        <v>44088</v>
      </c>
      <c r="B11919" s="2" t="s">
        <v>10</v>
      </c>
      <c r="C11919">
        <v>202</v>
      </c>
    </row>
    <row r="11920" spans="1:3" x14ac:dyDescent="0.25">
      <c r="A11920" s="1">
        <v>44088</v>
      </c>
      <c r="B11920" s="2" t="s">
        <v>11</v>
      </c>
      <c r="C11920">
        <v>11056.650390999999</v>
      </c>
    </row>
    <row r="11921" spans="1:3" x14ac:dyDescent="0.25">
      <c r="A11921" s="1">
        <v>44088</v>
      </c>
      <c r="B11921" s="2" t="s">
        <v>12</v>
      </c>
      <c r="C11921">
        <v>3383.54</v>
      </c>
    </row>
    <row r="11922" spans="1:3" x14ac:dyDescent="0.25">
      <c r="A11922" s="1">
        <v>44088</v>
      </c>
      <c r="B11922" s="2" t="s">
        <v>32</v>
      </c>
      <c r="C11922">
        <v>12932.7</v>
      </c>
    </row>
    <row r="11923" spans="1:3" x14ac:dyDescent="0.25">
      <c r="A11923" s="1">
        <v>44089</v>
      </c>
      <c r="B11923" s="2" t="s">
        <v>1</v>
      </c>
      <c r="C11923">
        <v>497.67001299999998</v>
      </c>
    </row>
    <row r="11924" spans="1:3" x14ac:dyDescent="0.25">
      <c r="A11924" s="1">
        <v>44089</v>
      </c>
      <c r="B11924" s="2" t="s">
        <v>2</v>
      </c>
      <c r="C11924">
        <v>3156.1298830000001</v>
      </c>
    </row>
    <row r="11925" spans="1:3" x14ac:dyDescent="0.25">
      <c r="A11925" s="1">
        <v>44089</v>
      </c>
      <c r="B11925" s="2" t="s">
        <v>3</v>
      </c>
      <c r="C11925">
        <v>41.02</v>
      </c>
    </row>
    <row r="11926" spans="1:3" x14ac:dyDescent="0.25">
      <c r="A11926" s="1">
        <v>44089</v>
      </c>
      <c r="B11926" s="2" t="s">
        <v>4</v>
      </c>
      <c r="C11926">
        <v>251.679993</v>
      </c>
    </row>
    <row r="11927" spans="1:3" x14ac:dyDescent="0.25">
      <c r="A11927" s="1">
        <v>44089</v>
      </c>
      <c r="B11927" s="2" t="s">
        <v>5</v>
      </c>
      <c r="C11927">
        <v>1541.4399410000001</v>
      </c>
    </row>
    <row r="11928" spans="1:3" x14ac:dyDescent="0.25">
      <c r="A11928" s="1">
        <v>44089</v>
      </c>
      <c r="B11928" s="2" t="s">
        <v>6</v>
      </c>
      <c r="C11928">
        <v>83.139999000000003</v>
      </c>
    </row>
    <row r="11929" spans="1:3" x14ac:dyDescent="0.25">
      <c r="A11929" s="1">
        <v>44089</v>
      </c>
      <c r="B11929" s="2" t="s">
        <v>7</v>
      </c>
      <c r="C11929">
        <v>495.98998999999998</v>
      </c>
    </row>
    <row r="11930" spans="1:3" x14ac:dyDescent="0.25">
      <c r="A11930" s="1">
        <v>44089</v>
      </c>
      <c r="B11930" s="2" t="s">
        <v>8</v>
      </c>
      <c r="C11930">
        <v>186.020004</v>
      </c>
    </row>
    <row r="11931" spans="1:3" x14ac:dyDescent="0.25">
      <c r="A11931" s="1">
        <v>44089</v>
      </c>
      <c r="B11931" s="2" t="s">
        <v>9</v>
      </c>
      <c r="C11931">
        <v>59.752338000000002</v>
      </c>
    </row>
    <row r="11932" spans="1:3" x14ac:dyDescent="0.25">
      <c r="A11932" s="1">
        <v>44089</v>
      </c>
      <c r="B11932" s="2" t="s">
        <v>10</v>
      </c>
      <c r="C11932">
        <v>204.33000200000001</v>
      </c>
    </row>
    <row r="11933" spans="1:3" x14ac:dyDescent="0.25">
      <c r="A11933" s="1">
        <v>44089</v>
      </c>
      <c r="B11933" s="2" t="s">
        <v>11</v>
      </c>
      <c r="C11933">
        <v>11190.320313</v>
      </c>
    </row>
    <row r="11934" spans="1:3" x14ac:dyDescent="0.25">
      <c r="A11934" s="1">
        <v>44089</v>
      </c>
      <c r="B11934" s="2" t="s">
        <v>12</v>
      </c>
      <c r="C11934">
        <v>3401.2</v>
      </c>
    </row>
    <row r="11935" spans="1:3" x14ac:dyDescent="0.25">
      <c r="A11935" s="1">
        <v>44089</v>
      </c>
      <c r="B11935" s="2" t="s">
        <v>32</v>
      </c>
      <c r="C11935">
        <v>12967.2</v>
      </c>
    </row>
    <row r="11936" spans="1:3" x14ac:dyDescent="0.25">
      <c r="A11936" s="1">
        <v>44090</v>
      </c>
      <c r="B11936" s="2" t="s">
        <v>1</v>
      </c>
      <c r="C11936">
        <v>476</v>
      </c>
    </row>
    <row r="11937" spans="1:3" x14ac:dyDescent="0.25">
      <c r="A11937" s="1">
        <v>44090</v>
      </c>
      <c r="B11937" s="2" t="s">
        <v>2</v>
      </c>
      <c r="C11937">
        <v>3078.1000979999999</v>
      </c>
    </row>
    <row r="11938" spans="1:3" x14ac:dyDescent="0.25">
      <c r="A11938" s="1">
        <v>44090</v>
      </c>
      <c r="B11938" s="2" t="s">
        <v>3</v>
      </c>
      <c r="C11938">
        <v>40.189999</v>
      </c>
    </row>
    <row r="11939" spans="1:3" x14ac:dyDescent="0.25">
      <c r="A11939" s="1">
        <v>44090</v>
      </c>
      <c r="B11939" s="2" t="s">
        <v>4</v>
      </c>
      <c r="C11939">
        <v>250.60000600000001</v>
      </c>
    </row>
    <row r="11940" spans="1:3" x14ac:dyDescent="0.25">
      <c r="A11940" s="1">
        <v>44090</v>
      </c>
      <c r="B11940" s="2" t="s">
        <v>5</v>
      </c>
      <c r="C11940">
        <v>1520.900024</v>
      </c>
    </row>
    <row r="11941" spans="1:3" x14ac:dyDescent="0.25">
      <c r="A11941" s="1">
        <v>44090</v>
      </c>
      <c r="B11941" s="2" t="s">
        <v>6</v>
      </c>
      <c r="C11941">
        <v>81.870002999999997</v>
      </c>
    </row>
    <row r="11942" spans="1:3" x14ac:dyDescent="0.25">
      <c r="A11942" s="1">
        <v>44090</v>
      </c>
      <c r="B11942" s="2" t="s">
        <v>7</v>
      </c>
      <c r="C11942">
        <v>483.85998499999999</v>
      </c>
    </row>
    <row r="11943" spans="1:3" x14ac:dyDescent="0.25">
      <c r="A11943" s="1">
        <v>44090</v>
      </c>
      <c r="B11943" s="2" t="s">
        <v>8</v>
      </c>
      <c r="C11943">
        <v>180.91000399999999</v>
      </c>
    </row>
    <row r="11944" spans="1:3" x14ac:dyDescent="0.25">
      <c r="A11944" s="1">
        <v>44090</v>
      </c>
      <c r="B11944" s="2" t="s">
        <v>9</v>
      </c>
      <c r="C11944">
        <v>59.513213999999998</v>
      </c>
    </row>
    <row r="11945" spans="1:3" x14ac:dyDescent="0.25">
      <c r="A11945" s="1">
        <v>44090</v>
      </c>
      <c r="B11945" s="2" t="s">
        <v>10</v>
      </c>
      <c r="C11945">
        <v>202.990005</v>
      </c>
    </row>
    <row r="11946" spans="1:3" x14ac:dyDescent="0.25">
      <c r="A11946" s="1">
        <v>44090</v>
      </c>
      <c r="B11946" s="2" t="s">
        <v>11</v>
      </c>
      <c r="C11946">
        <v>11050.469727</v>
      </c>
    </row>
    <row r="11947" spans="1:3" x14ac:dyDescent="0.25">
      <c r="A11947" s="1">
        <v>44090</v>
      </c>
      <c r="B11947" s="2" t="s">
        <v>12</v>
      </c>
      <c r="C11947">
        <v>3385.49</v>
      </c>
    </row>
    <row r="11948" spans="1:3" x14ac:dyDescent="0.25">
      <c r="A11948" s="1">
        <v>44090</v>
      </c>
      <c r="B11948" s="2" t="s">
        <v>32</v>
      </c>
      <c r="C11948">
        <v>12997.9</v>
      </c>
    </row>
    <row r="11949" spans="1:3" x14ac:dyDescent="0.25">
      <c r="A11949" s="1">
        <v>44091</v>
      </c>
      <c r="B11949" s="2" t="s">
        <v>1</v>
      </c>
      <c r="C11949">
        <v>474.29998799999998</v>
      </c>
    </row>
    <row r="11950" spans="1:3" x14ac:dyDescent="0.25">
      <c r="A11950" s="1">
        <v>44091</v>
      </c>
      <c r="B11950" s="2" t="s">
        <v>2</v>
      </c>
      <c r="C11950">
        <v>3008.7299800000001</v>
      </c>
    </row>
    <row r="11951" spans="1:3" x14ac:dyDescent="0.25">
      <c r="A11951" s="1">
        <v>44091</v>
      </c>
      <c r="B11951" s="2" t="s">
        <v>3</v>
      </c>
      <c r="C11951">
        <v>39.669998</v>
      </c>
    </row>
    <row r="11952" spans="1:3" x14ac:dyDescent="0.25">
      <c r="A11952" s="1">
        <v>44091</v>
      </c>
      <c r="B11952" s="2" t="s">
        <v>4</v>
      </c>
      <c r="C11952">
        <v>244.529999</v>
      </c>
    </row>
    <row r="11953" spans="1:3" x14ac:dyDescent="0.25">
      <c r="A11953" s="1">
        <v>44091</v>
      </c>
      <c r="B11953" s="2" t="s">
        <v>5</v>
      </c>
      <c r="C11953">
        <v>1495.530029</v>
      </c>
    </row>
    <row r="11954" spans="1:3" x14ac:dyDescent="0.25">
      <c r="A11954" s="1">
        <v>44091</v>
      </c>
      <c r="B11954" s="2" t="s">
        <v>6</v>
      </c>
      <c r="C11954">
        <v>80.709998999999996</v>
      </c>
    </row>
    <row r="11955" spans="1:3" x14ac:dyDescent="0.25">
      <c r="A11955" s="1">
        <v>44091</v>
      </c>
      <c r="B11955" s="2" t="s">
        <v>7</v>
      </c>
      <c r="C11955">
        <v>470.20001200000002</v>
      </c>
    </row>
    <row r="11956" spans="1:3" x14ac:dyDescent="0.25">
      <c r="A11956" s="1">
        <v>44091</v>
      </c>
      <c r="B11956" s="2" t="s">
        <v>8</v>
      </c>
      <c r="C11956">
        <v>175.78999300000001</v>
      </c>
    </row>
    <row r="11957" spans="1:3" x14ac:dyDescent="0.25">
      <c r="A11957" s="1">
        <v>44091</v>
      </c>
      <c r="B11957" s="2" t="s">
        <v>9</v>
      </c>
      <c r="C11957">
        <v>59.752338000000002</v>
      </c>
    </row>
    <row r="11958" spans="1:3" x14ac:dyDescent="0.25">
      <c r="A11958" s="1">
        <v>44091</v>
      </c>
      <c r="B11958" s="2" t="s">
        <v>10</v>
      </c>
      <c r="C11958">
        <v>203.490005</v>
      </c>
    </row>
    <row r="11959" spans="1:3" x14ac:dyDescent="0.25">
      <c r="A11959" s="1">
        <v>44091</v>
      </c>
      <c r="B11959" s="2" t="s">
        <v>11</v>
      </c>
      <c r="C11959">
        <v>10910.280273</v>
      </c>
    </row>
    <row r="11960" spans="1:3" x14ac:dyDescent="0.25">
      <c r="A11960" s="1">
        <v>44091</v>
      </c>
      <c r="B11960" s="2" t="s">
        <v>12</v>
      </c>
      <c r="C11960">
        <v>3357.01</v>
      </c>
    </row>
    <row r="11961" spans="1:3" x14ac:dyDescent="0.25">
      <c r="A11961" s="1">
        <v>44091</v>
      </c>
      <c r="B11961" s="2" t="s">
        <v>32</v>
      </c>
      <c r="C11961">
        <v>12948.5</v>
      </c>
    </row>
    <row r="11962" spans="1:3" x14ac:dyDescent="0.25">
      <c r="A11962" s="1">
        <v>44092</v>
      </c>
      <c r="B11962" s="2" t="s">
        <v>1</v>
      </c>
      <c r="C11962">
        <v>467.54998799999998</v>
      </c>
    </row>
    <row r="11963" spans="1:3" x14ac:dyDescent="0.25">
      <c r="A11963" s="1">
        <v>44092</v>
      </c>
      <c r="B11963" s="2" t="s">
        <v>2</v>
      </c>
      <c r="C11963">
        <v>2954.9099120000001</v>
      </c>
    </row>
    <row r="11964" spans="1:3" x14ac:dyDescent="0.25">
      <c r="A11964" s="1">
        <v>44092</v>
      </c>
      <c r="B11964" s="2" t="s">
        <v>3</v>
      </c>
      <c r="C11964">
        <v>38.479999999999997</v>
      </c>
    </row>
    <row r="11965" spans="1:3" x14ac:dyDescent="0.25">
      <c r="A11965" s="1">
        <v>44092</v>
      </c>
      <c r="B11965" s="2" t="s">
        <v>4</v>
      </c>
      <c r="C11965">
        <v>242.779999</v>
      </c>
    </row>
    <row r="11966" spans="1:3" x14ac:dyDescent="0.25">
      <c r="A11966" s="1">
        <v>44092</v>
      </c>
      <c r="B11966" s="2" t="s">
        <v>5</v>
      </c>
      <c r="C11966">
        <v>1459.98999</v>
      </c>
    </row>
    <row r="11967" spans="1:3" x14ac:dyDescent="0.25">
      <c r="A11967" s="1">
        <v>44092</v>
      </c>
      <c r="B11967" s="2" t="s">
        <v>6</v>
      </c>
      <c r="C11967">
        <v>78.989998</v>
      </c>
    </row>
    <row r="11968" spans="1:3" x14ac:dyDescent="0.25">
      <c r="A11968" s="1">
        <v>44092</v>
      </c>
      <c r="B11968" s="2" t="s">
        <v>7</v>
      </c>
      <c r="C11968">
        <v>469.959991</v>
      </c>
    </row>
    <row r="11969" spans="1:3" x14ac:dyDescent="0.25">
      <c r="A11969" s="1">
        <v>44092</v>
      </c>
      <c r="B11969" s="2" t="s">
        <v>8</v>
      </c>
      <c r="C11969">
        <v>176.070007</v>
      </c>
    </row>
    <row r="11970" spans="1:3" x14ac:dyDescent="0.25">
      <c r="A11970" s="1">
        <v>44092</v>
      </c>
      <c r="B11970" s="2" t="s">
        <v>9</v>
      </c>
      <c r="C11970">
        <v>58.250636999999998</v>
      </c>
    </row>
    <row r="11971" spans="1:3" x14ac:dyDescent="0.25">
      <c r="A11971" s="1">
        <v>44092</v>
      </c>
      <c r="B11971" s="2" t="s">
        <v>10</v>
      </c>
      <c r="C11971">
        <v>204.679993</v>
      </c>
    </row>
    <row r="11972" spans="1:3" x14ac:dyDescent="0.25">
      <c r="A11972" s="1">
        <v>44092</v>
      </c>
      <c r="B11972" s="2" t="s">
        <v>11</v>
      </c>
      <c r="C11972">
        <v>10793.280273</v>
      </c>
    </row>
    <row r="11973" spans="1:3" x14ac:dyDescent="0.25">
      <c r="A11973" s="1">
        <v>44092</v>
      </c>
      <c r="B11973" s="2" t="s">
        <v>12</v>
      </c>
      <c r="C11973">
        <v>3319.47</v>
      </c>
    </row>
    <row r="11974" spans="1:3" x14ac:dyDescent="0.25">
      <c r="A11974" s="1">
        <v>44092</v>
      </c>
      <c r="B11974" s="2" t="s">
        <v>32</v>
      </c>
      <c r="C11974">
        <v>12833.6</v>
      </c>
    </row>
    <row r="11975" spans="1:3" x14ac:dyDescent="0.25">
      <c r="A11975" s="1">
        <v>44095</v>
      </c>
      <c r="B11975" s="2" t="s">
        <v>1</v>
      </c>
      <c r="C11975">
        <v>475.64001500000001</v>
      </c>
    </row>
    <row r="11976" spans="1:3" x14ac:dyDescent="0.25">
      <c r="A11976" s="1">
        <v>44095</v>
      </c>
      <c r="B11976" s="2" t="s">
        <v>2</v>
      </c>
      <c r="C11976">
        <v>2960.469971</v>
      </c>
    </row>
    <row r="11977" spans="1:3" x14ac:dyDescent="0.25">
      <c r="A11977" s="1">
        <v>44095</v>
      </c>
      <c r="B11977" s="2" t="s">
        <v>3</v>
      </c>
      <c r="C11977">
        <v>38.549999</v>
      </c>
    </row>
    <row r="11978" spans="1:3" x14ac:dyDescent="0.25">
      <c r="A11978" s="1">
        <v>44095</v>
      </c>
      <c r="B11978" s="2" t="s">
        <v>4</v>
      </c>
      <c r="C11978">
        <v>245.050003</v>
      </c>
    </row>
    <row r="11979" spans="1:3" x14ac:dyDescent="0.25">
      <c r="A11979" s="1">
        <v>44095</v>
      </c>
      <c r="B11979" s="2" t="s">
        <v>5</v>
      </c>
      <c r="C11979">
        <v>1431.160034</v>
      </c>
    </row>
    <row r="11980" spans="1:3" x14ac:dyDescent="0.25">
      <c r="A11980" s="1">
        <v>44095</v>
      </c>
      <c r="B11980" s="2" t="s">
        <v>6</v>
      </c>
      <c r="C11980">
        <v>78.379997000000003</v>
      </c>
    </row>
    <row r="11981" spans="1:3" x14ac:dyDescent="0.25">
      <c r="A11981" s="1">
        <v>44095</v>
      </c>
      <c r="B11981" s="2" t="s">
        <v>7</v>
      </c>
      <c r="C11981">
        <v>487.35000600000001</v>
      </c>
    </row>
    <row r="11982" spans="1:3" x14ac:dyDescent="0.25">
      <c r="A11982" s="1">
        <v>44095</v>
      </c>
      <c r="B11982" s="2" t="s">
        <v>8</v>
      </c>
      <c r="C11982">
        <v>183.21000699999999</v>
      </c>
    </row>
    <row r="11983" spans="1:3" x14ac:dyDescent="0.25">
      <c r="A11983" s="1">
        <v>44095</v>
      </c>
      <c r="B11983" s="2" t="s">
        <v>9</v>
      </c>
      <c r="C11983">
        <v>57.294144000000003</v>
      </c>
    </row>
    <row r="11984" spans="1:3" x14ac:dyDescent="0.25">
      <c r="A11984" s="1">
        <v>44095</v>
      </c>
      <c r="B11984" s="2" t="s">
        <v>10</v>
      </c>
      <c r="C11984">
        <v>202.88999899999999</v>
      </c>
    </row>
    <row r="11985" spans="1:3" x14ac:dyDescent="0.25">
      <c r="A11985" s="1">
        <v>44095</v>
      </c>
      <c r="B11985" s="2" t="s">
        <v>11</v>
      </c>
      <c r="C11985">
        <v>10778.799805000001</v>
      </c>
    </row>
    <row r="11986" spans="1:3" x14ac:dyDescent="0.25">
      <c r="A11986" s="1">
        <v>44095</v>
      </c>
      <c r="B11986" s="2" t="s">
        <v>12</v>
      </c>
      <c r="C11986">
        <v>3281.06</v>
      </c>
    </row>
    <row r="11987" spans="1:3" x14ac:dyDescent="0.25">
      <c r="A11987" s="1">
        <v>44095</v>
      </c>
      <c r="B11987" s="2" t="s">
        <v>32</v>
      </c>
      <c r="C11987">
        <v>12561.8</v>
      </c>
    </row>
    <row r="11988" spans="1:3" x14ac:dyDescent="0.25">
      <c r="A11988" s="1">
        <v>44096</v>
      </c>
      <c r="B11988" s="2" t="s">
        <v>1</v>
      </c>
      <c r="C11988">
        <v>486.77999899999998</v>
      </c>
    </row>
    <row r="11989" spans="1:3" x14ac:dyDescent="0.25">
      <c r="A11989" s="1">
        <v>44096</v>
      </c>
      <c r="B11989" s="2" t="s">
        <v>2</v>
      </c>
      <c r="C11989">
        <v>3128.98999</v>
      </c>
    </row>
    <row r="11990" spans="1:3" x14ac:dyDescent="0.25">
      <c r="A11990" s="1">
        <v>44096</v>
      </c>
      <c r="B11990" s="2" t="s">
        <v>3</v>
      </c>
      <c r="C11990">
        <v>38.599997999999999</v>
      </c>
    </row>
    <row r="11991" spans="1:3" x14ac:dyDescent="0.25">
      <c r="A11991" s="1">
        <v>44096</v>
      </c>
      <c r="B11991" s="2" t="s">
        <v>4</v>
      </c>
      <c r="C11991">
        <v>247.779999</v>
      </c>
    </row>
    <row r="11992" spans="1:3" x14ac:dyDescent="0.25">
      <c r="A11992" s="1">
        <v>44096</v>
      </c>
      <c r="B11992" s="2" t="s">
        <v>5</v>
      </c>
      <c r="C11992">
        <v>1465.459961</v>
      </c>
    </row>
    <row r="11993" spans="1:3" x14ac:dyDescent="0.25">
      <c r="A11993" s="1">
        <v>44096</v>
      </c>
      <c r="B11993" s="2" t="s">
        <v>6</v>
      </c>
      <c r="C11993">
        <v>79.230002999999996</v>
      </c>
    </row>
    <row r="11994" spans="1:3" x14ac:dyDescent="0.25">
      <c r="A11994" s="1">
        <v>44096</v>
      </c>
      <c r="B11994" s="2" t="s">
        <v>7</v>
      </c>
      <c r="C11994">
        <v>491.17001299999998</v>
      </c>
    </row>
    <row r="11995" spans="1:3" x14ac:dyDescent="0.25">
      <c r="A11995" s="1">
        <v>44096</v>
      </c>
      <c r="B11995" s="2" t="s">
        <v>8</v>
      </c>
      <c r="C11995">
        <v>187.779999</v>
      </c>
    </row>
    <row r="11996" spans="1:3" x14ac:dyDescent="0.25">
      <c r="A11996" s="1">
        <v>44096</v>
      </c>
      <c r="B11996" s="2" t="s">
        <v>9</v>
      </c>
      <c r="C11996">
        <v>57.877605000000003</v>
      </c>
    </row>
    <row r="11997" spans="1:3" x14ac:dyDescent="0.25">
      <c r="A11997" s="1">
        <v>44096</v>
      </c>
      <c r="B11997" s="2" t="s">
        <v>10</v>
      </c>
      <c r="C11997">
        <v>205.28999300000001</v>
      </c>
    </row>
    <row r="11998" spans="1:3" x14ac:dyDescent="0.25">
      <c r="A11998" s="1">
        <v>44096</v>
      </c>
      <c r="B11998" s="2" t="s">
        <v>11</v>
      </c>
      <c r="C11998">
        <v>10963.639648</v>
      </c>
    </row>
    <row r="11999" spans="1:3" x14ac:dyDescent="0.25">
      <c r="A11999" s="1">
        <v>44096</v>
      </c>
      <c r="B11999" s="2" t="s">
        <v>12</v>
      </c>
      <c r="C11999">
        <v>3315.57</v>
      </c>
    </row>
    <row r="12000" spans="1:3" x14ac:dyDescent="0.25">
      <c r="A12000" s="1">
        <v>44096</v>
      </c>
      <c r="B12000" s="2" t="s">
        <v>32</v>
      </c>
      <c r="C12000">
        <v>12602.5</v>
      </c>
    </row>
    <row r="12001" spans="1:3" x14ac:dyDescent="0.25">
      <c r="A12001" s="1">
        <v>44097</v>
      </c>
      <c r="B12001" s="2" t="s">
        <v>1</v>
      </c>
      <c r="C12001">
        <v>470.39001500000001</v>
      </c>
    </row>
    <row r="12002" spans="1:3" x14ac:dyDescent="0.25">
      <c r="A12002" s="1">
        <v>44097</v>
      </c>
      <c r="B12002" s="2" t="s">
        <v>2</v>
      </c>
      <c r="C12002">
        <v>2999.860107</v>
      </c>
    </row>
    <row r="12003" spans="1:3" x14ac:dyDescent="0.25">
      <c r="A12003" s="1">
        <v>44097</v>
      </c>
      <c r="B12003" s="2" t="s">
        <v>3</v>
      </c>
      <c r="C12003">
        <v>37.720001000000003</v>
      </c>
    </row>
    <row r="12004" spans="1:3" x14ac:dyDescent="0.25">
      <c r="A12004" s="1">
        <v>44097</v>
      </c>
      <c r="B12004" s="2" t="s">
        <v>4</v>
      </c>
      <c r="C12004">
        <v>235.990005</v>
      </c>
    </row>
    <row r="12005" spans="1:3" x14ac:dyDescent="0.25">
      <c r="A12005" s="1">
        <v>44097</v>
      </c>
      <c r="B12005" s="2" t="s">
        <v>5</v>
      </c>
      <c r="C12005">
        <v>1415.209961</v>
      </c>
    </row>
    <row r="12006" spans="1:3" x14ac:dyDescent="0.25">
      <c r="A12006" s="1">
        <v>44097</v>
      </c>
      <c r="B12006" s="2" t="s">
        <v>6</v>
      </c>
      <c r="C12006">
        <v>77.790001000000004</v>
      </c>
    </row>
    <row r="12007" spans="1:3" x14ac:dyDescent="0.25">
      <c r="A12007" s="1">
        <v>44097</v>
      </c>
      <c r="B12007" s="2" t="s">
        <v>7</v>
      </c>
      <c r="C12007">
        <v>470.60998499999999</v>
      </c>
    </row>
    <row r="12008" spans="1:3" x14ac:dyDescent="0.25">
      <c r="A12008" s="1">
        <v>44097</v>
      </c>
      <c r="B12008" s="2" t="s">
        <v>8</v>
      </c>
      <c r="C12008">
        <v>181.61000100000001</v>
      </c>
    </row>
    <row r="12009" spans="1:3" x14ac:dyDescent="0.25">
      <c r="A12009" s="1">
        <v>44097</v>
      </c>
      <c r="B12009" s="2" t="s">
        <v>9</v>
      </c>
      <c r="C12009">
        <v>57.820213000000003</v>
      </c>
    </row>
    <row r="12010" spans="1:3" x14ac:dyDescent="0.25">
      <c r="A12010" s="1">
        <v>44097</v>
      </c>
      <c r="B12010" s="2" t="s">
        <v>10</v>
      </c>
      <c r="C12010">
        <v>200.13999899999999</v>
      </c>
    </row>
    <row r="12011" spans="1:3" x14ac:dyDescent="0.25">
      <c r="A12011" s="1">
        <v>44097</v>
      </c>
      <c r="B12011" s="2" t="s">
        <v>11</v>
      </c>
      <c r="C12011">
        <v>10632.990234000001</v>
      </c>
    </row>
    <row r="12012" spans="1:3" x14ac:dyDescent="0.25">
      <c r="A12012" s="1">
        <v>44097</v>
      </c>
      <c r="B12012" s="2" t="s">
        <v>12</v>
      </c>
      <c r="C12012">
        <v>3236.92</v>
      </c>
    </row>
    <row r="12013" spans="1:3" x14ac:dyDescent="0.25">
      <c r="A12013" s="1">
        <v>44097</v>
      </c>
      <c r="B12013" s="2" t="s">
        <v>32</v>
      </c>
      <c r="C12013">
        <v>12359.2</v>
      </c>
    </row>
    <row r="12014" spans="1:3" x14ac:dyDescent="0.25">
      <c r="A12014" s="1">
        <v>44098</v>
      </c>
      <c r="B12014" s="2" t="s">
        <v>1</v>
      </c>
      <c r="C12014">
        <v>467.67001299999998</v>
      </c>
    </row>
    <row r="12015" spans="1:3" x14ac:dyDescent="0.25">
      <c r="A12015" s="1">
        <v>44098</v>
      </c>
      <c r="B12015" s="2" t="s">
        <v>2</v>
      </c>
      <c r="C12015">
        <v>3019.790039</v>
      </c>
    </row>
    <row r="12016" spans="1:3" x14ac:dyDescent="0.25">
      <c r="A12016" s="1">
        <v>44098</v>
      </c>
      <c r="B12016" s="2" t="s">
        <v>3</v>
      </c>
      <c r="C12016">
        <v>37.119999</v>
      </c>
    </row>
    <row r="12017" spans="1:3" x14ac:dyDescent="0.25">
      <c r="A12017" s="1">
        <v>44098</v>
      </c>
      <c r="B12017" s="2" t="s">
        <v>4</v>
      </c>
      <c r="C12017">
        <v>237.550003</v>
      </c>
    </row>
    <row r="12018" spans="1:3" x14ac:dyDescent="0.25">
      <c r="A12018" s="1">
        <v>44098</v>
      </c>
      <c r="B12018" s="2" t="s">
        <v>5</v>
      </c>
      <c r="C12018">
        <v>1428.290039</v>
      </c>
    </row>
    <row r="12019" spans="1:3" x14ac:dyDescent="0.25">
      <c r="A12019" s="1">
        <v>44098</v>
      </c>
      <c r="B12019" s="2" t="s">
        <v>6</v>
      </c>
      <c r="C12019">
        <v>78</v>
      </c>
    </row>
    <row r="12020" spans="1:3" x14ac:dyDescent="0.25">
      <c r="A12020" s="1">
        <v>44098</v>
      </c>
      <c r="B12020" s="2" t="s">
        <v>7</v>
      </c>
      <c r="C12020">
        <v>473.07998700000002</v>
      </c>
    </row>
    <row r="12021" spans="1:3" x14ac:dyDescent="0.25">
      <c r="A12021" s="1">
        <v>44098</v>
      </c>
      <c r="B12021" s="2" t="s">
        <v>8</v>
      </c>
      <c r="C12021">
        <v>182.19000199999999</v>
      </c>
    </row>
    <row r="12022" spans="1:3" x14ac:dyDescent="0.25">
      <c r="A12022" s="1">
        <v>44098</v>
      </c>
      <c r="B12022" s="2" t="s">
        <v>9</v>
      </c>
      <c r="C12022">
        <v>57.954124</v>
      </c>
    </row>
    <row r="12023" spans="1:3" x14ac:dyDescent="0.25">
      <c r="A12023" s="1">
        <v>44098</v>
      </c>
      <c r="B12023" s="2" t="s">
        <v>10</v>
      </c>
      <c r="C12023">
        <v>202.009995</v>
      </c>
    </row>
    <row r="12024" spans="1:3" x14ac:dyDescent="0.25">
      <c r="A12024" s="1">
        <v>44098</v>
      </c>
      <c r="B12024" s="2" t="s">
        <v>11</v>
      </c>
      <c r="C12024">
        <v>10672.269531</v>
      </c>
    </row>
    <row r="12025" spans="1:3" x14ac:dyDescent="0.25">
      <c r="A12025" s="1">
        <v>44098</v>
      </c>
      <c r="B12025" s="2" t="s">
        <v>12</v>
      </c>
      <c r="C12025">
        <v>3246.59</v>
      </c>
    </row>
    <row r="12026" spans="1:3" x14ac:dyDescent="0.25">
      <c r="A12026" s="1">
        <v>44098</v>
      </c>
      <c r="B12026" s="2" t="s">
        <v>32</v>
      </c>
      <c r="C12026">
        <v>12365.5</v>
      </c>
    </row>
    <row r="12027" spans="1:3" x14ac:dyDescent="0.25">
      <c r="A12027" s="1">
        <v>44099</v>
      </c>
      <c r="B12027" s="2" t="s">
        <v>1</v>
      </c>
      <c r="C12027">
        <v>479.77999899999998</v>
      </c>
    </row>
    <row r="12028" spans="1:3" x14ac:dyDescent="0.25">
      <c r="A12028" s="1">
        <v>44099</v>
      </c>
      <c r="B12028" s="2" t="s">
        <v>2</v>
      </c>
      <c r="C12028">
        <v>3095.1298830000001</v>
      </c>
    </row>
    <row r="12029" spans="1:3" x14ac:dyDescent="0.25">
      <c r="A12029" s="1">
        <v>44099</v>
      </c>
      <c r="B12029" s="2" t="s">
        <v>3</v>
      </c>
      <c r="C12029">
        <v>37.340000000000003</v>
      </c>
    </row>
    <row r="12030" spans="1:3" x14ac:dyDescent="0.25">
      <c r="A12030" s="1">
        <v>44099</v>
      </c>
      <c r="B12030" s="2" t="s">
        <v>4</v>
      </c>
      <c r="C12030">
        <v>242.740005</v>
      </c>
    </row>
    <row r="12031" spans="1:3" x14ac:dyDescent="0.25">
      <c r="A12031" s="1">
        <v>44099</v>
      </c>
      <c r="B12031" s="2" t="s">
        <v>5</v>
      </c>
      <c r="C12031">
        <v>1444.959961</v>
      </c>
    </row>
    <row r="12032" spans="1:3" x14ac:dyDescent="0.25">
      <c r="A12032" s="1">
        <v>44099</v>
      </c>
      <c r="B12032" s="2" t="s">
        <v>6</v>
      </c>
      <c r="C12032">
        <v>78.790001000000004</v>
      </c>
    </row>
    <row r="12033" spans="1:3" x14ac:dyDescent="0.25">
      <c r="A12033" s="1">
        <v>44099</v>
      </c>
      <c r="B12033" s="2" t="s">
        <v>7</v>
      </c>
      <c r="C12033">
        <v>482.88000499999998</v>
      </c>
    </row>
    <row r="12034" spans="1:3" x14ac:dyDescent="0.25">
      <c r="A12034" s="1">
        <v>44099</v>
      </c>
      <c r="B12034" s="2" t="s">
        <v>8</v>
      </c>
      <c r="C12034">
        <v>187.25</v>
      </c>
    </row>
    <row r="12035" spans="1:3" x14ac:dyDescent="0.25">
      <c r="A12035" s="1">
        <v>44099</v>
      </c>
      <c r="B12035" s="2" t="s">
        <v>9</v>
      </c>
      <c r="C12035">
        <v>58.174118</v>
      </c>
    </row>
    <row r="12036" spans="1:3" x14ac:dyDescent="0.25">
      <c r="A12036" s="1">
        <v>44099</v>
      </c>
      <c r="B12036" s="2" t="s">
        <v>10</v>
      </c>
      <c r="C12036">
        <v>205.58000200000001</v>
      </c>
    </row>
    <row r="12037" spans="1:3" x14ac:dyDescent="0.25">
      <c r="A12037" s="1">
        <v>44099</v>
      </c>
      <c r="B12037" s="2" t="s">
        <v>11</v>
      </c>
      <c r="C12037">
        <v>10913.559569999999</v>
      </c>
    </row>
    <row r="12038" spans="1:3" x14ac:dyDescent="0.25">
      <c r="A12038" s="1">
        <v>44099</v>
      </c>
      <c r="B12038" s="2" t="s">
        <v>12</v>
      </c>
      <c r="C12038">
        <v>3298.46</v>
      </c>
    </row>
    <row r="12039" spans="1:3" x14ac:dyDescent="0.25">
      <c r="A12039" s="1">
        <v>44099</v>
      </c>
      <c r="B12039" s="2" t="s">
        <v>32</v>
      </c>
      <c r="C12039">
        <v>12485.4</v>
      </c>
    </row>
    <row r="12040" spans="1:3" x14ac:dyDescent="0.25">
      <c r="A12040" s="1">
        <v>44102</v>
      </c>
      <c r="B12040" s="2" t="s">
        <v>1</v>
      </c>
      <c r="C12040">
        <v>488.51001000000002</v>
      </c>
    </row>
    <row r="12041" spans="1:3" x14ac:dyDescent="0.25">
      <c r="A12041" s="1">
        <v>44102</v>
      </c>
      <c r="B12041" s="2" t="s">
        <v>2</v>
      </c>
      <c r="C12041">
        <v>3174.0500489999999</v>
      </c>
    </row>
    <row r="12042" spans="1:3" x14ac:dyDescent="0.25">
      <c r="A12042" s="1">
        <v>44102</v>
      </c>
      <c r="B12042" s="2" t="s">
        <v>3</v>
      </c>
      <c r="C12042">
        <v>38</v>
      </c>
    </row>
    <row r="12043" spans="1:3" x14ac:dyDescent="0.25">
      <c r="A12043" s="1">
        <v>44102</v>
      </c>
      <c r="B12043" s="2" t="s">
        <v>4</v>
      </c>
      <c r="C12043">
        <v>246.66999799999999</v>
      </c>
    </row>
    <row r="12044" spans="1:3" x14ac:dyDescent="0.25">
      <c r="A12044" s="1">
        <v>44102</v>
      </c>
      <c r="B12044" s="2" t="s">
        <v>5</v>
      </c>
      <c r="C12044">
        <v>1464.5200199999999</v>
      </c>
    </row>
    <row r="12045" spans="1:3" x14ac:dyDescent="0.25">
      <c r="A12045" s="1">
        <v>44102</v>
      </c>
      <c r="B12045" s="2" t="s">
        <v>6</v>
      </c>
      <c r="C12045">
        <v>80.510002</v>
      </c>
    </row>
    <row r="12046" spans="1:3" x14ac:dyDescent="0.25">
      <c r="A12046" s="1">
        <v>44102</v>
      </c>
      <c r="B12046" s="2" t="s">
        <v>7</v>
      </c>
      <c r="C12046">
        <v>490.64999399999999</v>
      </c>
    </row>
    <row r="12047" spans="1:3" x14ac:dyDescent="0.25">
      <c r="A12047" s="1">
        <v>44102</v>
      </c>
      <c r="B12047" s="2" t="s">
        <v>8</v>
      </c>
      <c r="C12047">
        <v>192.020004</v>
      </c>
    </row>
    <row r="12048" spans="1:3" x14ac:dyDescent="0.25">
      <c r="A12048" s="1">
        <v>44102</v>
      </c>
      <c r="B12048" s="2" t="s">
        <v>9</v>
      </c>
      <c r="C12048">
        <v>59.044533000000001</v>
      </c>
    </row>
    <row r="12049" spans="1:3" x14ac:dyDescent="0.25">
      <c r="A12049" s="1">
        <v>44102</v>
      </c>
      <c r="B12049" s="2" t="s">
        <v>10</v>
      </c>
      <c r="C12049">
        <v>204.720001</v>
      </c>
    </row>
    <row r="12050" spans="1:3" x14ac:dyDescent="0.25">
      <c r="A12050" s="1">
        <v>44102</v>
      </c>
      <c r="B12050" s="2" t="s">
        <v>11</v>
      </c>
      <c r="C12050">
        <v>11117.530273</v>
      </c>
    </row>
    <row r="12051" spans="1:3" x14ac:dyDescent="0.25">
      <c r="A12051" s="1">
        <v>44102</v>
      </c>
      <c r="B12051" s="2" t="s">
        <v>12</v>
      </c>
      <c r="C12051">
        <v>3351.6</v>
      </c>
    </row>
    <row r="12052" spans="1:3" x14ac:dyDescent="0.25">
      <c r="A12052" s="1">
        <v>44102</v>
      </c>
      <c r="B12052" s="2" t="s">
        <v>32</v>
      </c>
      <c r="C12052">
        <v>12677.5</v>
      </c>
    </row>
    <row r="12053" spans="1:3" x14ac:dyDescent="0.25">
      <c r="A12053" s="1">
        <v>44103</v>
      </c>
      <c r="B12053" s="2" t="s">
        <v>1</v>
      </c>
      <c r="C12053">
        <v>489.32998700000002</v>
      </c>
    </row>
    <row r="12054" spans="1:3" x14ac:dyDescent="0.25">
      <c r="A12054" s="1">
        <v>44103</v>
      </c>
      <c r="B12054" s="2" t="s">
        <v>2</v>
      </c>
      <c r="C12054">
        <v>3144.8798830000001</v>
      </c>
    </row>
    <row r="12055" spans="1:3" x14ac:dyDescent="0.25">
      <c r="A12055" s="1">
        <v>44103</v>
      </c>
      <c r="B12055" s="2" t="s">
        <v>3</v>
      </c>
      <c r="C12055">
        <v>37.759998000000003</v>
      </c>
    </row>
    <row r="12056" spans="1:3" x14ac:dyDescent="0.25">
      <c r="A12056" s="1">
        <v>44103</v>
      </c>
      <c r="B12056" s="2" t="s">
        <v>4</v>
      </c>
      <c r="C12056">
        <v>247.449997</v>
      </c>
    </row>
    <row r="12057" spans="1:3" x14ac:dyDescent="0.25">
      <c r="A12057" s="1">
        <v>44103</v>
      </c>
      <c r="B12057" s="2" t="s">
        <v>5</v>
      </c>
      <c r="C12057">
        <v>1469.329956</v>
      </c>
    </row>
    <row r="12058" spans="1:3" x14ac:dyDescent="0.25">
      <c r="A12058" s="1">
        <v>44103</v>
      </c>
      <c r="B12058" s="2" t="s">
        <v>6</v>
      </c>
      <c r="C12058">
        <v>79.790001000000004</v>
      </c>
    </row>
    <row r="12059" spans="1:3" x14ac:dyDescent="0.25">
      <c r="A12059" s="1">
        <v>44103</v>
      </c>
      <c r="B12059" s="2" t="s">
        <v>7</v>
      </c>
      <c r="C12059">
        <v>493.48001099999999</v>
      </c>
    </row>
    <row r="12060" spans="1:3" x14ac:dyDescent="0.25">
      <c r="A12060" s="1">
        <v>44103</v>
      </c>
      <c r="B12060" s="2" t="s">
        <v>8</v>
      </c>
      <c r="C12060">
        <v>194.5</v>
      </c>
    </row>
    <row r="12061" spans="1:3" x14ac:dyDescent="0.25">
      <c r="A12061" s="1">
        <v>44103</v>
      </c>
      <c r="B12061" s="2" t="s">
        <v>9</v>
      </c>
      <c r="C12061">
        <v>59.216701999999998</v>
      </c>
    </row>
    <row r="12062" spans="1:3" x14ac:dyDescent="0.25">
      <c r="A12062" s="1">
        <v>44103</v>
      </c>
      <c r="B12062" s="2" t="s">
        <v>10</v>
      </c>
      <c r="C12062">
        <v>204.91000399999999</v>
      </c>
    </row>
    <row r="12063" spans="1:3" x14ac:dyDescent="0.25">
      <c r="A12063" s="1">
        <v>44103</v>
      </c>
      <c r="B12063" s="2" t="s">
        <v>11</v>
      </c>
      <c r="C12063">
        <v>11085.25</v>
      </c>
    </row>
    <row r="12064" spans="1:3" x14ac:dyDescent="0.25">
      <c r="A12064" s="1">
        <v>44103</v>
      </c>
      <c r="B12064" s="2" t="s">
        <v>12</v>
      </c>
      <c r="C12064">
        <v>3335.47</v>
      </c>
    </row>
    <row r="12065" spans="1:3" x14ac:dyDescent="0.25">
      <c r="A12065" s="1">
        <v>44103</v>
      </c>
      <c r="B12065" s="2" t="s">
        <v>32</v>
      </c>
      <c r="C12065">
        <v>12602.6</v>
      </c>
    </row>
    <row r="12066" spans="1:3" x14ac:dyDescent="0.25">
      <c r="A12066" s="1">
        <v>44104</v>
      </c>
      <c r="B12066" s="2" t="s">
        <v>1</v>
      </c>
      <c r="C12066">
        <v>490.42999300000002</v>
      </c>
    </row>
    <row r="12067" spans="1:3" x14ac:dyDescent="0.25">
      <c r="A12067" s="1">
        <v>44104</v>
      </c>
      <c r="B12067" s="2" t="s">
        <v>2</v>
      </c>
      <c r="C12067">
        <v>3148.7299800000001</v>
      </c>
    </row>
    <row r="12068" spans="1:3" x14ac:dyDescent="0.25">
      <c r="A12068" s="1">
        <v>44104</v>
      </c>
      <c r="B12068" s="2" t="s">
        <v>3</v>
      </c>
      <c r="C12068">
        <v>38.209999000000003</v>
      </c>
    </row>
    <row r="12069" spans="1:3" x14ac:dyDescent="0.25">
      <c r="A12069" s="1">
        <v>44104</v>
      </c>
      <c r="B12069" s="2" t="s">
        <v>4</v>
      </c>
      <c r="C12069">
        <v>251.320007</v>
      </c>
    </row>
    <row r="12070" spans="1:3" x14ac:dyDescent="0.25">
      <c r="A12070" s="1">
        <v>44104</v>
      </c>
      <c r="B12070" s="2" t="s">
        <v>5</v>
      </c>
      <c r="C12070">
        <v>1469.599976</v>
      </c>
    </row>
    <row r="12071" spans="1:3" x14ac:dyDescent="0.25">
      <c r="A12071" s="1">
        <v>44104</v>
      </c>
      <c r="B12071" s="2" t="s">
        <v>6</v>
      </c>
      <c r="C12071">
        <v>80.199996999999996</v>
      </c>
    </row>
    <row r="12072" spans="1:3" x14ac:dyDescent="0.25">
      <c r="A12072" s="1">
        <v>44104</v>
      </c>
      <c r="B12072" s="2" t="s">
        <v>7</v>
      </c>
      <c r="C12072">
        <v>500.02999899999998</v>
      </c>
    </row>
    <row r="12073" spans="1:3" x14ac:dyDescent="0.25">
      <c r="A12073" s="1">
        <v>44104</v>
      </c>
      <c r="B12073" s="2" t="s">
        <v>8</v>
      </c>
      <c r="C12073">
        <v>197.029999</v>
      </c>
    </row>
    <row r="12074" spans="1:3" x14ac:dyDescent="0.25">
      <c r="A12074" s="1">
        <v>44104</v>
      </c>
      <c r="B12074" s="2" t="s">
        <v>9</v>
      </c>
      <c r="C12074">
        <v>58.996704000000001</v>
      </c>
    </row>
    <row r="12075" spans="1:3" x14ac:dyDescent="0.25">
      <c r="A12075" s="1">
        <v>44104</v>
      </c>
      <c r="B12075" s="2" t="s">
        <v>10</v>
      </c>
      <c r="C12075">
        <v>204.85000600000001</v>
      </c>
    </row>
    <row r="12076" spans="1:3" x14ac:dyDescent="0.25">
      <c r="A12076" s="1">
        <v>44104</v>
      </c>
      <c r="B12076" s="2" t="s">
        <v>11</v>
      </c>
      <c r="C12076">
        <v>11167.509765999999</v>
      </c>
    </row>
    <row r="12077" spans="1:3" x14ac:dyDescent="0.25">
      <c r="A12077" s="1">
        <v>44104</v>
      </c>
      <c r="B12077" s="2" t="s">
        <v>12</v>
      </c>
      <c r="C12077">
        <v>3363</v>
      </c>
    </row>
    <row r="12078" spans="1:3" x14ac:dyDescent="0.25">
      <c r="A12078" s="1">
        <v>44104</v>
      </c>
      <c r="B12078" s="2" t="s">
        <v>32</v>
      </c>
      <c r="C12078">
        <v>12701.9</v>
      </c>
    </row>
    <row r="12079" spans="1:3" x14ac:dyDescent="0.25">
      <c r="A12079" s="1">
        <v>44105</v>
      </c>
      <c r="B12079" s="2" t="s">
        <v>1</v>
      </c>
      <c r="C12079">
        <v>499.51001000000002</v>
      </c>
    </row>
    <row r="12080" spans="1:3" x14ac:dyDescent="0.25">
      <c r="A12080" s="1">
        <v>44105</v>
      </c>
      <c r="B12080" s="2" t="s">
        <v>2</v>
      </c>
      <c r="C12080">
        <v>3221.26001</v>
      </c>
    </row>
    <row r="12081" spans="1:3" x14ac:dyDescent="0.25">
      <c r="A12081" s="1">
        <v>44105</v>
      </c>
      <c r="B12081" s="2" t="s">
        <v>3</v>
      </c>
      <c r="C12081">
        <v>38.419998</v>
      </c>
    </row>
    <row r="12082" spans="1:3" x14ac:dyDescent="0.25">
      <c r="A12082" s="1">
        <v>44105</v>
      </c>
      <c r="B12082" s="2" t="s">
        <v>4</v>
      </c>
      <c r="C12082">
        <v>253.449997</v>
      </c>
    </row>
    <row r="12083" spans="1:3" x14ac:dyDescent="0.25">
      <c r="A12083" s="1">
        <v>44105</v>
      </c>
      <c r="B12083" s="2" t="s">
        <v>5</v>
      </c>
      <c r="C12083">
        <v>1490.089966</v>
      </c>
    </row>
    <row r="12084" spans="1:3" x14ac:dyDescent="0.25">
      <c r="A12084" s="1">
        <v>44105</v>
      </c>
      <c r="B12084" s="2" t="s">
        <v>6</v>
      </c>
      <c r="C12084">
        <v>81.480002999999996</v>
      </c>
    </row>
    <row r="12085" spans="1:3" x14ac:dyDescent="0.25">
      <c r="A12085" s="1">
        <v>44105</v>
      </c>
      <c r="B12085" s="2" t="s">
        <v>7</v>
      </c>
      <c r="C12085">
        <v>527.51000999999997</v>
      </c>
    </row>
    <row r="12086" spans="1:3" x14ac:dyDescent="0.25">
      <c r="A12086" s="1">
        <v>44105</v>
      </c>
      <c r="B12086" s="2" t="s">
        <v>8</v>
      </c>
      <c r="C12086">
        <v>196.94000199999999</v>
      </c>
    </row>
    <row r="12087" spans="1:3" x14ac:dyDescent="0.25">
      <c r="A12087" s="1">
        <v>44105</v>
      </c>
      <c r="B12087" s="2" t="s">
        <v>9</v>
      </c>
      <c r="C12087">
        <v>59.226264999999998</v>
      </c>
    </row>
    <row r="12088" spans="1:3" x14ac:dyDescent="0.25">
      <c r="A12088" s="1">
        <v>44105</v>
      </c>
      <c r="B12088" s="2" t="s">
        <v>10</v>
      </c>
      <c r="C12088">
        <v>207.220001</v>
      </c>
    </row>
    <row r="12089" spans="1:3" x14ac:dyDescent="0.25">
      <c r="A12089" s="1">
        <v>44105</v>
      </c>
      <c r="B12089" s="2" t="s">
        <v>11</v>
      </c>
      <c r="C12089">
        <v>11326.509765999999</v>
      </c>
    </row>
    <row r="12090" spans="1:3" x14ac:dyDescent="0.25">
      <c r="A12090" s="1">
        <v>44105</v>
      </c>
      <c r="B12090" s="2" t="s">
        <v>12</v>
      </c>
      <c r="C12090">
        <v>3380.8</v>
      </c>
    </row>
    <row r="12091" spans="1:3" x14ac:dyDescent="0.25">
      <c r="A12091" s="1">
        <v>44105</v>
      </c>
      <c r="B12091" s="2" t="s">
        <v>32</v>
      </c>
      <c r="C12091">
        <v>12726.8</v>
      </c>
    </row>
    <row r="12092" spans="1:3" x14ac:dyDescent="0.25">
      <c r="A12092" s="1">
        <v>44106</v>
      </c>
      <c r="B12092" s="2" t="s">
        <v>1</v>
      </c>
      <c r="C12092">
        <v>478.98998999999998</v>
      </c>
    </row>
    <row r="12093" spans="1:3" x14ac:dyDescent="0.25">
      <c r="A12093" s="1">
        <v>44106</v>
      </c>
      <c r="B12093" s="2" t="s">
        <v>2</v>
      </c>
      <c r="C12093">
        <v>3125</v>
      </c>
    </row>
    <row r="12094" spans="1:3" x14ac:dyDescent="0.25">
      <c r="A12094" s="1">
        <v>44106</v>
      </c>
      <c r="B12094" s="2" t="s">
        <v>3</v>
      </c>
      <c r="C12094">
        <v>38.479999999999997</v>
      </c>
    </row>
    <row r="12095" spans="1:3" x14ac:dyDescent="0.25">
      <c r="A12095" s="1">
        <v>44106</v>
      </c>
      <c r="B12095" s="2" t="s">
        <v>4</v>
      </c>
      <c r="C12095">
        <v>247.85000600000001</v>
      </c>
    </row>
    <row r="12096" spans="1:3" x14ac:dyDescent="0.25">
      <c r="A12096" s="1">
        <v>44106</v>
      </c>
      <c r="B12096" s="2" t="s">
        <v>5</v>
      </c>
      <c r="C12096">
        <v>1458.420044</v>
      </c>
    </row>
    <row r="12097" spans="1:3" x14ac:dyDescent="0.25">
      <c r="A12097" s="1">
        <v>44106</v>
      </c>
      <c r="B12097" s="2" t="s">
        <v>6</v>
      </c>
      <c r="C12097">
        <v>79.550003000000004</v>
      </c>
    </row>
    <row r="12098" spans="1:3" x14ac:dyDescent="0.25">
      <c r="A12098" s="1">
        <v>44106</v>
      </c>
      <c r="B12098" s="2" t="s">
        <v>7</v>
      </c>
      <c r="C12098">
        <v>503.05999800000001</v>
      </c>
    </row>
    <row r="12099" spans="1:3" x14ac:dyDescent="0.25">
      <c r="A12099" s="1">
        <v>44106</v>
      </c>
      <c r="B12099" s="2" t="s">
        <v>8</v>
      </c>
      <c r="C12099">
        <v>191.91000399999999</v>
      </c>
    </row>
    <row r="12100" spans="1:3" x14ac:dyDescent="0.25">
      <c r="A12100" s="1">
        <v>44106</v>
      </c>
      <c r="B12100" s="2" t="s">
        <v>9</v>
      </c>
      <c r="C12100">
        <v>59.962769000000002</v>
      </c>
    </row>
    <row r="12101" spans="1:3" x14ac:dyDescent="0.25">
      <c r="A12101" s="1">
        <v>44106</v>
      </c>
      <c r="B12101" s="2" t="s">
        <v>10</v>
      </c>
      <c r="C12101">
        <v>202.16000399999999</v>
      </c>
    </row>
    <row r="12102" spans="1:3" x14ac:dyDescent="0.25">
      <c r="A12102" s="1">
        <v>44106</v>
      </c>
      <c r="B12102" s="2" t="s">
        <v>11</v>
      </c>
      <c r="C12102">
        <v>11075.019531</v>
      </c>
    </row>
    <row r="12103" spans="1:3" x14ac:dyDescent="0.25">
      <c r="A12103" s="1">
        <v>44106</v>
      </c>
      <c r="B12103" s="2" t="s">
        <v>12</v>
      </c>
      <c r="C12103">
        <v>3348.44</v>
      </c>
    </row>
    <row r="12104" spans="1:3" x14ac:dyDescent="0.25">
      <c r="A12104" s="1">
        <v>44106</v>
      </c>
      <c r="B12104" s="2" t="s">
        <v>32</v>
      </c>
      <c r="C12104">
        <v>12749.8</v>
      </c>
    </row>
    <row r="12105" spans="1:3" x14ac:dyDescent="0.25">
      <c r="A12105" s="1">
        <v>44109</v>
      </c>
      <c r="B12105" s="2" t="s">
        <v>1</v>
      </c>
      <c r="C12105">
        <v>486.47000100000002</v>
      </c>
    </row>
    <row r="12106" spans="1:3" x14ac:dyDescent="0.25">
      <c r="A12106" s="1">
        <v>44109</v>
      </c>
      <c r="B12106" s="2" t="s">
        <v>2</v>
      </c>
      <c r="C12106">
        <v>3199.1999510000001</v>
      </c>
    </row>
    <row r="12107" spans="1:3" x14ac:dyDescent="0.25">
      <c r="A12107" s="1">
        <v>44109</v>
      </c>
      <c r="B12107" s="2" t="s">
        <v>3</v>
      </c>
      <c r="C12107">
        <v>39.240001999999997</v>
      </c>
    </row>
    <row r="12108" spans="1:3" x14ac:dyDescent="0.25">
      <c r="A12108" s="1">
        <v>44109</v>
      </c>
      <c r="B12108" s="2" t="s">
        <v>4</v>
      </c>
      <c r="C12108">
        <v>251.529999</v>
      </c>
    </row>
    <row r="12109" spans="1:3" x14ac:dyDescent="0.25">
      <c r="A12109" s="1">
        <v>44109</v>
      </c>
      <c r="B12109" s="2" t="s">
        <v>5</v>
      </c>
      <c r="C12109">
        <v>1486.0200199999999</v>
      </c>
    </row>
    <row r="12110" spans="1:3" x14ac:dyDescent="0.25">
      <c r="A12110" s="1">
        <v>44109</v>
      </c>
      <c r="B12110" s="2" t="s">
        <v>6</v>
      </c>
      <c r="C12110">
        <v>78.669998000000007</v>
      </c>
    </row>
    <row r="12111" spans="1:3" x14ac:dyDescent="0.25">
      <c r="A12111" s="1">
        <v>44109</v>
      </c>
      <c r="B12111" s="2" t="s">
        <v>7</v>
      </c>
      <c r="C12111">
        <v>520.65002400000003</v>
      </c>
    </row>
    <row r="12112" spans="1:3" x14ac:dyDescent="0.25">
      <c r="A12112" s="1">
        <v>44109</v>
      </c>
      <c r="B12112" s="2" t="s">
        <v>8</v>
      </c>
      <c r="C12112">
        <v>196.85000600000001</v>
      </c>
    </row>
    <row r="12113" spans="1:3" x14ac:dyDescent="0.25">
      <c r="A12113" s="1">
        <v>44109</v>
      </c>
      <c r="B12113" s="2" t="s">
        <v>9</v>
      </c>
      <c r="C12113">
        <v>60.201884999999997</v>
      </c>
    </row>
    <row r="12114" spans="1:3" x14ac:dyDescent="0.25">
      <c r="A12114" s="1">
        <v>44109</v>
      </c>
      <c r="B12114" s="2" t="s">
        <v>10</v>
      </c>
      <c r="C12114">
        <v>203.449997</v>
      </c>
    </row>
    <row r="12115" spans="1:3" x14ac:dyDescent="0.25">
      <c r="A12115" s="1">
        <v>44109</v>
      </c>
      <c r="B12115" s="2" t="s">
        <v>11</v>
      </c>
      <c r="C12115">
        <v>11332.490234000001</v>
      </c>
    </row>
    <row r="12116" spans="1:3" x14ac:dyDescent="0.25">
      <c r="A12116" s="1">
        <v>44109</v>
      </c>
      <c r="B12116" s="2" t="s">
        <v>12</v>
      </c>
      <c r="C12116">
        <v>3408.63</v>
      </c>
    </row>
    <row r="12117" spans="1:3" x14ac:dyDescent="0.25">
      <c r="A12117" s="1">
        <v>44109</v>
      </c>
      <c r="B12117" s="2" t="s">
        <v>32</v>
      </c>
      <c r="C12117">
        <v>12949.7</v>
      </c>
    </row>
    <row r="12118" spans="1:3" x14ac:dyDescent="0.25">
      <c r="A12118" s="1">
        <v>44110</v>
      </c>
      <c r="B12118" s="2" t="s">
        <v>1</v>
      </c>
      <c r="C12118">
        <v>478.98001099999999</v>
      </c>
    </row>
    <row r="12119" spans="1:3" x14ac:dyDescent="0.25">
      <c r="A12119" s="1">
        <v>44110</v>
      </c>
      <c r="B12119" s="2" t="s">
        <v>2</v>
      </c>
      <c r="C12119">
        <v>3099.959961</v>
      </c>
    </row>
    <row r="12120" spans="1:3" x14ac:dyDescent="0.25">
      <c r="A12120" s="1">
        <v>44110</v>
      </c>
      <c r="B12120" s="2" t="s">
        <v>3</v>
      </c>
      <c r="C12120">
        <v>39.330002</v>
      </c>
    </row>
    <row r="12121" spans="1:3" x14ac:dyDescent="0.25">
      <c r="A12121" s="1">
        <v>44110</v>
      </c>
      <c r="B12121" s="2" t="s">
        <v>4</v>
      </c>
      <c r="C12121">
        <v>250.13999899999999</v>
      </c>
    </row>
    <row r="12122" spans="1:3" x14ac:dyDescent="0.25">
      <c r="A12122" s="1">
        <v>44110</v>
      </c>
      <c r="B12122" s="2" t="s">
        <v>5</v>
      </c>
      <c r="C12122">
        <v>1453.4399410000001</v>
      </c>
    </row>
    <row r="12123" spans="1:3" x14ac:dyDescent="0.25">
      <c r="A12123" s="1">
        <v>44110</v>
      </c>
      <c r="B12123" s="2" t="s">
        <v>6</v>
      </c>
      <c r="C12123">
        <v>77.629997000000003</v>
      </c>
    </row>
    <row r="12124" spans="1:3" x14ac:dyDescent="0.25">
      <c r="A12124" s="1">
        <v>44110</v>
      </c>
      <c r="B12124" s="2" t="s">
        <v>7</v>
      </c>
      <c r="C12124">
        <v>505.86999500000002</v>
      </c>
    </row>
    <row r="12125" spans="1:3" x14ac:dyDescent="0.25">
      <c r="A12125" s="1">
        <v>44110</v>
      </c>
      <c r="B12125" s="2" t="s">
        <v>8</v>
      </c>
      <c r="C12125">
        <v>191.66000399999999</v>
      </c>
    </row>
    <row r="12126" spans="1:3" x14ac:dyDescent="0.25">
      <c r="A12126" s="1">
        <v>44110</v>
      </c>
      <c r="B12126" s="2" t="s">
        <v>9</v>
      </c>
      <c r="C12126">
        <v>59.044533000000001</v>
      </c>
    </row>
    <row r="12127" spans="1:3" x14ac:dyDescent="0.25">
      <c r="A12127" s="1">
        <v>44110</v>
      </c>
      <c r="B12127" s="2" t="s">
        <v>10</v>
      </c>
      <c r="C12127">
        <v>202.08999600000001</v>
      </c>
    </row>
    <row r="12128" spans="1:3" x14ac:dyDescent="0.25">
      <c r="A12128" s="1">
        <v>44110</v>
      </c>
      <c r="B12128" s="2" t="s">
        <v>11</v>
      </c>
      <c r="C12128">
        <v>11154.599609000001</v>
      </c>
    </row>
    <row r="12129" spans="1:3" x14ac:dyDescent="0.25">
      <c r="A12129" s="1">
        <v>44110</v>
      </c>
      <c r="B12129" s="2" t="s">
        <v>12</v>
      </c>
      <c r="C12129">
        <v>3360.95</v>
      </c>
    </row>
    <row r="12130" spans="1:3" x14ac:dyDescent="0.25">
      <c r="A12130" s="1">
        <v>44110</v>
      </c>
      <c r="B12130" s="2" t="s">
        <v>32</v>
      </c>
      <c r="C12130">
        <v>12837.9</v>
      </c>
    </row>
    <row r="12131" spans="1:3" x14ac:dyDescent="0.25">
      <c r="A12131" s="1">
        <v>44111</v>
      </c>
      <c r="B12131" s="2" t="s">
        <v>1</v>
      </c>
      <c r="C12131">
        <v>493.14999399999999</v>
      </c>
    </row>
    <row r="12132" spans="1:3" x14ac:dyDescent="0.25">
      <c r="A12132" s="1">
        <v>44111</v>
      </c>
      <c r="B12132" s="2" t="s">
        <v>2</v>
      </c>
      <c r="C12132">
        <v>3195.6899410000001</v>
      </c>
    </row>
    <row r="12133" spans="1:3" x14ac:dyDescent="0.25">
      <c r="A12133" s="1">
        <v>44111</v>
      </c>
      <c r="B12133" s="2" t="s">
        <v>3</v>
      </c>
      <c r="C12133">
        <v>40.18</v>
      </c>
    </row>
    <row r="12134" spans="1:3" x14ac:dyDescent="0.25">
      <c r="A12134" s="1">
        <v>44111</v>
      </c>
      <c r="B12134" s="2" t="s">
        <v>4</v>
      </c>
      <c r="C12134">
        <v>259.98001099999999</v>
      </c>
    </row>
    <row r="12135" spans="1:3" x14ac:dyDescent="0.25">
      <c r="A12135" s="1">
        <v>44111</v>
      </c>
      <c r="B12135" s="2" t="s">
        <v>5</v>
      </c>
      <c r="C12135">
        <v>1460.290039</v>
      </c>
    </row>
    <row r="12136" spans="1:3" x14ac:dyDescent="0.25">
      <c r="A12136" s="1">
        <v>44111</v>
      </c>
      <c r="B12136" s="2" t="s">
        <v>6</v>
      </c>
      <c r="C12136">
        <v>78.760002</v>
      </c>
    </row>
    <row r="12137" spans="1:3" x14ac:dyDescent="0.25">
      <c r="A12137" s="1">
        <v>44111</v>
      </c>
      <c r="B12137" s="2" t="s">
        <v>7</v>
      </c>
      <c r="C12137">
        <v>534.65997300000004</v>
      </c>
    </row>
    <row r="12138" spans="1:3" x14ac:dyDescent="0.25">
      <c r="A12138" s="1">
        <v>44111</v>
      </c>
      <c r="B12138" s="2" t="s">
        <v>8</v>
      </c>
      <c r="C12138">
        <v>194.61000100000001</v>
      </c>
    </row>
    <row r="12139" spans="1:3" x14ac:dyDescent="0.25">
      <c r="A12139" s="1">
        <v>44111</v>
      </c>
      <c r="B12139" s="2" t="s">
        <v>9</v>
      </c>
      <c r="C12139">
        <v>59.341042000000002</v>
      </c>
    </row>
    <row r="12140" spans="1:3" x14ac:dyDescent="0.25">
      <c r="A12140" s="1">
        <v>44111</v>
      </c>
      <c r="B12140" s="2" t="s">
        <v>10</v>
      </c>
      <c r="C12140">
        <v>203.820007</v>
      </c>
    </row>
    <row r="12141" spans="1:3" x14ac:dyDescent="0.25">
      <c r="A12141" s="1">
        <v>44111</v>
      </c>
      <c r="B12141" s="2" t="s">
        <v>11</v>
      </c>
      <c r="C12141">
        <v>11364.599609000001</v>
      </c>
    </row>
    <row r="12142" spans="1:3" x14ac:dyDescent="0.25">
      <c r="A12142" s="1">
        <v>44111</v>
      </c>
      <c r="B12142" s="2" t="s">
        <v>12</v>
      </c>
      <c r="C12142">
        <v>3419.45</v>
      </c>
    </row>
    <row r="12143" spans="1:3" x14ac:dyDescent="0.25">
      <c r="A12143" s="1">
        <v>44111</v>
      </c>
      <c r="B12143" s="2" t="s">
        <v>32</v>
      </c>
      <c r="C12143">
        <v>13042.3</v>
      </c>
    </row>
    <row r="12144" spans="1:3" x14ac:dyDescent="0.25">
      <c r="A12144" s="1">
        <v>44112</v>
      </c>
      <c r="B12144" s="2" t="s">
        <v>1</v>
      </c>
      <c r="C12144">
        <v>490.83999599999999</v>
      </c>
    </row>
    <row r="12145" spans="1:3" x14ac:dyDescent="0.25">
      <c r="A12145" s="1">
        <v>44112</v>
      </c>
      <c r="B12145" s="2" t="s">
        <v>2</v>
      </c>
      <c r="C12145">
        <v>3190.5500489999999</v>
      </c>
    </row>
    <row r="12146" spans="1:3" x14ac:dyDescent="0.25">
      <c r="A12146" s="1">
        <v>44112</v>
      </c>
      <c r="B12146" s="2" t="s">
        <v>3</v>
      </c>
      <c r="C12146">
        <v>40.490001999999997</v>
      </c>
    </row>
    <row r="12147" spans="1:3" x14ac:dyDescent="0.25">
      <c r="A12147" s="1">
        <v>44112</v>
      </c>
      <c r="B12147" s="2" t="s">
        <v>4</v>
      </c>
      <c r="C12147">
        <v>260.22000100000002</v>
      </c>
    </row>
    <row r="12148" spans="1:3" x14ac:dyDescent="0.25">
      <c r="A12148" s="1">
        <v>44112</v>
      </c>
      <c r="B12148" s="2" t="s">
        <v>5</v>
      </c>
      <c r="C12148">
        <v>1485.9300539999999</v>
      </c>
    </row>
    <row r="12149" spans="1:3" x14ac:dyDescent="0.25">
      <c r="A12149" s="1">
        <v>44112</v>
      </c>
      <c r="B12149" s="2" t="s">
        <v>6</v>
      </c>
      <c r="C12149">
        <v>79.169998000000007</v>
      </c>
    </row>
    <row r="12150" spans="1:3" x14ac:dyDescent="0.25">
      <c r="A12150" s="1">
        <v>44112</v>
      </c>
      <c r="B12150" s="2" t="s">
        <v>7</v>
      </c>
      <c r="C12150">
        <v>531.78997800000002</v>
      </c>
    </row>
    <row r="12151" spans="1:3" x14ac:dyDescent="0.25">
      <c r="A12151" s="1">
        <v>44112</v>
      </c>
      <c r="B12151" s="2" t="s">
        <v>8</v>
      </c>
      <c r="C12151">
        <v>193.05999800000001</v>
      </c>
    </row>
    <row r="12152" spans="1:3" x14ac:dyDescent="0.25">
      <c r="A12152" s="1">
        <v>44112</v>
      </c>
      <c r="B12152" s="2" t="s">
        <v>9</v>
      </c>
      <c r="C12152">
        <v>59.513213999999998</v>
      </c>
    </row>
    <row r="12153" spans="1:3" x14ac:dyDescent="0.25">
      <c r="A12153" s="1">
        <v>44112</v>
      </c>
      <c r="B12153" s="2" t="s">
        <v>10</v>
      </c>
      <c r="C12153">
        <v>205.470001</v>
      </c>
    </row>
    <row r="12154" spans="1:3" x14ac:dyDescent="0.25">
      <c r="A12154" s="1">
        <v>44112</v>
      </c>
      <c r="B12154" s="2" t="s">
        <v>11</v>
      </c>
      <c r="C12154">
        <v>11420.980469</v>
      </c>
    </row>
    <row r="12155" spans="1:3" x14ac:dyDescent="0.25">
      <c r="A12155" s="1">
        <v>44112</v>
      </c>
      <c r="B12155" s="2" t="s">
        <v>12</v>
      </c>
      <c r="C12155">
        <v>3446.83</v>
      </c>
    </row>
    <row r="12156" spans="1:3" x14ac:dyDescent="0.25">
      <c r="A12156" s="1">
        <v>44112</v>
      </c>
      <c r="B12156" s="2" t="s">
        <v>32</v>
      </c>
      <c r="C12156">
        <v>13190.6</v>
      </c>
    </row>
    <row r="12157" spans="1:3" x14ac:dyDescent="0.25">
      <c r="A12157" s="1">
        <v>44113</v>
      </c>
      <c r="B12157" s="2" t="s">
        <v>1</v>
      </c>
      <c r="C12157">
        <v>502.16000400000001</v>
      </c>
    </row>
    <row r="12158" spans="1:3" x14ac:dyDescent="0.25">
      <c r="A12158" s="1">
        <v>44113</v>
      </c>
      <c r="B12158" s="2" t="s">
        <v>2</v>
      </c>
      <c r="C12158">
        <v>3286.6499020000001</v>
      </c>
    </row>
    <row r="12159" spans="1:3" x14ac:dyDescent="0.25">
      <c r="A12159" s="1">
        <v>44113</v>
      </c>
      <c r="B12159" s="2" t="s">
        <v>3</v>
      </c>
      <c r="C12159">
        <v>41.139999000000003</v>
      </c>
    </row>
    <row r="12160" spans="1:3" x14ac:dyDescent="0.25">
      <c r="A12160" s="1">
        <v>44113</v>
      </c>
      <c r="B12160" s="2" t="s">
        <v>4</v>
      </c>
      <c r="C12160">
        <v>265.98001099999999</v>
      </c>
    </row>
    <row r="12161" spans="1:3" x14ac:dyDescent="0.25">
      <c r="A12161" s="1">
        <v>44113</v>
      </c>
      <c r="B12161" s="2" t="s">
        <v>5</v>
      </c>
      <c r="C12161">
        <v>1515.219971</v>
      </c>
    </row>
    <row r="12162" spans="1:3" x14ac:dyDescent="0.25">
      <c r="A12162" s="1">
        <v>44113</v>
      </c>
      <c r="B12162" s="2" t="s">
        <v>6</v>
      </c>
      <c r="C12162">
        <v>80.949996999999996</v>
      </c>
    </row>
    <row r="12163" spans="1:3" x14ac:dyDescent="0.25">
      <c r="A12163" s="1">
        <v>44113</v>
      </c>
      <c r="B12163" s="2" t="s">
        <v>7</v>
      </c>
      <c r="C12163">
        <v>539.44000200000005</v>
      </c>
    </row>
    <row r="12164" spans="1:3" x14ac:dyDescent="0.25">
      <c r="A12164" s="1">
        <v>44113</v>
      </c>
      <c r="B12164" s="2" t="s">
        <v>8</v>
      </c>
      <c r="C12164">
        <v>197.270004</v>
      </c>
    </row>
    <row r="12165" spans="1:3" x14ac:dyDescent="0.25">
      <c r="A12165" s="1">
        <v>44113</v>
      </c>
      <c r="B12165" s="2" t="s">
        <v>9</v>
      </c>
      <c r="C12165">
        <v>60.374062000000002</v>
      </c>
    </row>
    <row r="12166" spans="1:3" x14ac:dyDescent="0.25">
      <c r="A12166" s="1">
        <v>44113</v>
      </c>
      <c r="B12166" s="2" t="s">
        <v>10</v>
      </c>
      <c r="C12166">
        <v>209.55999800000001</v>
      </c>
    </row>
    <row r="12167" spans="1:3" x14ac:dyDescent="0.25">
      <c r="A12167" s="1">
        <v>44113</v>
      </c>
      <c r="B12167" s="2" t="s">
        <v>11</v>
      </c>
      <c r="C12167">
        <v>11579.940430000001</v>
      </c>
    </row>
    <row r="12168" spans="1:3" x14ac:dyDescent="0.25">
      <c r="A12168" s="1">
        <v>44113</v>
      </c>
      <c r="B12168" s="2" t="s">
        <v>12</v>
      </c>
      <c r="C12168">
        <v>3477.13</v>
      </c>
    </row>
    <row r="12169" spans="1:3" x14ac:dyDescent="0.25">
      <c r="A12169" s="1">
        <v>44113</v>
      </c>
      <c r="B12169" s="2" t="s">
        <v>32</v>
      </c>
      <c r="C12169">
        <v>13252.6</v>
      </c>
    </row>
    <row r="12170" spans="1:3" x14ac:dyDescent="0.25">
      <c r="A12170" s="1">
        <v>44116</v>
      </c>
      <c r="B12170" s="2" t="s">
        <v>1</v>
      </c>
      <c r="C12170">
        <v>510.89001500000001</v>
      </c>
    </row>
    <row r="12171" spans="1:3" x14ac:dyDescent="0.25">
      <c r="A12171" s="1">
        <v>44116</v>
      </c>
      <c r="B12171" s="2" t="s">
        <v>2</v>
      </c>
      <c r="C12171">
        <v>3442.929932</v>
      </c>
    </row>
    <row r="12172" spans="1:3" x14ac:dyDescent="0.25">
      <c r="A12172" s="1">
        <v>44116</v>
      </c>
      <c r="B12172" s="2" t="s">
        <v>3</v>
      </c>
      <c r="C12172">
        <v>41.970001000000003</v>
      </c>
    </row>
    <row r="12173" spans="1:3" x14ac:dyDescent="0.25">
      <c r="A12173" s="1">
        <v>44116</v>
      </c>
      <c r="B12173" s="2" t="s">
        <v>4</v>
      </c>
      <c r="C12173">
        <v>267.07000699999998</v>
      </c>
    </row>
    <row r="12174" spans="1:3" x14ac:dyDescent="0.25">
      <c r="A12174" s="1">
        <v>44116</v>
      </c>
      <c r="B12174" s="2" t="s">
        <v>5</v>
      </c>
      <c r="C12174">
        <v>1569.150024</v>
      </c>
    </row>
    <row r="12175" spans="1:3" x14ac:dyDescent="0.25">
      <c r="A12175" s="1">
        <v>44116</v>
      </c>
      <c r="B12175" s="2" t="s">
        <v>6</v>
      </c>
      <c r="C12175">
        <v>82.779999000000004</v>
      </c>
    </row>
    <row r="12176" spans="1:3" x14ac:dyDescent="0.25">
      <c r="A12176" s="1">
        <v>44116</v>
      </c>
      <c r="B12176" s="2" t="s">
        <v>7</v>
      </c>
      <c r="C12176">
        <v>539.80999799999995</v>
      </c>
    </row>
    <row r="12177" spans="1:3" x14ac:dyDescent="0.25">
      <c r="A12177" s="1">
        <v>44116</v>
      </c>
      <c r="B12177" s="2" t="s">
        <v>8</v>
      </c>
      <c r="C12177">
        <v>201.509995</v>
      </c>
    </row>
    <row r="12178" spans="1:3" x14ac:dyDescent="0.25">
      <c r="A12178" s="1">
        <v>44116</v>
      </c>
      <c r="B12178" s="2" t="s">
        <v>9</v>
      </c>
      <c r="C12178">
        <v>60.345364000000004</v>
      </c>
    </row>
    <row r="12179" spans="1:3" x14ac:dyDescent="0.25">
      <c r="A12179" s="1">
        <v>44116</v>
      </c>
      <c r="B12179" s="2" t="s">
        <v>10</v>
      </c>
      <c r="C12179">
        <v>214.14999399999999</v>
      </c>
    </row>
    <row r="12180" spans="1:3" x14ac:dyDescent="0.25">
      <c r="A12180" s="1">
        <v>44116</v>
      </c>
      <c r="B12180" s="2" t="s">
        <v>11</v>
      </c>
      <c r="C12180">
        <v>11876.259765999999</v>
      </c>
    </row>
    <row r="12181" spans="1:3" x14ac:dyDescent="0.25">
      <c r="A12181" s="1">
        <v>44116</v>
      </c>
      <c r="B12181" s="2" t="s">
        <v>12</v>
      </c>
      <c r="C12181">
        <v>3534.22</v>
      </c>
    </row>
    <row r="12182" spans="1:3" x14ac:dyDescent="0.25">
      <c r="A12182" s="1">
        <v>44116</v>
      </c>
      <c r="B12182" s="2" t="s">
        <v>32</v>
      </c>
      <c r="C12182">
        <v>13324.9</v>
      </c>
    </row>
    <row r="12183" spans="1:3" x14ac:dyDescent="0.25">
      <c r="A12183" s="1">
        <v>44117</v>
      </c>
      <c r="B12183" s="2" t="s">
        <v>1</v>
      </c>
      <c r="C12183">
        <v>514.30999799999995</v>
      </c>
    </row>
    <row r="12184" spans="1:3" x14ac:dyDescent="0.25">
      <c r="A12184" s="1">
        <v>44117</v>
      </c>
      <c r="B12184" s="2" t="s">
        <v>2</v>
      </c>
      <c r="C12184">
        <v>3443.6298830000001</v>
      </c>
    </row>
    <row r="12185" spans="1:3" x14ac:dyDescent="0.25">
      <c r="A12185" s="1">
        <v>44117</v>
      </c>
      <c r="B12185" s="2" t="s">
        <v>3</v>
      </c>
      <c r="C12185">
        <v>40.919998</v>
      </c>
    </row>
    <row r="12186" spans="1:3" x14ac:dyDescent="0.25">
      <c r="A12186" s="1">
        <v>44117</v>
      </c>
      <c r="B12186" s="2" t="s">
        <v>4</v>
      </c>
      <c r="C12186">
        <v>266.82998700000002</v>
      </c>
    </row>
    <row r="12187" spans="1:3" x14ac:dyDescent="0.25">
      <c r="A12187" s="1">
        <v>44117</v>
      </c>
      <c r="B12187" s="2" t="s">
        <v>5</v>
      </c>
      <c r="C12187">
        <v>1571.6800539999999</v>
      </c>
    </row>
    <row r="12188" spans="1:3" x14ac:dyDescent="0.25">
      <c r="A12188" s="1">
        <v>44117</v>
      </c>
      <c r="B12188" s="2" t="s">
        <v>6</v>
      </c>
      <c r="C12188">
        <v>83.489998</v>
      </c>
    </row>
    <row r="12189" spans="1:3" x14ac:dyDescent="0.25">
      <c r="A12189" s="1">
        <v>44117</v>
      </c>
      <c r="B12189" s="2" t="s">
        <v>7</v>
      </c>
      <c r="C12189">
        <v>554.09002699999996</v>
      </c>
    </row>
    <row r="12190" spans="1:3" x14ac:dyDescent="0.25">
      <c r="A12190" s="1">
        <v>44117</v>
      </c>
      <c r="B12190" s="2" t="s">
        <v>8</v>
      </c>
      <c r="C12190">
        <v>207.740005</v>
      </c>
    </row>
    <row r="12191" spans="1:3" x14ac:dyDescent="0.25">
      <c r="A12191" s="1">
        <v>44117</v>
      </c>
      <c r="B12191" s="2" t="s">
        <v>9</v>
      </c>
      <c r="C12191">
        <v>60.441012999999998</v>
      </c>
    </row>
    <row r="12192" spans="1:3" x14ac:dyDescent="0.25">
      <c r="A12192" s="1">
        <v>44117</v>
      </c>
      <c r="B12192" s="2" t="s">
        <v>10</v>
      </c>
      <c r="C12192">
        <v>216</v>
      </c>
    </row>
    <row r="12193" spans="1:3" x14ac:dyDescent="0.25">
      <c r="A12193" s="1">
        <v>44117</v>
      </c>
      <c r="B12193" s="2" t="s">
        <v>11</v>
      </c>
      <c r="C12193">
        <v>11863.900390999999</v>
      </c>
    </row>
    <row r="12194" spans="1:3" x14ac:dyDescent="0.25">
      <c r="A12194" s="1">
        <v>44117</v>
      </c>
      <c r="B12194" s="2" t="s">
        <v>12</v>
      </c>
      <c r="C12194">
        <v>3511.93</v>
      </c>
    </row>
    <row r="12195" spans="1:3" x14ac:dyDescent="0.25">
      <c r="A12195" s="1">
        <v>44117</v>
      </c>
      <c r="B12195" s="2" t="s">
        <v>32</v>
      </c>
      <c r="C12195">
        <v>13212</v>
      </c>
    </row>
    <row r="12196" spans="1:3" x14ac:dyDescent="0.25">
      <c r="A12196" s="1">
        <v>44118</v>
      </c>
      <c r="B12196" s="2" t="s">
        <v>1</v>
      </c>
      <c r="C12196">
        <v>506.30999800000001</v>
      </c>
    </row>
    <row r="12197" spans="1:3" x14ac:dyDescent="0.25">
      <c r="A12197" s="1">
        <v>44118</v>
      </c>
      <c r="B12197" s="2" t="s">
        <v>2</v>
      </c>
      <c r="C12197">
        <v>3363.709961</v>
      </c>
    </row>
    <row r="12198" spans="1:3" x14ac:dyDescent="0.25">
      <c r="A12198" s="1">
        <v>44118</v>
      </c>
      <c r="B12198" s="2" t="s">
        <v>3</v>
      </c>
      <c r="C12198">
        <v>40.619999</v>
      </c>
    </row>
    <row r="12199" spans="1:3" x14ac:dyDescent="0.25">
      <c r="A12199" s="1">
        <v>44118</v>
      </c>
      <c r="B12199" s="2" t="s">
        <v>4</v>
      </c>
      <c r="C12199">
        <v>261.82998700000002</v>
      </c>
    </row>
    <row r="12200" spans="1:3" x14ac:dyDescent="0.25">
      <c r="A12200" s="1">
        <v>44118</v>
      </c>
      <c r="B12200" s="2" t="s">
        <v>5</v>
      </c>
      <c r="C12200">
        <v>1568.079956</v>
      </c>
    </row>
    <row r="12201" spans="1:3" x14ac:dyDescent="0.25">
      <c r="A12201" s="1">
        <v>44118</v>
      </c>
      <c r="B12201" s="2" t="s">
        <v>6</v>
      </c>
      <c r="C12201">
        <v>82.800003000000004</v>
      </c>
    </row>
    <row r="12202" spans="1:3" x14ac:dyDescent="0.25">
      <c r="A12202" s="1">
        <v>44118</v>
      </c>
      <c r="B12202" s="2" t="s">
        <v>7</v>
      </c>
      <c r="C12202">
        <v>541.45001200000002</v>
      </c>
    </row>
    <row r="12203" spans="1:3" x14ac:dyDescent="0.25">
      <c r="A12203" s="1">
        <v>44118</v>
      </c>
      <c r="B12203" s="2" t="s">
        <v>8</v>
      </c>
      <c r="C12203">
        <v>203.60000600000001</v>
      </c>
    </row>
    <row r="12204" spans="1:3" x14ac:dyDescent="0.25">
      <c r="A12204" s="1">
        <v>44118</v>
      </c>
      <c r="B12204" s="2" t="s">
        <v>9</v>
      </c>
      <c r="C12204">
        <v>60.680140999999999</v>
      </c>
    </row>
    <row r="12205" spans="1:3" x14ac:dyDescent="0.25">
      <c r="A12205" s="1">
        <v>44118</v>
      </c>
      <c r="B12205" s="2" t="s">
        <v>10</v>
      </c>
      <c r="C12205">
        <v>212.13999899999999</v>
      </c>
    </row>
    <row r="12206" spans="1:3" x14ac:dyDescent="0.25">
      <c r="A12206" s="1">
        <v>44118</v>
      </c>
      <c r="B12206" s="2" t="s">
        <v>11</v>
      </c>
      <c r="C12206">
        <v>11768.730469</v>
      </c>
    </row>
    <row r="12207" spans="1:3" x14ac:dyDescent="0.25">
      <c r="A12207" s="1">
        <v>44118</v>
      </c>
      <c r="B12207" s="2" t="s">
        <v>12</v>
      </c>
      <c r="C12207">
        <v>3488.67</v>
      </c>
    </row>
    <row r="12208" spans="1:3" x14ac:dyDescent="0.25">
      <c r="A12208" s="1">
        <v>44118</v>
      </c>
      <c r="B12208" s="2" t="s">
        <v>32</v>
      </c>
      <c r="C12208">
        <v>13143.2</v>
      </c>
    </row>
    <row r="12209" spans="1:3" x14ac:dyDescent="0.25">
      <c r="A12209" s="1">
        <v>44119</v>
      </c>
      <c r="B12209" s="2" t="s">
        <v>1</v>
      </c>
      <c r="C12209">
        <v>501.14999399999999</v>
      </c>
    </row>
    <row r="12210" spans="1:3" x14ac:dyDescent="0.25">
      <c r="A12210" s="1">
        <v>44119</v>
      </c>
      <c r="B12210" s="2" t="s">
        <v>2</v>
      </c>
      <c r="C12210">
        <v>3338.6499020000001</v>
      </c>
    </row>
    <row r="12211" spans="1:3" x14ac:dyDescent="0.25">
      <c r="A12211" s="1">
        <v>44119</v>
      </c>
      <c r="B12211" s="2" t="s">
        <v>3</v>
      </c>
      <c r="C12211">
        <v>39</v>
      </c>
    </row>
    <row r="12212" spans="1:3" x14ac:dyDescent="0.25">
      <c r="A12212" s="1">
        <v>44119</v>
      </c>
      <c r="B12212" s="2" t="s">
        <v>4</v>
      </c>
      <c r="C12212">
        <v>257.72000100000002</v>
      </c>
    </row>
    <row r="12213" spans="1:3" x14ac:dyDescent="0.25">
      <c r="A12213" s="1">
        <v>44119</v>
      </c>
      <c r="B12213" s="2" t="s">
        <v>5</v>
      </c>
      <c r="C12213">
        <v>1559.130005</v>
      </c>
    </row>
    <row r="12214" spans="1:3" x14ac:dyDescent="0.25">
      <c r="A12214" s="1">
        <v>44119</v>
      </c>
      <c r="B12214" s="2" t="s">
        <v>6</v>
      </c>
      <c r="C12214">
        <v>81.389999000000003</v>
      </c>
    </row>
    <row r="12215" spans="1:3" x14ac:dyDescent="0.25">
      <c r="A12215" s="1">
        <v>44119</v>
      </c>
      <c r="B12215" s="2" t="s">
        <v>7</v>
      </c>
      <c r="C12215">
        <v>541.94000200000005</v>
      </c>
    </row>
    <row r="12216" spans="1:3" x14ac:dyDescent="0.25">
      <c r="A12216" s="1">
        <v>44119</v>
      </c>
      <c r="B12216" s="2" t="s">
        <v>8</v>
      </c>
      <c r="C12216">
        <v>203.13999899999999</v>
      </c>
    </row>
    <row r="12217" spans="1:3" x14ac:dyDescent="0.25">
      <c r="A12217" s="1">
        <v>44119</v>
      </c>
      <c r="B12217" s="2" t="s">
        <v>9</v>
      </c>
      <c r="C12217">
        <v>59.589733000000003</v>
      </c>
    </row>
    <row r="12218" spans="1:3" x14ac:dyDescent="0.25">
      <c r="A12218" s="1">
        <v>44119</v>
      </c>
      <c r="B12218" s="2" t="s">
        <v>10</v>
      </c>
      <c r="C12218">
        <v>208.60000600000001</v>
      </c>
    </row>
    <row r="12219" spans="1:3" x14ac:dyDescent="0.25">
      <c r="A12219" s="1">
        <v>44119</v>
      </c>
      <c r="B12219" s="2" t="s">
        <v>11</v>
      </c>
      <c r="C12219">
        <v>11713.870117</v>
      </c>
    </row>
    <row r="12220" spans="1:3" x14ac:dyDescent="0.25">
      <c r="A12220" s="1">
        <v>44119</v>
      </c>
      <c r="B12220" s="2" t="s">
        <v>12</v>
      </c>
      <c r="C12220">
        <v>3483.34</v>
      </c>
    </row>
    <row r="12221" spans="1:3" x14ac:dyDescent="0.25">
      <c r="A12221" s="1">
        <v>44119</v>
      </c>
      <c r="B12221" s="2" t="s">
        <v>32</v>
      </c>
      <c r="C12221">
        <v>13137.3</v>
      </c>
    </row>
    <row r="12222" spans="1:3" x14ac:dyDescent="0.25">
      <c r="A12222" s="1">
        <v>44120</v>
      </c>
      <c r="B12222" s="2" t="s">
        <v>1</v>
      </c>
      <c r="C12222">
        <v>502.82000699999998</v>
      </c>
    </row>
    <row r="12223" spans="1:3" x14ac:dyDescent="0.25">
      <c r="A12223" s="1">
        <v>44120</v>
      </c>
      <c r="B12223" s="2" t="s">
        <v>2</v>
      </c>
      <c r="C12223">
        <v>3272.709961</v>
      </c>
    </row>
    <row r="12224" spans="1:3" x14ac:dyDescent="0.25">
      <c r="A12224" s="1">
        <v>44120</v>
      </c>
      <c r="B12224" s="2" t="s">
        <v>3</v>
      </c>
      <c r="C12224">
        <v>38.439999</v>
      </c>
    </row>
    <row r="12225" spans="1:3" x14ac:dyDescent="0.25">
      <c r="A12225" s="1">
        <v>44120</v>
      </c>
      <c r="B12225" s="2" t="s">
        <v>4</v>
      </c>
      <c r="C12225">
        <v>258.54998799999998</v>
      </c>
    </row>
    <row r="12226" spans="1:3" x14ac:dyDescent="0.25">
      <c r="A12226" s="1">
        <v>44120</v>
      </c>
      <c r="B12226" s="2" t="s">
        <v>5</v>
      </c>
      <c r="C12226">
        <v>1573.01001</v>
      </c>
    </row>
    <row r="12227" spans="1:3" x14ac:dyDescent="0.25">
      <c r="A12227" s="1">
        <v>44120</v>
      </c>
      <c r="B12227" s="2" t="s">
        <v>6</v>
      </c>
      <c r="C12227">
        <v>80.760002</v>
      </c>
    </row>
    <row r="12228" spans="1:3" x14ac:dyDescent="0.25">
      <c r="A12228" s="1">
        <v>44120</v>
      </c>
      <c r="B12228" s="2" t="s">
        <v>7</v>
      </c>
      <c r="C12228">
        <v>530.78997800000002</v>
      </c>
    </row>
    <row r="12229" spans="1:3" x14ac:dyDescent="0.25">
      <c r="A12229" s="1">
        <v>44120</v>
      </c>
      <c r="B12229" s="2" t="s">
        <v>8</v>
      </c>
      <c r="C12229">
        <v>204.449997</v>
      </c>
    </row>
    <row r="12230" spans="1:3" x14ac:dyDescent="0.25">
      <c r="A12230" s="1">
        <v>44120</v>
      </c>
      <c r="B12230" s="2" t="s">
        <v>9</v>
      </c>
      <c r="C12230">
        <v>60.029719999999998</v>
      </c>
    </row>
    <row r="12231" spans="1:3" x14ac:dyDescent="0.25">
      <c r="A12231" s="1">
        <v>44120</v>
      </c>
      <c r="B12231" s="2" t="s">
        <v>10</v>
      </c>
      <c r="C12231">
        <v>207.33999600000001</v>
      </c>
    </row>
    <row r="12232" spans="1:3" x14ac:dyDescent="0.25">
      <c r="A12232" s="1">
        <v>44120</v>
      </c>
      <c r="B12232" s="2" t="s">
        <v>11</v>
      </c>
      <c r="C12232">
        <v>11671.559569999999</v>
      </c>
    </row>
    <row r="12233" spans="1:3" x14ac:dyDescent="0.25">
      <c r="A12233" s="1">
        <v>44120</v>
      </c>
      <c r="B12233" s="2" t="s">
        <v>12</v>
      </c>
      <c r="C12233">
        <v>3483.81</v>
      </c>
    </row>
    <row r="12234" spans="1:3" x14ac:dyDescent="0.25">
      <c r="A12234" s="1">
        <v>44120</v>
      </c>
      <c r="B12234" s="2" t="s">
        <v>32</v>
      </c>
      <c r="C12234">
        <v>13169.3</v>
      </c>
    </row>
    <row r="12235" spans="1:3" x14ac:dyDescent="0.25">
      <c r="A12235" s="1">
        <v>44123</v>
      </c>
      <c r="B12235" s="2" t="s">
        <v>1</v>
      </c>
      <c r="C12235">
        <v>495.20001200000002</v>
      </c>
    </row>
    <row r="12236" spans="1:3" x14ac:dyDescent="0.25">
      <c r="A12236" s="1">
        <v>44123</v>
      </c>
      <c r="B12236" s="2" t="s">
        <v>2</v>
      </c>
      <c r="C12236">
        <v>3207.209961</v>
      </c>
    </row>
    <row r="12237" spans="1:3" x14ac:dyDescent="0.25">
      <c r="A12237" s="1">
        <v>44123</v>
      </c>
      <c r="B12237" s="2" t="s">
        <v>3</v>
      </c>
      <c r="C12237">
        <v>37.770000000000003</v>
      </c>
    </row>
    <row r="12238" spans="1:3" x14ac:dyDescent="0.25">
      <c r="A12238" s="1">
        <v>44123</v>
      </c>
      <c r="B12238" s="2" t="s">
        <v>4</v>
      </c>
      <c r="C12238">
        <v>255.009995</v>
      </c>
    </row>
    <row r="12239" spans="1:3" x14ac:dyDescent="0.25">
      <c r="A12239" s="1">
        <v>44123</v>
      </c>
      <c r="B12239" s="2" t="s">
        <v>5</v>
      </c>
      <c r="C12239">
        <v>1534.6099850000001</v>
      </c>
    </row>
    <row r="12240" spans="1:3" x14ac:dyDescent="0.25">
      <c r="A12240" s="1">
        <v>44123</v>
      </c>
      <c r="B12240" s="2" t="s">
        <v>6</v>
      </c>
      <c r="C12240">
        <v>80.010002</v>
      </c>
    </row>
    <row r="12241" spans="1:3" x14ac:dyDescent="0.25">
      <c r="A12241" s="1">
        <v>44123</v>
      </c>
      <c r="B12241" s="2" t="s">
        <v>7</v>
      </c>
      <c r="C12241">
        <v>530.71997099999999</v>
      </c>
    </row>
    <row r="12242" spans="1:3" x14ac:dyDescent="0.25">
      <c r="A12242" s="1">
        <v>44123</v>
      </c>
      <c r="B12242" s="2" t="s">
        <v>8</v>
      </c>
      <c r="C12242">
        <v>200.05999800000001</v>
      </c>
    </row>
    <row r="12243" spans="1:3" x14ac:dyDescent="0.25">
      <c r="A12243" s="1">
        <v>44123</v>
      </c>
      <c r="B12243" s="2" t="s">
        <v>9</v>
      </c>
      <c r="C12243">
        <v>59.111488000000001</v>
      </c>
    </row>
    <row r="12244" spans="1:3" x14ac:dyDescent="0.25">
      <c r="A12244" s="1">
        <v>44123</v>
      </c>
      <c r="B12244" s="2" t="s">
        <v>10</v>
      </c>
      <c r="C12244">
        <v>203.16999799999999</v>
      </c>
    </row>
    <row r="12245" spans="1:3" x14ac:dyDescent="0.25">
      <c r="A12245" s="1">
        <v>44123</v>
      </c>
      <c r="B12245" s="2" t="s">
        <v>11</v>
      </c>
      <c r="C12245">
        <v>11478.879883</v>
      </c>
    </row>
    <row r="12246" spans="1:3" x14ac:dyDescent="0.25">
      <c r="A12246" s="1">
        <v>44123</v>
      </c>
      <c r="B12246" s="2" t="s">
        <v>12</v>
      </c>
      <c r="C12246">
        <v>3426.92</v>
      </c>
    </row>
    <row r="12247" spans="1:3" x14ac:dyDescent="0.25">
      <c r="A12247" s="1">
        <v>44123</v>
      </c>
      <c r="B12247" s="2" t="s">
        <v>32</v>
      </c>
      <c r="C12247">
        <v>13018.5</v>
      </c>
    </row>
    <row r="12248" spans="1:3" x14ac:dyDescent="0.25">
      <c r="A12248" s="1">
        <v>44124</v>
      </c>
      <c r="B12248" s="2" t="s">
        <v>1</v>
      </c>
      <c r="C12248">
        <v>494.57998700000002</v>
      </c>
    </row>
    <row r="12249" spans="1:3" x14ac:dyDescent="0.25">
      <c r="A12249" s="1">
        <v>44124</v>
      </c>
      <c r="B12249" s="2" t="s">
        <v>2</v>
      </c>
      <c r="C12249">
        <v>3217.01001</v>
      </c>
    </row>
    <row r="12250" spans="1:3" x14ac:dyDescent="0.25">
      <c r="A12250" s="1">
        <v>44124</v>
      </c>
      <c r="B12250" s="2" t="s">
        <v>3</v>
      </c>
      <c r="C12250">
        <v>37.540000999999997</v>
      </c>
    </row>
    <row r="12251" spans="1:3" x14ac:dyDescent="0.25">
      <c r="A12251" s="1">
        <v>44124</v>
      </c>
      <c r="B12251" s="2" t="s">
        <v>4</v>
      </c>
      <c r="C12251">
        <v>255.970001</v>
      </c>
    </row>
    <row r="12252" spans="1:3" x14ac:dyDescent="0.25">
      <c r="A12252" s="1">
        <v>44124</v>
      </c>
      <c r="B12252" s="2" t="s">
        <v>5</v>
      </c>
      <c r="C12252">
        <v>1555.9300539999999</v>
      </c>
    </row>
    <row r="12253" spans="1:3" x14ac:dyDescent="0.25">
      <c r="A12253" s="1">
        <v>44124</v>
      </c>
      <c r="B12253" s="2" t="s">
        <v>6</v>
      </c>
      <c r="C12253">
        <v>80.199996999999996</v>
      </c>
    </row>
    <row r="12254" spans="1:3" x14ac:dyDescent="0.25">
      <c r="A12254" s="1">
        <v>44124</v>
      </c>
      <c r="B12254" s="2" t="s">
        <v>7</v>
      </c>
      <c r="C12254">
        <v>525.419983</v>
      </c>
    </row>
    <row r="12255" spans="1:3" x14ac:dyDescent="0.25">
      <c r="A12255" s="1">
        <v>44124</v>
      </c>
      <c r="B12255" s="2" t="s">
        <v>8</v>
      </c>
      <c r="C12255">
        <v>201.96000699999999</v>
      </c>
    </row>
    <row r="12256" spans="1:3" x14ac:dyDescent="0.25">
      <c r="A12256" s="1">
        <v>44124</v>
      </c>
      <c r="B12256" s="2" t="s">
        <v>9</v>
      </c>
      <c r="C12256">
        <v>59.742770999999998</v>
      </c>
    </row>
    <row r="12257" spans="1:3" x14ac:dyDescent="0.25">
      <c r="A12257" s="1">
        <v>44124</v>
      </c>
      <c r="B12257" s="2" t="s">
        <v>10</v>
      </c>
      <c r="C12257">
        <v>203.96000699999999</v>
      </c>
    </row>
    <row r="12258" spans="1:3" x14ac:dyDescent="0.25">
      <c r="A12258" s="1">
        <v>44124</v>
      </c>
      <c r="B12258" s="2" t="s">
        <v>11</v>
      </c>
      <c r="C12258">
        <v>11516.490234000001</v>
      </c>
    </row>
    <row r="12259" spans="1:3" x14ac:dyDescent="0.25">
      <c r="A12259" s="1">
        <v>44124</v>
      </c>
      <c r="B12259" s="2" t="s">
        <v>12</v>
      </c>
      <c r="C12259">
        <v>3443.12</v>
      </c>
    </row>
    <row r="12260" spans="1:3" x14ac:dyDescent="0.25">
      <c r="A12260" s="1">
        <v>44124</v>
      </c>
      <c r="B12260" s="2" t="s">
        <v>32</v>
      </c>
      <c r="C12260">
        <v>13092.2</v>
      </c>
    </row>
    <row r="12261" spans="1:3" x14ac:dyDescent="0.25">
      <c r="A12261" s="1">
        <v>44125</v>
      </c>
      <c r="B12261" s="2" t="s">
        <v>1</v>
      </c>
      <c r="C12261">
        <v>495.959991</v>
      </c>
    </row>
    <row r="12262" spans="1:3" x14ac:dyDescent="0.25">
      <c r="A12262" s="1">
        <v>44125</v>
      </c>
      <c r="B12262" s="2" t="s">
        <v>2</v>
      </c>
      <c r="C12262">
        <v>3184.9399410000001</v>
      </c>
    </row>
    <row r="12263" spans="1:3" x14ac:dyDescent="0.25">
      <c r="A12263" s="1">
        <v>44125</v>
      </c>
      <c r="B12263" s="2" t="s">
        <v>3</v>
      </c>
      <c r="C12263">
        <v>37.150002000000001</v>
      </c>
    </row>
    <row r="12264" spans="1:3" x14ac:dyDescent="0.25">
      <c r="A12264" s="1">
        <v>44125</v>
      </c>
      <c r="B12264" s="2" t="s">
        <v>4</v>
      </c>
      <c r="C12264">
        <v>254.229996</v>
      </c>
    </row>
    <row r="12265" spans="1:3" x14ac:dyDescent="0.25">
      <c r="A12265" s="1">
        <v>44125</v>
      </c>
      <c r="B12265" s="2" t="s">
        <v>5</v>
      </c>
      <c r="C12265">
        <v>1593.3100589999999</v>
      </c>
    </row>
    <row r="12266" spans="1:3" x14ac:dyDescent="0.25">
      <c r="A12266" s="1">
        <v>44125</v>
      </c>
      <c r="B12266" s="2" t="s">
        <v>6</v>
      </c>
      <c r="C12266">
        <v>80.089995999999999</v>
      </c>
    </row>
    <row r="12267" spans="1:3" x14ac:dyDescent="0.25">
      <c r="A12267" s="1">
        <v>44125</v>
      </c>
      <c r="B12267" s="2" t="s">
        <v>7</v>
      </c>
      <c r="C12267">
        <v>489.04998799999998</v>
      </c>
    </row>
    <row r="12268" spans="1:3" x14ac:dyDescent="0.25">
      <c r="A12268" s="1">
        <v>44125</v>
      </c>
      <c r="B12268" s="2" t="s">
        <v>8</v>
      </c>
      <c r="C12268">
        <v>213.070007</v>
      </c>
    </row>
    <row r="12269" spans="1:3" x14ac:dyDescent="0.25">
      <c r="A12269" s="1">
        <v>44125</v>
      </c>
      <c r="B12269" s="2" t="s">
        <v>9</v>
      </c>
      <c r="C12269">
        <v>58.901057999999999</v>
      </c>
    </row>
    <row r="12270" spans="1:3" x14ac:dyDescent="0.25">
      <c r="A12270" s="1">
        <v>44125</v>
      </c>
      <c r="B12270" s="2" t="s">
        <v>10</v>
      </c>
      <c r="C12270">
        <v>205.55999800000001</v>
      </c>
    </row>
    <row r="12271" spans="1:3" x14ac:dyDescent="0.25">
      <c r="A12271" s="1">
        <v>44125</v>
      </c>
      <c r="B12271" s="2" t="s">
        <v>11</v>
      </c>
      <c r="C12271">
        <v>11484.690430000001</v>
      </c>
    </row>
    <row r="12272" spans="1:3" x14ac:dyDescent="0.25">
      <c r="A12272" s="1">
        <v>44125</v>
      </c>
      <c r="B12272" s="2" t="s">
        <v>12</v>
      </c>
      <c r="C12272">
        <v>3435.56</v>
      </c>
    </row>
    <row r="12273" spans="1:3" x14ac:dyDescent="0.25">
      <c r="A12273" s="1">
        <v>44125</v>
      </c>
      <c r="B12273" s="2" t="s">
        <v>32</v>
      </c>
      <c r="C12273">
        <v>13040.1</v>
      </c>
    </row>
    <row r="12274" spans="1:3" x14ac:dyDescent="0.25">
      <c r="A12274" s="1">
        <v>44126</v>
      </c>
      <c r="B12274" s="2" t="s">
        <v>1</v>
      </c>
      <c r="C12274">
        <v>483.60000600000001</v>
      </c>
    </row>
    <row r="12275" spans="1:3" x14ac:dyDescent="0.25">
      <c r="A12275" s="1">
        <v>44126</v>
      </c>
      <c r="B12275" s="2" t="s">
        <v>2</v>
      </c>
      <c r="C12275">
        <v>3176.3999020000001</v>
      </c>
    </row>
    <row r="12276" spans="1:3" x14ac:dyDescent="0.25">
      <c r="A12276" s="1">
        <v>44126</v>
      </c>
      <c r="B12276" s="2" t="s">
        <v>3</v>
      </c>
      <c r="C12276">
        <v>36.860000999999997</v>
      </c>
    </row>
    <row r="12277" spans="1:3" x14ac:dyDescent="0.25">
      <c r="A12277" s="1">
        <v>44126</v>
      </c>
      <c r="B12277" s="2" t="s">
        <v>4</v>
      </c>
      <c r="C12277">
        <v>249.66999799999999</v>
      </c>
    </row>
    <row r="12278" spans="1:3" x14ac:dyDescent="0.25">
      <c r="A12278" s="1">
        <v>44126</v>
      </c>
      <c r="B12278" s="2" t="s">
        <v>5</v>
      </c>
      <c r="C12278">
        <v>1615.329956</v>
      </c>
    </row>
    <row r="12279" spans="1:3" x14ac:dyDescent="0.25">
      <c r="A12279" s="1">
        <v>44126</v>
      </c>
      <c r="B12279" s="2" t="s">
        <v>6</v>
      </c>
      <c r="C12279">
        <v>80.559997999999993</v>
      </c>
    </row>
    <row r="12280" spans="1:3" x14ac:dyDescent="0.25">
      <c r="A12280" s="1">
        <v>44126</v>
      </c>
      <c r="B12280" s="2" t="s">
        <v>7</v>
      </c>
      <c r="C12280">
        <v>485.23001099999999</v>
      </c>
    </row>
    <row r="12281" spans="1:3" x14ac:dyDescent="0.25">
      <c r="A12281" s="1">
        <v>44126</v>
      </c>
      <c r="B12281" s="2" t="s">
        <v>8</v>
      </c>
      <c r="C12281">
        <v>203.929993</v>
      </c>
    </row>
    <row r="12282" spans="1:3" x14ac:dyDescent="0.25">
      <c r="A12282" s="1">
        <v>44126</v>
      </c>
      <c r="B12282" s="2" t="s">
        <v>9</v>
      </c>
      <c r="C12282">
        <v>58.891491000000002</v>
      </c>
    </row>
    <row r="12283" spans="1:3" x14ac:dyDescent="0.25">
      <c r="A12283" s="1">
        <v>44126</v>
      </c>
      <c r="B12283" s="2" t="s">
        <v>10</v>
      </c>
      <c r="C12283">
        <v>207.86000100000001</v>
      </c>
    </row>
    <row r="12284" spans="1:3" x14ac:dyDescent="0.25">
      <c r="A12284" s="1">
        <v>44126</v>
      </c>
      <c r="B12284" s="2" t="s">
        <v>11</v>
      </c>
      <c r="C12284">
        <v>11506.009765999999</v>
      </c>
    </row>
    <row r="12285" spans="1:3" x14ac:dyDescent="0.25">
      <c r="A12285" s="1">
        <v>44126</v>
      </c>
      <c r="B12285" s="2" t="s">
        <v>12</v>
      </c>
      <c r="C12285">
        <v>3453.49</v>
      </c>
    </row>
    <row r="12286" spans="1:3" x14ac:dyDescent="0.25">
      <c r="A12286" s="1">
        <v>44126</v>
      </c>
      <c r="B12286" s="2" t="s">
        <v>32</v>
      </c>
      <c r="C12286">
        <v>13145.9</v>
      </c>
    </row>
    <row r="12287" spans="1:3" x14ac:dyDescent="0.25">
      <c r="A12287" s="1">
        <v>44127</v>
      </c>
      <c r="B12287" s="2" t="s">
        <v>1</v>
      </c>
      <c r="C12287">
        <v>488.5</v>
      </c>
    </row>
    <row r="12288" spans="1:3" x14ac:dyDescent="0.25">
      <c r="A12288" s="1">
        <v>44127</v>
      </c>
      <c r="B12288" s="2" t="s">
        <v>2</v>
      </c>
      <c r="C12288">
        <v>3204.3999020000001</v>
      </c>
    </row>
    <row r="12289" spans="1:3" x14ac:dyDescent="0.25">
      <c r="A12289" s="1">
        <v>44127</v>
      </c>
      <c r="B12289" s="2" t="s">
        <v>3</v>
      </c>
      <c r="C12289">
        <v>37.169998</v>
      </c>
    </row>
    <row r="12290" spans="1:3" x14ac:dyDescent="0.25">
      <c r="A12290" s="1">
        <v>44127</v>
      </c>
      <c r="B12290" s="2" t="s">
        <v>4</v>
      </c>
      <c r="C12290">
        <v>250.520004</v>
      </c>
    </row>
    <row r="12291" spans="1:3" x14ac:dyDescent="0.25">
      <c r="A12291" s="1">
        <v>44127</v>
      </c>
      <c r="B12291" s="2" t="s">
        <v>5</v>
      </c>
      <c r="C12291">
        <v>1641</v>
      </c>
    </row>
    <row r="12292" spans="1:3" x14ac:dyDescent="0.25">
      <c r="A12292" s="1">
        <v>44127</v>
      </c>
      <c r="B12292" s="2" t="s">
        <v>6</v>
      </c>
      <c r="C12292">
        <v>80.389999000000003</v>
      </c>
    </row>
    <row r="12293" spans="1:3" x14ac:dyDescent="0.25">
      <c r="A12293" s="1">
        <v>44127</v>
      </c>
      <c r="B12293" s="2" t="s">
        <v>7</v>
      </c>
      <c r="C12293">
        <v>488.27999899999998</v>
      </c>
    </row>
    <row r="12294" spans="1:3" x14ac:dyDescent="0.25">
      <c r="A12294" s="1">
        <v>44127</v>
      </c>
      <c r="B12294" s="2" t="s">
        <v>8</v>
      </c>
      <c r="C12294">
        <v>203.03999300000001</v>
      </c>
    </row>
    <row r="12295" spans="1:3" x14ac:dyDescent="0.25">
      <c r="A12295" s="1">
        <v>44127</v>
      </c>
      <c r="B12295" s="2" t="s">
        <v>9</v>
      </c>
      <c r="C12295">
        <v>58.652366999999998</v>
      </c>
    </row>
    <row r="12296" spans="1:3" x14ac:dyDescent="0.25">
      <c r="A12296" s="1">
        <v>44127</v>
      </c>
      <c r="B12296" s="2" t="s">
        <v>10</v>
      </c>
      <c r="C12296">
        <v>200.800003</v>
      </c>
    </row>
    <row r="12297" spans="1:3" x14ac:dyDescent="0.25">
      <c r="A12297" s="1">
        <v>44127</v>
      </c>
      <c r="B12297" s="2" t="s">
        <v>11</v>
      </c>
      <c r="C12297">
        <v>11548.280273</v>
      </c>
    </row>
    <row r="12298" spans="1:3" x14ac:dyDescent="0.25">
      <c r="A12298" s="1">
        <v>44127</v>
      </c>
      <c r="B12298" s="2" t="s">
        <v>12</v>
      </c>
      <c r="C12298">
        <v>3465.39</v>
      </c>
    </row>
    <row r="12299" spans="1:3" x14ac:dyDescent="0.25">
      <c r="A12299" s="1">
        <v>44127</v>
      </c>
      <c r="B12299" s="2" t="s">
        <v>32</v>
      </c>
      <c r="C12299">
        <v>13199.9</v>
      </c>
    </row>
    <row r="12300" spans="1:3" x14ac:dyDescent="0.25">
      <c r="A12300" s="1">
        <v>44130</v>
      </c>
      <c r="B12300" s="2" t="s">
        <v>1</v>
      </c>
      <c r="C12300">
        <v>475.20001200000002</v>
      </c>
    </row>
    <row r="12301" spans="1:3" x14ac:dyDescent="0.25">
      <c r="A12301" s="1">
        <v>44130</v>
      </c>
      <c r="B12301" s="2" t="s">
        <v>2</v>
      </c>
      <c r="C12301">
        <v>3207.040039</v>
      </c>
    </row>
    <row r="12302" spans="1:3" x14ac:dyDescent="0.25">
      <c r="A12302" s="1">
        <v>44130</v>
      </c>
      <c r="B12302" s="2" t="s">
        <v>3</v>
      </c>
      <c r="C12302">
        <v>36.860000999999997</v>
      </c>
    </row>
    <row r="12303" spans="1:3" x14ac:dyDescent="0.25">
      <c r="A12303" s="1">
        <v>44130</v>
      </c>
      <c r="B12303" s="2" t="s">
        <v>4</v>
      </c>
      <c r="C12303">
        <v>241.979996</v>
      </c>
    </row>
    <row r="12304" spans="1:3" x14ac:dyDescent="0.25">
      <c r="A12304" s="1">
        <v>44130</v>
      </c>
      <c r="B12304" s="2" t="s">
        <v>5</v>
      </c>
      <c r="C12304">
        <v>1590.4499510000001</v>
      </c>
    </row>
    <row r="12305" spans="1:3" x14ac:dyDescent="0.25">
      <c r="A12305" s="1">
        <v>44130</v>
      </c>
      <c r="B12305" s="2" t="s">
        <v>6</v>
      </c>
      <c r="C12305">
        <v>78.849997999999999</v>
      </c>
    </row>
    <row r="12306" spans="1:3" x14ac:dyDescent="0.25">
      <c r="A12306" s="1">
        <v>44130</v>
      </c>
      <c r="B12306" s="2" t="s">
        <v>7</v>
      </c>
      <c r="C12306">
        <v>488.23998999999998</v>
      </c>
    </row>
    <row r="12307" spans="1:3" x14ac:dyDescent="0.25">
      <c r="A12307" s="1">
        <v>44130</v>
      </c>
      <c r="B12307" s="2" t="s">
        <v>8</v>
      </c>
      <c r="C12307">
        <v>197.220001</v>
      </c>
    </row>
    <row r="12308" spans="1:3" x14ac:dyDescent="0.25">
      <c r="A12308" s="1">
        <v>44130</v>
      </c>
      <c r="B12308" s="2" t="s">
        <v>9</v>
      </c>
      <c r="C12308">
        <v>58.116729999999997</v>
      </c>
    </row>
    <row r="12309" spans="1:3" x14ac:dyDescent="0.25">
      <c r="A12309" s="1">
        <v>44130</v>
      </c>
      <c r="B12309" s="2" t="s">
        <v>10</v>
      </c>
      <c r="C12309">
        <v>198.58000200000001</v>
      </c>
    </row>
    <row r="12310" spans="1:3" x14ac:dyDescent="0.25">
      <c r="A12310" s="1">
        <v>44130</v>
      </c>
      <c r="B12310" s="2" t="s">
        <v>11</v>
      </c>
      <c r="C12310">
        <v>11358.940430000001</v>
      </c>
    </row>
    <row r="12311" spans="1:3" x14ac:dyDescent="0.25">
      <c r="A12311" s="1">
        <v>44130</v>
      </c>
      <c r="B12311" s="2" t="s">
        <v>12</v>
      </c>
      <c r="C12311">
        <v>3400.97</v>
      </c>
    </row>
    <row r="12312" spans="1:3" x14ac:dyDescent="0.25">
      <c r="A12312" s="1">
        <v>44130</v>
      </c>
      <c r="B12312" s="2" t="s">
        <v>32</v>
      </c>
      <c r="C12312">
        <v>12936.4</v>
      </c>
    </row>
    <row r="12313" spans="1:3" x14ac:dyDescent="0.25">
      <c r="A12313" s="1">
        <v>44131</v>
      </c>
      <c r="B12313" s="2" t="s">
        <v>1</v>
      </c>
      <c r="C12313">
        <v>478.55999800000001</v>
      </c>
    </row>
    <row r="12314" spans="1:3" x14ac:dyDescent="0.25">
      <c r="A12314" s="1">
        <v>44131</v>
      </c>
      <c r="B12314" s="2" t="s">
        <v>2</v>
      </c>
      <c r="C12314">
        <v>3286.330078</v>
      </c>
    </row>
    <row r="12315" spans="1:3" x14ac:dyDescent="0.25">
      <c r="A12315" s="1">
        <v>44131</v>
      </c>
      <c r="B12315" s="2" t="s">
        <v>3</v>
      </c>
      <c r="C12315">
        <v>36.049999</v>
      </c>
    </row>
    <row r="12316" spans="1:3" x14ac:dyDescent="0.25">
      <c r="A12316" s="1">
        <v>44131</v>
      </c>
      <c r="B12316" s="2" t="s">
        <v>4</v>
      </c>
      <c r="C12316">
        <v>250.300003</v>
      </c>
    </row>
    <row r="12317" spans="1:3" x14ac:dyDescent="0.25">
      <c r="A12317" s="1">
        <v>44131</v>
      </c>
      <c r="B12317" s="2" t="s">
        <v>5</v>
      </c>
      <c r="C12317">
        <v>1604.26001</v>
      </c>
    </row>
    <row r="12318" spans="1:3" x14ac:dyDescent="0.25">
      <c r="A12318" s="1">
        <v>44131</v>
      </c>
      <c r="B12318" s="2" t="s">
        <v>6</v>
      </c>
      <c r="C12318">
        <v>80.389999000000003</v>
      </c>
    </row>
    <row r="12319" spans="1:3" x14ac:dyDescent="0.25">
      <c r="A12319" s="1">
        <v>44131</v>
      </c>
      <c r="B12319" s="2" t="s">
        <v>7</v>
      </c>
      <c r="C12319">
        <v>488.92999300000002</v>
      </c>
    </row>
    <row r="12320" spans="1:3" x14ac:dyDescent="0.25">
      <c r="A12320" s="1">
        <v>44131</v>
      </c>
      <c r="B12320" s="2" t="s">
        <v>8</v>
      </c>
      <c r="C12320">
        <v>200.429993</v>
      </c>
    </row>
    <row r="12321" spans="1:3" x14ac:dyDescent="0.25">
      <c r="A12321" s="1">
        <v>44131</v>
      </c>
      <c r="B12321" s="2" t="s">
        <v>9</v>
      </c>
      <c r="C12321">
        <v>58.336727000000003</v>
      </c>
    </row>
    <row r="12322" spans="1:3" x14ac:dyDescent="0.25">
      <c r="A12322" s="1">
        <v>44131</v>
      </c>
      <c r="B12322" s="2" t="s">
        <v>10</v>
      </c>
      <c r="C12322">
        <v>199.05999800000001</v>
      </c>
    </row>
    <row r="12323" spans="1:3" x14ac:dyDescent="0.25">
      <c r="A12323" s="1">
        <v>44131</v>
      </c>
      <c r="B12323" s="2" t="s">
        <v>11</v>
      </c>
      <c r="C12323">
        <v>11431.349609000001</v>
      </c>
    </row>
    <row r="12324" spans="1:3" x14ac:dyDescent="0.25">
      <c r="A12324" s="1">
        <v>44131</v>
      </c>
      <c r="B12324" s="2" t="s">
        <v>12</v>
      </c>
      <c r="C12324">
        <v>3390.68</v>
      </c>
    </row>
    <row r="12325" spans="1:3" x14ac:dyDescent="0.25">
      <c r="A12325" s="1">
        <v>44131</v>
      </c>
      <c r="B12325" s="2" t="s">
        <v>32</v>
      </c>
      <c r="C12325">
        <v>12817.9</v>
      </c>
    </row>
    <row r="12326" spans="1:3" x14ac:dyDescent="0.25">
      <c r="A12326" s="1">
        <v>44132</v>
      </c>
      <c r="B12326" s="2" t="s">
        <v>1</v>
      </c>
      <c r="C12326">
        <v>456.97000100000002</v>
      </c>
    </row>
    <row r="12327" spans="1:3" x14ac:dyDescent="0.25">
      <c r="A12327" s="1">
        <v>44132</v>
      </c>
      <c r="B12327" s="2" t="s">
        <v>2</v>
      </c>
      <c r="C12327">
        <v>3162.780029</v>
      </c>
    </row>
    <row r="12328" spans="1:3" x14ac:dyDescent="0.25">
      <c r="A12328" s="1">
        <v>44132</v>
      </c>
      <c r="B12328" s="2" t="s">
        <v>3</v>
      </c>
      <c r="C12328">
        <v>34.07</v>
      </c>
    </row>
    <row r="12329" spans="1:3" x14ac:dyDescent="0.25">
      <c r="A12329" s="1">
        <v>44132</v>
      </c>
      <c r="B12329" s="2" t="s">
        <v>4</v>
      </c>
      <c r="C12329">
        <v>238.429993</v>
      </c>
    </row>
    <row r="12330" spans="1:3" x14ac:dyDescent="0.25">
      <c r="A12330" s="1">
        <v>44132</v>
      </c>
      <c r="B12330" s="2" t="s">
        <v>5</v>
      </c>
      <c r="C12330">
        <v>1516.619995</v>
      </c>
    </row>
    <row r="12331" spans="1:3" x14ac:dyDescent="0.25">
      <c r="A12331" s="1">
        <v>44132</v>
      </c>
      <c r="B12331" s="2" t="s">
        <v>6</v>
      </c>
      <c r="C12331">
        <v>77.370002999999997</v>
      </c>
    </row>
    <row r="12332" spans="1:3" x14ac:dyDescent="0.25">
      <c r="A12332" s="1">
        <v>44132</v>
      </c>
      <c r="B12332" s="2" t="s">
        <v>7</v>
      </c>
      <c r="C12332">
        <v>486.23998999999998</v>
      </c>
    </row>
    <row r="12333" spans="1:3" x14ac:dyDescent="0.25">
      <c r="A12333" s="1">
        <v>44132</v>
      </c>
      <c r="B12333" s="2" t="s">
        <v>8</v>
      </c>
      <c r="C12333">
        <v>192.30999800000001</v>
      </c>
    </row>
    <row r="12334" spans="1:3" x14ac:dyDescent="0.25">
      <c r="A12334" s="1">
        <v>44132</v>
      </c>
      <c r="B12334" s="2" t="s">
        <v>9</v>
      </c>
      <c r="C12334">
        <v>55.821136000000003</v>
      </c>
    </row>
    <row r="12335" spans="1:3" x14ac:dyDescent="0.25">
      <c r="A12335" s="1">
        <v>44132</v>
      </c>
      <c r="B12335" s="2" t="s">
        <v>10</v>
      </c>
      <c r="C12335">
        <v>189.83000200000001</v>
      </c>
    </row>
    <row r="12336" spans="1:3" x14ac:dyDescent="0.25">
      <c r="A12336" s="1">
        <v>44132</v>
      </c>
      <c r="B12336" s="2" t="s">
        <v>11</v>
      </c>
      <c r="C12336">
        <v>11004.870117</v>
      </c>
    </row>
    <row r="12337" spans="1:3" x14ac:dyDescent="0.25">
      <c r="A12337" s="1">
        <v>44132</v>
      </c>
      <c r="B12337" s="2" t="s">
        <v>12</v>
      </c>
      <c r="C12337">
        <v>3271.03</v>
      </c>
    </row>
    <row r="12338" spans="1:3" x14ac:dyDescent="0.25">
      <c r="A12338" s="1">
        <v>44132</v>
      </c>
      <c r="B12338" s="2" t="s">
        <v>32</v>
      </c>
      <c r="C12338">
        <v>12415.4</v>
      </c>
    </row>
    <row r="12339" spans="1:3" x14ac:dyDescent="0.25">
      <c r="A12339" s="1">
        <v>44133</v>
      </c>
      <c r="B12339" s="2" t="s">
        <v>1</v>
      </c>
      <c r="C12339">
        <v>461.10998499999999</v>
      </c>
    </row>
    <row r="12340" spans="1:3" x14ac:dyDescent="0.25">
      <c r="A12340" s="1">
        <v>44133</v>
      </c>
      <c r="B12340" s="2" t="s">
        <v>2</v>
      </c>
      <c r="C12340">
        <v>3211.01001</v>
      </c>
    </row>
    <row r="12341" spans="1:3" x14ac:dyDescent="0.25">
      <c r="A12341" s="1">
        <v>44133</v>
      </c>
      <c r="B12341" s="2" t="s">
        <v>3</v>
      </c>
      <c r="C12341">
        <v>33.5</v>
      </c>
    </row>
    <row r="12342" spans="1:3" x14ac:dyDescent="0.25">
      <c r="A12342" s="1">
        <v>44133</v>
      </c>
      <c r="B12342" s="2" t="s">
        <v>4</v>
      </c>
      <c r="C12342">
        <v>237.13999899999999</v>
      </c>
    </row>
    <row r="12343" spans="1:3" x14ac:dyDescent="0.25">
      <c r="A12343" s="1">
        <v>44133</v>
      </c>
      <c r="B12343" s="2" t="s">
        <v>5</v>
      </c>
      <c r="C12343">
        <v>1567.23999</v>
      </c>
    </row>
    <row r="12344" spans="1:3" x14ac:dyDescent="0.25">
      <c r="A12344" s="1">
        <v>44133</v>
      </c>
      <c r="B12344" s="2" t="s">
        <v>6</v>
      </c>
      <c r="C12344">
        <v>77.540001000000004</v>
      </c>
    </row>
    <row r="12345" spans="1:3" x14ac:dyDescent="0.25">
      <c r="A12345" s="1">
        <v>44133</v>
      </c>
      <c r="B12345" s="2" t="s">
        <v>7</v>
      </c>
      <c r="C12345">
        <v>504.209991</v>
      </c>
    </row>
    <row r="12346" spans="1:3" x14ac:dyDescent="0.25">
      <c r="A12346" s="1">
        <v>44133</v>
      </c>
      <c r="B12346" s="2" t="s">
        <v>8</v>
      </c>
      <c r="C12346">
        <v>195.03999300000001</v>
      </c>
    </row>
    <row r="12347" spans="1:3" x14ac:dyDescent="0.25">
      <c r="A12347" s="1">
        <v>44133</v>
      </c>
      <c r="B12347" s="2" t="s">
        <v>9</v>
      </c>
      <c r="C12347">
        <v>55.652351000000003</v>
      </c>
    </row>
    <row r="12348" spans="1:3" x14ac:dyDescent="0.25">
      <c r="A12348" s="1">
        <v>44133</v>
      </c>
      <c r="B12348" s="2" t="s">
        <v>10</v>
      </c>
      <c r="C12348">
        <v>191.58999600000001</v>
      </c>
    </row>
    <row r="12349" spans="1:3" x14ac:dyDescent="0.25">
      <c r="A12349" s="1">
        <v>44133</v>
      </c>
      <c r="B12349" s="2" t="s">
        <v>11</v>
      </c>
      <c r="C12349">
        <v>11185.589844</v>
      </c>
    </row>
    <row r="12350" spans="1:3" x14ac:dyDescent="0.25">
      <c r="A12350" s="1">
        <v>44133</v>
      </c>
      <c r="B12350" s="2" t="s">
        <v>12</v>
      </c>
      <c r="C12350">
        <v>3310.11</v>
      </c>
    </row>
    <row r="12351" spans="1:3" x14ac:dyDescent="0.25">
      <c r="A12351" s="1">
        <v>44133</v>
      </c>
      <c r="B12351" s="2" t="s">
        <v>32</v>
      </c>
      <c r="C12351">
        <v>12502.3</v>
      </c>
    </row>
    <row r="12352" spans="1:3" x14ac:dyDescent="0.25">
      <c r="A12352" s="1">
        <v>44134</v>
      </c>
      <c r="B12352" s="2" t="s">
        <v>1</v>
      </c>
      <c r="C12352">
        <v>447.10000600000001</v>
      </c>
    </row>
    <row r="12353" spans="1:3" x14ac:dyDescent="0.25">
      <c r="A12353" s="1">
        <v>44134</v>
      </c>
      <c r="B12353" s="2" t="s">
        <v>2</v>
      </c>
      <c r="C12353">
        <v>3036.1499020000001</v>
      </c>
    </row>
    <row r="12354" spans="1:3" x14ac:dyDescent="0.25">
      <c r="A12354" s="1">
        <v>44134</v>
      </c>
      <c r="B12354" s="2" t="s">
        <v>3</v>
      </c>
      <c r="C12354">
        <v>34.270000000000003</v>
      </c>
    </row>
    <row r="12355" spans="1:3" x14ac:dyDescent="0.25">
      <c r="A12355" s="1">
        <v>44134</v>
      </c>
      <c r="B12355" s="2" t="s">
        <v>4</v>
      </c>
      <c r="C12355">
        <v>232.270004</v>
      </c>
    </row>
    <row r="12356" spans="1:3" x14ac:dyDescent="0.25">
      <c r="A12356" s="1">
        <v>44134</v>
      </c>
      <c r="B12356" s="2" t="s">
        <v>5</v>
      </c>
      <c r="C12356">
        <v>1621.01001</v>
      </c>
    </row>
    <row r="12357" spans="1:3" x14ac:dyDescent="0.25">
      <c r="A12357" s="1">
        <v>44134</v>
      </c>
      <c r="B12357" s="2" t="s">
        <v>6</v>
      </c>
      <c r="C12357">
        <v>76.569999999999993</v>
      </c>
    </row>
    <row r="12358" spans="1:3" x14ac:dyDescent="0.25">
      <c r="A12358" s="1">
        <v>44134</v>
      </c>
      <c r="B12358" s="2" t="s">
        <v>7</v>
      </c>
      <c r="C12358">
        <v>475.73998999999998</v>
      </c>
    </row>
    <row r="12359" spans="1:3" x14ac:dyDescent="0.25">
      <c r="A12359" s="1">
        <v>44134</v>
      </c>
      <c r="B12359" s="2" t="s">
        <v>8</v>
      </c>
      <c r="C12359">
        <v>186.13000500000001</v>
      </c>
    </row>
    <row r="12360" spans="1:3" x14ac:dyDescent="0.25">
      <c r="A12360" s="1">
        <v>44134</v>
      </c>
      <c r="B12360" s="2" t="s">
        <v>9</v>
      </c>
      <c r="C12360">
        <v>54.813220999999999</v>
      </c>
    </row>
    <row r="12361" spans="1:3" x14ac:dyDescent="0.25">
      <c r="A12361" s="1">
        <v>44134</v>
      </c>
      <c r="B12361" s="2" t="s">
        <v>10</v>
      </c>
      <c r="C12361">
        <v>190.699997</v>
      </c>
    </row>
    <row r="12362" spans="1:3" x14ac:dyDescent="0.25">
      <c r="A12362" s="1">
        <v>44134</v>
      </c>
      <c r="B12362" s="2" t="s">
        <v>11</v>
      </c>
      <c r="C12362">
        <v>10911.589844</v>
      </c>
    </row>
    <row r="12363" spans="1:3" x14ac:dyDescent="0.25">
      <c r="A12363" s="1">
        <v>44134</v>
      </c>
      <c r="B12363" s="2" t="s">
        <v>12</v>
      </c>
      <c r="C12363">
        <v>3269.96</v>
      </c>
    </row>
    <row r="12364" spans="1:3" x14ac:dyDescent="0.25">
      <c r="A12364" s="1">
        <v>44134</v>
      </c>
      <c r="B12364" s="2" t="s">
        <v>32</v>
      </c>
      <c r="C12364">
        <v>12429.3</v>
      </c>
    </row>
    <row r="12365" spans="1:3" x14ac:dyDescent="0.25">
      <c r="A12365" s="1">
        <v>44137</v>
      </c>
      <c r="B12365" s="2" t="s">
        <v>1</v>
      </c>
      <c r="C12365">
        <v>444.94000199999999</v>
      </c>
    </row>
    <row r="12366" spans="1:3" x14ac:dyDescent="0.25">
      <c r="A12366" s="1">
        <v>44137</v>
      </c>
      <c r="B12366" s="2" t="s">
        <v>2</v>
      </c>
      <c r="C12366">
        <v>3004.4799800000001</v>
      </c>
    </row>
    <row r="12367" spans="1:3" x14ac:dyDescent="0.25">
      <c r="A12367" s="1">
        <v>44137</v>
      </c>
      <c r="B12367" s="2" t="s">
        <v>3</v>
      </c>
      <c r="C12367">
        <v>34.549999</v>
      </c>
    </row>
    <row r="12368" spans="1:3" x14ac:dyDescent="0.25">
      <c r="A12368" s="1">
        <v>44137</v>
      </c>
      <c r="B12368" s="2" t="s">
        <v>4</v>
      </c>
      <c r="C12368">
        <v>232.449997</v>
      </c>
    </row>
    <row r="12369" spans="1:3" x14ac:dyDescent="0.25">
      <c r="A12369" s="1">
        <v>44137</v>
      </c>
      <c r="B12369" s="2" t="s">
        <v>5</v>
      </c>
      <c r="C12369">
        <v>1626.030029</v>
      </c>
    </row>
    <row r="12370" spans="1:3" x14ac:dyDescent="0.25">
      <c r="A12370" s="1">
        <v>44137</v>
      </c>
      <c r="B12370" s="2" t="s">
        <v>6</v>
      </c>
      <c r="C12370">
        <v>77.919998000000007</v>
      </c>
    </row>
    <row r="12371" spans="1:3" x14ac:dyDescent="0.25">
      <c r="A12371" s="1">
        <v>44137</v>
      </c>
      <c r="B12371" s="2" t="s">
        <v>7</v>
      </c>
      <c r="C12371">
        <v>484.11999500000002</v>
      </c>
    </row>
    <row r="12372" spans="1:3" x14ac:dyDescent="0.25">
      <c r="A12372" s="1">
        <v>44137</v>
      </c>
      <c r="B12372" s="2" t="s">
        <v>8</v>
      </c>
      <c r="C12372">
        <v>187.759995</v>
      </c>
    </row>
    <row r="12373" spans="1:3" x14ac:dyDescent="0.25">
      <c r="A12373" s="1">
        <v>44137</v>
      </c>
      <c r="B12373" s="2" t="s">
        <v>9</v>
      </c>
      <c r="C12373">
        <v>55.758450000000003</v>
      </c>
    </row>
    <row r="12374" spans="1:3" x14ac:dyDescent="0.25">
      <c r="A12374" s="1">
        <v>44137</v>
      </c>
      <c r="B12374" s="2" t="s">
        <v>10</v>
      </c>
      <c r="C12374">
        <v>189.199997</v>
      </c>
    </row>
    <row r="12375" spans="1:3" x14ac:dyDescent="0.25">
      <c r="A12375" s="1">
        <v>44137</v>
      </c>
      <c r="B12375" s="2" t="s">
        <v>11</v>
      </c>
      <c r="C12375">
        <v>10957.610352</v>
      </c>
    </row>
    <row r="12376" spans="1:3" x14ac:dyDescent="0.25">
      <c r="A12376" s="1">
        <v>44137</v>
      </c>
      <c r="B12376" s="2" t="s">
        <v>12</v>
      </c>
      <c r="C12376">
        <v>3310.24</v>
      </c>
    </row>
    <row r="12377" spans="1:3" x14ac:dyDescent="0.25">
      <c r="A12377" s="1">
        <v>44137</v>
      </c>
      <c r="B12377" s="2" t="s">
        <v>32</v>
      </c>
      <c r="C12377">
        <v>12662.2</v>
      </c>
    </row>
    <row r="12378" spans="1:3" x14ac:dyDescent="0.25">
      <c r="A12378" s="1">
        <v>44138</v>
      </c>
      <c r="B12378" s="2" t="s">
        <v>1</v>
      </c>
      <c r="C12378">
        <v>454.01998900000001</v>
      </c>
    </row>
    <row r="12379" spans="1:3" x14ac:dyDescent="0.25">
      <c r="A12379" s="1">
        <v>44138</v>
      </c>
      <c r="B12379" s="2" t="s">
        <v>2</v>
      </c>
      <c r="C12379">
        <v>3048.4099120000001</v>
      </c>
    </row>
    <row r="12380" spans="1:3" x14ac:dyDescent="0.25">
      <c r="A12380" s="1">
        <v>44138</v>
      </c>
      <c r="B12380" s="2" t="s">
        <v>3</v>
      </c>
      <c r="C12380">
        <v>35.150002000000001</v>
      </c>
    </row>
    <row r="12381" spans="1:3" x14ac:dyDescent="0.25">
      <c r="A12381" s="1">
        <v>44138</v>
      </c>
      <c r="B12381" s="2" t="s">
        <v>4</v>
      </c>
      <c r="C12381">
        <v>237.13000500000001</v>
      </c>
    </row>
    <row r="12382" spans="1:3" x14ac:dyDescent="0.25">
      <c r="A12382" s="1">
        <v>44138</v>
      </c>
      <c r="B12382" s="2" t="s">
        <v>5</v>
      </c>
      <c r="C12382">
        <v>1650.209961</v>
      </c>
    </row>
    <row r="12383" spans="1:3" x14ac:dyDescent="0.25">
      <c r="A12383" s="1">
        <v>44138</v>
      </c>
      <c r="B12383" s="2" t="s">
        <v>6</v>
      </c>
      <c r="C12383">
        <v>79.519997000000004</v>
      </c>
    </row>
    <row r="12384" spans="1:3" x14ac:dyDescent="0.25">
      <c r="A12384" s="1">
        <v>44138</v>
      </c>
      <c r="B12384" s="2" t="s">
        <v>7</v>
      </c>
      <c r="C12384">
        <v>487.22000100000002</v>
      </c>
    </row>
    <row r="12385" spans="1:3" x14ac:dyDescent="0.25">
      <c r="A12385" s="1">
        <v>44138</v>
      </c>
      <c r="B12385" s="2" t="s">
        <v>8</v>
      </c>
      <c r="C12385">
        <v>179.80999800000001</v>
      </c>
    </row>
    <row r="12386" spans="1:3" x14ac:dyDescent="0.25">
      <c r="A12386" s="1">
        <v>44138</v>
      </c>
      <c r="B12386" s="2" t="s">
        <v>9</v>
      </c>
      <c r="C12386">
        <v>56.867634000000002</v>
      </c>
    </row>
    <row r="12387" spans="1:3" x14ac:dyDescent="0.25">
      <c r="A12387" s="1">
        <v>44138</v>
      </c>
      <c r="B12387" s="2" t="s">
        <v>10</v>
      </c>
      <c r="C12387">
        <v>191.509995</v>
      </c>
    </row>
    <row r="12388" spans="1:3" x14ac:dyDescent="0.25">
      <c r="A12388" s="1">
        <v>44138</v>
      </c>
      <c r="B12388" s="2" t="s">
        <v>11</v>
      </c>
      <c r="C12388">
        <v>11160.570313</v>
      </c>
    </row>
    <row r="12389" spans="1:3" x14ac:dyDescent="0.25">
      <c r="A12389" s="1">
        <v>44138</v>
      </c>
      <c r="B12389" s="2" t="s">
        <v>12</v>
      </c>
      <c r="C12389">
        <v>3369.16</v>
      </c>
    </row>
    <row r="12390" spans="1:3" x14ac:dyDescent="0.25">
      <c r="A12390" s="1">
        <v>44138</v>
      </c>
      <c r="B12390" s="2" t="s">
        <v>32</v>
      </c>
      <c r="C12390">
        <v>12877.5</v>
      </c>
    </row>
    <row r="12391" spans="1:3" x14ac:dyDescent="0.25">
      <c r="A12391" s="1">
        <v>44139</v>
      </c>
      <c r="B12391" s="2" t="s">
        <v>1</v>
      </c>
      <c r="C12391">
        <v>487.23001099999999</v>
      </c>
    </row>
    <row r="12392" spans="1:3" x14ac:dyDescent="0.25">
      <c r="A12392" s="1">
        <v>44139</v>
      </c>
      <c r="B12392" s="2" t="s">
        <v>2</v>
      </c>
      <c r="C12392">
        <v>3241.1599120000001</v>
      </c>
    </row>
    <row r="12393" spans="1:3" x14ac:dyDescent="0.25">
      <c r="A12393" s="1">
        <v>44139</v>
      </c>
      <c r="B12393" s="2" t="s">
        <v>3</v>
      </c>
      <c r="C12393">
        <v>35.290000999999997</v>
      </c>
    </row>
    <row r="12394" spans="1:3" x14ac:dyDescent="0.25">
      <c r="A12394" s="1">
        <v>44139</v>
      </c>
      <c r="B12394" s="2" t="s">
        <v>4</v>
      </c>
      <c r="C12394">
        <v>250.740005</v>
      </c>
    </row>
    <row r="12395" spans="1:3" x14ac:dyDescent="0.25">
      <c r="A12395" s="1">
        <v>44139</v>
      </c>
      <c r="B12395" s="2" t="s">
        <v>5</v>
      </c>
      <c r="C12395">
        <v>1749.130005</v>
      </c>
    </row>
    <row r="12396" spans="1:3" x14ac:dyDescent="0.25">
      <c r="A12396" s="1">
        <v>44139</v>
      </c>
      <c r="B12396" s="2" t="s">
        <v>6</v>
      </c>
      <c r="C12396">
        <v>82.720000999999996</v>
      </c>
    </row>
    <row r="12397" spans="1:3" x14ac:dyDescent="0.25">
      <c r="A12397" s="1">
        <v>44139</v>
      </c>
      <c r="B12397" s="2" t="s">
        <v>7</v>
      </c>
      <c r="C12397">
        <v>496.95001200000002</v>
      </c>
    </row>
    <row r="12398" spans="1:3" x14ac:dyDescent="0.25">
      <c r="A12398" s="1">
        <v>44139</v>
      </c>
      <c r="B12398" s="2" t="s">
        <v>8</v>
      </c>
      <c r="C12398">
        <v>194.28999300000001</v>
      </c>
    </row>
    <row r="12399" spans="1:3" x14ac:dyDescent="0.25">
      <c r="A12399" s="1">
        <v>44139</v>
      </c>
      <c r="B12399" s="2" t="s">
        <v>9</v>
      </c>
      <c r="C12399">
        <v>58.044338000000003</v>
      </c>
    </row>
    <row r="12400" spans="1:3" x14ac:dyDescent="0.25">
      <c r="A12400" s="1">
        <v>44139</v>
      </c>
      <c r="B12400" s="2" t="s">
        <v>10</v>
      </c>
      <c r="C12400">
        <v>203.38999899999999</v>
      </c>
    </row>
    <row r="12401" spans="1:3" x14ac:dyDescent="0.25">
      <c r="A12401" s="1">
        <v>44139</v>
      </c>
      <c r="B12401" s="2" t="s">
        <v>11</v>
      </c>
      <c r="C12401">
        <v>11590.780273</v>
      </c>
    </row>
    <row r="12402" spans="1:3" x14ac:dyDescent="0.25">
      <c r="A12402" s="1">
        <v>44139</v>
      </c>
      <c r="B12402" s="2" t="s">
        <v>12</v>
      </c>
      <c r="C12402">
        <v>3443.44</v>
      </c>
    </row>
    <row r="12403" spans="1:3" x14ac:dyDescent="0.25">
      <c r="A12403" s="1">
        <v>44139</v>
      </c>
      <c r="B12403" s="2" t="s">
        <v>32</v>
      </c>
      <c r="C12403">
        <v>12979</v>
      </c>
    </row>
    <row r="12404" spans="1:3" x14ac:dyDescent="0.25">
      <c r="A12404" s="1">
        <v>44140</v>
      </c>
      <c r="B12404" s="2" t="s">
        <v>1</v>
      </c>
      <c r="C12404">
        <v>496.47000100000002</v>
      </c>
    </row>
    <row r="12405" spans="1:3" x14ac:dyDescent="0.25">
      <c r="A12405" s="1">
        <v>44140</v>
      </c>
      <c r="B12405" s="2" t="s">
        <v>2</v>
      </c>
      <c r="C12405">
        <v>3322</v>
      </c>
    </row>
    <row r="12406" spans="1:3" x14ac:dyDescent="0.25">
      <c r="A12406" s="1">
        <v>44140</v>
      </c>
      <c r="B12406" s="2" t="s">
        <v>3</v>
      </c>
      <c r="C12406">
        <v>35.209999000000003</v>
      </c>
    </row>
    <row r="12407" spans="1:3" x14ac:dyDescent="0.25">
      <c r="A12407" s="1">
        <v>44140</v>
      </c>
      <c r="B12407" s="2" t="s">
        <v>4</v>
      </c>
      <c r="C12407">
        <v>260.22000100000002</v>
      </c>
    </row>
    <row r="12408" spans="1:3" x14ac:dyDescent="0.25">
      <c r="A12408" s="1">
        <v>44140</v>
      </c>
      <c r="B12408" s="2" t="s">
        <v>5</v>
      </c>
      <c r="C12408">
        <v>1763.369995</v>
      </c>
    </row>
    <row r="12409" spans="1:3" x14ac:dyDescent="0.25">
      <c r="A12409" s="1">
        <v>44140</v>
      </c>
      <c r="B12409" s="2" t="s">
        <v>6</v>
      </c>
      <c r="C12409">
        <v>83.68</v>
      </c>
    </row>
    <row r="12410" spans="1:3" x14ac:dyDescent="0.25">
      <c r="A12410" s="1">
        <v>44140</v>
      </c>
      <c r="B12410" s="2" t="s">
        <v>7</v>
      </c>
      <c r="C12410">
        <v>513.76000999999997</v>
      </c>
    </row>
    <row r="12411" spans="1:3" x14ac:dyDescent="0.25">
      <c r="A12411" s="1">
        <v>44140</v>
      </c>
      <c r="B12411" s="2" t="s">
        <v>8</v>
      </c>
      <c r="C12411">
        <v>204.55999800000001</v>
      </c>
    </row>
    <row r="12412" spans="1:3" x14ac:dyDescent="0.25">
      <c r="A12412" s="1">
        <v>44140</v>
      </c>
      <c r="B12412" s="2" t="s">
        <v>9</v>
      </c>
      <c r="C12412">
        <v>58.700206999999999</v>
      </c>
    </row>
    <row r="12413" spans="1:3" x14ac:dyDescent="0.25">
      <c r="A12413" s="1">
        <v>44140</v>
      </c>
      <c r="B12413" s="2" t="s">
        <v>10</v>
      </c>
      <c r="C12413">
        <v>208.320007</v>
      </c>
    </row>
    <row r="12414" spans="1:3" x14ac:dyDescent="0.25">
      <c r="A12414" s="1">
        <v>44140</v>
      </c>
      <c r="B12414" s="2" t="s">
        <v>11</v>
      </c>
      <c r="C12414">
        <v>11890.929688</v>
      </c>
    </row>
    <row r="12415" spans="1:3" x14ac:dyDescent="0.25">
      <c r="A12415" s="1">
        <v>44140</v>
      </c>
      <c r="B12415" s="2" t="s">
        <v>12</v>
      </c>
      <c r="C12415">
        <v>3510.45</v>
      </c>
    </row>
    <row r="12416" spans="1:3" x14ac:dyDescent="0.25">
      <c r="A12416" s="1">
        <v>44140</v>
      </c>
      <c r="B12416" s="2" t="s">
        <v>32</v>
      </c>
      <c r="C12416">
        <v>13199.1</v>
      </c>
    </row>
    <row r="12417" spans="1:3" x14ac:dyDescent="0.25">
      <c r="A12417" s="1">
        <v>44141</v>
      </c>
      <c r="B12417" s="2" t="s">
        <v>1</v>
      </c>
      <c r="C12417">
        <v>494.63000499999998</v>
      </c>
    </row>
    <row r="12418" spans="1:3" x14ac:dyDescent="0.25">
      <c r="A12418" s="1">
        <v>44141</v>
      </c>
      <c r="B12418" s="2" t="s">
        <v>2</v>
      </c>
      <c r="C12418">
        <v>3311.3701169999999</v>
      </c>
    </row>
    <row r="12419" spans="1:3" x14ac:dyDescent="0.25">
      <c r="A12419" s="1">
        <v>44141</v>
      </c>
      <c r="B12419" s="2" t="s">
        <v>3</v>
      </c>
      <c r="C12419">
        <v>35.700001</v>
      </c>
    </row>
    <row r="12420" spans="1:3" x14ac:dyDescent="0.25">
      <c r="A12420" s="1">
        <v>44141</v>
      </c>
      <c r="B12420" s="2" t="s">
        <v>4</v>
      </c>
      <c r="C12420">
        <v>260.14999399999999</v>
      </c>
    </row>
    <row r="12421" spans="1:3" x14ac:dyDescent="0.25">
      <c r="A12421" s="1">
        <v>44141</v>
      </c>
      <c r="B12421" s="2" t="s">
        <v>5</v>
      </c>
      <c r="C12421">
        <v>1761.75</v>
      </c>
    </row>
    <row r="12422" spans="1:3" x14ac:dyDescent="0.25">
      <c r="A12422" s="1">
        <v>44141</v>
      </c>
      <c r="B12422" s="2" t="s">
        <v>6</v>
      </c>
      <c r="C12422">
        <v>83.260002</v>
      </c>
    </row>
    <row r="12423" spans="1:3" x14ac:dyDescent="0.25">
      <c r="A12423" s="1">
        <v>44141</v>
      </c>
      <c r="B12423" s="2" t="s">
        <v>7</v>
      </c>
      <c r="C12423">
        <v>514.72997999999995</v>
      </c>
    </row>
    <row r="12424" spans="1:3" x14ac:dyDescent="0.25">
      <c r="A12424" s="1">
        <v>44141</v>
      </c>
      <c r="B12424" s="2" t="s">
        <v>8</v>
      </c>
      <c r="C12424">
        <v>202.729996</v>
      </c>
    </row>
    <row r="12425" spans="1:3" x14ac:dyDescent="0.25">
      <c r="A12425" s="1">
        <v>44141</v>
      </c>
      <c r="B12425" s="2" t="s">
        <v>9</v>
      </c>
      <c r="C12425">
        <v>59.249977000000001</v>
      </c>
    </row>
    <row r="12426" spans="1:3" x14ac:dyDescent="0.25">
      <c r="A12426" s="1">
        <v>44141</v>
      </c>
      <c r="B12426" s="2" t="s">
        <v>10</v>
      </c>
      <c r="C12426">
        <v>206.66999799999999</v>
      </c>
    </row>
    <row r="12427" spans="1:3" x14ac:dyDescent="0.25">
      <c r="A12427" s="1">
        <v>44141</v>
      </c>
      <c r="B12427" s="2" t="s">
        <v>11</v>
      </c>
      <c r="C12427">
        <v>11895.230469</v>
      </c>
    </row>
    <row r="12428" spans="1:3" x14ac:dyDescent="0.25">
      <c r="A12428" s="1">
        <v>44141</v>
      </c>
      <c r="B12428" s="2" t="s">
        <v>12</v>
      </c>
      <c r="C12428">
        <v>3509.44</v>
      </c>
    </row>
    <row r="12429" spans="1:3" x14ac:dyDescent="0.25">
      <c r="A12429" s="1">
        <v>44141</v>
      </c>
      <c r="B12429" s="2" t="s">
        <v>32</v>
      </c>
      <c r="C12429">
        <v>13218.7</v>
      </c>
    </row>
    <row r="12430" spans="1:3" x14ac:dyDescent="0.25">
      <c r="A12430" s="1">
        <v>44144</v>
      </c>
      <c r="B12430" s="2" t="s">
        <v>1</v>
      </c>
      <c r="C12430">
        <v>471.14001500000001</v>
      </c>
    </row>
    <row r="12431" spans="1:3" x14ac:dyDescent="0.25">
      <c r="A12431" s="1">
        <v>44144</v>
      </c>
      <c r="B12431" s="2" t="s">
        <v>2</v>
      </c>
      <c r="C12431">
        <v>3143.73999</v>
      </c>
    </row>
    <row r="12432" spans="1:3" x14ac:dyDescent="0.25">
      <c r="A12432" s="1">
        <v>44144</v>
      </c>
      <c r="B12432" s="2" t="s">
        <v>3</v>
      </c>
      <c r="C12432">
        <v>38.209999000000003</v>
      </c>
    </row>
    <row r="12433" spans="1:3" x14ac:dyDescent="0.25">
      <c r="A12433" s="1">
        <v>44144</v>
      </c>
      <c r="B12433" s="2" t="s">
        <v>4</v>
      </c>
      <c r="C12433">
        <v>259.27999899999998</v>
      </c>
    </row>
    <row r="12434" spans="1:3" x14ac:dyDescent="0.25">
      <c r="A12434" s="1">
        <v>44144</v>
      </c>
      <c r="B12434" s="2" t="s">
        <v>5</v>
      </c>
      <c r="C12434">
        <v>1763</v>
      </c>
    </row>
    <row r="12435" spans="1:3" x14ac:dyDescent="0.25">
      <c r="A12435" s="1">
        <v>44144</v>
      </c>
      <c r="B12435" s="2" t="s">
        <v>6</v>
      </c>
      <c r="C12435">
        <v>81.349997999999999</v>
      </c>
    </row>
    <row r="12436" spans="1:3" x14ac:dyDescent="0.25">
      <c r="A12436" s="1">
        <v>44144</v>
      </c>
      <c r="B12436" s="2" t="s">
        <v>7</v>
      </c>
      <c r="C12436">
        <v>470.5</v>
      </c>
    </row>
    <row r="12437" spans="1:3" x14ac:dyDescent="0.25">
      <c r="A12437" s="1">
        <v>44144</v>
      </c>
      <c r="B12437" s="2" t="s">
        <v>8</v>
      </c>
      <c r="C12437">
        <v>184.720001</v>
      </c>
    </row>
    <row r="12438" spans="1:3" x14ac:dyDescent="0.25">
      <c r="A12438" s="1">
        <v>44144</v>
      </c>
      <c r="B12438" s="2" t="s">
        <v>9</v>
      </c>
      <c r="C12438">
        <v>59.057076000000002</v>
      </c>
    </row>
    <row r="12439" spans="1:3" x14ac:dyDescent="0.25">
      <c r="A12439" s="1">
        <v>44144</v>
      </c>
      <c r="B12439" s="2" t="s">
        <v>10</v>
      </c>
      <c r="C12439">
        <v>203.46000699999999</v>
      </c>
    </row>
    <row r="12440" spans="1:3" x14ac:dyDescent="0.25">
      <c r="A12440" s="1">
        <v>44144</v>
      </c>
      <c r="B12440" s="2" t="s">
        <v>11</v>
      </c>
      <c r="C12440">
        <v>11713.780273</v>
      </c>
    </row>
    <row r="12441" spans="1:3" x14ac:dyDescent="0.25">
      <c r="A12441" s="1">
        <v>44144</v>
      </c>
      <c r="B12441" s="2" t="s">
        <v>12</v>
      </c>
      <c r="C12441">
        <v>3550.5</v>
      </c>
    </row>
    <row r="12442" spans="1:3" x14ac:dyDescent="0.25">
      <c r="A12442" s="1">
        <v>44144</v>
      </c>
      <c r="B12442" s="2" t="s">
        <v>32</v>
      </c>
      <c r="C12442">
        <v>13611.7</v>
      </c>
    </row>
    <row r="12443" spans="1:3" x14ac:dyDescent="0.25">
      <c r="A12443" s="1">
        <v>44145</v>
      </c>
      <c r="B12443" s="2" t="s">
        <v>1</v>
      </c>
      <c r="C12443">
        <v>452</v>
      </c>
    </row>
    <row r="12444" spans="1:3" x14ac:dyDescent="0.25">
      <c r="A12444" s="1">
        <v>44145</v>
      </c>
      <c r="B12444" s="2" t="s">
        <v>2</v>
      </c>
      <c r="C12444">
        <v>3035.0200199999999</v>
      </c>
    </row>
    <row r="12445" spans="1:3" x14ac:dyDescent="0.25">
      <c r="A12445" s="1">
        <v>44145</v>
      </c>
      <c r="B12445" s="2" t="s">
        <v>3</v>
      </c>
      <c r="C12445">
        <v>38.200001</v>
      </c>
    </row>
    <row r="12446" spans="1:3" x14ac:dyDescent="0.25">
      <c r="A12446" s="1">
        <v>44145</v>
      </c>
      <c r="B12446" s="2" t="s">
        <v>4</v>
      </c>
      <c r="C12446">
        <v>247.66000399999999</v>
      </c>
    </row>
    <row r="12447" spans="1:3" x14ac:dyDescent="0.25">
      <c r="A12447" s="1">
        <v>44145</v>
      </c>
      <c r="B12447" s="2" t="s">
        <v>5</v>
      </c>
      <c r="C12447">
        <v>1740.3900149999999</v>
      </c>
    </row>
    <row r="12448" spans="1:3" x14ac:dyDescent="0.25">
      <c r="A12448" s="1">
        <v>44145</v>
      </c>
      <c r="B12448" s="2" t="s">
        <v>6</v>
      </c>
      <c r="C12448">
        <v>81.580001999999993</v>
      </c>
    </row>
    <row r="12449" spans="1:3" x14ac:dyDescent="0.25">
      <c r="A12449" s="1">
        <v>44145</v>
      </c>
      <c r="B12449" s="2" t="s">
        <v>7</v>
      </c>
      <c r="C12449">
        <v>480.23998999999998</v>
      </c>
    </row>
    <row r="12450" spans="1:3" x14ac:dyDescent="0.25">
      <c r="A12450" s="1">
        <v>44145</v>
      </c>
      <c r="B12450" s="2" t="s">
        <v>8</v>
      </c>
      <c r="C12450">
        <v>183.36000100000001</v>
      </c>
    </row>
    <row r="12451" spans="1:3" x14ac:dyDescent="0.25">
      <c r="A12451" s="1">
        <v>44145</v>
      </c>
      <c r="B12451" s="2" t="s">
        <v>9</v>
      </c>
      <c r="C12451">
        <v>59.722588000000002</v>
      </c>
    </row>
    <row r="12452" spans="1:3" x14ac:dyDescent="0.25">
      <c r="A12452" s="1">
        <v>44145</v>
      </c>
      <c r="B12452" s="2" t="s">
        <v>10</v>
      </c>
      <c r="C12452">
        <v>199.979996</v>
      </c>
    </row>
    <row r="12453" spans="1:3" x14ac:dyDescent="0.25">
      <c r="A12453" s="1">
        <v>44145</v>
      </c>
      <c r="B12453" s="2" t="s">
        <v>11</v>
      </c>
      <c r="C12453">
        <v>11553.860352</v>
      </c>
    </row>
    <row r="12454" spans="1:3" x14ac:dyDescent="0.25">
      <c r="A12454" s="1">
        <v>44145</v>
      </c>
      <c r="B12454" s="2" t="s">
        <v>12</v>
      </c>
      <c r="C12454">
        <v>3545.53</v>
      </c>
    </row>
    <row r="12455" spans="1:3" x14ac:dyDescent="0.25">
      <c r="A12455" s="1">
        <v>44145</v>
      </c>
      <c r="B12455" s="2" t="s">
        <v>32</v>
      </c>
      <c r="C12455">
        <v>13708</v>
      </c>
    </row>
    <row r="12456" spans="1:3" x14ac:dyDescent="0.25">
      <c r="A12456" s="1">
        <v>44146</v>
      </c>
      <c r="B12456" s="2" t="s">
        <v>1</v>
      </c>
      <c r="C12456">
        <v>467.75</v>
      </c>
    </row>
    <row r="12457" spans="1:3" x14ac:dyDescent="0.25">
      <c r="A12457" s="1">
        <v>44146</v>
      </c>
      <c r="B12457" s="2" t="s">
        <v>2</v>
      </c>
      <c r="C12457">
        <v>3137.389893</v>
      </c>
    </row>
    <row r="12458" spans="1:3" x14ac:dyDescent="0.25">
      <c r="A12458" s="1">
        <v>44146</v>
      </c>
      <c r="B12458" s="2" t="s">
        <v>3</v>
      </c>
      <c r="C12458">
        <v>37.400002000000001</v>
      </c>
    </row>
    <row r="12459" spans="1:3" x14ac:dyDescent="0.25">
      <c r="A12459" s="1">
        <v>44146</v>
      </c>
      <c r="B12459" s="2" t="s">
        <v>4</v>
      </c>
      <c r="C12459">
        <v>254.179993</v>
      </c>
    </row>
    <row r="12460" spans="1:3" x14ac:dyDescent="0.25">
      <c r="A12460" s="1">
        <v>44146</v>
      </c>
      <c r="B12460" s="2" t="s">
        <v>5</v>
      </c>
      <c r="C12460">
        <v>1752.709961</v>
      </c>
    </row>
    <row r="12461" spans="1:3" x14ac:dyDescent="0.25">
      <c r="A12461" s="1">
        <v>44146</v>
      </c>
      <c r="B12461" s="2" t="s">
        <v>6</v>
      </c>
      <c r="C12461">
        <v>84.5</v>
      </c>
    </row>
    <row r="12462" spans="1:3" x14ac:dyDescent="0.25">
      <c r="A12462" s="1">
        <v>44146</v>
      </c>
      <c r="B12462" s="2" t="s">
        <v>7</v>
      </c>
      <c r="C12462">
        <v>490.76001000000002</v>
      </c>
    </row>
    <row r="12463" spans="1:3" x14ac:dyDescent="0.25">
      <c r="A12463" s="1">
        <v>44146</v>
      </c>
      <c r="B12463" s="2" t="s">
        <v>8</v>
      </c>
      <c r="C12463">
        <v>192.33999600000001</v>
      </c>
    </row>
    <row r="12464" spans="1:3" x14ac:dyDescent="0.25">
      <c r="A12464" s="1">
        <v>44146</v>
      </c>
      <c r="B12464" s="2" t="s">
        <v>9</v>
      </c>
      <c r="C12464">
        <v>60.716037999999998</v>
      </c>
    </row>
    <row r="12465" spans="1:3" x14ac:dyDescent="0.25">
      <c r="A12465" s="1">
        <v>44146</v>
      </c>
      <c r="B12465" s="2" t="s">
        <v>10</v>
      </c>
      <c r="C12465">
        <v>201.89999399999999</v>
      </c>
    </row>
    <row r="12466" spans="1:3" x14ac:dyDescent="0.25">
      <c r="A12466" s="1">
        <v>44146</v>
      </c>
      <c r="B12466" s="2" t="s">
        <v>11</v>
      </c>
      <c r="C12466">
        <v>11786.429688</v>
      </c>
    </row>
    <row r="12467" spans="1:3" x14ac:dyDescent="0.25">
      <c r="A12467" s="1">
        <v>44146</v>
      </c>
      <c r="B12467" s="2" t="s">
        <v>12</v>
      </c>
      <c r="C12467">
        <v>3572.66</v>
      </c>
    </row>
    <row r="12468" spans="1:3" x14ac:dyDescent="0.25">
      <c r="A12468" s="1">
        <v>44146</v>
      </c>
      <c r="B12468" s="2" t="s">
        <v>32</v>
      </c>
      <c r="C12468">
        <v>13724.8</v>
      </c>
    </row>
    <row r="12469" spans="1:3" x14ac:dyDescent="0.25">
      <c r="A12469" s="1">
        <v>44147</v>
      </c>
      <c r="B12469" s="2" t="s">
        <v>1</v>
      </c>
      <c r="C12469">
        <v>462.57998700000002</v>
      </c>
    </row>
    <row r="12470" spans="1:3" x14ac:dyDescent="0.25">
      <c r="A12470" s="1">
        <v>44147</v>
      </c>
      <c r="B12470" s="2" t="s">
        <v>2</v>
      </c>
      <c r="C12470">
        <v>3110.280029</v>
      </c>
    </row>
    <row r="12471" spans="1:3" x14ac:dyDescent="0.25">
      <c r="A12471" s="1">
        <v>44147</v>
      </c>
      <c r="B12471" s="2" t="s">
        <v>3</v>
      </c>
      <c r="C12471">
        <v>36.740001999999997</v>
      </c>
    </row>
    <row r="12472" spans="1:3" x14ac:dyDescent="0.25">
      <c r="A12472" s="1">
        <v>44147</v>
      </c>
      <c r="B12472" s="2" t="s">
        <v>4</v>
      </c>
      <c r="C12472">
        <v>249.41999799999999</v>
      </c>
    </row>
    <row r="12473" spans="1:3" x14ac:dyDescent="0.25">
      <c r="A12473" s="1">
        <v>44147</v>
      </c>
      <c r="B12473" s="2" t="s">
        <v>5</v>
      </c>
      <c r="C12473">
        <v>1749.839966</v>
      </c>
    </row>
    <row r="12474" spans="1:3" x14ac:dyDescent="0.25">
      <c r="A12474" s="1">
        <v>44147</v>
      </c>
      <c r="B12474" s="2" t="s">
        <v>6</v>
      </c>
      <c r="C12474">
        <v>82.959998999999996</v>
      </c>
    </row>
    <row r="12475" spans="1:3" x14ac:dyDescent="0.25">
      <c r="A12475" s="1">
        <v>44147</v>
      </c>
      <c r="B12475" s="2" t="s">
        <v>7</v>
      </c>
      <c r="C12475">
        <v>486.76998900000001</v>
      </c>
    </row>
    <row r="12476" spans="1:3" x14ac:dyDescent="0.25">
      <c r="A12476" s="1">
        <v>44147</v>
      </c>
      <c r="B12476" s="2" t="s">
        <v>8</v>
      </c>
      <c r="C12476">
        <v>189.10000600000001</v>
      </c>
    </row>
    <row r="12477" spans="1:3" x14ac:dyDescent="0.25">
      <c r="A12477" s="1">
        <v>44147</v>
      </c>
      <c r="B12477" s="2" t="s">
        <v>9</v>
      </c>
      <c r="C12477">
        <v>60.484549999999999</v>
      </c>
    </row>
    <row r="12478" spans="1:3" x14ac:dyDescent="0.25">
      <c r="A12478" s="1">
        <v>44147</v>
      </c>
      <c r="B12478" s="2" t="s">
        <v>10</v>
      </c>
      <c r="C12478">
        <v>198.970001</v>
      </c>
    </row>
    <row r="12479" spans="1:3" x14ac:dyDescent="0.25">
      <c r="A12479" s="1">
        <v>44147</v>
      </c>
      <c r="B12479" s="2" t="s">
        <v>11</v>
      </c>
      <c r="C12479">
        <v>11709.589844</v>
      </c>
    </row>
    <row r="12480" spans="1:3" x14ac:dyDescent="0.25">
      <c r="A12480" s="1">
        <v>44147</v>
      </c>
      <c r="B12480" s="2" t="s">
        <v>12</v>
      </c>
      <c r="C12480">
        <v>3537.01</v>
      </c>
    </row>
    <row r="12481" spans="1:3" x14ac:dyDescent="0.25">
      <c r="A12481" s="1">
        <v>44147</v>
      </c>
      <c r="B12481" s="2" t="s">
        <v>32</v>
      </c>
      <c r="C12481">
        <v>13551.5</v>
      </c>
    </row>
    <row r="12482" spans="1:3" x14ac:dyDescent="0.25">
      <c r="A12482" s="1">
        <v>44148</v>
      </c>
      <c r="B12482" s="2" t="s">
        <v>1</v>
      </c>
      <c r="C12482">
        <v>469.33999599999999</v>
      </c>
    </row>
    <row r="12483" spans="1:3" x14ac:dyDescent="0.25">
      <c r="A12483" s="1">
        <v>44148</v>
      </c>
      <c r="B12483" s="2" t="s">
        <v>2</v>
      </c>
      <c r="C12483">
        <v>3128.8100589999999</v>
      </c>
    </row>
    <row r="12484" spans="1:3" x14ac:dyDescent="0.25">
      <c r="A12484" s="1">
        <v>44148</v>
      </c>
      <c r="B12484" s="2" t="s">
        <v>3</v>
      </c>
      <c r="C12484">
        <v>37.979999999999997</v>
      </c>
    </row>
    <row r="12485" spans="1:3" x14ac:dyDescent="0.25">
      <c r="A12485" s="1">
        <v>44148</v>
      </c>
      <c r="B12485" s="2" t="s">
        <v>4</v>
      </c>
      <c r="C12485">
        <v>249.509995</v>
      </c>
    </row>
    <row r="12486" spans="1:3" x14ac:dyDescent="0.25">
      <c r="A12486" s="1">
        <v>44148</v>
      </c>
      <c r="B12486" s="2" t="s">
        <v>5</v>
      </c>
      <c r="C12486">
        <v>1777.0200199999999</v>
      </c>
    </row>
    <row r="12487" spans="1:3" x14ac:dyDescent="0.25">
      <c r="A12487" s="1">
        <v>44148</v>
      </c>
      <c r="B12487" s="2" t="s">
        <v>6</v>
      </c>
      <c r="C12487">
        <v>84.019997000000004</v>
      </c>
    </row>
    <row r="12488" spans="1:3" x14ac:dyDescent="0.25">
      <c r="A12488" s="1">
        <v>44148</v>
      </c>
      <c r="B12488" s="2" t="s">
        <v>7</v>
      </c>
      <c r="C12488">
        <v>482.83999599999999</v>
      </c>
    </row>
    <row r="12489" spans="1:3" x14ac:dyDescent="0.25">
      <c r="A12489" s="1">
        <v>44148</v>
      </c>
      <c r="B12489" s="2" t="s">
        <v>8</v>
      </c>
      <c r="C12489">
        <v>188.61999499999999</v>
      </c>
    </row>
    <row r="12490" spans="1:3" x14ac:dyDescent="0.25">
      <c r="A12490" s="1">
        <v>44148</v>
      </c>
      <c r="B12490" s="2" t="s">
        <v>9</v>
      </c>
      <c r="C12490">
        <v>60.503844999999998</v>
      </c>
    </row>
    <row r="12491" spans="1:3" x14ac:dyDescent="0.25">
      <c r="A12491" s="1">
        <v>44148</v>
      </c>
      <c r="B12491" s="2" t="s">
        <v>10</v>
      </c>
      <c r="C12491">
        <v>198.509995</v>
      </c>
    </row>
    <row r="12492" spans="1:3" x14ac:dyDescent="0.25">
      <c r="A12492" s="1">
        <v>44148</v>
      </c>
      <c r="B12492" s="2" t="s">
        <v>11</v>
      </c>
      <c r="C12492">
        <v>11829.290039</v>
      </c>
    </row>
    <row r="12493" spans="1:3" x14ac:dyDescent="0.25">
      <c r="A12493" s="1">
        <v>44148</v>
      </c>
      <c r="B12493" s="2" t="s">
        <v>12</v>
      </c>
      <c r="C12493">
        <v>3585.15</v>
      </c>
    </row>
    <row r="12494" spans="1:3" x14ac:dyDescent="0.25">
      <c r="A12494" s="1">
        <v>44148</v>
      </c>
      <c r="B12494" s="2" t="s">
        <v>32</v>
      </c>
      <c r="C12494">
        <v>13761.3</v>
      </c>
    </row>
    <row r="12495" spans="1:3" x14ac:dyDescent="0.25">
      <c r="A12495" s="1">
        <v>44151</v>
      </c>
      <c r="B12495" s="2" t="s">
        <v>1</v>
      </c>
      <c r="C12495">
        <v>460.95001200000002</v>
      </c>
    </row>
    <row r="12496" spans="1:3" x14ac:dyDescent="0.25">
      <c r="A12496" s="1">
        <v>44151</v>
      </c>
      <c r="B12496" s="2" t="s">
        <v>2</v>
      </c>
      <c r="C12496">
        <v>3131.0600589999999</v>
      </c>
    </row>
    <row r="12497" spans="1:3" x14ac:dyDescent="0.25">
      <c r="A12497" s="1">
        <v>44151</v>
      </c>
      <c r="B12497" s="2" t="s">
        <v>3</v>
      </c>
      <c r="C12497">
        <v>38.029998999999997</v>
      </c>
    </row>
    <row r="12498" spans="1:3" x14ac:dyDescent="0.25">
      <c r="A12498" s="1">
        <v>44151</v>
      </c>
      <c r="B12498" s="2" t="s">
        <v>4</v>
      </c>
      <c r="C12498">
        <v>249.88999899999999</v>
      </c>
    </row>
    <row r="12499" spans="1:3" x14ac:dyDescent="0.25">
      <c r="A12499" s="1">
        <v>44151</v>
      </c>
      <c r="B12499" s="2" t="s">
        <v>5</v>
      </c>
      <c r="C12499">
        <v>1781.380005</v>
      </c>
    </row>
    <row r="12500" spans="1:3" x14ac:dyDescent="0.25">
      <c r="A12500" s="1">
        <v>44151</v>
      </c>
      <c r="B12500" s="2" t="s">
        <v>6</v>
      </c>
      <c r="C12500">
        <v>83.580001999999993</v>
      </c>
    </row>
    <row r="12501" spans="1:3" x14ac:dyDescent="0.25">
      <c r="A12501" s="1">
        <v>44151</v>
      </c>
      <c r="B12501" s="2" t="s">
        <v>7</v>
      </c>
      <c r="C12501">
        <v>479.10000600000001</v>
      </c>
    </row>
    <row r="12502" spans="1:3" x14ac:dyDescent="0.25">
      <c r="A12502" s="1">
        <v>44151</v>
      </c>
      <c r="B12502" s="2" t="s">
        <v>8</v>
      </c>
      <c r="C12502">
        <v>191.94000199999999</v>
      </c>
    </row>
    <row r="12503" spans="1:3" x14ac:dyDescent="0.25">
      <c r="A12503" s="1">
        <v>44151</v>
      </c>
      <c r="B12503" s="2" t="s">
        <v>9</v>
      </c>
      <c r="C12503">
        <v>58.825595999999997</v>
      </c>
    </row>
    <row r="12504" spans="1:3" x14ac:dyDescent="0.25">
      <c r="A12504" s="1">
        <v>44151</v>
      </c>
      <c r="B12504" s="2" t="s">
        <v>10</v>
      </c>
      <c r="C12504">
        <v>194.88000500000001</v>
      </c>
    </row>
    <row r="12505" spans="1:3" x14ac:dyDescent="0.25">
      <c r="A12505" s="1">
        <v>44151</v>
      </c>
      <c r="B12505" s="2" t="s">
        <v>11</v>
      </c>
      <c r="C12505">
        <v>11924.129883</v>
      </c>
    </row>
    <row r="12506" spans="1:3" x14ac:dyDescent="0.25">
      <c r="A12506" s="1">
        <v>44151</v>
      </c>
      <c r="B12506" s="2" t="s">
        <v>12</v>
      </c>
      <c r="C12506">
        <v>3626.91</v>
      </c>
    </row>
    <row r="12507" spans="1:3" x14ac:dyDescent="0.25">
      <c r="A12507" s="1">
        <v>44151</v>
      </c>
      <c r="B12507" s="2" t="s">
        <v>32</v>
      </c>
      <c r="C12507">
        <v>13982.2</v>
      </c>
    </row>
    <row r="12508" spans="1:3" x14ac:dyDescent="0.25">
      <c r="A12508" s="1">
        <v>44152</v>
      </c>
      <c r="B12508" s="2" t="s">
        <v>1</v>
      </c>
      <c r="C12508">
        <v>467.95001200000002</v>
      </c>
    </row>
    <row r="12509" spans="1:3" x14ac:dyDescent="0.25">
      <c r="A12509" s="1">
        <v>44152</v>
      </c>
      <c r="B12509" s="2" t="s">
        <v>2</v>
      </c>
      <c r="C12509">
        <v>3135.6599120000001</v>
      </c>
    </row>
    <row r="12510" spans="1:3" x14ac:dyDescent="0.25">
      <c r="A12510" s="1">
        <v>44152</v>
      </c>
      <c r="B12510" s="2" t="s">
        <v>3</v>
      </c>
      <c r="C12510">
        <v>35.029998999999997</v>
      </c>
    </row>
    <row r="12511" spans="1:3" x14ac:dyDescent="0.25">
      <c r="A12511" s="1">
        <v>44152</v>
      </c>
      <c r="B12511" s="2" t="s">
        <v>4</v>
      </c>
      <c r="C12511">
        <v>256.17001299999998</v>
      </c>
    </row>
    <row r="12512" spans="1:3" x14ac:dyDescent="0.25">
      <c r="A12512" s="1">
        <v>44152</v>
      </c>
      <c r="B12512" s="2" t="s">
        <v>5</v>
      </c>
      <c r="C12512">
        <v>1770.150024</v>
      </c>
    </row>
    <row r="12513" spans="1:3" x14ac:dyDescent="0.25">
      <c r="A12513" s="1">
        <v>44152</v>
      </c>
      <c r="B12513" s="2" t="s">
        <v>6</v>
      </c>
      <c r="C12513">
        <v>85.540001000000004</v>
      </c>
    </row>
    <row r="12514" spans="1:3" x14ac:dyDescent="0.25">
      <c r="A12514" s="1">
        <v>44152</v>
      </c>
      <c r="B12514" s="2" t="s">
        <v>7</v>
      </c>
      <c r="C12514">
        <v>480.63000499999998</v>
      </c>
    </row>
    <row r="12515" spans="1:3" x14ac:dyDescent="0.25">
      <c r="A12515" s="1">
        <v>44152</v>
      </c>
      <c r="B12515" s="2" t="s">
        <v>8</v>
      </c>
      <c r="C12515">
        <v>192.300003</v>
      </c>
    </row>
    <row r="12516" spans="1:3" x14ac:dyDescent="0.25">
      <c r="A12516" s="1">
        <v>44152</v>
      </c>
      <c r="B12516" s="2" t="s">
        <v>9</v>
      </c>
      <c r="C12516">
        <v>58.140785000000001</v>
      </c>
    </row>
    <row r="12517" spans="1:3" x14ac:dyDescent="0.25">
      <c r="A12517" s="1">
        <v>44152</v>
      </c>
      <c r="B12517" s="2" t="s">
        <v>10</v>
      </c>
      <c r="C12517">
        <v>194.509995</v>
      </c>
    </row>
    <row r="12518" spans="1:3" x14ac:dyDescent="0.25">
      <c r="A12518" s="1">
        <v>44152</v>
      </c>
      <c r="B12518" s="2" t="s">
        <v>11</v>
      </c>
      <c r="C12518">
        <v>11899.339844</v>
      </c>
    </row>
    <row r="12519" spans="1:3" x14ac:dyDescent="0.25">
      <c r="A12519" s="1">
        <v>44152</v>
      </c>
      <c r="B12519" s="2" t="s">
        <v>12</v>
      </c>
      <c r="C12519">
        <v>3609.53</v>
      </c>
    </row>
    <row r="12520" spans="1:3" x14ac:dyDescent="0.25">
      <c r="A12520" s="1">
        <v>44152</v>
      </c>
      <c r="B12520" s="2" t="s">
        <v>32</v>
      </c>
      <c r="C12520">
        <v>13949.1</v>
      </c>
    </row>
    <row r="12521" spans="1:3" x14ac:dyDescent="0.25">
      <c r="A12521" s="1">
        <v>44153</v>
      </c>
      <c r="B12521" s="2" t="s">
        <v>1</v>
      </c>
      <c r="C12521">
        <v>459.47000100000002</v>
      </c>
    </row>
    <row r="12522" spans="1:3" x14ac:dyDescent="0.25">
      <c r="A12522" s="1">
        <v>44153</v>
      </c>
      <c r="B12522" s="2" t="s">
        <v>2</v>
      </c>
      <c r="C12522">
        <v>3105.459961</v>
      </c>
    </row>
    <row r="12523" spans="1:3" x14ac:dyDescent="0.25">
      <c r="A12523" s="1">
        <v>44153</v>
      </c>
      <c r="B12523" s="2" t="s">
        <v>3</v>
      </c>
      <c r="C12523">
        <v>34.259998000000003</v>
      </c>
    </row>
    <row r="12524" spans="1:3" x14ac:dyDescent="0.25">
      <c r="A12524" s="1">
        <v>44153</v>
      </c>
      <c r="B12524" s="2" t="s">
        <v>4</v>
      </c>
      <c r="C12524">
        <v>257.16000400000001</v>
      </c>
    </row>
    <row r="12525" spans="1:3" x14ac:dyDescent="0.25">
      <c r="A12525" s="1">
        <v>44153</v>
      </c>
      <c r="B12525" s="2" t="s">
        <v>5</v>
      </c>
      <c r="C12525">
        <v>1746.780029</v>
      </c>
    </row>
    <row r="12526" spans="1:3" x14ac:dyDescent="0.25">
      <c r="A12526" s="1">
        <v>44153</v>
      </c>
      <c r="B12526" s="2" t="s">
        <v>6</v>
      </c>
      <c r="C12526">
        <v>84.220000999999996</v>
      </c>
    </row>
    <row r="12527" spans="1:3" x14ac:dyDescent="0.25">
      <c r="A12527" s="1">
        <v>44153</v>
      </c>
      <c r="B12527" s="2" t="s">
        <v>7</v>
      </c>
      <c r="C12527">
        <v>481.790009</v>
      </c>
    </row>
    <row r="12528" spans="1:3" x14ac:dyDescent="0.25">
      <c r="A12528" s="1">
        <v>44153</v>
      </c>
      <c r="B12528" s="2" t="s">
        <v>8</v>
      </c>
      <c r="C12528">
        <v>190.11999499999999</v>
      </c>
    </row>
    <row r="12529" spans="1:3" x14ac:dyDescent="0.25">
      <c r="A12529" s="1">
        <v>44153</v>
      </c>
      <c r="B12529" s="2" t="s">
        <v>9</v>
      </c>
      <c r="C12529">
        <v>57.359535000000001</v>
      </c>
    </row>
    <row r="12530" spans="1:3" x14ac:dyDescent="0.25">
      <c r="A12530" s="1">
        <v>44153</v>
      </c>
      <c r="B12530" s="2" t="s">
        <v>10</v>
      </c>
      <c r="C12530">
        <v>194.259995</v>
      </c>
    </row>
    <row r="12531" spans="1:3" x14ac:dyDescent="0.25">
      <c r="A12531" s="1">
        <v>44153</v>
      </c>
      <c r="B12531" s="2" t="s">
        <v>11</v>
      </c>
      <c r="C12531">
        <v>11801.599609000001</v>
      </c>
    </row>
    <row r="12532" spans="1:3" x14ac:dyDescent="0.25">
      <c r="A12532" s="1">
        <v>44153</v>
      </c>
      <c r="B12532" s="2" t="s">
        <v>12</v>
      </c>
      <c r="C12532">
        <v>3567.79</v>
      </c>
    </row>
    <row r="12533" spans="1:3" x14ac:dyDescent="0.25">
      <c r="A12533" s="1">
        <v>44153</v>
      </c>
      <c r="B12533" s="2" t="s">
        <v>32</v>
      </c>
      <c r="C12533">
        <v>13808.7</v>
      </c>
    </row>
    <row r="12534" spans="1:3" x14ac:dyDescent="0.25">
      <c r="A12534" s="1">
        <v>44154</v>
      </c>
      <c r="B12534" s="2" t="s">
        <v>1</v>
      </c>
      <c r="C12534">
        <v>466.41000400000001</v>
      </c>
    </row>
    <row r="12535" spans="1:3" x14ac:dyDescent="0.25">
      <c r="A12535" s="1">
        <v>44154</v>
      </c>
      <c r="B12535" s="2" t="s">
        <v>2</v>
      </c>
      <c r="C12535">
        <v>3117.0200199999999</v>
      </c>
    </row>
    <row r="12536" spans="1:3" x14ac:dyDescent="0.25">
      <c r="A12536" s="1">
        <v>44154</v>
      </c>
      <c r="B12536" s="2" t="s">
        <v>3</v>
      </c>
      <c r="C12536">
        <v>34.209999000000003</v>
      </c>
    </row>
    <row r="12537" spans="1:3" x14ac:dyDescent="0.25">
      <c r="A12537" s="1">
        <v>44154</v>
      </c>
      <c r="B12537" s="2" t="s">
        <v>4</v>
      </c>
      <c r="C12537">
        <v>264.64999399999999</v>
      </c>
    </row>
    <row r="12538" spans="1:3" x14ac:dyDescent="0.25">
      <c r="A12538" s="1">
        <v>44154</v>
      </c>
      <c r="B12538" s="2" t="s">
        <v>5</v>
      </c>
      <c r="C12538">
        <v>1763.920044</v>
      </c>
    </row>
    <row r="12539" spans="1:3" x14ac:dyDescent="0.25">
      <c r="A12539" s="1">
        <v>44154</v>
      </c>
      <c r="B12539" s="2" t="s">
        <v>6</v>
      </c>
      <c r="C12539">
        <v>83.730002999999996</v>
      </c>
    </row>
    <row r="12540" spans="1:3" x14ac:dyDescent="0.25">
      <c r="A12540" s="1">
        <v>44154</v>
      </c>
      <c r="B12540" s="2" t="s">
        <v>7</v>
      </c>
      <c r="C12540">
        <v>484.67001299999998</v>
      </c>
    </row>
    <row r="12541" spans="1:3" x14ac:dyDescent="0.25">
      <c r="A12541" s="1">
        <v>44154</v>
      </c>
      <c r="B12541" s="2" t="s">
        <v>8</v>
      </c>
      <c r="C12541">
        <v>190.89999399999999</v>
      </c>
    </row>
    <row r="12542" spans="1:3" x14ac:dyDescent="0.25">
      <c r="A12542" s="1">
        <v>44154</v>
      </c>
      <c r="B12542" s="2" t="s">
        <v>9</v>
      </c>
      <c r="C12542">
        <v>57.079822999999998</v>
      </c>
    </row>
    <row r="12543" spans="1:3" x14ac:dyDescent="0.25">
      <c r="A12543" s="1">
        <v>44154</v>
      </c>
      <c r="B12543" s="2" t="s">
        <v>10</v>
      </c>
      <c r="C12543">
        <v>197.44000199999999</v>
      </c>
    </row>
    <row r="12544" spans="1:3" x14ac:dyDescent="0.25">
      <c r="A12544" s="1">
        <v>44154</v>
      </c>
      <c r="B12544" s="2" t="s">
        <v>11</v>
      </c>
      <c r="C12544">
        <v>11904.709961</v>
      </c>
    </row>
    <row r="12545" spans="1:3" x14ac:dyDescent="0.25">
      <c r="A12545" s="1">
        <v>44154</v>
      </c>
      <c r="B12545" s="2" t="s">
        <v>12</v>
      </c>
      <c r="C12545">
        <v>3581.87</v>
      </c>
    </row>
    <row r="12546" spans="1:3" x14ac:dyDescent="0.25">
      <c r="A12546" s="1">
        <v>44154</v>
      </c>
      <c r="B12546" s="2" t="s">
        <v>32</v>
      </c>
      <c r="C12546">
        <v>13863.2</v>
      </c>
    </row>
    <row r="12547" spans="1:3" x14ac:dyDescent="0.25">
      <c r="A12547" s="1">
        <v>44155</v>
      </c>
      <c r="B12547" s="2" t="s">
        <v>1</v>
      </c>
      <c r="C12547">
        <v>462.92001299999998</v>
      </c>
    </row>
    <row r="12548" spans="1:3" x14ac:dyDescent="0.25">
      <c r="A12548" s="1">
        <v>44155</v>
      </c>
      <c r="B12548" s="2" t="s">
        <v>2</v>
      </c>
      <c r="C12548">
        <v>3099.3999020000001</v>
      </c>
    </row>
    <row r="12549" spans="1:3" x14ac:dyDescent="0.25">
      <c r="A12549" s="1">
        <v>44155</v>
      </c>
      <c r="B12549" s="2" t="s">
        <v>3</v>
      </c>
      <c r="C12549">
        <v>33.700001</v>
      </c>
    </row>
    <row r="12550" spans="1:3" x14ac:dyDescent="0.25">
      <c r="A12550" s="1">
        <v>44155</v>
      </c>
      <c r="B12550" s="2" t="s">
        <v>4</v>
      </c>
      <c r="C12550">
        <v>258.040009</v>
      </c>
    </row>
    <row r="12551" spans="1:3" x14ac:dyDescent="0.25">
      <c r="A12551" s="1">
        <v>44155</v>
      </c>
      <c r="B12551" s="2" t="s">
        <v>5</v>
      </c>
      <c r="C12551">
        <v>1742.1899410000001</v>
      </c>
    </row>
    <row r="12552" spans="1:3" x14ac:dyDescent="0.25">
      <c r="A12552" s="1">
        <v>44155</v>
      </c>
      <c r="B12552" s="2" t="s">
        <v>6</v>
      </c>
      <c r="C12552">
        <v>83.519997000000004</v>
      </c>
    </row>
    <row r="12553" spans="1:3" x14ac:dyDescent="0.25">
      <c r="A12553" s="1">
        <v>44155</v>
      </c>
      <c r="B12553" s="2" t="s">
        <v>7</v>
      </c>
      <c r="C12553">
        <v>488.23998999999998</v>
      </c>
    </row>
    <row r="12554" spans="1:3" x14ac:dyDescent="0.25">
      <c r="A12554" s="1">
        <v>44155</v>
      </c>
      <c r="B12554" s="2" t="s">
        <v>8</v>
      </c>
      <c r="C12554">
        <v>192.66999799999999</v>
      </c>
    </row>
    <row r="12555" spans="1:3" x14ac:dyDescent="0.25">
      <c r="A12555" s="1">
        <v>44155</v>
      </c>
      <c r="B12555" s="2" t="s">
        <v>9</v>
      </c>
      <c r="C12555">
        <v>57.137698999999998</v>
      </c>
    </row>
    <row r="12556" spans="1:3" x14ac:dyDescent="0.25">
      <c r="A12556" s="1">
        <v>44155</v>
      </c>
      <c r="B12556" s="2" t="s">
        <v>10</v>
      </c>
      <c r="C12556">
        <v>196.44000199999999</v>
      </c>
    </row>
    <row r="12557" spans="1:3" x14ac:dyDescent="0.25">
      <c r="A12557" s="1">
        <v>44155</v>
      </c>
      <c r="B12557" s="2" t="s">
        <v>11</v>
      </c>
      <c r="C12557">
        <v>11854.969727</v>
      </c>
    </row>
    <row r="12558" spans="1:3" x14ac:dyDescent="0.25">
      <c r="A12558" s="1">
        <v>44155</v>
      </c>
      <c r="B12558" s="2" t="s">
        <v>12</v>
      </c>
      <c r="C12558">
        <v>3557.54</v>
      </c>
    </row>
    <row r="12559" spans="1:3" x14ac:dyDescent="0.25">
      <c r="A12559" s="1">
        <v>44155</v>
      </c>
      <c r="B12559" s="2" t="s">
        <v>32</v>
      </c>
      <c r="C12559">
        <v>13827</v>
      </c>
    </row>
    <row r="12560" spans="1:3" x14ac:dyDescent="0.25">
      <c r="A12560" s="1">
        <v>44158</v>
      </c>
      <c r="B12560" s="2" t="s">
        <v>1</v>
      </c>
      <c r="C12560">
        <v>460.60998499999999</v>
      </c>
    </row>
    <row r="12561" spans="1:3" x14ac:dyDescent="0.25">
      <c r="A12561" s="1">
        <v>44158</v>
      </c>
      <c r="B12561" s="2" t="s">
        <v>2</v>
      </c>
      <c r="C12561">
        <v>3098.389893</v>
      </c>
    </row>
    <row r="12562" spans="1:3" x14ac:dyDescent="0.25">
      <c r="A12562" s="1">
        <v>44158</v>
      </c>
      <c r="B12562" s="2" t="s">
        <v>3</v>
      </c>
      <c r="C12562">
        <v>33.330002</v>
      </c>
    </row>
    <row r="12563" spans="1:3" x14ac:dyDescent="0.25">
      <c r="A12563" s="1">
        <v>44158</v>
      </c>
      <c r="B12563" s="2" t="s">
        <v>4</v>
      </c>
      <c r="C12563">
        <v>257.64001500000001</v>
      </c>
    </row>
    <row r="12564" spans="1:3" x14ac:dyDescent="0.25">
      <c r="A12564" s="1">
        <v>44158</v>
      </c>
      <c r="B12564" s="2" t="s">
        <v>5</v>
      </c>
      <c r="C12564">
        <v>1734.8599850000001</v>
      </c>
    </row>
    <row r="12565" spans="1:3" x14ac:dyDescent="0.25">
      <c r="A12565" s="1">
        <v>44158</v>
      </c>
      <c r="B12565" s="2" t="s">
        <v>6</v>
      </c>
      <c r="C12565">
        <v>84.07</v>
      </c>
    </row>
    <row r="12566" spans="1:3" x14ac:dyDescent="0.25">
      <c r="A12566" s="1">
        <v>44158</v>
      </c>
      <c r="B12566" s="2" t="s">
        <v>7</v>
      </c>
      <c r="C12566">
        <v>476.61999500000002</v>
      </c>
    </row>
    <row r="12567" spans="1:3" x14ac:dyDescent="0.25">
      <c r="A12567" s="1">
        <v>44158</v>
      </c>
      <c r="B12567" s="2" t="s">
        <v>8</v>
      </c>
      <c r="C12567">
        <v>200.820007</v>
      </c>
    </row>
    <row r="12568" spans="1:3" x14ac:dyDescent="0.25">
      <c r="A12568" s="1">
        <v>44158</v>
      </c>
      <c r="B12568" s="2" t="s">
        <v>9</v>
      </c>
      <c r="C12568">
        <v>56.182831</v>
      </c>
    </row>
    <row r="12569" spans="1:3" x14ac:dyDescent="0.25">
      <c r="A12569" s="1">
        <v>44158</v>
      </c>
      <c r="B12569" s="2" t="s">
        <v>10</v>
      </c>
      <c r="C12569">
        <v>196.570007</v>
      </c>
    </row>
    <row r="12570" spans="1:3" x14ac:dyDescent="0.25">
      <c r="A12570" s="1">
        <v>44158</v>
      </c>
      <c r="B12570" s="2" t="s">
        <v>11</v>
      </c>
      <c r="C12570">
        <v>11880.629883</v>
      </c>
    </row>
    <row r="12571" spans="1:3" x14ac:dyDescent="0.25">
      <c r="A12571" s="1">
        <v>44158</v>
      </c>
      <c r="B12571" s="2" t="s">
        <v>12</v>
      </c>
      <c r="C12571">
        <v>3577.59</v>
      </c>
    </row>
    <row r="12572" spans="1:3" x14ac:dyDescent="0.25">
      <c r="A12572" s="1">
        <v>44158</v>
      </c>
      <c r="B12572" s="2" t="s">
        <v>32</v>
      </c>
      <c r="C12572">
        <v>13998.2</v>
      </c>
    </row>
    <row r="12573" spans="1:3" x14ac:dyDescent="0.25">
      <c r="A12573" s="1">
        <v>44159</v>
      </c>
      <c r="B12573" s="2" t="s">
        <v>1</v>
      </c>
      <c r="C12573">
        <v>462.70001200000002</v>
      </c>
    </row>
    <row r="12574" spans="1:3" x14ac:dyDescent="0.25">
      <c r="A12574" s="1">
        <v>44159</v>
      </c>
      <c r="B12574" s="2" t="s">
        <v>2</v>
      </c>
      <c r="C12574">
        <v>3118.0600589999999</v>
      </c>
    </row>
    <row r="12575" spans="1:3" x14ac:dyDescent="0.25">
      <c r="A12575" s="1">
        <v>44159</v>
      </c>
      <c r="B12575" s="2" t="s">
        <v>3</v>
      </c>
      <c r="C12575">
        <v>33.790000999999997</v>
      </c>
    </row>
    <row r="12576" spans="1:3" x14ac:dyDescent="0.25">
      <c r="A12576" s="1">
        <v>44159</v>
      </c>
      <c r="B12576" s="2" t="s">
        <v>4</v>
      </c>
      <c r="C12576">
        <v>260.83999599999999</v>
      </c>
    </row>
    <row r="12577" spans="1:3" x14ac:dyDescent="0.25">
      <c r="A12577" s="1">
        <v>44159</v>
      </c>
      <c r="B12577" s="2" t="s">
        <v>5</v>
      </c>
      <c r="C12577">
        <v>1768.880005</v>
      </c>
    </row>
    <row r="12578" spans="1:3" x14ac:dyDescent="0.25">
      <c r="A12578" s="1">
        <v>44159</v>
      </c>
      <c r="B12578" s="2" t="s">
        <v>6</v>
      </c>
      <c r="C12578">
        <v>84.190002000000007</v>
      </c>
    </row>
    <row r="12579" spans="1:3" x14ac:dyDescent="0.25">
      <c r="A12579" s="1">
        <v>44159</v>
      </c>
      <c r="B12579" s="2" t="s">
        <v>7</v>
      </c>
      <c r="C12579">
        <v>482.88000499999998</v>
      </c>
    </row>
    <row r="12580" spans="1:3" x14ac:dyDescent="0.25">
      <c r="A12580" s="1">
        <v>44159</v>
      </c>
      <c r="B12580" s="2" t="s">
        <v>8</v>
      </c>
      <c r="C12580">
        <v>206</v>
      </c>
    </row>
    <row r="12581" spans="1:3" x14ac:dyDescent="0.25">
      <c r="A12581" s="1">
        <v>44159</v>
      </c>
      <c r="B12581" s="2" t="s">
        <v>9</v>
      </c>
      <c r="C12581">
        <v>56.047798</v>
      </c>
    </row>
    <row r="12582" spans="1:3" x14ac:dyDescent="0.25">
      <c r="A12582" s="1">
        <v>44159</v>
      </c>
      <c r="B12582" s="2" t="s">
        <v>10</v>
      </c>
      <c r="C12582">
        <v>197.46000699999999</v>
      </c>
    </row>
    <row r="12583" spans="1:3" x14ac:dyDescent="0.25">
      <c r="A12583" s="1">
        <v>44159</v>
      </c>
      <c r="B12583" s="2" t="s">
        <v>11</v>
      </c>
      <c r="C12583">
        <v>12036.790039</v>
      </c>
    </row>
    <row r="12584" spans="1:3" x14ac:dyDescent="0.25">
      <c r="A12584" s="1">
        <v>44159</v>
      </c>
      <c r="B12584" s="2" t="s">
        <v>12</v>
      </c>
      <c r="C12584">
        <v>3635.41</v>
      </c>
    </row>
    <row r="12585" spans="1:3" x14ac:dyDescent="0.25">
      <c r="A12585" s="1">
        <v>44159</v>
      </c>
      <c r="B12585" s="2" t="s">
        <v>32</v>
      </c>
      <c r="C12585">
        <v>14249.5</v>
      </c>
    </row>
    <row r="12586" spans="1:3" x14ac:dyDescent="0.25">
      <c r="A12586" s="1">
        <v>44160</v>
      </c>
      <c r="B12586" s="2" t="s">
        <v>1</v>
      </c>
      <c r="C12586">
        <v>470.07998700000002</v>
      </c>
    </row>
    <row r="12587" spans="1:3" x14ac:dyDescent="0.25">
      <c r="A12587" s="1">
        <v>44160</v>
      </c>
      <c r="B12587" s="2" t="s">
        <v>2</v>
      </c>
      <c r="C12587">
        <v>3185.070068</v>
      </c>
    </row>
    <row r="12588" spans="1:3" x14ac:dyDescent="0.25">
      <c r="A12588" s="1">
        <v>44160</v>
      </c>
      <c r="B12588" s="2" t="s">
        <v>3</v>
      </c>
      <c r="C12588">
        <v>33.549999</v>
      </c>
    </row>
    <row r="12589" spans="1:3" x14ac:dyDescent="0.25">
      <c r="A12589" s="1">
        <v>44160</v>
      </c>
      <c r="B12589" s="2" t="s">
        <v>4</v>
      </c>
      <c r="C12589">
        <v>246.820007</v>
      </c>
    </row>
    <row r="12590" spans="1:3" x14ac:dyDescent="0.25">
      <c r="A12590" s="1">
        <v>44160</v>
      </c>
      <c r="B12590" s="2" t="s">
        <v>5</v>
      </c>
      <c r="C12590">
        <v>1771.4300539999999</v>
      </c>
    </row>
    <row r="12591" spans="1:3" x14ac:dyDescent="0.25">
      <c r="A12591" s="1">
        <v>44160</v>
      </c>
      <c r="B12591" s="2" t="s">
        <v>6</v>
      </c>
      <c r="C12591">
        <v>84.080001999999993</v>
      </c>
    </row>
    <row r="12592" spans="1:3" x14ac:dyDescent="0.25">
      <c r="A12592" s="1">
        <v>44160</v>
      </c>
      <c r="B12592" s="2" t="s">
        <v>7</v>
      </c>
      <c r="C12592">
        <v>485</v>
      </c>
    </row>
    <row r="12593" spans="1:3" x14ac:dyDescent="0.25">
      <c r="A12593" s="1">
        <v>44160</v>
      </c>
      <c r="B12593" s="2" t="s">
        <v>8</v>
      </c>
      <c r="C12593">
        <v>214.46000699999999</v>
      </c>
    </row>
    <row r="12594" spans="1:3" x14ac:dyDescent="0.25">
      <c r="A12594" s="1">
        <v>44160</v>
      </c>
      <c r="B12594" s="2" t="s">
        <v>9</v>
      </c>
      <c r="C12594">
        <v>59.105297</v>
      </c>
    </row>
    <row r="12595" spans="1:3" x14ac:dyDescent="0.25">
      <c r="A12595" s="1">
        <v>44160</v>
      </c>
      <c r="B12595" s="2" t="s">
        <v>10</v>
      </c>
      <c r="C12595">
        <v>198.720001</v>
      </c>
    </row>
    <row r="12596" spans="1:3" x14ac:dyDescent="0.25">
      <c r="A12596" s="1">
        <v>44160</v>
      </c>
      <c r="B12596" s="2" t="s">
        <v>11</v>
      </c>
      <c r="C12596">
        <v>12094.400390999999</v>
      </c>
    </row>
    <row r="12597" spans="1:3" x14ac:dyDescent="0.25">
      <c r="A12597" s="1">
        <v>44160</v>
      </c>
      <c r="B12597" s="2" t="s">
        <v>12</v>
      </c>
      <c r="C12597">
        <v>3629.65</v>
      </c>
    </row>
    <row r="12598" spans="1:3" x14ac:dyDescent="0.25">
      <c r="A12598" s="1">
        <v>44160</v>
      </c>
      <c r="B12598" s="2" t="s">
        <v>32</v>
      </c>
      <c r="C12598">
        <v>14191.6</v>
      </c>
    </row>
    <row r="12599" spans="1:3" x14ac:dyDescent="0.25">
      <c r="A12599" s="1">
        <v>44162</v>
      </c>
      <c r="B12599" s="2" t="s">
        <v>1</v>
      </c>
      <c r="C12599">
        <v>477.02999899999998</v>
      </c>
    </row>
    <row r="12600" spans="1:3" x14ac:dyDescent="0.25">
      <c r="A12600" s="1">
        <v>44162</v>
      </c>
      <c r="B12600" s="2" t="s">
        <v>2</v>
      </c>
      <c r="C12600">
        <v>3195.3400879999999</v>
      </c>
    </row>
    <row r="12601" spans="1:3" x14ac:dyDescent="0.25">
      <c r="A12601" s="1">
        <v>44162</v>
      </c>
      <c r="B12601" s="2" t="s">
        <v>3</v>
      </c>
      <c r="C12601">
        <v>33.599997999999999</v>
      </c>
    </row>
    <row r="12602" spans="1:3" x14ac:dyDescent="0.25">
      <c r="A12602" s="1">
        <v>44162</v>
      </c>
      <c r="B12602" s="2" t="s">
        <v>4</v>
      </c>
      <c r="C12602">
        <v>247.63000500000001</v>
      </c>
    </row>
    <row r="12603" spans="1:3" x14ac:dyDescent="0.25">
      <c r="A12603" s="1">
        <v>44162</v>
      </c>
      <c r="B12603" s="2" t="s">
        <v>5</v>
      </c>
      <c r="C12603">
        <v>1793.1899410000001</v>
      </c>
    </row>
    <row r="12604" spans="1:3" x14ac:dyDescent="0.25">
      <c r="A12604" s="1">
        <v>44162</v>
      </c>
      <c r="B12604" s="2" t="s">
        <v>6</v>
      </c>
      <c r="C12604">
        <v>84.150002000000001</v>
      </c>
    </row>
    <row r="12605" spans="1:3" x14ac:dyDescent="0.25">
      <c r="A12605" s="1">
        <v>44162</v>
      </c>
      <c r="B12605" s="2" t="s">
        <v>7</v>
      </c>
      <c r="C12605">
        <v>491.35998499999999</v>
      </c>
    </row>
    <row r="12606" spans="1:3" x14ac:dyDescent="0.25">
      <c r="A12606" s="1">
        <v>44162</v>
      </c>
      <c r="B12606" s="2" t="s">
        <v>8</v>
      </c>
      <c r="C12606">
        <v>211.38999899999999</v>
      </c>
    </row>
    <row r="12607" spans="1:3" x14ac:dyDescent="0.25">
      <c r="A12607" s="1">
        <v>44162</v>
      </c>
      <c r="B12607" s="2" t="s">
        <v>9</v>
      </c>
      <c r="C12607">
        <v>58.362628999999998</v>
      </c>
    </row>
    <row r="12608" spans="1:3" x14ac:dyDescent="0.25">
      <c r="A12608" s="1">
        <v>44162</v>
      </c>
      <c r="B12608" s="2" t="s">
        <v>10</v>
      </c>
      <c r="C12608">
        <v>200.520004</v>
      </c>
    </row>
    <row r="12609" spans="1:3" x14ac:dyDescent="0.25">
      <c r="A12609" s="1">
        <v>44162</v>
      </c>
      <c r="B12609" s="2" t="s">
        <v>11</v>
      </c>
      <c r="C12609">
        <v>12205.849609000001</v>
      </c>
    </row>
    <row r="12610" spans="1:3" x14ac:dyDescent="0.25">
      <c r="A12610" s="1">
        <v>44162</v>
      </c>
      <c r="B12610" s="2" t="s">
        <v>12</v>
      </c>
      <c r="C12610">
        <v>3638.35</v>
      </c>
    </row>
    <row r="12611" spans="1:3" x14ac:dyDescent="0.25">
      <c r="A12611" s="1">
        <v>44162</v>
      </c>
      <c r="B12611" s="2" t="s">
        <v>32</v>
      </c>
      <c r="C12611">
        <v>14198.5</v>
      </c>
    </row>
    <row r="12612" spans="1:3" x14ac:dyDescent="0.25">
      <c r="A12612" s="1">
        <v>44165</v>
      </c>
      <c r="B12612" s="2" t="s">
        <v>1</v>
      </c>
      <c r="C12612">
        <v>478.47000100000002</v>
      </c>
    </row>
    <row r="12613" spans="1:3" x14ac:dyDescent="0.25">
      <c r="A12613" s="1">
        <v>44165</v>
      </c>
      <c r="B12613" s="2" t="s">
        <v>2</v>
      </c>
      <c r="C12613">
        <v>3168.040039</v>
      </c>
    </row>
    <row r="12614" spans="1:3" x14ac:dyDescent="0.25">
      <c r="A12614" s="1">
        <v>44165</v>
      </c>
      <c r="B12614" s="2" t="s">
        <v>3</v>
      </c>
      <c r="C12614">
        <v>33.150002000000001</v>
      </c>
    </row>
    <row r="12615" spans="1:3" x14ac:dyDescent="0.25">
      <c r="A12615" s="1">
        <v>44165</v>
      </c>
      <c r="B12615" s="2" t="s">
        <v>4</v>
      </c>
      <c r="C12615">
        <v>245.800003</v>
      </c>
    </row>
    <row r="12616" spans="1:3" x14ac:dyDescent="0.25">
      <c r="A12616" s="1">
        <v>44165</v>
      </c>
      <c r="B12616" s="2" t="s">
        <v>5</v>
      </c>
      <c r="C12616">
        <v>1760.73999</v>
      </c>
    </row>
    <row r="12617" spans="1:3" x14ac:dyDescent="0.25">
      <c r="A12617" s="1">
        <v>44165</v>
      </c>
      <c r="B12617" s="2" t="s">
        <v>6</v>
      </c>
      <c r="C12617">
        <v>84.779999000000004</v>
      </c>
    </row>
    <row r="12618" spans="1:3" x14ac:dyDescent="0.25">
      <c r="A12618" s="1">
        <v>44165</v>
      </c>
      <c r="B12618" s="2" t="s">
        <v>7</v>
      </c>
      <c r="C12618">
        <v>490.70001200000002</v>
      </c>
    </row>
    <row r="12619" spans="1:3" x14ac:dyDescent="0.25">
      <c r="A12619" s="1">
        <v>44165</v>
      </c>
      <c r="B12619" s="2" t="s">
        <v>8</v>
      </c>
      <c r="C12619">
        <v>214.11999499999999</v>
      </c>
    </row>
    <row r="12620" spans="1:3" x14ac:dyDescent="0.25">
      <c r="A12620" s="1">
        <v>44165</v>
      </c>
      <c r="B12620" s="2" t="s">
        <v>9</v>
      </c>
      <c r="C12620">
        <v>58.893107999999998</v>
      </c>
    </row>
    <row r="12621" spans="1:3" x14ac:dyDescent="0.25">
      <c r="A12621" s="1">
        <v>44165</v>
      </c>
      <c r="B12621" s="2" t="s">
        <v>10</v>
      </c>
      <c r="C12621">
        <v>200.720001</v>
      </c>
    </row>
    <row r="12622" spans="1:3" x14ac:dyDescent="0.25">
      <c r="A12622" s="1">
        <v>44165</v>
      </c>
      <c r="B12622" s="2" t="s">
        <v>11</v>
      </c>
      <c r="C12622">
        <v>12198.740234000001</v>
      </c>
    </row>
    <row r="12623" spans="1:3" x14ac:dyDescent="0.25">
      <c r="A12623" s="1">
        <v>44165</v>
      </c>
      <c r="B12623" s="2" t="s">
        <v>12</v>
      </c>
      <c r="C12623">
        <v>3621.63</v>
      </c>
    </row>
    <row r="12624" spans="1:3" x14ac:dyDescent="0.25">
      <c r="A12624" s="1">
        <v>44165</v>
      </c>
      <c r="B12624" s="2" t="s">
        <v>32</v>
      </c>
      <c r="C12624">
        <v>14006.5</v>
      </c>
    </row>
    <row r="12625" spans="1:3" x14ac:dyDescent="0.25">
      <c r="A12625" s="1">
        <v>44166</v>
      </c>
      <c r="B12625" s="2" t="s">
        <v>1</v>
      </c>
      <c r="C12625">
        <v>479.14999399999999</v>
      </c>
    </row>
    <row r="12626" spans="1:3" x14ac:dyDescent="0.25">
      <c r="A12626" s="1">
        <v>44166</v>
      </c>
      <c r="B12626" s="2" t="s">
        <v>2</v>
      </c>
      <c r="C12626">
        <v>3220.080078</v>
      </c>
    </row>
    <row r="12627" spans="1:3" x14ac:dyDescent="0.25">
      <c r="A12627" s="1">
        <v>44166</v>
      </c>
      <c r="B12627" s="2" t="s">
        <v>3</v>
      </c>
      <c r="C12627">
        <v>33.650002000000001</v>
      </c>
    </row>
    <row r="12628" spans="1:3" x14ac:dyDescent="0.25">
      <c r="A12628" s="1">
        <v>44166</v>
      </c>
      <c r="B12628" s="2" t="s">
        <v>4</v>
      </c>
      <c r="C12628">
        <v>241.35000600000001</v>
      </c>
    </row>
    <row r="12629" spans="1:3" x14ac:dyDescent="0.25">
      <c r="A12629" s="1">
        <v>44166</v>
      </c>
      <c r="B12629" s="2" t="s">
        <v>5</v>
      </c>
      <c r="C12629">
        <v>1798.099976</v>
      </c>
    </row>
    <row r="12630" spans="1:3" x14ac:dyDescent="0.25">
      <c r="A12630" s="1">
        <v>44166</v>
      </c>
      <c r="B12630" s="2" t="s">
        <v>6</v>
      </c>
      <c r="C12630">
        <v>86.68</v>
      </c>
    </row>
    <row r="12631" spans="1:3" x14ac:dyDescent="0.25">
      <c r="A12631" s="1">
        <v>44166</v>
      </c>
      <c r="B12631" s="2" t="s">
        <v>7</v>
      </c>
      <c r="C12631">
        <v>504.57998700000002</v>
      </c>
    </row>
    <row r="12632" spans="1:3" x14ac:dyDescent="0.25">
      <c r="A12632" s="1">
        <v>44166</v>
      </c>
      <c r="B12632" s="2" t="s">
        <v>8</v>
      </c>
      <c r="C12632">
        <v>216.53999300000001</v>
      </c>
    </row>
    <row r="12633" spans="1:3" x14ac:dyDescent="0.25">
      <c r="A12633" s="1">
        <v>44166</v>
      </c>
      <c r="B12633" s="2" t="s">
        <v>9</v>
      </c>
      <c r="C12633">
        <v>57.648887999999999</v>
      </c>
    </row>
    <row r="12634" spans="1:3" x14ac:dyDescent="0.25">
      <c r="A12634" s="1">
        <v>44166</v>
      </c>
      <c r="B12634" s="2" t="s">
        <v>10</v>
      </c>
      <c r="C12634">
        <v>200.75</v>
      </c>
    </row>
    <row r="12635" spans="1:3" x14ac:dyDescent="0.25">
      <c r="A12635" s="1">
        <v>44166</v>
      </c>
      <c r="B12635" s="2" t="s">
        <v>11</v>
      </c>
      <c r="C12635">
        <v>12355.110352</v>
      </c>
    </row>
    <row r="12636" spans="1:3" x14ac:dyDescent="0.25">
      <c r="A12636" s="1">
        <v>44166</v>
      </c>
      <c r="B12636" s="2" t="s">
        <v>12</v>
      </c>
      <c r="C12636">
        <v>3662.45</v>
      </c>
    </row>
    <row r="12637" spans="1:3" x14ac:dyDescent="0.25">
      <c r="A12637" s="1">
        <v>44166</v>
      </c>
      <c r="B12637" s="2" t="s">
        <v>32</v>
      </c>
      <c r="C12637">
        <v>14146.6</v>
      </c>
    </row>
    <row r="12638" spans="1:3" x14ac:dyDescent="0.25">
      <c r="A12638" s="1">
        <v>44167</v>
      </c>
      <c r="B12638" s="2" t="s">
        <v>1</v>
      </c>
      <c r="C12638">
        <v>481.26001000000002</v>
      </c>
    </row>
    <row r="12639" spans="1:3" x14ac:dyDescent="0.25">
      <c r="A12639" s="1">
        <v>44167</v>
      </c>
      <c r="B12639" s="2" t="s">
        <v>2</v>
      </c>
      <c r="C12639">
        <v>3203.530029</v>
      </c>
    </row>
    <row r="12640" spans="1:3" x14ac:dyDescent="0.25">
      <c r="A12640" s="1">
        <v>44167</v>
      </c>
      <c r="B12640" s="2" t="s">
        <v>3</v>
      </c>
      <c r="C12640">
        <v>34.150002000000001</v>
      </c>
    </row>
    <row r="12641" spans="1:3" x14ac:dyDescent="0.25">
      <c r="A12641" s="1">
        <v>44167</v>
      </c>
      <c r="B12641" s="2" t="s">
        <v>4</v>
      </c>
      <c r="C12641">
        <v>220.779999</v>
      </c>
    </row>
    <row r="12642" spans="1:3" x14ac:dyDescent="0.25">
      <c r="A12642" s="1">
        <v>44167</v>
      </c>
      <c r="B12642" s="2" t="s">
        <v>5</v>
      </c>
      <c r="C12642">
        <v>1827.9499510000001</v>
      </c>
    </row>
    <row r="12643" spans="1:3" x14ac:dyDescent="0.25">
      <c r="A12643" s="1">
        <v>44167</v>
      </c>
      <c r="B12643" s="2" t="s">
        <v>6</v>
      </c>
      <c r="C12643">
        <v>86.260002</v>
      </c>
    </row>
    <row r="12644" spans="1:3" x14ac:dyDescent="0.25">
      <c r="A12644" s="1">
        <v>44167</v>
      </c>
      <c r="B12644" s="2" t="s">
        <v>7</v>
      </c>
      <c r="C12644">
        <v>503.38000499999998</v>
      </c>
    </row>
    <row r="12645" spans="1:3" x14ac:dyDescent="0.25">
      <c r="A12645" s="1">
        <v>44167</v>
      </c>
      <c r="B12645" s="2" t="s">
        <v>8</v>
      </c>
      <c r="C12645">
        <v>212.55999800000001</v>
      </c>
    </row>
    <row r="12646" spans="1:3" x14ac:dyDescent="0.25">
      <c r="A12646" s="1">
        <v>44167</v>
      </c>
      <c r="B12646" s="2" t="s">
        <v>9</v>
      </c>
      <c r="C12646">
        <v>57.012309999999999</v>
      </c>
    </row>
    <row r="12647" spans="1:3" x14ac:dyDescent="0.25">
      <c r="A12647" s="1">
        <v>44167</v>
      </c>
      <c r="B12647" s="2" t="s">
        <v>10</v>
      </c>
      <c r="C12647">
        <v>200.240005</v>
      </c>
    </row>
    <row r="12648" spans="1:3" x14ac:dyDescent="0.25">
      <c r="A12648" s="1">
        <v>44167</v>
      </c>
      <c r="B12648" s="2" t="s">
        <v>11</v>
      </c>
      <c r="C12648">
        <v>12349.370117</v>
      </c>
    </row>
    <row r="12649" spans="1:3" x14ac:dyDescent="0.25">
      <c r="A12649" s="1">
        <v>44167</v>
      </c>
      <c r="B12649" s="2" t="s">
        <v>12</v>
      </c>
      <c r="C12649">
        <v>3669.01</v>
      </c>
    </row>
    <row r="12650" spans="1:3" x14ac:dyDescent="0.25">
      <c r="A12650" s="1">
        <v>44167</v>
      </c>
      <c r="B12650" s="2" t="s">
        <v>32</v>
      </c>
      <c r="C12650">
        <v>14188.2</v>
      </c>
    </row>
    <row r="12651" spans="1:3" x14ac:dyDescent="0.25">
      <c r="A12651" s="1">
        <v>44168</v>
      </c>
      <c r="B12651" s="2" t="s">
        <v>1</v>
      </c>
      <c r="C12651">
        <v>484.27999899999998</v>
      </c>
    </row>
    <row r="12652" spans="1:3" x14ac:dyDescent="0.25">
      <c r="A12652" s="1">
        <v>44168</v>
      </c>
      <c r="B12652" s="2" t="s">
        <v>2</v>
      </c>
      <c r="C12652">
        <v>3186.7299800000001</v>
      </c>
    </row>
    <row r="12653" spans="1:3" x14ac:dyDescent="0.25">
      <c r="A12653" s="1">
        <v>44168</v>
      </c>
      <c r="B12653" s="2" t="s">
        <v>3</v>
      </c>
      <c r="C12653">
        <v>33.810001</v>
      </c>
    </row>
    <row r="12654" spans="1:3" x14ac:dyDescent="0.25">
      <c r="A12654" s="1">
        <v>44168</v>
      </c>
      <c r="B12654" s="2" t="s">
        <v>4</v>
      </c>
      <c r="C12654">
        <v>220.970001</v>
      </c>
    </row>
    <row r="12655" spans="1:3" x14ac:dyDescent="0.25">
      <c r="A12655" s="1">
        <v>44168</v>
      </c>
      <c r="B12655" s="2" t="s">
        <v>5</v>
      </c>
      <c r="C12655">
        <v>1826.7700199999999</v>
      </c>
    </row>
    <row r="12656" spans="1:3" x14ac:dyDescent="0.25">
      <c r="A12656" s="1">
        <v>44168</v>
      </c>
      <c r="B12656" s="2" t="s">
        <v>6</v>
      </c>
      <c r="C12656">
        <v>86.519997000000004</v>
      </c>
    </row>
    <row r="12657" spans="1:3" x14ac:dyDescent="0.25">
      <c r="A12657" s="1">
        <v>44168</v>
      </c>
      <c r="B12657" s="2" t="s">
        <v>7</v>
      </c>
      <c r="C12657">
        <v>497.51998900000001</v>
      </c>
    </row>
    <row r="12658" spans="1:3" x14ac:dyDescent="0.25">
      <c r="A12658" s="1">
        <v>44168</v>
      </c>
      <c r="B12658" s="2" t="s">
        <v>8</v>
      </c>
      <c r="C12658">
        <v>214.53999300000001</v>
      </c>
    </row>
    <row r="12659" spans="1:3" x14ac:dyDescent="0.25">
      <c r="A12659" s="1">
        <v>44168</v>
      </c>
      <c r="B12659" s="2" t="s">
        <v>9</v>
      </c>
      <c r="C12659">
        <v>55.922412999999999</v>
      </c>
    </row>
    <row r="12660" spans="1:3" x14ac:dyDescent="0.25">
      <c r="A12660" s="1">
        <v>44168</v>
      </c>
      <c r="B12660" s="2" t="s">
        <v>10</v>
      </c>
      <c r="C12660">
        <v>200.80999800000001</v>
      </c>
    </row>
    <row r="12661" spans="1:3" x14ac:dyDescent="0.25">
      <c r="A12661" s="1">
        <v>44168</v>
      </c>
      <c r="B12661" s="2" t="s">
        <v>11</v>
      </c>
      <c r="C12661">
        <v>12377.179688</v>
      </c>
    </row>
    <row r="12662" spans="1:3" x14ac:dyDescent="0.25">
      <c r="A12662" s="1">
        <v>44168</v>
      </c>
      <c r="B12662" s="2" t="s">
        <v>12</v>
      </c>
      <c r="C12662">
        <v>3666.72</v>
      </c>
    </row>
    <row r="12663" spans="1:3" x14ac:dyDescent="0.25">
      <c r="A12663" s="1">
        <v>44168</v>
      </c>
      <c r="B12663" s="2" t="s">
        <v>32</v>
      </c>
      <c r="C12663">
        <v>14217.2</v>
      </c>
    </row>
    <row r="12664" spans="1:3" x14ac:dyDescent="0.25">
      <c r="A12664" s="1">
        <v>44169</v>
      </c>
      <c r="B12664" s="2" t="s">
        <v>1</v>
      </c>
      <c r="C12664">
        <v>486</v>
      </c>
    </row>
    <row r="12665" spans="1:3" x14ac:dyDescent="0.25">
      <c r="A12665" s="1">
        <v>44169</v>
      </c>
      <c r="B12665" s="2" t="s">
        <v>2</v>
      </c>
      <c r="C12665">
        <v>3162.580078</v>
      </c>
    </row>
    <row r="12666" spans="1:3" x14ac:dyDescent="0.25">
      <c r="A12666" s="1">
        <v>44169</v>
      </c>
      <c r="B12666" s="2" t="s">
        <v>3</v>
      </c>
      <c r="C12666">
        <v>34.409999999999997</v>
      </c>
    </row>
    <row r="12667" spans="1:3" x14ac:dyDescent="0.25">
      <c r="A12667" s="1">
        <v>44169</v>
      </c>
      <c r="B12667" s="2" t="s">
        <v>4</v>
      </c>
      <c r="C12667">
        <v>225.86000100000001</v>
      </c>
    </row>
    <row r="12668" spans="1:3" x14ac:dyDescent="0.25">
      <c r="A12668" s="1">
        <v>44169</v>
      </c>
      <c r="B12668" s="2" t="s">
        <v>5</v>
      </c>
      <c r="C12668">
        <v>1827.98999</v>
      </c>
    </row>
    <row r="12669" spans="1:3" x14ac:dyDescent="0.25">
      <c r="A12669" s="1">
        <v>44169</v>
      </c>
      <c r="B12669" s="2" t="s">
        <v>6</v>
      </c>
      <c r="C12669">
        <v>87.440002000000007</v>
      </c>
    </row>
    <row r="12670" spans="1:3" x14ac:dyDescent="0.25">
      <c r="A12670" s="1">
        <v>44169</v>
      </c>
      <c r="B12670" s="2" t="s">
        <v>7</v>
      </c>
      <c r="C12670">
        <v>498.30999800000001</v>
      </c>
    </row>
    <row r="12671" spans="1:3" x14ac:dyDescent="0.25">
      <c r="A12671" s="1">
        <v>44169</v>
      </c>
      <c r="B12671" s="2" t="s">
        <v>8</v>
      </c>
      <c r="C12671">
        <v>217.770004</v>
      </c>
    </row>
    <row r="12672" spans="1:3" x14ac:dyDescent="0.25">
      <c r="A12672" s="1">
        <v>44169</v>
      </c>
      <c r="B12672" s="2" t="s">
        <v>9</v>
      </c>
      <c r="C12672">
        <v>56.395026999999999</v>
      </c>
    </row>
    <row r="12673" spans="1:3" x14ac:dyDescent="0.25">
      <c r="A12673" s="1">
        <v>44169</v>
      </c>
      <c r="B12673" s="2" t="s">
        <v>10</v>
      </c>
      <c r="C12673">
        <v>203.990005</v>
      </c>
    </row>
    <row r="12674" spans="1:3" x14ac:dyDescent="0.25">
      <c r="A12674" s="1">
        <v>44169</v>
      </c>
      <c r="B12674" s="2" t="s">
        <v>11</v>
      </c>
      <c r="C12674">
        <v>12464.230469</v>
      </c>
    </row>
    <row r="12675" spans="1:3" x14ac:dyDescent="0.25">
      <c r="A12675" s="1">
        <v>44169</v>
      </c>
      <c r="B12675" s="2" t="s">
        <v>12</v>
      </c>
      <c r="C12675">
        <v>3699.12</v>
      </c>
    </row>
    <row r="12676" spans="1:3" x14ac:dyDescent="0.25">
      <c r="A12676" s="1">
        <v>44169</v>
      </c>
      <c r="B12676" s="2" t="s">
        <v>32</v>
      </c>
      <c r="C12676">
        <v>14417.3</v>
      </c>
    </row>
    <row r="12677" spans="1:3" x14ac:dyDescent="0.25">
      <c r="A12677" s="1">
        <v>44172</v>
      </c>
      <c r="B12677" s="2" t="s">
        <v>1</v>
      </c>
      <c r="C12677">
        <v>492.25</v>
      </c>
    </row>
    <row r="12678" spans="1:3" x14ac:dyDescent="0.25">
      <c r="A12678" s="1">
        <v>44172</v>
      </c>
      <c r="B12678" s="2" t="s">
        <v>2</v>
      </c>
      <c r="C12678">
        <v>3158</v>
      </c>
    </row>
    <row r="12679" spans="1:3" x14ac:dyDescent="0.25">
      <c r="A12679" s="1">
        <v>44172</v>
      </c>
      <c r="B12679" s="2" t="s">
        <v>3</v>
      </c>
      <c r="C12679">
        <v>34.25</v>
      </c>
    </row>
    <row r="12680" spans="1:3" x14ac:dyDescent="0.25">
      <c r="A12680" s="1">
        <v>44172</v>
      </c>
      <c r="B12680" s="2" t="s">
        <v>4</v>
      </c>
      <c r="C12680">
        <v>227.699997</v>
      </c>
    </row>
    <row r="12681" spans="1:3" x14ac:dyDescent="0.25">
      <c r="A12681" s="1">
        <v>44172</v>
      </c>
      <c r="B12681" s="2" t="s">
        <v>5</v>
      </c>
      <c r="C12681">
        <v>1819.4799800000001</v>
      </c>
    </row>
    <row r="12682" spans="1:3" x14ac:dyDescent="0.25">
      <c r="A12682" s="1">
        <v>44172</v>
      </c>
      <c r="B12682" s="2" t="s">
        <v>6</v>
      </c>
      <c r="C12682">
        <v>87.169998000000007</v>
      </c>
    </row>
    <row r="12683" spans="1:3" x14ac:dyDescent="0.25">
      <c r="A12683" s="1">
        <v>44172</v>
      </c>
      <c r="B12683" s="2" t="s">
        <v>7</v>
      </c>
      <c r="C12683">
        <v>515.78002900000001</v>
      </c>
    </row>
    <row r="12684" spans="1:3" x14ac:dyDescent="0.25">
      <c r="A12684" s="1">
        <v>44172</v>
      </c>
      <c r="B12684" s="2" t="s">
        <v>8</v>
      </c>
      <c r="C12684">
        <v>217.929993</v>
      </c>
    </row>
    <row r="12685" spans="1:3" x14ac:dyDescent="0.25">
      <c r="A12685" s="1">
        <v>44172</v>
      </c>
      <c r="B12685" s="2" t="s">
        <v>9</v>
      </c>
      <c r="C12685">
        <v>55.941699999999997</v>
      </c>
    </row>
    <row r="12686" spans="1:3" x14ac:dyDescent="0.25">
      <c r="A12686" s="1">
        <v>44172</v>
      </c>
      <c r="B12686" s="2" t="s">
        <v>10</v>
      </c>
      <c r="C12686">
        <v>205.259995</v>
      </c>
    </row>
    <row r="12687" spans="1:3" x14ac:dyDescent="0.25">
      <c r="A12687" s="1">
        <v>44172</v>
      </c>
      <c r="B12687" s="2" t="s">
        <v>11</v>
      </c>
      <c r="C12687">
        <v>12519.950194999999</v>
      </c>
    </row>
    <row r="12688" spans="1:3" x14ac:dyDescent="0.25">
      <c r="A12688" s="1">
        <v>44172</v>
      </c>
      <c r="B12688" s="2" t="s">
        <v>12</v>
      </c>
      <c r="C12688">
        <v>3691.96</v>
      </c>
    </row>
    <row r="12689" spans="1:3" x14ac:dyDescent="0.25">
      <c r="A12689" s="1">
        <v>44172</v>
      </c>
      <c r="B12689" s="2" t="s">
        <v>32</v>
      </c>
      <c r="C12689">
        <v>14355</v>
      </c>
    </row>
    <row r="12690" spans="1:3" x14ac:dyDescent="0.25">
      <c r="A12690" s="1">
        <v>44173</v>
      </c>
      <c r="B12690" s="2" t="s">
        <v>1</v>
      </c>
      <c r="C12690">
        <v>495.27999899999998</v>
      </c>
    </row>
    <row r="12691" spans="1:3" x14ac:dyDescent="0.25">
      <c r="A12691" s="1">
        <v>44173</v>
      </c>
      <c r="B12691" s="2" t="s">
        <v>2</v>
      </c>
      <c r="C12691">
        <v>3177.290039</v>
      </c>
    </row>
    <row r="12692" spans="1:3" x14ac:dyDescent="0.25">
      <c r="A12692" s="1">
        <v>44173</v>
      </c>
      <c r="B12692" s="2" t="s">
        <v>3</v>
      </c>
      <c r="C12692">
        <v>33.970001000000003</v>
      </c>
    </row>
    <row r="12693" spans="1:3" x14ac:dyDescent="0.25">
      <c r="A12693" s="1">
        <v>44173</v>
      </c>
      <c r="B12693" s="2" t="s">
        <v>4</v>
      </c>
      <c r="C12693">
        <v>227.86000100000001</v>
      </c>
    </row>
    <row r="12694" spans="1:3" x14ac:dyDescent="0.25">
      <c r="A12694" s="1">
        <v>44173</v>
      </c>
      <c r="B12694" s="2" t="s">
        <v>5</v>
      </c>
      <c r="C12694">
        <v>1818.5500489999999</v>
      </c>
    </row>
    <row r="12695" spans="1:3" x14ac:dyDescent="0.25">
      <c r="A12695" s="1">
        <v>44173</v>
      </c>
      <c r="B12695" s="2" t="s">
        <v>6</v>
      </c>
      <c r="C12695">
        <v>88.199996999999996</v>
      </c>
    </row>
    <row r="12696" spans="1:3" x14ac:dyDescent="0.25">
      <c r="A12696" s="1">
        <v>44173</v>
      </c>
      <c r="B12696" s="2" t="s">
        <v>7</v>
      </c>
      <c r="C12696">
        <v>512.65997300000004</v>
      </c>
    </row>
    <row r="12697" spans="1:3" x14ac:dyDescent="0.25">
      <c r="A12697" s="1">
        <v>44173</v>
      </c>
      <c r="B12697" s="2" t="s">
        <v>8</v>
      </c>
      <c r="C12697">
        <v>216.94000199999999</v>
      </c>
    </row>
    <row r="12698" spans="1:3" x14ac:dyDescent="0.25">
      <c r="A12698" s="1">
        <v>44173</v>
      </c>
      <c r="B12698" s="2" t="s">
        <v>9</v>
      </c>
      <c r="C12698">
        <v>56.491473999999997</v>
      </c>
    </row>
    <row r="12699" spans="1:3" x14ac:dyDescent="0.25">
      <c r="A12699" s="1">
        <v>44173</v>
      </c>
      <c r="B12699" s="2" t="s">
        <v>10</v>
      </c>
      <c r="C12699">
        <v>206.91999799999999</v>
      </c>
    </row>
    <row r="12700" spans="1:3" x14ac:dyDescent="0.25">
      <c r="A12700" s="1">
        <v>44173</v>
      </c>
      <c r="B12700" s="2" t="s">
        <v>11</v>
      </c>
      <c r="C12700">
        <v>12582.769531</v>
      </c>
    </row>
    <row r="12701" spans="1:3" x14ac:dyDescent="0.25">
      <c r="A12701" s="1">
        <v>44173</v>
      </c>
      <c r="B12701" s="2" t="s">
        <v>12</v>
      </c>
      <c r="C12701">
        <v>3702.25</v>
      </c>
    </row>
    <row r="12702" spans="1:3" x14ac:dyDescent="0.25">
      <c r="A12702" s="1">
        <v>44173</v>
      </c>
      <c r="B12702" s="2" t="s">
        <v>32</v>
      </c>
      <c r="C12702">
        <v>14402.2</v>
      </c>
    </row>
    <row r="12703" spans="1:3" x14ac:dyDescent="0.25">
      <c r="A12703" s="1">
        <v>44174</v>
      </c>
      <c r="B12703" s="2" t="s">
        <v>1</v>
      </c>
      <c r="C12703">
        <v>483.73998999999998</v>
      </c>
    </row>
    <row r="12704" spans="1:3" x14ac:dyDescent="0.25">
      <c r="A12704" s="1">
        <v>44174</v>
      </c>
      <c r="B12704" s="2" t="s">
        <v>2</v>
      </c>
      <c r="C12704">
        <v>3104.1999510000001</v>
      </c>
    </row>
    <row r="12705" spans="1:3" x14ac:dyDescent="0.25">
      <c r="A12705" s="1">
        <v>44174</v>
      </c>
      <c r="B12705" s="2" t="s">
        <v>3</v>
      </c>
      <c r="C12705">
        <v>34.130001</v>
      </c>
    </row>
    <row r="12706" spans="1:3" x14ac:dyDescent="0.25">
      <c r="A12706" s="1">
        <v>44174</v>
      </c>
      <c r="B12706" s="2" t="s">
        <v>4</v>
      </c>
      <c r="C12706">
        <v>220.570007</v>
      </c>
    </row>
    <row r="12707" spans="1:3" x14ac:dyDescent="0.25">
      <c r="A12707" s="1">
        <v>44174</v>
      </c>
      <c r="B12707" s="2" t="s">
        <v>5</v>
      </c>
      <c r="C12707">
        <v>1784.130005</v>
      </c>
    </row>
    <row r="12708" spans="1:3" x14ac:dyDescent="0.25">
      <c r="A12708" s="1">
        <v>44174</v>
      </c>
      <c r="B12708" s="2" t="s">
        <v>6</v>
      </c>
      <c r="C12708">
        <v>87.900002000000001</v>
      </c>
    </row>
    <row r="12709" spans="1:3" x14ac:dyDescent="0.25">
      <c r="A12709" s="1">
        <v>44174</v>
      </c>
      <c r="B12709" s="2" t="s">
        <v>7</v>
      </c>
      <c r="C12709">
        <v>493.60000600000001</v>
      </c>
    </row>
    <row r="12710" spans="1:3" x14ac:dyDescent="0.25">
      <c r="A12710" s="1">
        <v>44174</v>
      </c>
      <c r="B12710" s="2" t="s">
        <v>8</v>
      </c>
      <c r="C12710">
        <v>210.800003</v>
      </c>
    </row>
    <row r="12711" spans="1:3" x14ac:dyDescent="0.25">
      <c r="A12711" s="1">
        <v>44174</v>
      </c>
      <c r="B12711" s="2" t="s">
        <v>9</v>
      </c>
      <c r="C12711">
        <v>56.645794000000002</v>
      </c>
    </row>
    <row r="12712" spans="1:3" x14ac:dyDescent="0.25">
      <c r="A12712" s="1">
        <v>44174</v>
      </c>
      <c r="B12712" s="2" t="s">
        <v>10</v>
      </c>
      <c r="C12712">
        <v>204.41000399999999</v>
      </c>
    </row>
    <row r="12713" spans="1:3" x14ac:dyDescent="0.25">
      <c r="A12713" s="1">
        <v>44174</v>
      </c>
      <c r="B12713" s="2" t="s">
        <v>11</v>
      </c>
      <c r="C12713">
        <v>12338.950194999999</v>
      </c>
    </row>
    <row r="12714" spans="1:3" x14ac:dyDescent="0.25">
      <c r="A12714" s="1">
        <v>44174</v>
      </c>
      <c r="B12714" s="2" t="s">
        <v>12</v>
      </c>
      <c r="C12714">
        <v>3672.82</v>
      </c>
    </row>
    <row r="12715" spans="1:3" x14ac:dyDescent="0.25">
      <c r="A12715" s="1">
        <v>44174</v>
      </c>
      <c r="B12715" s="2" t="s">
        <v>32</v>
      </c>
      <c r="C12715">
        <v>14374.1</v>
      </c>
    </row>
    <row r="12716" spans="1:3" x14ac:dyDescent="0.25">
      <c r="A12716" s="1">
        <v>44175</v>
      </c>
      <c r="B12716" s="2" t="s">
        <v>1</v>
      </c>
      <c r="C12716">
        <v>476.86999500000002</v>
      </c>
    </row>
    <row r="12717" spans="1:3" x14ac:dyDescent="0.25">
      <c r="A12717" s="1">
        <v>44175</v>
      </c>
      <c r="B12717" s="2" t="s">
        <v>2</v>
      </c>
      <c r="C12717">
        <v>3101.48999</v>
      </c>
    </row>
    <row r="12718" spans="1:3" x14ac:dyDescent="0.25">
      <c r="A12718" s="1">
        <v>44175</v>
      </c>
      <c r="B12718" s="2" t="s">
        <v>3</v>
      </c>
      <c r="C12718">
        <v>34</v>
      </c>
    </row>
    <row r="12719" spans="1:3" x14ac:dyDescent="0.25">
      <c r="A12719" s="1">
        <v>44175</v>
      </c>
      <c r="B12719" s="2" t="s">
        <v>4</v>
      </c>
      <c r="C12719">
        <v>222.91999799999999</v>
      </c>
    </row>
    <row r="12720" spans="1:3" x14ac:dyDescent="0.25">
      <c r="A12720" s="1">
        <v>44175</v>
      </c>
      <c r="B12720" s="2" t="s">
        <v>5</v>
      </c>
      <c r="C12720">
        <v>1775.329956</v>
      </c>
    </row>
    <row r="12721" spans="1:3" x14ac:dyDescent="0.25">
      <c r="A12721" s="1">
        <v>44175</v>
      </c>
      <c r="B12721" s="2" t="s">
        <v>6</v>
      </c>
      <c r="C12721">
        <v>88.029999000000004</v>
      </c>
    </row>
    <row r="12722" spans="1:3" x14ac:dyDescent="0.25">
      <c r="A12722" s="1">
        <v>44175</v>
      </c>
      <c r="B12722" s="2" t="s">
        <v>7</v>
      </c>
      <c r="C12722">
        <v>501.08999599999999</v>
      </c>
    </row>
    <row r="12723" spans="1:3" x14ac:dyDescent="0.25">
      <c r="A12723" s="1">
        <v>44175</v>
      </c>
      <c r="B12723" s="2" t="s">
        <v>8</v>
      </c>
      <c r="C12723">
        <v>215.33999600000001</v>
      </c>
    </row>
    <row r="12724" spans="1:3" x14ac:dyDescent="0.25">
      <c r="A12724" s="1">
        <v>44175</v>
      </c>
      <c r="B12724" s="2" t="s">
        <v>9</v>
      </c>
      <c r="C12724">
        <v>56.530056000000002</v>
      </c>
    </row>
    <row r="12725" spans="1:3" x14ac:dyDescent="0.25">
      <c r="A12725" s="1">
        <v>44175</v>
      </c>
      <c r="B12725" s="2" t="s">
        <v>10</v>
      </c>
      <c r="C12725">
        <v>207.75</v>
      </c>
    </row>
    <row r="12726" spans="1:3" x14ac:dyDescent="0.25">
      <c r="A12726" s="1">
        <v>44175</v>
      </c>
      <c r="B12726" s="2" t="s">
        <v>11</v>
      </c>
      <c r="C12726">
        <v>12405.809569999999</v>
      </c>
    </row>
    <row r="12727" spans="1:3" x14ac:dyDescent="0.25">
      <c r="A12727" s="1">
        <v>44175</v>
      </c>
      <c r="B12727" s="2" t="s">
        <v>12</v>
      </c>
      <c r="C12727">
        <v>3668.1</v>
      </c>
    </row>
    <row r="12728" spans="1:3" x14ac:dyDescent="0.25">
      <c r="A12728" s="1">
        <v>44175</v>
      </c>
      <c r="B12728" s="2" t="s">
        <v>32</v>
      </c>
      <c r="C12728">
        <v>14394.3</v>
      </c>
    </row>
    <row r="12729" spans="1:3" x14ac:dyDescent="0.25">
      <c r="A12729" s="1">
        <v>44176</v>
      </c>
      <c r="B12729" s="2" t="s">
        <v>1</v>
      </c>
      <c r="C12729">
        <v>475.91000400000001</v>
      </c>
    </row>
    <row r="12730" spans="1:3" x14ac:dyDescent="0.25">
      <c r="A12730" s="1">
        <v>44176</v>
      </c>
      <c r="B12730" s="2" t="s">
        <v>2</v>
      </c>
      <c r="C12730">
        <v>3116.419922</v>
      </c>
    </row>
    <row r="12731" spans="1:3" x14ac:dyDescent="0.25">
      <c r="A12731" s="1">
        <v>44176</v>
      </c>
      <c r="B12731" s="2" t="s">
        <v>3</v>
      </c>
      <c r="C12731">
        <v>33.599997999999999</v>
      </c>
    </row>
    <row r="12732" spans="1:3" x14ac:dyDescent="0.25">
      <c r="A12732" s="1">
        <v>44176</v>
      </c>
      <c r="B12732" s="2" t="s">
        <v>4</v>
      </c>
      <c r="C12732">
        <v>222.41999799999999</v>
      </c>
    </row>
    <row r="12733" spans="1:3" x14ac:dyDescent="0.25">
      <c r="A12733" s="1">
        <v>44176</v>
      </c>
      <c r="B12733" s="2" t="s">
        <v>5</v>
      </c>
      <c r="C12733">
        <v>1781.7700199999999</v>
      </c>
    </row>
    <row r="12734" spans="1:3" x14ac:dyDescent="0.25">
      <c r="A12734" s="1">
        <v>44176</v>
      </c>
      <c r="B12734" s="2" t="s">
        <v>6</v>
      </c>
      <c r="C12734">
        <v>88.019997000000004</v>
      </c>
    </row>
    <row r="12735" spans="1:3" x14ac:dyDescent="0.25">
      <c r="A12735" s="1">
        <v>44176</v>
      </c>
      <c r="B12735" s="2" t="s">
        <v>7</v>
      </c>
      <c r="C12735">
        <v>503.22000100000002</v>
      </c>
    </row>
    <row r="12736" spans="1:3" x14ac:dyDescent="0.25">
      <c r="A12736" s="1">
        <v>44176</v>
      </c>
      <c r="B12736" s="2" t="s">
        <v>8</v>
      </c>
      <c r="C12736">
        <v>214.05999800000001</v>
      </c>
    </row>
    <row r="12737" spans="1:3" x14ac:dyDescent="0.25">
      <c r="A12737" s="1">
        <v>44176</v>
      </c>
      <c r="B12737" s="2" t="s">
        <v>9</v>
      </c>
      <c r="C12737">
        <v>56.896568000000002</v>
      </c>
    </row>
    <row r="12738" spans="1:3" x14ac:dyDescent="0.25">
      <c r="A12738" s="1">
        <v>44176</v>
      </c>
      <c r="B12738" s="2" t="s">
        <v>10</v>
      </c>
      <c r="C12738">
        <v>209.990005</v>
      </c>
    </row>
    <row r="12739" spans="1:3" x14ac:dyDescent="0.25">
      <c r="A12739" s="1">
        <v>44176</v>
      </c>
      <c r="B12739" s="2" t="s">
        <v>11</v>
      </c>
      <c r="C12739">
        <v>12377.870117</v>
      </c>
    </row>
    <row r="12740" spans="1:3" x14ac:dyDescent="0.25">
      <c r="A12740" s="1">
        <v>44176</v>
      </c>
      <c r="B12740" s="2" t="s">
        <v>12</v>
      </c>
      <c r="C12740">
        <v>3663.46</v>
      </c>
    </row>
    <row r="12741" spans="1:3" x14ac:dyDescent="0.25">
      <c r="A12741" s="1">
        <v>44176</v>
      </c>
      <c r="B12741" s="2" t="s">
        <v>32</v>
      </c>
      <c r="C12741">
        <v>14355.3</v>
      </c>
    </row>
    <row r="12742" spans="1:3" x14ac:dyDescent="0.25">
      <c r="A12742" s="1">
        <v>44179</v>
      </c>
      <c r="B12742" s="2" t="s">
        <v>1</v>
      </c>
      <c r="C12742">
        <v>486.42001299999998</v>
      </c>
    </row>
    <row r="12743" spans="1:3" x14ac:dyDescent="0.25">
      <c r="A12743" s="1">
        <v>44179</v>
      </c>
      <c r="B12743" s="2" t="s">
        <v>2</v>
      </c>
      <c r="C12743">
        <v>3156.969971</v>
      </c>
    </row>
    <row r="12744" spans="1:3" x14ac:dyDescent="0.25">
      <c r="A12744" s="1">
        <v>44179</v>
      </c>
      <c r="B12744" s="2" t="s">
        <v>3</v>
      </c>
      <c r="C12744">
        <v>33.450001</v>
      </c>
    </row>
    <row r="12745" spans="1:3" x14ac:dyDescent="0.25">
      <c r="A12745" s="1">
        <v>44179</v>
      </c>
      <c r="B12745" s="2" t="s">
        <v>4</v>
      </c>
      <c r="C12745">
        <v>221.270004</v>
      </c>
    </row>
    <row r="12746" spans="1:3" x14ac:dyDescent="0.25">
      <c r="A12746" s="1">
        <v>44179</v>
      </c>
      <c r="B12746" s="2" t="s">
        <v>5</v>
      </c>
      <c r="C12746">
        <v>1760.0600589999999</v>
      </c>
    </row>
    <row r="12747" spans="1:3" x14ac:dyDescent="0.25">
      <c r="A12747" s="1">
        <v>44179</v>
      </c>
      <c r="B12747" s="2" t="s">
        <v>6</v>
      </c>
      <c r="C12747">
        <v>88.419998000000007</v>
      </c>
    </row>
    <row r="12748" spans="1:3" x14ac:dyDescent="0.25">
      <c r="A12748" s="1">
        <v>44179</v>
      </c>
      <c r="B12748" s="2" t="s">
        <v>7</v>
      </c>
      <c r="C12748">
        <v>522.419983</v>
      </c>
    </row>
    <row r="12749" spans="1:3" x14ac:dyDescent="0.25">
      <c r="A12749" s="1">
        <v>44179</v>
      </c>
      <c r="B12749" s="2" t="s">
        <v>8</v>
      </c>
      <c r="C12749">
        <v>220.78999300000001</v>
      </c>
    </row>
    <row r="12750" spans="1:3" x14ac:dyDescent="0.25">
      <c r="A12750" s="1">
        <v>44179</v>
      </c>
      <c r="B12750" s="2" t="s">
        <v>9</v>
      </c>
      <c r="C12750">
        <v>56.096024</v>
      </c>
    </row>
    <row r="12751" spans="1:3" x14ac:dyDescent="0.25">
      <c r="A12751" s="1">
        <v>44179</v>
      </c>
      <c r="B12751" s="2" t="s">
        <v>10</v>
      </c>
      <c r="C12751">
        <v>212.11000100000001</v>
      </c>
    </row>
    <row r="12752" spans="1:3" x14ac:dyDescent="0.25">
      <c r="A12752" s="1">
        <v>44179</v>
      </c>
      <c r="B12752" s="2" t="s">
        <v>11</v>
      </c>
      <c r="C12752">
        <v>12440.040039</v>
      </c>
    </row>
    <row r="12753" spans="1:3" x14ac:dyDescent="0.25">
      <c r="A12753" s="1">
        <v>44179</v>
      </c>
      <c r="B12753" s="2" t="s">
        <v>12</v>
      </c>
      <c r="C12753">
        <v>3647.49</v>
      </c>
    </row>
    <row r="12754" spans="1:3" x14ac:dyDescent="0.25">
      <c r="A12754" s="1">
        <v>44179</v>
      </c>
      <c r="B12754" s="2" t="s">
        <v>32</v>
      </c>
      <c r="C12754">
        <v>14214.9</v>
      </c>
    </row>
    <row r="12755" spans="1:3" x14ac:dyDescent="0.25">
      <c r="A12755" s="1">
        <v>44180</v>
      </c>
      <c r="B12755" s="2" t="s">
        <v>1</v>
      </c>
      <c r="C12755">
        <v>482.64001500000001</v>
      </c>
    </row>
    <row r="12756" spans="1:3" x14ac:dyDescent="0.25">
      <c r="A12756" s="1">
        <v>44180</v>
      </c>
      <c r="B12756" s="2" t="s">
        <v>2</v>
      </c>
      <c r="C12756">
        <v>3165.1201169999999</v>
      </c>
    </row>
    <row r="12757" spans="1:3" x14ac:dyDescent="0.25">
      <c r="A12757" s="1">
        <v>44180</v>
      </c>
      <c r="B12757" s="2" t="s">
        <v>3</v>
      </c>
      <c r="C12757">
        <v>34.669998</v>
      </c>
    </row>
    <row r="12758" spans="1:3" x14ac:dyDescent="0.25">
      <c r="A12758" s="1">
        <v>44180</v>
      </c>
      <c r="B12758" s="2" t="s">
        <v>4</v>
      </c>
      <c r="C12758">
        <v>220.14999399999999</v>
      </c>
    </row>
    <row r="12759" spans="1:3" x14ac:dyDescent="0.25">
      <c r="A12759" s="1">
        <v>44180</v>
      </c>
      <c r="B12759" s="2" t="s">
        <v>5</v>
      </c>
      <c r="C12759">
        <v>1767.7700199999999</v>
      </c>
    </row>
    <row r="12760" spans="1:3" x14ac:dyDescent="0.25">
      <c r="A12760" s="1">
        <v>44180</v>
      </c>
      <c r="B12760" s="2" t="s">
        <v>6</v>
      </c>
      <c r="C12760">
        <v>88.580001999999993</v>
      </c>
    </row>
    <row r="12761" spans="1:3" x14ac:dyDescent="0.25">
      <c r="A12761" s="1">
        <v>44180</v>
      </c>
      <c r="B12761" s="2" t="s">
        <v>7</v>
      </c>
      <c r="C12761">
        <v>519.78002900000001</v>
      </c>
    </row>
    <row r="12762" spans="1:3" x14ac:dyDescent="0.25">
      <c r="A12762" s="1">
        <v>44180</v>
      </c>
      <c r="B12762" s="2" t="s">
        <v>8</v>
      </c>
      <c r="C12762">
        <v>221.60000600000001</v>
      </c>
    </row>
    <row r="12763" spans="1:3" x14ac:dyDescent="0.25">
      <c r="A12763" s="1">
        <v>44180</v>
      </c>
      <c r="B12763" s="2" t="s">
        <v>9</v>
      </c>
      <c r="C12763">
        <v>56.250346999999998</v>
      </c>
    </row>
    <row r="12764" spans="1:3" x14ac:dyDescent="0.25">
      <c r="A12764" s="1">
        <v>44180</v>
      </c>
      <c r="B12764" s="2" t="s">
        <v>10</v>
      </c>
      <c r="C12764">
        <v>213.509995</v>
      </c>
    </row>
    <row r="12765" spans="1:3" x14ac:dyDescent="0.25">
      <c r="A12765" s="1">
        <v>44180</v>
      </c>
      <c r="B12765" s="2" t="s">
        <v>11</v>
      </c>
      <c r="C12765">
        <v>12595.059569999999</v>
      </c>
    </row>
    <row r="12766" spans="1:3" x14ac:dyDescent="0.25">
      <c r="A12766" s="1">
        <v>44180</v>
      </c>
      <c r="B12766" s="2" t="s">
        <v>12</v>
      </c>
      <c r="C12766">
        <v>3694.62</v>
      </c>
    </row>
    <row r="12767" spans="1:3" x14ac:dyDescent="0.25">
      <c r="A12767" s="1">
        <v>44180</v>
      </c>
      <c r="B12767" s="2" t="s">
        <v>32</v>
      </c>
      <c r="C12767">
        <v>14402.3</v>
      </c>
    </row>
    <row r="12768" spans="1:3" x14ac:dyDescent="0.25">
      <c r="A12768" s="1">
        <v>44181</v>
      </c>
      <c r="B12768" s="2" t="s">
        <v>1</v>
      </c>
      <c r="C12768">
        <v>489.89999399999999</v>
      </c>
    </row>
    <row r="12769" spans="1:3" x14ac:dyDescent="0.25">
      <c r="A12769" s="1">
        <v>44181</v>
      </c>
      <c r="B12769" s="2" t="s">
        <v>2</v>
      </c>
      <c r="C12769">
        <v>3240.959961</v>
      </c>
    </row>
    <row r="12770" spans="1:3" x14ac:dyDescent="0.25">
      <c r="A12770" s="1">
        <v>44181</v>
      </c>
      <c r="B12770" s="2" t="s">
        <v>3</v>
      </c>
      <c r="C12770">
        <v>35.130001</v>
      </c>
    </row>
    <row r="12771" spans="1:3" x14ac:dyDescent="0.25">
      <c r="A12771" s="1">
        <v>44181</v>
      </c>
      <c r="B12771" s="2" t="s">
        <v>4</v>
      </c>
      <c r="C12771">
        <v>223.61999499999999</v>
      </c>
    </row>
    <row r="12772" spans="1:3" x14ac:dyDescent="0.25">
      <c r="A12772" s="1">
        <v>44181</v>
      </c>
      <c r="B12772" s="2" t="s">
        <v>5</v>
      </c>
      <c r="C12772">
        <v>1763</v>
      </c>
    </row>
    <row r="12773" spans="1:3" x14ac:dyDescent="0.25">
      <c r="A12773" s="1">
        <v>44181</v>
      </c>
      <c r="B12773" s="2" t="s">
        <v>6</v>
      </c>
      <c r="C12773">
        <v>89.800003000000004</v>
      </c>
    </row>
    <row r="12774" spans="1:3" x14ac:dyDescent="0.25">
      <c r="A12774" s="1">
        <v>44181</v>
      </c>
      <c r="B12774" s="2" t="s">
        <v>7</v>
      </c>
      <c r="C12774">
        <v>524.830017</v>
      </c>
    </row>
    <row r="12775" spans="1:3" x14ac:dyDescent="0.25">
      <c r="A12775" s="1">
        <v>44181</v>
      </c>
      <c r="B12775" s="2" t="s">
        <v>8</v>
      </c>
      <c r="C12775">
        <v>230.199997</v>
      </c>
    </row>
    <row r="12776" spans="1:3" x14ac:dyDescent="0.25">
      <c r="A12776" s="1">
        <v>44181</v>
      </c>
      <c r="B12776" s="2" t="s">
        <v>9</v>
      </c>
      <c r="C12776">
        <v>57.272728000000001</v>
      </c>
    </row>
    <row r="12777" spans="1:3" x14ac:dyDescent="0.25">
      <c r="A12777" s="1">
        <v>44181</v>
      </c>
      <c r="B12777" s="2" t="s">
        <v>10</v>
      </c>
      <c r="C12777">
        <v>215.479996</v>
      </c>
    </row>
    <row r="12778" spans="1:3" x14ac:dyDescent="0.25">
      <c r="A12778" s="1">
        <v>44181</v>
      </c>
      <c r="B12778" s="2" t="s">
        <v>11</v>
      </c>
      <c r="C12778">
        <v>12658.190430000001</v>
      </c>
    </row>
    <row r="12779" spans="1:3" x14ac:dyDescent="0.25">
      <c r="A12779" s="1">
        <v>44181</v>
      </c>
      <c r="B12779" s="2" t="s">
        <v>12</v>
      </c>
      <c r="C12779">
        <v>3701.17</v>
      </c>
    </row>
    <row r="12780" spans="1:3" x14ac:dyDescent="0.25">
      <c r="A12780" s="1">
        <v>44181</v>
      </c>
      <c r="B12780" s="2" t="s">
        <v>32</v>
      </c>
      <c r="C12780">
        <v>14408.9</v>
      </c>
    </row>
    <row r="12781" spans="1:3" x14ac:dyDescent="0.25">
      <c r="A12781" s="1">
        <v>44182</v>
      </c>
      <c r="B12781" s="2" t="s">
        <v>1</v>
      </c>
      <c r="C12781">
        <v>495.35998499999999</v>
      </c>
    </row>
    <row r="12782" spans="1:3" x14ac:dyDescent="0.25">
      <c r="A12782" s="1">
        <v>44182</v>
      </c>
      <c r="B12782" s="2" t="s">
        <v>2</v>
      </c>
      <c r="C12782">
        <v>3236.080078</v>
      </c>
    </row>
    <row r="12783" spans="1:3" x14ac:dyDescent="0.25">
      <c r="A12783" s="1">
        <v>44182</v>
      </c>
      <c r="B12783" s="2" t="s">
        <v>3</v>
      </c>
      <c r="C12783">
        <v>35.389999000000003</v>
      </c>
    </row>
    <row r="12784" spans="1:3" x14ac:dyDescent="0.25">
      <c r="A12784" s="1">
        <v>44182</v>
      </c>
      <c r="B12784" s="2" t="s">
        <v>4</v>
      </c>
      <c r="C12784">
        <v>225.91999799999999</v>
      </c>
    </row>
    <row r="12785" spans="1:3" x14ac:dyDescent="0.25">
      <c r="A12785" s="1">
        <v>44182</v>
      </c>
      <c r="B12785" s="2" t="s">
        <v>5</v>
      </c>
      <c r="C12785">
        <v>1747.900024</v>
      </c>
    </row>
    <row r="12786" spans="1:3" x14ac:dyDescent="0.25">
      <c r="A12786" s="1">
        <v>44182</v>
      </c>
      <c r="B12786" s="2" t="s">
        <v>6</v>
      </c>
      <c r="C12786">
        <v>90.139999000000003</v>
      </c>
    </row>
    <row r="12787" spans="1:3" x14ac:dyDescent="0.25">
      <c r="A12787" s="1">
        <v>44182</v>
      </c>
      <c r="B12787" s="2" t="s">
        <v>7</v>
      </c>
      <c r="C12787">
        <v>532.90002400000003</v>
      </c>
    </row>
    <row r="12788" spans="1:3" x14ac:dyDescent="0.25">
      <c r="A12788" s="1">
        <v>44182</v>
      </c>
      <c r="B12788" s="2" t="s">
        <v>8</v>
      </c>
      <c r="C12788">
        <v>235.509995</v>
      </c>
    </row>
    <row r="12789" spans="1:3" x14ac:dyDescent="0.25">
      <c r="A12789" s="1">
        <v>44182</v>
      </c>
      <c r="B12789" s="2" t="s">
        <v>9</v>
      </c>
      <c r="C12789">
        <v>57.15699</v>
      </c>
    </row>
    <row r="12790" spans="1:3" x14ac:dyDescent="0.25">
      <c r="A12790" s="1">
        <v>44182</v>
      </c>
      <c r="B12790" s="2" t="s">
        <v>10</v>
      </c>
      <c r="C12790">
        <v>217.929993</v>
      </c>
    </row>
    <row r="12791" spans="1:3" x14ac:dyDescent="0.25">
      <c r="A12791" s="1">
        <v>44182</v>
      </c>
      <c r="B12791" s="2" t="s">
        <v>11</v>
      </c>
      <c r="C12791">
        <v>12764.75</v>
      </c>
    </row>
    <row r="12792" spans="1:3" x14ac:dyDescent="0.25">
      <c r="A12792" s="1">
        <v>44182</v>
      </c>
      <c r="B12792" s="2" t="s">
        <v>12</v>
      </c>
      <c r="C12792">
        <v>3722.48</v>
      </c>
    </row>
    <row r="12793" spans="1:3" x14ac:dyDescent="0.25">
      <c r="A12793" s="1">
        <v>44182</v>
      </c>
      <c r="B12793" s="2" t="s">
        <v>32</v>
      </c>
      <c r="C12793">
        <v>14516.7</v>
      </c>
    </row>
    <row r="12794" spans="1:3" x14ac:dyDescent="0.25">
      <c r="A12794" s="1">
        <v>44183</v>
      </c>
      <c r="B12794" s="2" t="s">
        <v>1</v>
      </c>
      <c r="C12794">
        <v>502.95001200000002</v>
      </c>
    </row>
    <row r="12795" spans="1:3" x14ac:dyDescent="0.25">
      <c r="A12795" s="1">
        <v>44183</v>
      </c>
      <c r="B12795" s="2" t="s">
        <v>2</v>
      </c>
      <c r="C12795">
        <v>3201.6499020000001</v>
      </c>
    </row>
    <row r="12796" spans="1:3" x14ac:dyDescent="0.25">
      <c r="A12796" s="1">
        <v>44183</v>
      </c>
      <c r="B12796" s="2" t="s">
        <v>3</v>
      </c>
      <c r="C12796">
        <v>35.450001</v>
      </c>
    </row>
    <row r="12797" spans="1:3" x14ac:dyDescent="0.25">
      <c r="A12797" s="1">
        <v>44183</v>
      </c>
      <c r="B12797" s="2" t="s">
        <v>4</v>
      </c>
      <c r="C12797">
        <v>227.429993</v>
      </c>
    </row>
    <row r="12798" spans="1:3" x14ac:dyDescent="0.25">
      <c r="A12798" s="1">
        <v>44183</v>
      </c>
      <c r="B12798" s="2" t="s">
        <v>5</v>
      </c>
      <c r="C12798">
        <v>1731.01001</v>
      </c>
    </row>
    <row r="12799" spans="1:3" x14ac:dyDescent="0.25">
      <c r="A12799" s="1">
        <v>44183</v>
      </c>
      <c r="B12799" s="2" t="s">
        <v>6</v>
      </c>
      <c r="C12799">
        <v>90.129997000000003</v>
      </c>
    </row>
    <row r="12800" spans="1:3" x14ac:dyDescent="0.25">
      <c r="A12800" s="1">
        <v>44183</v>
      </c>
      <c r="B12800" s="2" t="s">
        <v>7</v>
      </c>
      <c r="C12800">
        <v>534.45001200000002</v>
      </c>
    </row>
    <row r="12801" spans="1:3" x14ac:dyDescent="0.25">
      <c r="A12801" s="1">
        <v>44183</v>
      </c>
      <c r="B12801" s="2" t="s">
        <v>8</v>
      </c>
      <c r="C12801">
        <v>236.449997</v>
      </c>
    </row>
    <row r="12802" spans="1:3" x14ac:dyDescent="0.25">
      <c r="A12802" s="1">
        <v>44183</v>
      </c>
      <c r="B12802" s="2" t="s">
        <v>9</v>
      </c>
      <c r="C12802">
        <v>56.703667000000003</v>
      </c>
    </row>
    <row r="12803" spans="1:3" x14ac:dyDescent="0.25">
      <c r="A12803" s="1">
        <v>44183</v>
      </c>
      <c r="B12803" s="2" t="s">
        <v>10</v>
      </c>
      <c r="C12803">
        <v>217.820007</v>
      </c>
    </row>
    <row r="12804" spans="1:3" x14ac:dyDescent="0.25">
      <c r="A12804" s="1">
        <v>44183</v>
      </c>
      <c r="B12804" s="2" t="s">
        <v>11</v>
      </c>
      <c r="C12804">
        <v>12755.639648</v>
      </c>
    </row>
    <row r="12805" spans="1:3" x14ac:dyDescent="0.25">
      <c r="A12805" s="1">
        <v>44183</v>
      </c>
      <c r="B12805" s="2" t="s">
        <v>12</v>
      </c>
      <c r="C12805">
        <v>3709.41</v>
      </c>
    </row>
    <row r="12806" spans="1:3" x14ac:dyDescent="0.25">
      <c r="A12806" s="1">
        <v>44183</v>
      </c>
      <c r="B12806" s="2" t="s">
        <v>32</v>
      </c>
      <c r="C12806">
        <v>14467.8</v>
      </c>
    </row>
    <row r="12807" spans="1:3" x14ac:dyDescent="0.25">
      <c r="A12807" s="1">
        <v>44186</v>
      </c>
      <c r="B12807" s="2" t="s">
        <v>1</v>
      </c>
      <c r="C12807">
        <v>498.39001500000001</v>
      </c>
    </row>
    <row r="12808" spans="1:3" x14ac:dyDescent="0.25">
      <c r="A12808" s="1">
        <v>44186</v>
      </c>
      <c r="B12808" s="2" t="s">
        <v>2</v>
      </c>
      <c r="C12808">
        <v>3206.179932</v>
      </c>
    </row>
    <row r="12809" spans="1:3" x14ac:dyDescent="0.25">
      <c r="A12809" s="1">
        <v>44186</v>
      </c>
      <c r="B12809" s="2" t="s">
        <v>3</v>
      </c>
      <c r="C12809">
        <v>34.82</v>
      </c>
    </row>
    <row r="12810" spans="1:3" x14ac:dyDescent="0.25">
      <c r="A12810" s="1">
        <v>44186</v>
      </c>
      <c r="B12810" s="2" t="s">
        <v>4</v>
      </c>
      <c r="C12810">
        <v>226.470001</v>
      </c>
    </row>
    <row r="12811" spans="1:3" x14ac:dyDescent="0.25">
      <c r="A12811" s="1">
        <v>44186</v>
      </c>
      <c r="B12811" s="2" t="s">
        <v>5</v>
      </c>
      <c r="C12811">
        <v>1739.369995</v>
      </c>
    </row>
    <row r="12812" spans="1:3" x14ac:dyDescent="0.25">
      <c r="A12812" s="1">
        <v>44186</v>
      </c>
      <c r="B12812" s="2" t="s">
        <v>6</v>
      </c>
      <c r="C12812">
        <v>88.970000999999996</v>
      </c>
    </row>
    <row r="12813" spans="1:3" x14ac:dyDescent="0.25">
      <c r="A12813" s="1">
        <v>44186</v>
      </c>
      <c r="B12813" s="2" t="s">
        <v>7</v>
      </c>
      <c r="C12813">
        <v>528.90997300000004</v>
      </c>
    </row>
    <row r="12814" spans="1:3" x14ac:dyDescent="0.25">
      <c r="A12814" s="1">
        <v>44186</v>
      </c>
      <c r="B12814" s="2" t="s">
        <v>8</v>
      </c>
      <c r="C12814">
        <v>237.720001</v>
      </c>
    </row>
    <row r="12815" spans="1:3" x14ac:dyDescent="0.25">
      <c r="A12815" s="1">
        <v>44186</v>
      </c>
      <c r="B12815" s="2" t="s">
        <v>9</v>
      </c>
      <c r="C12815">
        <v>56.009216000000002</v>
      </c>
    </row>
    <row r="12816" spans="1:3" x14ac:dyDescent="0.25">
      <c r="A12816" s="1">
        <v>44186</v>
      </c>
      <c r="B12816" s="2" t="s">
        <v>10</v>
      </c>
      <c r="C12816">
        <v>214.88999899999999</v>
      </c>
    </row>
    <row r="12817" spans="1:3" x14ac:dyDescent="0.25">
      <c r="A12817" s="1">
        <v>44186</v>
      </c>
      <c r="B12817" s="2" t="s">
        <v>11</v>
      </c>
      <c r="C12817">
        <v>12742.519531</v>
      </c>
    </row>
    <row r="12818" spans="1:3" x14ac:dyDescent="0.25">
      <c r="A12818" s="1">
        <v>44186</v>
      </c>
      <c r="B12818" s="2" t="s">
        <v>12</v>
      </c>
      <c r="C12818">
        <v>3694.92</v>
      </c>
    </row>
    <row r="12819" spans="1:3" x14ac:dyDescent="0.25">
      <c r="A12819" s="1">
        <v>44186</v>
      </c>
      <c r="B12819" s="2" t="s">
        <v>32</v>
      </c>
      <c r="C12819">
        <v>14378.8</v>
      </c>
    </row>
    <row r="12820" spans="1:3" x14ac:dyDescent="0.25">
      <c r="A12820" s="1">
        <v>44187</v>
      </c>
      <c r="B12820" s="2" t="s">
        <v>1</v>
      </c>
      <c r="C12820">
        <v>504.17001299999998</v>
      </c>
    </row>
    <row r="12821" spans="1:3" x14ac:dyDescent="0.25">
      <c r="A12821" s="1">
        <v>44187</v>
      </c>
      <c r="B12821" s="2" t="s">
        <v>2</v>
      </c>
      <c r="C12821">
        <v>3206.5200199999999</v>
      </c>
    </row>
    <row r="12822" spans="1:3" x14ac:dyDescent="0.25">
      <c r="A12822" s="1">
        <v>44187</v>
      </c>
      <c r="B12822" s="2" t="s">
        <v>3</v>
      </c>
      <c r="C12822">
        <v>34.360000999999997</v>
      </c>
    </row>
    <row r="12823" spans="1:3" x14ac:dyDescent="0.25">
      <c r="A12823" s="1">
        <v>44187</v>
      </c>
      <c r="B12823" s="2" t="s">
        <v>4</v>
      </c>
      <c r="C12823">
        <v>231.16999799999999</v>
      </c>
    </row>
    <row r="12824" spans="1:3" x14ac:dyDescent="0.25">
      <c r="A12824" s="1">
        <v>44187</v>
      </c>
      <c r="B12824" s="2" t="s">
        <v>5</v>
      </c>
      <c r="C12824">
        <v>1723.5</v>
      </c>
    </row>
    <row r="12825" spans="1:3" x14ac:dyDescent="0.25">
      <c r="A12825" s="1">
        <v>44187</v>
      </c>
      <c r="B12825" s="2" t="s">
        <v>6</v>
      </c>
      <c r="C12825">
        <v>88.269997000000004</v>
      </c>
    </row>
    <row r="12826" spans="1:3" x14ac:dyDescent="0.25">
      <c r="A12826" s="1">
        <v>44187</v>
      </c>
      <c r="B12826" s="2" t="s">
        <v>7</v>
      </c>
      <c r="C12826">
        <v>527.330017</v>
      </c>
    </row>
    <row r="12827" spans="1:3" x14ac:dyDescent="0.25">
      <c r="A12827" s="1">
        <v>44187</v>
      </c>
      <c r="B12827" s="2" t="s">
        <v>8</v>
      </c>
      <c r="C12827">
        <v>243.490005</v>
      </c>
    </row>
    <row r="12828" spans="1:3" x14ac:dyDescent="0.25">
      <c r="A12828" s="1">
        <v>44187</v>
      </c>
      <c r="B12828" s="2" t="s">
        <v>9</v>
      </c>
      <c r="C12828">
        <v>55.960994999999997</v>
      </c>
    </row>
    <row r="12829" spans="1:3" x14ac:dyDescent="0.25">
      <c r="A12829" s="1">
        <v>44187</v>
      </c>
      <c r="B12829" s="2" t="s">
        <v>10</v>
      </c>
      <c r="C12829">
        <v>216.33999600000001</v>
      </c>
    </row>
    <row r="12830" spans="1:3" x14ac:dyDescent="0.25">
      <c r="A12830" s="1">
        <v>44187</v>
      </c>
      <c r="B12830" s="2" t="s">
        <v>11</v>
      </c>
      <c r="C12830">
        <v>12807.919921999999</v>
      </c>
    </row>
    <row r="12831" spans="1:3" x14ac:dyDescent="0.25">
      <c r="A12831" s="1">
        <v>44187</v>
      </c>
      <c r="B12831" s="2" t="s">
        <v>12</v>
      </c>
      <c r="C12831">
        <v>3687.26</v>
      </c>
    </row>
    <row r="12832" spans="1:3" x14ac:dyDescent="0.25">
      <c r="A12832" s="1">
        <v>44187</v>
      </c>
      <c r="B12832" s="2" t="s">
        <v>32</v>
      </c>
      <c r="C12832">
        <v>14321.3</v>
      </c>
    </row>
    <row r="12833" spans="1:3" x14ac:dyDescent="0.25">
      <c r="A12833" s="1">
        <v>44188</v>
      </c>
      <c r="B12833" s="2" t="s">
        <v>1</v>
      </c>
      <c r="C12833">
        <v>496.91000400000001</v>
      </c>
    </row>
    <row r="12834" spans="1:3" x14ac:dyDescent="0.25">
      <c r="A12834" s="1">
        <v>44188</v>
      </c>
      <c r="B12834" s="2" t="s">
        <v>2</v>
      </c>
      <c r="C12834">
        <v>3185.2700199999999</v>
      </c>
    </row>
    <row r="12835" spans="1:3" x14ac:dyDescent="0.25">
      <c r="A12835" s="1">
        <v>44188</v>
      </c>
      <c r="B12835" s="2" t="s">
        <v>3</v>
      </c>
      <c r="C12835">
        <v>34.369999</v>
      </c>
    </row>
    <row r="12836" spans="1:3" x14ac:dyDescent="0.25">
      <c r="A12836" s="1">
        <v>44188</v>
      </c>
      <c r="B12836" s="2" t="s">
        <v>4</v>
      </c>
      <c r="C12836">
        <v>227.429993</v>
      </c>
    </row>
    <row r="12837" spans="1:3" x14ac:dyDescent="0.25">
      <c r="A12837" s="1">
        <v>44188</v>
      </c>
      <c r="B12837" s="2" t="s">
        <v>5</v>
      </c>
      <c r="C12837">
        <v>1732.380005</v>
      </c>
    </row>
    <row r="12838" spans="1:3" x14ac:dyDescent="0.25">
      <c r="A12838" s="1">
        <v>44188</v>
      </c>
      <c r="B12838" s="2" t="s">
        <v>6</v>
      </c>
      <c r="C12838">
        <v>88.940002000000007</v>
      </c>
    </row>
    <row r="12839" spans="1:3" x14ac:dyDescent="0.25">
      <c r="A12839" s="1">
        <v>44188</v>
      </c>
      <c r="B12839" s="2" t="s">
        <v>7</v>
      </c>
      <c r="C12839">
        <v>514.47997999999995</v>
      </c>
    </row>
    <row r="12840" spans="1:3" x14ac:dyDescent="0.25">
      <c r="A12840" s="1">
        <v>44188</v>
      </c>
      <c r="B12840" s="2" t="s">
        <v>8</v>
      </c>
      <c r="C12840">
        <v>239.44000199999999</v>
      </c>
    </row>
    <row r="12841" spans="1:3" x14ac:dyDescent="0.25">
      <c r="A12841" s="1">
        <v>44188</v>
      </c>
      <c r="B12841" s="2" t="s">
        <v>9</v>
      </c>
      <c r="C12841">
        <v>56.317855999999999</v>
      </c>
    </row>
    <row r="12842" spans="1:3" x14ac:dyDescent="0.25">
      <c r="A12842" s="1">
        <v>44188</v>
      </c>
      <c r="B12842" s="2" t="s">
        <v>10</v>
      </c>
      <c r="C12842">
        <v>214.009995</v>
      </c>
    </row>
    <row r="12843" spans="1:3" x14ac:dyDescent="0.25">
      <c r="A12843" s="1">
        <v>44188</v>
      </c>
      <c r="B12843" s="2" t="s">
        <v>11</v>
      </c>
      <c r="C12843">
        <v>12771.110352</v>
      </c>
    </row>
    <row r="12844" spans="1:3" x14ac:dyDescent="0.25">
      <c r="A12844" s="1">
        <v>44188</v>
      </c>
      <c r="B12844" s="2" t="s">
        <v>12</v>
      </c>
      <c r="C12844">
        <v>3690.01</v>
      </c>
    </row>
    <row r="12845" spans="1:3" x14ac:dyDescent="0.25">
      <c r="A12845" s="1">
        <v>44188</v>
      </c>
      <c r="B12845" s="2" t="s">
        <v>32</v>
      </c>
      <c r="C12845">
        <v>14398.6</v>
      </c>
    </row>
    <row r="12846" spans="1:3" x14ac:dyDescent="0.25">
      <c r="A12846" s="1">
        <v>44189</v>
      </c>
      <c r="B12846" s="2" t="s">
        <v>1</v>
      </c>
      <c r="C12846">
        <v>499.85998499999999</v>
      </c>
    </row>
    <row r="12847" spans="1:3" x14ac:dyDescent="0.25">
      <c r="A12847" s="1">
        <v>44189</v>
      </c>
      <c r="B12847" s="2" t="s">
        <v>2</v>
      </c>
      <c r="C12847">
        <v>3172.6899410000001</v>
      </c>
    </row>
    <row r="12848" spans="1:3" x14ac:dyDescent="0.25">
      <c r="A12848" s="1">
        <v>44189</v>
      </c>
      <c r="B12848" s="2" t="s">
        <v>3</v>
      </c>
      <c r="C12848">
        <v>34.590000000000003</v>
      </c>
    </row>
    <row r="12849" spans="1:3" x14ac:dyDescent="0.25">
      <c r="A12849" s="1">
        <v>44189</v>
      </c>
      <c r="B12849" s="2" t="s">
        <v>4</v>
      </c>
      <c r="C12849">
        <v>225.779999</v>
      </c>
    </row>
    <row r="12850" spans="1:3" x14ac:dyDescent="0.25">
      <c r="A12850" s="1">
        <v>44189</v>
      </c>
      <c r="B12850" s="2" t="s">
        <v>5</v>
      </c>
      <c r="C12850">
        <v>1738.849976</v>
      </c>
    </row>
    <row r="12851" spans="1:3" x14ac:dyDescent="0.25">
      <c r="A12851" s="1">
        <v>44189</v>
      </c>
      <c r="B12851" s="2" t="s">
        <v>6</v>
      </c>
      <c r="C12851">
        <v>89.809997999999993</v>
      </c>
    </row>
    <row r="12852" spans="1:3" x14ac:dyDescent="0.25">
      <c r="A12852" s="1">
        <v>44189</v>
      </c>
      <c r="B12852" s="2" t="s">
        <v>7</v>
      </c>
      <c r="C12852">
        <v>513.96997099999999</v>
      </c>
    </row>
    <row r="12853" spans="1:3" x14ac:dyDescent="0.25">
      <c r="A12853" s="1">
        <v>44189</v>
      </c>
      <c r="B12853" s="2" t="s">
        <v>8</v>
      </c>
      <c r="C12853">
        <v>238.63999899999999</v>
      </c>
    </row>
    <row r="12854" spans="1:3" x14ac:dyDescent="0.25">
      <c r="A12854" s="1">
        <v>44189</v>
      </c>
      <c r="B12854" s="2" t="s">
        <v>9</v>
      </c>
      <c r="C12854">
        <v>56.597569</v>
      </c>
    </row>
    <row r="12855" spans="1:3" x14ac:dyDescent="0.25">
      <c r="A12855" s="1">
        <v>44189</v>
      </c>
      <c r="B12855" s="2" t="s">
        <v>10</v>
      </c>
      <c r="C12855">
        <v>214.58999600000001</v>
      </c>
    </row>
    <row r="12856" spans="1:3" x14ac:dyDescent="0.25">
      <c r="A12856" s="1">
        <v>44189</v>
      </c>
      <c r="B12856" s="2" t="s">
        <v>11</v>
      </c>
      <c r="C12856">
        <v>12804.730469</v>
      </c>
    </row>
    <row r="12857" spans="1:3" x14ac:dyDescent="0.25">
      <c r="A12857" s="1">
        <v>44189</v>
      </c>
      <c r="B12857" s="2" t="s">
        <v>12</v>
      </c>
      <c r="C12857">
        <v>3703.06</v>
      </c>
    </row>
    <row r="12858" spans="1:3" x14ac:dyDescent="0.25">
      <c r="A12858" s="1">
        <v>44189</v>
      </c>
      <c r="B12858" s="2" t="s">
        <v>32</v>
      </c>
      <c r="C12858">
        <v>14382.5</v>
      </c>
    </row>
    <row r="12859" spans="1:3" x14ac:dyDescent="0.25">
      <c r="A12859" s="1">
        <v>44193</v>
      </c>
      <c r="B12859" s="2" t="s">
        <v>1</v>
      </c>
      <c r="C12859">
        <v>498.95001200000002</v>
      </c>
    </row>
    <row r="12860" spans="1:3" x14ac:dyDescent="0.25">
      <c r="A12860" s="1">
        <v>44193</v>
      </c>
      <c r="B12860" s="2" t="s">
        <v>2</v>
      </c>
      <c r="C12860">
        <v>3283.959961</v>
      </c>
    </row>
    <row r="12861" spans="1:3" x14ac:dyDescent="0.25">
      <c r="A12861" s="1">
        <v>44193</v>
      </c>
      <c r="B12861" s="2" t="s">
        <v>3</v>
      </c>
      <c r="C12861">
        <v>34.919998</v>
      </c>
    </row>
    <row r="12862" spans="1:3" x14ac:dyDescent="0.25">
      <c r="A12862" s="1">
        <v>44193</v>
      </c>
      <c r="B12862" s="2" t="s">
        <v>4</v>
      </c>
      <c r="C12862">
        <v>224.63999899999999</v>
      </c>
    </row>
    <row r="12863" spans="1:3" x14ac:dyDescent="0.25">
      <c r="A12863" s="1">
        <v>44193</v>
      </c>
      <c r="B12863" s="2" t="s">
        <v>5</v>
      </c>
      <c r="C12863">
        <v>1776.089966</v>
      </c>
    </row>
    <row r="12864" spans="1:3" x14ac:dyDescent="0.25">
      <c r="A12864" s="1">
        <v>44193</v>
      </c>
      <c r="B12864" s="2" t="s">
        <v>6</v>
      </c>
      <c r="C12864">
        <v>90.809997999999993</v>
      </c>
    </row>
    <row r="12865" spans="1:3" x14ac:dyDescent="0.25">
      <c r="A12865" s="1">
        <v>44193</v>
      </c>
      <c r="B12865" s="2" t="s">
        <v>7</v>
      </c>
      <c r="C12865">
        <v>519.11999500000002</v>
      </c>
    </row>
    <row r="12866" spans="1:3" x14ac:dyDescent="0.25">
      <c r="A12866" s="1">
        <v>44193</v>
      </c>
      <c r="B12866" s="2" t="s">
        <v>8</v>
      </c>
      <c r="C12866">
        <v>235.729996</v>
      </c>
    </row>
    <row r="12867" spans="1:3" x14ac:dyDescent="0.25">
      <c r="A12867" s="1">
        <v>44193</v>
      </c>
      <c r="B12867" s="2" t="s">
        <v>9</v>
      </c>
      <c r="C12867">
        <v>56.993023000000001</v>
      </c>
    </row>
    <row r="12868" spans="1:3" x14ac:dyDescent="0.25">
      <c r="A12868" s="1">
        <v>44193</v>
      </c>
      <c r="B12868" s="2" t="s">
        <v>10</v>
      </c>
      <c r="C12868">
        <v>216.800003</v>
      </c>
    </row>
    <row r="12869" spans="1:3" x14ac:dyDescent="0.25">
      <c r="A12869" s="1">
        <v>44193</v>
      </c>
      <c r="B12869" s="2" t="s">
        <v>11</v>
      </c>
      <c r="C12869">
        <v>12899.419921999999</v>
      </c>
    </row>
    <row r="12870" spans="1:3" x14ac:dyDescent="0.25">
      <c r="A12870" s="1">
        <v>44193</v>
      </c>
      <c r="B12870" s="2" t="s">
        <v>12</v>
      </c>
      <c r="C12870">
        <v>3735.36</v>
      </c>
    </row>
    <row r="12871" spans="1:3" x14ac:dyDescent="0.25">
      <c r="A12871" s="1">
        <v>44193</v>
      </c>
      <c r="B12871" s="2" t="s">
        <v>32</v>
      </c>
      <c r="C12871">
        <v>14405.8</v>
      </c>
    </row>
    <row r="12872" spans="1:3" x14ac:dyDescent="0.25">
      <c r="A12872" s="1">
        <v>44194</v>
      </c>
      <c r="B12872" s="2" t="s">
        <v>1</v>
      </c>
      <c r="C12872">
        <v>502.10998499999999</v>
      </c>
    </row>
    <row r="12873" spans="1:3" x14ac:dyDescent="0.25">
      <c r="A12873" s="1">
        <v>44194</v>
      </c>
      <c r="B12873" s="2" t="s">
        <v>2</v>
      </c>
      <c r="C12873">
        <v>3322</v>
      </c>
    </row>
    <row r="12874" spans="1:3" x14ac:dyDescent="0.25">
      <c r="A12874" s="1">
        <v>44194</v>
      </c>
      <c r="B12874" s="2" t="s">
        <v>3</v>
      </c>
      <c r="C12874">
        <v>35.5</v>
      </c>
    </row>
    <row r="12875" spans="1:3" x14ac:dyDescent="0.25">
      <c r="A12875" s="1">
        <v>44194</v>
      </c>
      <c r="B12875" s="2" t="s">
        <v>4</v>
      </c>
      <c r="C12875">
        <v>222.46000699999999</v>
      </c>
    </row>
    <row r="12876" spans="1:3" x14ac:dyDescent="0.25">
      <c r="A12876" s="1">
        <v>44194</v>
      </c>
      <c r="B12876" s="2" t="s">
        <v>5</v>
      </c>
      <c r="C12876">
        <v>1758.719971</v>
      </c>
    </row>
    <row r="12877" spans="1:3" x14ac:dyDescent="0.25">
      <c r="A12877" s="1">
        <v>44194</v>
      </c>
      <c r="B12877" s="2" t="s">
        <v>6</v>
      </c>
      <c r="C12877">
        <v>91.040001000000004</v>
      </c>
    </row>
    <row r="12878" spans="1:3" x14ac:dyDescent="0.25">
      <c r="A12878" s="1">
        <v>44194</v>
      </c>
      <c r="B12878" s="2" t="s">
        <v>7</v>
      </c>
      <c r="C12878">
        <v>530.86999500000002</v>
      </c>
    </row>
    <row r="12879" spans="1:3" x14ac:dyDescent="0.25">
      <c r="A12879" s="1">
        <v>44194</v>
      </c>
      <c r="B12879" s="2" t="s">
        <v>8</v>
      </c>
      <c r="C12879">
        <v>231.029999</v>
      </c>
    </row>
    <row r="12880" spans="1:3" x14ac:dyDescent="0.25">
      <c r="A12880" s="1">
        <v>44194</v>
      </c>
      <c r="B12880" s="2" t="s">
        <v>9</v>
      </c>
      <c r="C12880">
        <v>57.996116999999998</v>
      </c>
    </row>
    <row r="12881" spans="1:3" x14ac:dyDescent="0.25">
      <c r="A12881" s="1">
        <v>44194</v>
      </c>
      <c r="B12881" s="2" t="s">
        <v>10</v>
      </c>
      <c r="C12881">
        <v>215.63000500000001</v>
      </c>
    </row>
    <row r="12882" spans="1:3" x14ac:dyDescent="0.25">
      <c r="A12882" s="1">
        <v>44194</v>
      </c>
      <c r="B12882" s="2" t="s">
        <v>11</v>
      </c>
      <c r="C12882">
        <v>12850.219727</v>
      </c>
    </row>
    <row r="12883" spans="1:3" x14ac:dyDescent="0.25">
      <c r="A12883" s="1">
        <v>44194</v>
      </c>
      <c r="B12883" s="2" t="s">
        <v>12</v>
      </c>
      <c r="C12883">
        <v>3727.04</v>
      </c>
    </row>
    <row r="12884" spans="1:3" x14ac:dyDescent="0.25">
      <c r="A12884" s="1">
        <v>44194</v>
      </c>
      <c r="B12884" s="2" t="s">
        <v>32</v>
      </c>
      <c r="C12884">
        <v>14397.9</v>
      </c>
    </row>
    <row r="12885" spans="1:3" x14ac:dyDescent="0.25">
      <c r="A12885" s="1">
        <v>44195</v>
      </c>
      <c r="B12885" s="2" t="s">
        <v>1</v>
      </c>
      <c r="C12885">
        <v>497.45001200000002</v>
      </c>
    </row>
    <row r="12886" spans="1:3" x14ac:dyDescent="0.25">
      <c r="A12886" s="1">
        <v>44195</v>
      </c>
      <c r="B12886" s="2" t="s">
        <v>2</v>
      </c>
      <c r="C12886">
        <v>3285.8500979999999</v>
      </c>
    </row>
    <row r="12887" spans="1:3" x14ac:dyDescent="0.25">
      <c r="A12887" s="1">
        <v>44195</v>
      </c>
      <c r="B12887" s="2" t="s">
        <v>3</v>
      </c>
      <c r="C12887">
        <v>35.549999</v>
      </c>
    </row>
    <row r="12888" spans="1:3" x14ac:dyDescent="0.25">
      <c r="A12888" s="1">
        <v>44195</v>
      </c>
      <c r="B12888" s="2" t="s">
        <v>4</v>
      </c>
      <c r="C12888">
        <v>222.39999399999999</v>
      </c>
    </row>
    <row r="12889" spans="1:3" x14ac:dyDescent="0.25">
      <c r="A12889" s="1">
        <v>44195</v>
      </c>
      <c r="B12889" s="2" t="s">
        <v>5</v>
      </c>
      <c r="C12889">
        <v>1739.5200199999999</v>
      </c>
    </row>
    <row r="12890" spans="1:3" x14ac:dyDescent="0.25">
      <c r="A12890" s="1">
        <v>44195</v>
      </c>
      <c r="B12890" s="2" t="s">
        <v>6</v>
      </c>
      <c r="C12890">
        <v>91.459998999999996</v>
      </c>
    </row>
    <row r="12891" spans="1:3" x14ac:dyDescent="0.25">
      <c r="A12891" s="1">
        <v>44195</v>
      </c>
      <c r="B12891" s="2" t="s">
        <v>7</v>
      </c>
      <c r="C12891">
        <v>524.59002699999996</v>
      </c>
    </row>
    <row r="12892" spans="1:3" x14ac:dyDescent="0.25">
      <c r="A12892" s="1">
        <v>44195</v>
      </c>
      <c r="B12892" s="2" t="s">
        <v>8</v>
      </c>
      <c r="C12892">
        <v>231.509995</v>
      </c>
    </row>
    <row r="12893" spans="1:3" x14ac:dyDescent="0.25">
      <c r="A12893" s="1">
        <v>44195</v>
      </c>
      <c r="B12893" s="2" t="s">
        <v>9</v>
      </c>
      <c r="C12893">
        <v>58.738785</v>
      </c>
    </row>
    <row r="12894" spans="1:3" x14ac:dyDescent="0.25">
      <c r="A12894" s="1">
        <v>44195</v>
      </c>
      <c r="B12894" s="2" t="s">
        <v>10</v>
      </c>
      <c r="C12894">
        <v>214.5</v>
      </c>
    </row>
    <row r="12895" spans="1:3" x14ac:dyDescent="0.25">
      <c r="A12895" s="1">
        <v>44195</v>
      </c>
      <c r="B12895" s="2" t="s">
        <v>11</v>
      </c>
      <c r="C12895">
        <v>12870</v>
      </c>
    </row>
    <row r="12896" spans="1:3" x14ac:dyDescent="0.25">
      <c r="A12896" s="1">
        <v>44195</v>
      </c>
      <c r="B12896" s="2" t="s">
        <v>12</v>
      </c>
      <c r="C12896">
        <v>3732.04</v>
      </c>
    </row>
    <row r="12897" spans="1:3" x14ac:dyDescent="0.25">
      <c r="A12897" s="1">
        <v>44195</v>
      </c>
      <c r="B12897" s="2" t="s">
        <v>32</v>
      </c>
      <c r="C12897">
        <v>14477.5</v>
      </c>
    </row>
    <row r="12898" spans="1:3" x14ac:dyDescent="0.25">
      <c r="A12898" s="1">
        <v>44196</v>
      </c>
      <c r="B12898" s="2" t="s">
        <v>1</v>
      </c>
      <c r="C12898">
        <v>500.11999500000002</v>
      </c>
    </row>
    <row r="12899" spans="1:3" x14ac:dyDescent="0.25">
      <c r="A12899" s="1">
        <v>44196</v>
      </c>
      <c r="B12899" s="2" t="s">
        <v>2</v>
      </c>
      <c r="C12899">
        <v>3256.929932</v>
      </c>
    </row>
    <row r="12900" spans="1:3" x14ac:dyDescent="0.25">
      <c r="A12900" s="1">
        <v>44196</v>
      </c>
      <c r="B12900" s="2" t="s">
        <v>3</v>
      </c>
      <c r="C12900">
        <v>35.950001</v>
      </c>
    </row>
    <row r="12901" spans="1:3" x14ac:dyDescent="0.25">
      <c r="A12901" s="1">
        <v>44196</v>
      </c>
      <c r="B12901" s="2" t="s">
        <v>4</v>
      </c>
      <c r="C12901">
        <v>222.529999</v>
      </c>
    </row>
    <row r="12902" spans="1:3" x14ac:dyDescent="0.25">
      <c r="A12902" s="1">
        <v>44196</v>
      </c>
      <c r="B12902" s="2" t="s">
        <v>5</v>
      </c>
      <c r="C12902">
        <v>1751.880005</v>
      </c>
    </row>
    <row r="12903" spans="1:3" x14ac:dyDescent="0.25">
      <c r="A12903" s="1">
        <v>44196</v>
      </c>
      <c r="B12903" s="2" t="s">
        <v>6</v>
      </c>
      <c r="C12903">
        <v>92.480002999999996</v>
      </c>
    </row>
    <row r="12904" spans="1:3" x14ac:dyDescent="0.25">
      <c r="A12904" s="1">
        <v>44196</v>
      </c>
      <c r="B12904" s="2" t="s">
        <v>7</v>
      </c>
      <c r="C12904">
        <v>540.72997999999995</v>
      </c>
    </row>
    <row r="12905" spans="1:3" x14ac:dyDescent="0.25">
      <c r="A12905" s="1">
        <v>44196</v>
      </c>
      <c r="B12905" s="2" t="s">
        <v>8</v>
      </c>
      <c r="C12905">
        <v>234.199997</v>
      </c>
    </row>
    <row r="12906" spans="1:3" x14ac:dyDescent="0.25">
      <c r="A12906" s="1">
        <v>44196</v>
      </c>
      <c r="B12906" s="2" t="s">
        <v>9</v>
      </c>
      <c r="C12906">
        <v>58.217953000000001</v>
      </c>
    </row>
    <row r="12907" spans="1:3" x14ac:dyDescent="0.25">
      <c r="A12907" s="1">
        <v>44196</v>
      </c>
      <c r="B12907" s="2" t="s">
        <v>10</v>
      </c>
      <c r="C12907">
        <v>216.39999399999999</v>
      </c>
    </row>
    <row r="12908" spans="1:3" x14ac:dyDescent="0.25">
      <c r="A12908" s="1">
        <v>44196</v>
      </c>
      <c r="B12908" s="2" t="s">
        <v>11</v>
      </c>
      <c r="C12908">
        <v>12888.280273</v>
      </c>
    </row>
    <row r="12909" spans="1:3" x14ac:dyDescent="0.25">
      <c r="A12909" s="1">
        <v>44196</v>
      </c>
      <c r="B12909" s="2" t="s">
        <v>12</v>
      </c>
      <c r="C12909">
        <v>3756.07</v>
      </c>
    </row>
    <row r="12910" spans="1:3" x14ac:dyDescent="0.25">
      <c r="A12910" s="1">
        <v>44196</v>
      </c>
      <c r="B12910" s="2" t="s">
        <v>32</v>
      </c>
      <c r="C12910">
        <v>14524.8</v>
      </c>
    </row>
    <row r="12911" spans="1:3" x14ac:dyDescent="0.25">
      <c r="A12911" s="1">
        <v>44200</v>
      </c>
      <c r="B12911" s="2" t="s">
        <v>1</v>
      </c>
      <c r="C12911">
        <v>485.33999599999999</v>
      </c>
    </row>
    <row r="12912" spans="1:3" x14ac:dyDescent="0.25">
      <c r="A12912" s="1">
        <v>44200</v>
      </c>
      <c r="B12912" s="2" t="s">
        <v>2</v>
      </c>
      <c r="C12912">
        <v>3186.6298830000001</v>
      </c>
    </row>
    <row r="12913" spans="1:3" x14ac:dyDescent="0.25">
      <c r="A12913" s="1">
        <v>44200</v>
      </c>
      <c r="B12913" s="2" t="s">
        <v>3</v>
      </c>
      <c r="C12913">
        <v>35.270000000000003</v>
      </c>
    </row>
    <row r="12914" spans="1:3" x14ac:dyDescent="0.25">
      <c r="A12914" s="1">
        <v>44200</v>
      </c>
      <c r="B12914" s="2" t="s">
        <v>4</v>
      </c>
      <c r="C12914">
        <v>220.30999800000001</v>
      </c>
    </row>
    <row r="12915" spans="1:3" x14ac:dyDescent="0.25">
      <c r="A12915" s="1">
        <v>44200</v>
      </c>
      <c r="B12915" s="2" t="s">
        <v>5</v>
      </c>
      <c r="C12915">
        <v>1728.23999</v>
      </c>
    </row>
    <row r="12916" spans="1:3" x14ac:dyDescent="0.25">
      <c r="A12916" s="1">
        <v>44200</v>
      </c>
      <c r="B12916" s="2" t="s">
        <v>6</v>
      </c>
      <c r="C12916">
        <v>90.599997999999999</v>
      </c>
    </row>
    <row r="12917" spans="1:3" x14ac:dyDescent="0.25">
      <c r="A12917" s="1">
        <v>44200</v>
      </c>
      <c r="B12917" s="2" t="s">
        <v>7</v>
      </c>
      <c r="C12917">
        <v>522.85998500000005</v>
      </c>
    </row>
    <row r="12918" spans="1:3" x14ac:dyDescent="0.25">
      <c r="A12918" s="1">
        <v>44200</v>
      </c>
      <c r="B12918" s="2" t="s">
        <v>8</v>
      </c>
      <c r="C12918">
        <v>231.91999799999999</v>
      </c>
    </row>
    <row r="12919" spans="1:3" x14ac:dyDescent="0.25">
      <c r="A12919" s="1">
        <v>44200</v>
      </c>
      <c r="B12919" s="2" t="s">
        <v>9</v>
      </c>
      <c r="C12919">
        <v>58.381920000000001</v>
      </c>
    </row>
    <row r="12920" spans="1:3" x14ac:dyDescent="0.25">
      <c r="A12920" s="1">
        <v>44200</v>
      </c>
      <c r="B12920" s="2" t="s">
        <v>10</v>
      </c>
      <c r="C12920">
        <v>213.58000200000001</v>
      </c>
    </row>
    <row r="12921" spans="1:3" x14ac:dyDescent="0.25">
      <c r="A12921" s="1">
        <v>44200</v>
      </c>
      <c r="B12921" s="2" t="s">
        <v>11</v>
      </c>
      <c r="C12921">
        <v>12698.450194999999</v>
      </c>
    </row>
    <row r="12922" spans="1:3" x14ac:dyDescent="0.25">
      <c r="A12922" s="1">
        <v>44200</v>
      </c>
      <c r="B12922" s="2" t="s">
        <v>12</v>
      </c>
      <c r="C12922">
        <v>3700.65</v>
      </c>
    </row>
    <row r="12923" spans="1:3" x14ac:dyDescent="0.25">
      <c r="A12923" s="1">
        <v>44200</v>
      </c>
      <c r="B12923" s="2" t="s">
        <v>32</v>
      </c>
      <c r="C12923">
        <v>14376.7</v>
      </c>
    </row>
    <row r="12924" spans="1:3" x14ac:dyDescent="0.25">
      <c r="A12924" s="1">
        <v>44201</v>
      </c>
      <c r="B12924" s="2" t="s">
        <v>1</v>
      </c>
      <c r="C12924">
        <v>485.69000199999999</v>
      </c>
    </row>
    <row r="12925" spans="1:3" x14ac:dyDescent="0.25">
      <c r="A12925" s="1">
        <v>44201</v>
      </c>
      <c r="B12925" s="2" t="s">
        <v>2</v>
      </c>
      <c r="C12925">
        <v>3218.51001</v>
      </c>
    </row>
    <row r="12926" spans="1:3" x14ac:dyDescent="0.25">
      <c r="A12926" s="1">
        <v>44201</v>
      </c>
      <c r="B12926" s="2" t="s">
        <v>3</v>
      </c>
      <c r="C12926">
        <v>36.240001999999997</v>
      </c>
    </row>
    <row r="12927" spans="1:3" x14ac:dyDescent="0.25">
      <c r="A12927" s="1">
        <v>44201</v>
      </c>
      <c r="B12927" s="2" t="s">
        <v>4</v>
      </c>
      <c r="C12927">
        <v>221.520004</v>
      </c>
    </row>
    <row r="12928" spans="1:3" x14ac:dyDescent="0.25">
      <c r="A12928" s="1">
        <v>44201</v>
      </c>
      <c r="B12928" s="2" t="s">
        <v>5</v>
      </c>
      <c r="C12928">
        <v>1740.920044</v>
      </c>
    </row>
    <row r="12929" spans="1:3" x14ac:dyDescent="0.25">
      <c r="A12929" s="1">
        <v>44201</v>
      </c>
      <c r="B12929" s="2" t="s">
        <v>6</v>
      </c>
      <c r="C12929">
        <v>91.419998000000007</v>
      </c>
    </row>
    <row r="12930" spans="1:3" x14ac:dyDescent="0.25">
      <c r="A12930" s="1">
        <v>44201</v>
      </c>
      <c r="B12930" s="2" t="s">
        <v>7</v>
      </c>
      <c r="C12930">
        <v>520.79998799999998</v>
      </c>
    </row>
    <row r="12931" spans="1:3" x14ac:dyDescent="0.25">
      <c r="A12931" s="1">
        <v>44201</v>
      </c>
      <c r="B12931" s="2" t="s">
        <v>8</v>
      </c>
      <c r="C12931">
        <v>234.91000399999999</v>
      </c>
    </row>
    <row r="12932" spans="1:3" x14ac:dyDescent="0.25">
      <c r="A12932" s="1">
        <v>44201</v>
      </c>
      <c r="B12932" s="2" t="s">
        <v>9</v>
      </c>
      <c r="C12932">
        <v>58.410854</v>
      </c>
    </row>
    <row r="12933" spans="1:3" x14ac:dyDescent="0.25">
      <c r="A12933" s="1">
        <v>44201</v>
      </c>
      <c r="B12933" s="2" t="s">
        <v>10</v>
      </c>
      <c r="C12933">
        <v>206.5</v>
      </c>
    </row>
    <row r="12934" spans="1:3" x14ac:dyDescent="0.25">
      <c r="A12934" s="1">
        <v>44201</v>
      </c>
      <c r="B12934" s="2" t="s">
        <v>11</v>
      </c>
      <c r="C12934">
        <v>12818.959961</v>
      </c>
    </row>
    <row r="12935" spans="1:3" x14ac:dyDescent="0.25">
      <c r="A12935" s="1">
        <v>44201</v>
      </c>
      <c r="B12935" s="2" t="s">
        <v>12</v>
      </c>
      <c r="C12935">
        <v>3726.86</v>
      </c>
    </row>
    <row r="12936" spans="1:3" x14ac:dyDescent="0.25">
      <c r="A12936" s="1">
        <v>44201</v>
      </c>
      <c r="B12936" s="2" t="s">
        <v>32</v>
      </c>
      <c r="C12936">
        <v>14536.5</v>
      </c>
    </row>
    <row r="12937" spans="1:3" x14ac:dyDescent="0.25">
      <c r="A12937" s="1">
        <v>44202</v>
      </c>
      <c r="B12937" s="2" t="s">
        <v>1</v>
      </c>
      <c r="C12937">
        <v>466.30999800000001</v>
      </c>
    </row>
    <row r="12938" spans="1:3" x14ac:dyDescent="0.25">
      <c r="A12938" s="1">
        <v>44202</v>
      </c>
      <c r="B12938" s="2" t="s">
        <v>2</v>
      </c>
      <c r="C12938">
        <v>3138.3798830000001</v>
      </c>
    </row>
    <row r="12939" spans="1:3" x14ac:dyDescent="0.25">
      <c r="A12939" s="1">
        <v>44202</v>
      </c>
      <c r="B12939" s="2" t="s">
        <v>3</v>
      </c>
      <c r="C12939">
        <v>36.759998000000003</v>
      </c>
    </row>
    <row r="12940" spans="1:3" x14ac:dyDescent="0.25">
      <c r="A12940" s="1">
        <v>44202</v>
      </c>
      <c r="B12940" s="2" t="s">
        <v>4</v>
      </c>
      <c r="C12940">
        <v>216.14999399999999</v>
      </c>
    </row>
    <row r="12941" spans="1:3" x14ac:dyDescent="0.25">
      <c r="A12941" s="1">
        <v>44202</v>
      </c>
      <c r="B12941" s="2" t="s">
        <v>5</v>
      </c>
      <c r="C12941">
        <v>1735.290039</v>
      </c>
    </row>
    <row r="12942" spans="1:3" x14ac:dyDescent="0.25">
      <c r="A12942" s="1">
        <v>44202</v>
      </c>
      <c r="B12942" s="2" t="s">
        <v>6</v>
      </c>
      <c r="C12942">
        <v>90.699996999999996</v>
      </c>
    </row>
    <row r="12943" spans="1:3" x14ac:dyDescent="0.25">
      <c r="A12943" s="1">
        <v>44202</v>
      </c>
      <c r="B12943" s="2" t="s">
        <v>7</v>
      </c>
      <c r="C12943">
        <v>500.48998999999998</v>
      </c>
    </row>
    <row r="12944" spans="1:3" x14ac:dyDescent="0.25">
      <c r="A12944" s="1">
        <v>44202</v>
      </c>
      <c r="B12944" s="2" t="s">
        <v>8</v>
      </c>
      <c r="C12944">
        <v>226.83000200000001</v>
      </c>
    </row>
    <row r="12945" spans="1:3" x14ac:dyDescent="0.25">
      <c r="A12945" s="1">
        <v>44202</v>
      </c>
      <c r="B12945" s="2" t="s">
        <v>9</v>
      </c>
      <c r="C12945">
        <v>58.497661999999998</v>
      </c>
    </row>
    <row r="12946" spans="1:3" x14ac:dyDescent="0.25">
      <c r="A12946" s="1">
        <v>44202</v>
      </c>
      <c r="B12946" s="2" t="s">
        <v>10</v>
      </c>
      <c r="C12946">
        <v>199.509995</v>
      </c>
    </row>
    <row r="12947" spans="1:3" x14ac:dyDescent="0.25">
      <c r="A12947" s="1">
        <v>44202</v>
      </c>
      <c r="B12947" s="2" t="s">
        <v>11</v>
      </c>
      <c r="C12947">
        <v>12740.790039</v>
      </c>
    </row>
    <row r="12948" spans="1:3" x14ac:dyDescent="0.25">
      <c r="A12948" s="1">
        <v>44202</v>
      </c>
      <c r="B12948" s="2" t="s">
        <v>12</v>
      </c>
      <c r="C12948">
        <v>3748.14</v>
      </c>
    </row>
    <row r="12949" spans="1:3" x14ac:dyDescent="0.25">
      <c r="A12949" s="1">
        <v>44202</v>
      </c>
      <c r="B12949" s="2" t="s">
        <v>32</v>
      </c>
      <c r="C12949">
        <v>14788.8</v>
      </c>
    </row>
    <row r="12950" spans="1:3" x14ac:dyDescent="0.25">
      <c r="A12950" s="1">
        <v>44203</v>
      </c>
      <c r="B12950" s="2" t="s">
        <v>1</v>
      </c>
      <c r="C12950">
        <v>477.73998999999998</v>
      </c>
    </row>
    <row r="12951" spans="1:3" x14ac:dyDescent="0.25">
      <c r="A12951" s="1">
        <v>44203</v>
      </c>
      <c r="B12951" s="2" t="s">
        <v>2</v>
      </c>
      <c r="C12951">
        <v>3162.1599120000001</v>
      </c>
    </row>
    <row r="12952" spans="1:3" x14ac:dyDescent="0.25">
      <c r="A12952" s="1">
        <v>44203</v>
      </c>
      <c r="B12952" s="2" t="s">
        <v>3</v>
      </c>
      <c r="C12952">
        <v>36.560001</v>
      </c>
    </row>
    <row r="12953" spans="1:3" x14ac:dyDescent="0.25">
      <c r="A12953" s="1">
        <v>44203</v>
      </c>
      <c r="B12953" s="2" t="s">
        <v>4</v>
      </c>
      <c r="C12953">
        <v>217.979996</v>
      </c>
    </row>
    <row r="12954" spans="1:3" x14ac:dyDescent="0.25">
      <c r="A12954" s="1">
        <v>44203</v>
      </c>
      <c r="B12954" s="2" t="s">
        <v>5</v>
      </c>
      <c r="C12954">
        <v>1787.25</v>
      </c>
    </row>
    <row r="12955" spans="1:3" x14ac:dyDescent="0.25">
      <c r="A12955" s="1">
        <v>44203</v>
      </c>
      <c r="B12955" s="2" t="s">
        <v>6</v>
      </c>
      <c r="C12955">
        <v>93.5</v>
      </c>
    </row>
    <row r="12956" spans="1:3" x14ac:dyDescent="0.25">
      <c r="A12956" s="1">
        <v>44203</v>
      </c>
      <c r="B12956" s="2" t="s">
        <v>7</v>
      </c>
      <c r="C12956">
        <v>508.89001500000001</v>
      </c>
    </row>
    <row r="12957" spans="1:3" x14ac:dyDescent="0.25">
      <c r="A12957" s="1">
        <v>44203</v>
      </c>
      <c r="B12957" s="2" t="s">
        <v>8</v>
      </c>
      <c r="C12957">
        <v>235.03999300000001</v>
      </c>
    </row>
    <row r="12958" spans="1:3" x14ac:dyDescent="0.25">
      <c r="A12958" s="1">
        <v>44203</v>
      </c>
      <c r="B12958" s="2" t="s">
        <v>9</v>
      </c>
      <c r="C12958">
        <v>57.697116999999999</v>
      </c>
    </row>
    <row r="12959" spans="1:3" x14ac:dyDescent="0.25">
      <c r="A12959" s="1">
        <v>44203</v>
      </c>
      <c r="B12959" s="2" t="s">
        <v>10</v>
      </c>
      <c r="C12959">
        <v>200</v>
      </c>
    </row>
    <row r="12960" spans="1:3" x14ac:dyDescent="0.25">
      <c r="A12960" s="1">
        <v>44203</v>
      </c>
      <c r="B12960" s="2" t="s">
        <v>11</v>
      </c>
      <c r="C12960">
        <v>13067.480469</v>
      </c>
    </row>
    <row r="12961" spans="1:3" x14ac:dyDescent="0.25">
      <c r="A12961" s="1">
        <v>44203</v>
      </c>
      <c r="B12961" s="2" t="s">
        <v>12</v>
      </c>
      <c r="C12961">
        <v>3803.79</v>
      </c>
    </row>
    <row r="12962" spans="1:3" x14ac:dyDescent="0.25">
      <c r="A12962" s="1">
        <v>44203</v>
      </c>
      <c r="B12962" s="2" t="s">
        <v>32</v>
      </c>
      <c r="C12962">
        <v>14928.8</v>
      </c>
    </row>
    <row r="12963" spans="1:3" x14ac:dyDescent="0.25">
      <c r="A12963" s="1">
        <v>44204</v>
      </c>
      <c r="B12963" s="2" t="s">
        <v>1</v>
      </c>
      <c r="C12963">
        <v>485.10000600000001</v>
      </c>
    </row>
    <row r="12964" spans="1:3" x14ac:dyDescent="0.25">
      <c r="A12964" s="1">
        <v>44204</v>
      </c>
      <c r="B12964" s="2" t="s">
        <v>2</v>
      </c>
      <c r="C12964">
        <v>3182.6999510000001</v>
      </c>
    </row>
    <row r="12965" spans="1:3" x14ac:dyDescent="0.25">
      <c r="A12965" s="1">
        <v>44204</v>
      </c>
      <c r="B12965" s="2" t="s">
        <v>3</v>
      </c>
      <c r="C12965">
        <v>36.75</v>
      </c>
    </row>
    <row r="12966" spans="1:3" x14ac:dyDescent="0.25">
      <c r="A12966" s="1">
        <v>44204</v>
      </c>
      <c r="B12966" s="2" t="s">
        <v>4</v>
      </c>
      <c r="C12966">
        <v>222.03999300000001</v>
      </c>
    </row>
    <row r="12967" spans="1:3" x14ac:dyDescent="0.25">
      <c r="A12967" s="1">
        <v>44204</v>
      </c>
      <c r="B12967" s="2" t="s">
        <v>5</v>
      </c>
      <c r="C12967">
        <v>1807.209961</v>
      </c>
    </row>
    <row r="12968" spans="1:3" x14ac:dyDescent="0.25">
      <c r="A12968" s="1">
        <v>44204</v>
      </c>
      <c r="B12968" s="2" t="s">
        <v>6</v>
      </c>
      <c r="C12968">
        <v>94.989998</v>
      </c>
    </row>
    <row r="12969" spans="1:3" x14ac:dyDescent="0.25">
      <c r="A12969" s="1">
        <v>44204</v>
      </c>
      <c r="B12969" s="2" t="s">
        <v>7</v>
      </c>
      <c r="C12969">
        <v>510.39999399999999</v>
      </c>
    </row>
    <row r="12970" spans="1:3" x14ac:dyDescent="0.25">
      <c r="A12970" s="1">
        <v>44204</v>
      </c>
      <c r="B12970" s="2" t="s">
        <v>8</v>
      </c>
      <c r="C12970">
        <v>242.46000699999999</v>
      </c>
    </row>
    <row r="12971" spans="1:3" x14ac:dyDescent="0.25">
      <c r="A12971" s="1">
        <v>44204</v>
      </c>
      <c r="B12971" s="2" t="s">
        <v>9</v>
      </c>
      <c r="C12971">
        <v>58.381920000000001</v>
      </c>
    </row>
    <row r="12972" spans="1:3" x14ac:dyDescent="0.25">
      <c r="A12972" s="1">
        <v>44204</v>
      </c>
      <c r="B12972" s="2" t="s">
        <v>10</v>
      </c>
      <c r="C12972">
        <v>202.44000199999999</v>
      </c>
    </row>
    <row r="12973" spans="1:3" x14ac:dyDescent="0.25">
      <c r="A12973" s="1">
        <v>44204</v>
      </c>
      <c r="B12973" s="2" t="s">
        <v>11</v>
      </c>
      <c r="C12973">
        <v>13201.980469</v>
      </c>
    </row>
    <row r="12974" spans="1:3" x14ac:dyDescent="0.25">
      <c r="A12974" s="1">
        <v>44204</v>
      </c>
      <c r="B12974" s="2" t="s">
        <v>12</v>
      </c>
      <c r="C12974">
        <v>3824.68</v>
      </c>
    </row>
    <row r="12975" spans="1:3" x14ac:dyDescent="0.25">
      <c r="A12975" s="1">
        <v>44204</v>
      </c>
      <c r="B12975" s="2" t="s">
        <v>32</v>
      </c>
      <c r="C12975">
        <v>14966.8</v>
      </c>
    </row>
    <row r="12976" spans="1:3" x14ac:dyDescent="0.25">
      <c r="A12976" s="1">
        <v>44207</v>
      </c>
      <c r="B12976" s="2" t="s">
        <v>1</v>
      </c>
      <c r="C12976">
        <v>474.23998999999998</v>
      </c>
    </row>
    <row r="12977" spans="1:3" x14ac:dyDescent="0.25">
      <c r="A12977" s="1">
        <v>44207</v>
      </c>
      <c r="B12977" s="2" t="s">
        <v>2</v>
      </c>
      <c r="C12977">
        <v>3114.209961</v>
      </c>
    </row>
    <row r="12978" spans="1:3" x14ac:dyDescent="0.25">
      <c r="A12978" s="1">
        <v>44207</v>
      </c>
      <c r="B12978" s="2" t="s">
        <v>3</v>
      </c>
      <c r="C12978">
        <v>36.439999</v>
      </c>
    </row>
    <row r="12979" spans="1:3" x14ac:dyDescent="0.25">
      <c r="A12979" s="1">
        <v>44207</v>
      </c>
      <c r="B12979" s="2" t="s">
        <v>4</v>
      </c>
      <c r="C12979">
        <v>218.25</v>
      </c>
    </row>
    <row r="12980" spans="1:3" x14ac:dyDescent="0.25">
      <c r="A12980" s="1">
        <v>44207</v>
      </c>
      <c r="B12980" s="2" t="s">
        <v>5</v>
      </c>
      <c r="C12980">
        <v>1766.719971</v>
      </c>
    </row>
    <row r="12981" spans="1:3" x14ac:dyDescent="0.25">
      <c r="A12981" s="1">
        <v>44207</v>
      </c>
      <c r="B12981" s="2" t="s">
        <v>6</v>
      </c>
      <c r="C12981">
        <v>92.940002000000007</v>
      </c>
    </row>
    <row r="12982" spans="1:3" x14ac:dyDescent="0.25">
      <c r="A12982" s="1">
        <v>44207</v>
      </c>
      <c r="B12982" s="2" t="s">
        <v>7</v>
      </c>
      <c r="C12982">
        <v>499.10000600000001</v>
      </c>
    </row>
    <row r="12983" spans="1:3" x14ac:dyDescent="0.25">
      <c r="A12983" s="1">
        <v>44207</v>
      </c>
      <c r="B12983" s="2" t="s">
        <v>8</v>
      </c>
      <c r="C12983">
        <v>237.5</v>
      </c>
    </row>
    <row r="12984" spans="1:3" x14ac:dyDescent="0.25">
      <c r="A12984" s="1">
        <v>44207</v>
      </c>
      <c r="B12984" s="2" t="s">
        <v>9</v>
      </c>
      <c r="C12984">
        <v>57.407761000000001</v>
      </c>
    </row>
    <row r="12985" spans="1:3" x14ac:dyDescent="0.25">
      <c r="A12985" s="1">
        <v>44207</v>
      </c>
      <c r="B12985" s="2" t="s">
        <v>10</v>
      </c>
      <c r="C12985">
        <v>199.14999399999999</v>
      </c>
    </row>
    <row r="12986" spans="1:3" x14ac:dyDescent="0.25">
      <c r="A12986" s="1">
        <v>44207</v>
      </c>
      <c r="B12986" s="2" t="s">
        <v>11</v>
      </c>
      <c r="C12986">
        <v>13036.429688</v>
      </c>
    </row>
    <row r="12987" spans="1:3" x14ac:dyDescent="0.25">
      <c r="A12987" s="1">
        <v>44207</v>
      </c>
      <c r="B12987" s="2" t="s">
        <v>12</v>
      </c>
      <c r="C12987">
        <v>3799.61</v>
      </c>
    </row>
    <row r="12988" spans="1:3" x14ac:dyDescent="0.25">
      <c r="A12988" s="1">
        <v>44207</v>
      </c>
      <c r="B12988" s="2" t="s">
        <v>32</v>
      </c>
      <c r="C12988">
        <v>14938</v>
      </c>
    </row>
    <row r="12989" spans="1:3" x14ac:dyDescent="0.25">
      <c r="A12989" s="1">
        <v>44208</v>
      </c>
      <c r="B12989" s="2" t="s">
        <v>1</v>
      </c>
      <c r="C12989">
        <v>471.64999399999999</v>
      </c>
    </row>
    <row r="12990" spans="1:3" x14ac:dyDescent="0.25">
      <c r="A12990" s="1">
        <v>44208</v>
      </c>
      <c r="B12990" s="2" t="s">
        <v>2</v>
      </c>
      <c r="C12990">
        <v>3120.830078</v>
      </c>
    </row>
    <row r="12991" spans="1:3" x14ac:dyDescent="0.25">
      <c r="A12991" s="1">
        <v>44208</v>
      </c>
      <c r="B12991" s="2" t="s">
        <v>3</v>
      </c>
      <c r="C12991">
        <v>35.330002</v>
      </c>
    </row>
    <row r="12992" spans="1:3" x14ac:dyDescent="0.25">
      <c r="A12992" s="1">
        <v>44208</v>
      </c>
      <c r="B12992" s="2" t="s">
        <v>4</v>
      </c>
      <c r="C12992">
        <v>215.520004</v>
      </c>
    </row>
    <row r="12993" spans="1:3" x14ac:dyDescent="0.25">
      <c r="A12993" s="1">
        <v>44208</v>
      </c>
      <c r="B12993" s="2" t="s">
        <v>5</v>
      </c>
      <c r="C12993">
        <v>1746.5500489999999</v>
      </c>
    </row>
    <row r="12994" spans="1:3" x14ac:dyDescent="0.25">
      <c r="A12994" s="1">
        <v>44208</v>
      </c>
      <c r="B12994" s="2" t="s">
        <v>6</v>
      </c>
      <c r="C12994">
        <v>93.989998</v>
      </c>
    </row>
    <row r="12995" spans="1:3" x14ac:dyDescent="0.25">
      <c r="A12995" s="1">
        <v>44208</v>
      </c>
      <c r="B12995" s="2" t="s">
        <v>7</v>
      </c>
      <c r="C12995">
        <v>494.25</v>
      </c>
    </row>
    <row r="12996" spans="1:3" x14ac:dyDescent="0.25">
      <c r="A12996" s="1">
        <v>44208</v>
      </c>
      <c r="B12996" s="2" t="s">
        <v>8</v>
      </c>
      <c r="C12996">
        <v>237.63999899999999</v>
      </c>
    </row>
    <row r="12997" spans="1:3" x14ac:dyDescent="0.25">
      <c r="A12997" s="1">
        <v>44208</v>
      </c>
      <c r="B12997" s="2" t="s">
        <v>9</v>
      </c>
      <c r="C12997">
        <v>56.993023000000001</v>
      </c>
    </row>
    <row r="12998" spans="1:3" x14ac:dyDescent="0.25">
      <c r="A12998" s="1">
        <v>44208</v>
      </c>
      <c r="B12998" s="2" t="s">
        <v>10</v>
      </c>
      <c r="C12998">
        <v>198.58000200000001</v>
      </c>
    </row>
    <row r="12999" spans="1:3" x14ac:dyDescent="0.25">
      <c r="A12999" s="1">
        <v>44208</v>
      </c>
      <c r="B12999" s="2" t="s">
        <v>11</v>
      </c>
      <c r="C12999">
        <v>13072.429688</v>
      </c>
    </row>
    <row r="13000" spans="1:3" x14ac:dyDescent="0.25">
      <c r="A13000" s="1">
        <v>44208</v>
      </c>
      <c r="B13000" s="2" t="s">
        <v>12</v>
      </c>
      <c r="C13000">
        <v>3801.19</v>
      </c>
    </row>
    <row r="13001" spans="1:3" x14ac:dyDescent="0.25">
      <c r="A13001" s="1">
        <v>44208</v>
      </c>
      <c r="B13001" s="2" t="s">
        <v>32</v>
      </c>
      <c r="C13001">
        <v>15010.3</v>
      </c>
    </row>
    <row r="13002" spans="1:3" x14ac:dyDescent="0.25">
      <c r="A13002" s="1">
        <v>44209</v>
      </c>
      <c r="B13002" s="2" t="s">
        <v>1</v>
      </c>
      <c r="C13002">
        <v>472.04998799999998</v>
      </c>
    </row>
    <row r="13003" spans="1:3" x14ac:dyDescent="0.25">
      <c r="A13003" s="1">
        <v>44209</v>
      </c>
      <c r="B13003" s="2" t="s">
        <v>2</v>
      </c>
      <c r="C13003">
        <v>3165.889893</v>
      </c>
    </row>
    <row r="13004" spans="1:3" x14ac:dyDescent="0.25">
      <c r="A13004" s="1">
        <v>44209</v>
      </c>
      <c r="B13004" s="2" t="s">
        <v>3</v>
      </c>
      <c r="C13004">
        <v>36.060001</v>
      </c>
    </row>
    <row r="13005" spans="1:3" x14ac:dyDescent="0.25">
      <c r="A13005" s="1">
        <v>44209</v>
      </c>
      <c r="B13005" s="2" t="s">
        <v>4</v>
      </c>
      <c r="C13005">
        <v>218.179993</v>
      </c>
    </row>
    <row r="13006" spans="1:3" x14ac:dyDescent="0.25">
      <c r="A13006" s="1">
        <v>44209</v>
      </c>
      <c r="B13006" s="2" t="s">
        <v>5</v>
      </c>
      <c r="C13006">
        <v>1754.400024</v>
      </c>
    </row>
    <row r="13007" spans="1:3" x14ac:dyDescent="0.25">
      <c r="A13007" s="1">
        <v>44209</v>
      </c>
      <c r="B13007" s="2" t="s">
        <v>6</v>
      </c>
      <c r="C13007">
        <v>91.870002999999997</v>
      </c>
    </row>
    <row r="13008" spans="1:3" x14ac:dyDescent="0.25">
      <c r="A13008" s="1">
        <v>44209</v>
      </c>
      <c r="B13008" s="2" t="s">
        <v>7</v>
      </c>
      <c r="C13008">
        <v>507.790009</v>
      </c>
    </row>
    <row r="13009" spans="1:3" x14ac:dyDescent="0.25">
      <c r="A13009" s="1">
        <v>44209</v>
      </c>
      <c r="B13009" s="2" t="s">
        <v>8</v>
      </c>
      <c r="C13009">
        <v>244.89999399999999</v>
      </c>
    </row>
    <row r="13010" spans="1:3" x14ac:dyDescent="0.25">
      <c r="A13010" s="1">
        <v>44209</v>
      </c>
      <c r="B13010" s="2" t="s">
        <v>9</v>
      </c>
      <c r="C13010">
        <v>57.070174999999999</v>
      </c>
    </row>
    <row r="13011" spans="1:3" x14ac:dyDescent="0.25">
      <c r="A13011" s="1">
        <v>44209</v>
      </c>
      <c r="B13011" s="2" t="s">
        <v>10</v>
      </c>
      <c r="C13011">
        <v>199.39999399999999</v>
      </c>
    </row>
    <row r="13012" spans="1:3" x14ac:dyDescent="0.25">
      <c r="A13012" s="1">
        <v>44209</v>
      </c>
      <c r="B13012" s="2" t="s">
        <v>11</v>
      </c>
      <c r="C13012">
        <v>13128.950194999999</v>
      </c>
    </row>
    <row r="13013" spans="1:3" x14ac:dyDescent="0.25">
      <c r="A13013" s="1">
        <v>44209</v>
      </c>
      <c r="B13013" s="2" t="s">
        <v>12</v>
      </c>
      <c r="C13013">
        <v>3809.84</v>
      </c>
    </row>
    <row r="13014" spans="1:3" x14ac:dyDescent="0.25">
      <c r="A13014" s="1">
        <v>44209</v>
      </c>
      <c r="B13014" s="2" t="s">
        <v>32</v>
      </c>
      <c r="C13014">
        <v>14983.6</v>
      </c>
    </row>
    <row r="13015" spans="1:3" x14ac:dyDescent="0.25">
      <c r="A13015" s="1">
        <v>44210</v>
      </c>
      <c r="B13015" s="2" t="s">
        <v>1</v>
      </c>
      <c r="C13015">
        <v>463.26998900000001</v>
      </c>
    </row>
    <row r="13016" spans="1:3" x14ac:dyDescent="0.25">
      <c r="A13016" s="1">
        <v>44210</v>
      </c>
      <c r="B13016" s="2" t="s">
        <v>2</v>
      </c>
      <c r="C13016">
        <v>3127.469971</v>
      </c>
    </row>
    <row r="13017" spans="1:3" x14ac:dyDescent="0.25">
      <c r="A13017" s="1">
        <v>44210</v>
      </c>
      <c r="B13017" s="2" t="s">
        <v>3</v>
      </c>
      <c r="C13017">
        <v>36.159999999999997</v>
      </c>
    </row>
    <row r="13018" spans="1:3" x14ac:dyDescent="0.25">
      <c r="A13018" s="1">
        <v>44210</v>
      </c>
      <c r="B13018" s="2" t="s">
        <v>4</v>
      </c>
      <c r="C13018">
        <v>215.60000600000001</v>
      </c>
    </row>
    <row r="13019" spans="1:3" x14ac:dyDescent="0.25">
      <c r="A13019" s="1">
        <v>44210</v>
      </c>
      <c r="B13019" s="2" t="s">
        <v>5</v>
      </c>
      <c r="C13019">
        <v>1740.1800539999999</v>
      </c>
    </row>
    <row r="13020" spans="1:3" x14ac:dyDescent="0.25">
      <c r="A13020" s="1">
        <v>44210</v>
      </c>
      <c r="B13020" s="2" t="s">
        <v>6</v>
      </c>
      <c r="C13020">
        <v>91.360000999999997</v>
      </c>
    </row>
    <row r="13021" spans="1:3" x14ac:dyDescent="0.25">
      <c r="A13021" s="1">
        <v>44210</v>
      </c>
      <c r="B13021" s="2" t="s">
        <v>7</v>
      </c>
      <c r="C13021">
        <v>500.85998499999999</v>
      </c>
    </row>
    <row r="13022" spans="1:3" x14ac:dyDescent="0.25">
      <c r="A13022" s="1">
        <v>44210</v>
      </c>
      <c r="B13022" s="2" t="s">
        <v>8</v>
      </c>
      <c r="C13022">
        <v>242.05999800000001</v>
      </c>
    </row>
    <row r="13023" spans="1:3" x14ac:dyDescent="0.25">
      <c r="A13023" s="1">
        <v>44210</v>
      </c>
      <c r="B13023" s="2" t="s">
        <v>9</v>
      </c>
      <c r="C13023">
        <v>57.716403999999997</v>
      </c>
    </row>
    <row r="13024" spans="1:3" x14ac:dyDescent="0.25">
      <c r="A13024" s="1">
        <v>44210</v>
      </c>
      <c r="B13024" s="2" t="s">
        <v>10</v>
      </c>
      <c r="C13024">
        <v>195.699997</v>
      </c>
    </row>
    <row r="13025" spans="1:3" x14ac:dyDescent="0.25">
      <c r="A13025" s="1">
        <v>44210</v>
      </c>
      <c r="B13025" s="2" t="s">
        <v>11</v>
      </c>
      <c r="C13025">
        <v>13112.639648</v>
      </c>
    </row>
    <row r="13026" spans="1:3" x14ac:dyDescent="0.25">
      <c r="A13026" s="1">
        <v>44210</v>
      </c>
      <c r="B13026" s="2" t="s">
        <v>12</v>
      </c>
      <c r="C13026">
        <v>3795.54</v>
      </c>
    </row>
    <row r="13027" spans="1:3" x14ac:dyDescent="0.25">
      <c r="A13027" s="1">
        <v>44210</v>
      </c>
      <c r="B13027" s="2" t="s">
        <v>32</v>
      </c>
      <c r="C13027">
        <v>15044.4</v>
      </c>
    </row>
    <row r="13028" spans="1:3" x14ac:dyDescent="0.25">
      <c r="A13028" s="1">
        <v>44211</v>
      </c>
      <c r="B13028" s="2" t="s">
        <v>1</v>
      </c>
      <c r="C13028">
        <v>458.07998700000002</v>
      </c>
    </row>
    <row r="13029" spans="1:3" x14ac:dyDescent="0.25">
      <c r="A13029" s="1">
        <v>44211</v>
      </c>
      <c r="B13029" s="2" t="s">
        <v>2</v>
      </c>
      <c r="C13029">
        <v>3104.25</v>
      </c>
    </row>
    <row r="13030" spans="1:3" x14ac:dyDescent="0.25">
      <c r="A13030" s="1">
        <v>44211</v>
      </c>
      <c r="B13030" s="2" t="s">
        <v>3</v>
      </c>
      <c r="C13030">
        <v>36.330002</v>
      </c>
    </row>
    <row r="13031" spans="1:3" x14ac:dyDescent="0.25">
      <c r="A13031" s="1">
        <v>44211</v>
      </c>
      <c r="B13031" s="2" t="s">
        <v>4</v>
      </c>
      <c r="C13031">
        <v>213.13999899999999</v>
      </c>
    </row>
    <row r="13032" spans="1:3" x14ac:dyDescent="0.25">
      <c r="A13032" s="1">
        <v>44211</v>
      </c>
      <c r="B13032" s="2" t="s">
        <v>5</v>
      </c>
      <c r="C13032">
        <v>1736.1899410000001</v>
      </c>
    </row>
    <row r="13033" spans="1:3" x14ac:dyDescent="0.25">
      <c r="A13033" s="1">
        <v>44211</v>
      </c>
      <c r="B13033" s="2" t="s">
        <v>6</v>
      </c>
      <c r="C13033">
        <v>91.650002000000001</v>
      </c>
    </row>
    <row r="13034" spans="1:3" x14ac:dyDescent="0.25">
      <c r="A13034" s="1">
        <v>44211</v>
      </c>
      <c r="B13034" s="2" t="s">
        <v>7</v>
      </c>
      <c r="C13034">
        <v>497.98001099999999</v>
      </c>
    </row>
    <row r="13035" spans="1:3" x14ac:dyDescent="0.25">
      <c r="A13035" s="1">
        <v>44211</v>
      </c>
      <c r="B13035" s="2" t="s">
        <v>8</v>
      </c>
      <c r="C13035">
        <v>239.78999300000001</v>
      </c>
    </row>
    <row r="13036" spans="1:3" x14ac:dyDescent="0.25">
      <c r="A13036" s="1">
        <v>44211</v>
      </c>
      <c r="B13036" s="2" t="s">
        <v>9</v>
      </c>
      <c r="C13036">
        <v>57.562083999999999</v>
      </c>
    </row>
    <row r="13037" spans="1:3" x14ac:dyDescent="0.25">
      <c r="A13037" s="1">
        <v>44211</v>
      </c>
      <c r="B13037" s="2" t="s">
        <v>10</v>
      </c>
      <c r="C13037">
        <v>195.270004</v>
      </c>
    </row>
    <row r="13038" spans="1:3" x14ac:dyDescent="0.25">
      <c r="A13038" s="1">
        <v>44211</v>
      </c>
      <c r="B13038" s="2" t="s">
        <v>11</v>
      </c>
      <c r="C13038">
        <v>12998.5</v>
      </c>
    </row>
    <row r="13039" spans="1:3" x14ac:dyDescent="0.25">
      <c r="A13039" s="1">
        <v>44211</v>
      </c>
      <c r="B13039" s="2" t="s">
        <v>12</v>
      </c>
      <c r="C13039">
        <v>3768.25</v>
      </c>
    </row>
    <row r="13040" spans="1:3" x14ac:dyDescent="0.25">
      <c r="A13040" s="1">
        <v>44211</v>
      </c>
      <c r="B13040" s="2" t="s">
        <v>32</v>
      </c>
      <c r="C13040">
        <v>14894.2</v>
      </c>
    </row>
    <row r="13041" spans="1:3" x14ac:dyDescent="0.25">
      <c r="A13041" s="1">
        <v>44215</v>
      </c>
      <c r="B13041" s="2" t="s">
        <v>1</v>
      </c>
      <c r="C13041">
        <v>456.5</v>
      </c>
    </row>
    <row r="13042" spans="1:3" x14ac:dyDescent="0.25">
      <c r="A13042" s="1">
        <v>44215</v>
      </c>
      <c r="B13042" s="2" t="s">
        <v>2</v>
      </c>
      <c r="C13042">
        <v>3120.76001</v>
      </c>
    </row>
    <row r="13043" spans="1:3" x14ac:dyDescent="0.25">
      <c r="A13043" s="1">
        <v>44215</v>
      </c>
      <c r="B13043" s="2" t="s">
        <v>3</v>
      </c>
      <c r="C13043">
        <v>36.270000000000003</v>
      </c>
    </row>
    <row r="13044" spans="1:3" x14ac:dyDescent="0.25">
      <c r="A13044" s="1">
        <v>44215</v>
      </c>
      <c r="B13044" s="2" t="s">
        <v>4</v>
      </c>
      <c r="C13044">
        <v>216.759995</v>
      </c>
    </row>
    <row r="13045" spans="1:3" x14ac:dyDescent="0.25">
      <c r="A13045" s="1">
        <v>44215</v>
      </c>
      <c r="B13045" s="2" t="s">
        <v>5</v>
      </c>
      <c r="C13045">
        <v>1790.8599850000001</v>
      </c>
    </row>
    <row r="13046" spans="1:3" x14ac:dyDescent="0.25">
      <c r="A13046" s="1">
        <v>44215</v>
      </c>
      <c r="B13046" s="2" t="s">
        <v>6</v>
      </c>
      <c r="C13046">
        <v>90.080001999999993</v>
      </c>
    </row>
    <row r="13047" spans="1:3" x14ac:dyDescent="0.25">
      <c r="A13047" s="1">
        <v>44215</v>
      </c>
      <c r="B13047" s="2" t="s">
        <v>7</v>
      </c>
      <c r="C13047">
        <v>501.76998900000001</v>
      </c>
    </row>
    <row r="13048" spans="1:3" x14ac:dyDescent="0.25">
      <c r="A13048" s="1">
        <v>44215</v>
      </c>
      <c r="B13048" s="2" t="s">
        <v>8</v>
      </c>
      <c r="C13048">
        <v>247.25</v>
      </c>
    </row>
    <row r="13049" spans="1:3" x14ac:dyDescent="0.25">
      <c r="A13049" s="1">
        <v>44215</v>
      </c>
      <c r="B13049" s="2" t="s">
        <v>9</v>
      </c>
      <c r="C13049">
        <v>57.272728000000001</v>
      </c>
    </row>
    <row r="13050" spans="1:3" x14ac:dyDescent="0.25">
      <c r="A13050" s="1">
        <v>44215</v>
      </c>
      <c r="B13050" s="2" t="s">
        <v>10</v>
      </c>
      <c r="C13050">
        <v>197.08000200000001</v>
      </c>
    </row>
    <row r="13051" spans="1:3" x14ac:dyDescent="0.25">
      <c r="A13051" s="1">
        <v>44215</v>
      </c>
      <c r="B13051" s="2" t="s">
        <v>11</v>
      </c>
      <c r="C13051">
        <v>13197.179688</v>
      </c>
    </row>
    <row r="13052" spans="1:3" x14ac:dyDescent="0.25">
      <c r="A13052" s="1">
        <v>44215</v>
      </c>
      <c r="B13052" s="2" t="s">
        <v>12</v>
      </c>
      <c r="C13052">
        <v>3798.91</v>
      </c>
    </row>
    <row r="13053" spans="1:3" x14ac:dyDescent="0.25">
      <c r="A13053" s="1">
        <v>44215</v>
      </c>
      <c r="B13053" s="2" t="s">
        <v>32</v>
      </c>
      <c r="C13053">
        <v>14987.3</v>
      </c>
    </row>
    <row r="13054" spans="1:3" x14ac:dyDescent="0.25">
      <c r="A13054" s="1">
        <v>44216</v>
      </c>
      <c r="B13054" s="2" t="s">
        <v>1</v>
      </c>
      <c r="C13054">
        <v>469.73001099999999</v>
      </c>
    </row>
    <row r="13055" spans="1:3" x14ac:dyDescent="0.25">
      <c r="A13055" s="1">
        <v>44216</v>
      </c>
      <c r="B13055" s="2" t="s">
        <v>2</v>
      </c>
      <c r="C13055">
        <v>3263.3798830000001</v>
      </c>
    </row>
    <row r="13056" spans="1:3" x14ac:dyDescent="0.25">
      <c r="A13056" s="1">
        <v>44216</v>
      </c>
      <c r="B13056" s="2" t="s">
        <v>3</v>
      </c>
      <c r="C13056">
        <v>36.659999999999997</v>
      </c>
    </row>
    <row r="13057" spans="1:3" x14ac:dyDescent="0.25">
      <c r="A13057" s="1">
        <v>44216</v>
      </c>
      <c r="B13057" s="2" t="s">
        <v>4</v>
      </c>
      <c r="C13057">
        <v>223.44000199999999</v>
      </c>
    </row>
    <row r="13058" spans="1:3" x14ac:dyDescent="0.25">
      <c r="A13058" s="1">
        <v>44216</v>
      </c>
      <c r="B13058" s="2" t="s">
        <v>5</v>
      </c>
      <c r="C13058">
        <v>1886.900024</v>
      </c>
    </row>
    <row r="13059" spans="1:3" x14ac:dyDescent="0.25">
      <c r="A13059" s="1">
        <v>44216</v>
      </c>
      <c r="B13059" s="2" t="s">
        <v>6</v>
      </c>
      <c r="C13059">
        <v>89.610000999999997</v>
      </c>
    </row>
    <row r="13060" spans="1:3" x14ac:dyDescent="0.25">
      <c r="A13060" s="1">
        <v>44216</v>
      </c>
      <c r="B13060" s="2" t="s">
        <v>7</v>
      </c>
      <c r="C13060">
        <v>586.34002699999996</v>
      </c>
    </row>
    <row r="13061" spans="1:3" x14ac:dyDescent="0.25">
      <c r="A13061" s="1">
        <v>44216</v>
      </c>
      <c r="B13061" s="2" t="s">
        <v>8</v>
      </c>
      <c r="C13061">
        <v>244.259995</v>
      </c>
    </row>
    <row r="13062" spans="1:3" x14ac:dyDescent="0.25">
      <c r="A13062" s="1">
        <v>44216</v>
      </c>
      <c r="B13062" s="2" t="s">
        <v>9</v>
      </c>
      <c r="C13062">
        <v>57.436695</v>
      </c>
    </row>
    <row r="13063" spans="1:3" x14ac:dyDescent="0.25">
      <c r="A13063" s="1">
        <v>44216</v>
      </c>
      <c r="B13063" s="2" t="s">
        <v>10</v>
      </c>
      <c r="C13063">
        <v>199.94000199999999</v>
      </c>
    </row>
    <row r="13064" spans="1:3" x14ac:dyDescent="0.25">
      <c r="A13064" s="1">
        <v>44216</v>
      </c>
      <c r="B13064" s="2" t="s">
        <v>11</v>
      </c>
      <c r="C13064">
        <v>13457.25</v>
      </c>
    </row>
    <row r="13065" spans="1:3" x14ac:dyDescent="0.25">
      <c r="A13065" s="1">
        <v>44216</v>
      </c>
      <c r="B13065" s="2" t="s">
        <v>12</v>
      </c>
      <c r="C13065">
        <v>3851.85</v>
      </c>
    </row>
    <row r="13066" spans="1:3" x14ac:dyDescent="0.25">
      <c r="A13066" s="1">
        <v>44216</v>
      </c>
      <c r="B13066" s="2" t="s">
        <v>32</v>
      </c>
      <c r="C13066">
        <v>15097.3</v>
      </c>
    </row>
    <row r="13067" spans="1:3" x14ac:dyDescent="0.25">
      <c r="A13067" s="1">
        <v>44217</v>
      </c>
      <c r="B13067" s="2" t="s">
        <v>1</v>
      </c>
      <c r="C13067">
        <v>472.01998900000001</v>
      </c>
    </row>
    <row r="13068" spans="1:3" x14ac:dyDescent="0.25">
      <c r="A13068" s="1">
        <v>44217</v>
      </c>
      <c r="B13068" s="2" t="s">
        <v>2</v>
      </c>
      <c r="C13068">
        <v>3306.98999</v>
      </c>
    </row>
    <row r="13069" spans="1:3" x14ac:dyDescent="0.25">
      <c r="A13069" s="1">
        <v>44217</v>
      </c>
      <c r="B13069" s="2" t="s">
        <v>3</v>
      </c>
      <c r="C13069">
        <v>37.520000000000003</v>
      </c>
    </row>
    <row r="13070" spans="1:3" x14ac:dyDescent="0.25">
      <c r="A13070" s="1">
        <v>44217</v>
      </c>
      <c r="B13070" s="2" t="s">
        <v>4</v>
      </c>
      <c r="C13070">
        <v>222.16999799999999</v>
      </c>
    </row>
    <row r="13071" spans="1:3" x14ac:dyDescent="0.25">
      <c r="A13071" s="1">
        <v>44217</v>
      </c>
      <c r="B13071" s="2" t="s">
        <v>5</v>
      </c>
      <c r="C13071">
        <v>1891.25</v>
      </c>
    </row>
    <row r="13072" spans="1:3" x14ac:dyDescent="0.25">
      <c r="A13072" s="1">
        <v>44217</v>
      </c>
      <c r="B13072" s="2" t="s">
        <v>6</v>
      </c>
      <c r="C13072">
        <v>89.199996999999996</v>
      </c>
    </row>
    <row r="13073" spans="1:3" x14ac:dyDescent="0.25">
      <c r="A13073" s="1">
        <v>44217</v>
      </c>
      <c r="B13073" s="2" t="s">
        <v>7</v>
      </c>
      <c r="C13073">
        <v>579.84002699999996</v>
      </c>
    </row>
    <row r="13074" spans="1:3" x14ac:dyDescent="0.25">
      <c r="A13074" s="1">
        <v>44217</v>
      </c>
      <c r="B13074" s="2" t="s">
        <v>8</v>
      </c>
      <c r="C13074">
        <v>248.63999899999999</v>
      </c>
    </row>
    <row r="13075" spans="1:3" x14ac:dyDescent="0.25">
      <c r="A13075" s="1">
        <v>44217</v>
      </c>
      <c r="B13075" s="2" t="s">
        <v>9</v>
      </c>
      <c r="C13075">
        <v>57.793564000000003</v>
      </c>
    </row>
    <row r="13076" spans="1:3" x14ac:dyDescent="0.25">
      <c r="A13076" s="1">
        <v>44217</v>
      </c>
      <c r="B13076" s="2" t="s">
        <v>10</v>
      </c>
      <c r="C13076">
        <v>197.13999899999999</v>
      </c>
    </row>
    <row r="13077" spans="1:3" x14ac:dyDescent="0.25">
      <c r="A13077" s="1">
        <v>44217</v>
      </c>
      <c r="B13077" s="2" t="s">
        <v>11</v>
      </c>
      <c r="C13077">
        <v>13530.910156</v>
      </c>
    </row>
    <row r="13078" spans="1:3" x14ac:dyDescent="0.25">
      <c r="A13078" s="1">
        <v>44217</v>
      </c>
      <c r="B13078" s="2" t="s">
        <v>12</v>
      </c>
      <c r="C13078">
        <v>3853.07</v>
      </c>
    </row>
    <row r="13079" spans="1:3" x14ac:dyDescent="0.25">
      <c r="A13079" s="1">
        <v>44217</v>
      </c>
      <c r="B13079" s="2" t="s">
        <v>32</v>
      </c>
      <c r="C13079">
        <v>15019</v>
      </c>
    </row>
    <row r="13080" spans="1:3" x14ac:dyDescent="0.25">
      <c r="A13080" s="1">
        <v>44218</v>
      </c>
      <c r="B13080" s="2" t="s">
        <v>1</v>
      </c>
      <c r="C13080">
        <v>472.44000199999999</v>
      </c>
    </row>
    <row r="13081" spans="1:3" x14ac:dyDescent="0.25">
      <c r="A13081" s="1">
        <v>44218</v>
      </c>
      <c r="B13081" s="2" t="s">
        <v>2</v>
      </c>
      <c r="C13081">
        <v>3292.2299800000001</v>
      </c>
    </row>
    <row r="13082" spans="1:3" x14ac:dyDescent="0.25">
      <c r="A13082" s="1">
        <v>44218</v>
      </c>
      <c r="B13082" s="2" t="s">
        <v>3</v>
      </c>
      <c r="C13082">
        <v>37.029998999999997</v>
      </c>
    </row>
    <row r="13083" spans="1:3" x14ac:dyDescent="0.25">
      <c r="A13083" s="1">
        <v>44218</v>
      </c>
      <c r="B13083" s="2" t="s">
        <v>4</v>
      </c>
      <c r="C13083">
        <v>225.770004</v>
      </c>
    </row>
    <row r="13084" spans="1:3" x14ac:dyDescent="0.25">
      <c r="A13084" s="1">
        <v>44218</v>
      </c>
      <c r="B13084" s="2" t="s">
        <v>5</v>
      </c>
      <c r="C13084">
        <v>1901.0500489999999</v>
      </c>
    </row>
    <row r="13085" spans="1:3" x14ac:dyDescent="0.25">
      <c r="A13085" s="1">
        <v>44218</v>
      </c>
      <c r="B13085" s="2" t="s">
        <v>6</v>
      </c>
      <c r="C13085">
        <v>88.199996999999996</v>
      </c>
    </row>
    <row r="13086" spans="1:3" x14ac:dyDescent="0.25">
      <c r="A13086" s="1">
        <v>44218</v>
      </c>
      <c r="B13086" s="2" t="s">
        <v>7</v>
      </c>
      <c r="C13086">
        <v>565.169983</v>
      </c>
    </row>
    <row r="13087" spans="1:3" x14ac:dyDescent="0.25">
      <c r="A13087" s="1">
        <v>44218</v>
      </c>
      <c r="B13087" s="2" t="s">
        <v>8</v>
      </c>
      <c r="C13087">
        <v>252</v>
      </c>
    </row>
    <row r="13088" spans="1:3" x14ac:dyDescent="0.25">
      <c r="A13088" s="1">
        <v>44218</v>
      </c>
      <c r="B13088" s="2" t="s">
        <v>9</v>
      </c>
      <c r="C13088">
        <v>57.542788999999999</v>
      </c>
    </row>
    <row r="13089" spans="1:3" x14ac:dyDescent="0.25">
      <c r="A13089" s="1">
        <v>44218</v>
      </c>
      <c r="B13089" s="2" t="s">
        <v>10</v>
      </c>
      <c r="C13089">
        <v>194.75</v>
      </c>
    </row>
    <row r="13090" spans="1:3" x14ac:dyDescent="0.25">
      <c r="A13090" s="1">
        <v>44218</v>
      </c>
      <c r="B13090" s="2" t="s">
        <v>11</v>
      </c>
      <c r="C13090">
        <v>13543.059569999999</v>
      </c>
    </row>
    <row r="13091" spans="1:3" x14ac:dyDescent="0.25">
      <c r="A13091" s="1">
        <v>44218</v>
      </c>
      <c r="B13091" s="2" t="s">
        <v>12</v>
      </c>
      <c r="C13091">
        <v>3841.47</v>
      </c>
    </row>
    <row r="13092" spans="1:3" x14ac:dyDescent="0.25">
      <c r="A13092" s="1">
        <v>44218</v>
      </c>
      <c r="B13092" s="2" t="s">
        <v>32</v>
      </c>
      <c r="C13092">
        <v>14951.8</v>
      </c>
    </row>
    <row r="13093" spans="1:3" x14ac:dyDescent="0.25">
      <c r="A13093" s="1">
        <v>44221</v>
      </c>
      <c r="B13093" s="2" t="s">
        <v>1</v>
      </c>
      <c r="C13093">
        <v>473.44000199999999</v>
      </c>
    </row>
    <row r="13094" spans="1:3" x14ac:dyDescent="0.25">
      <c r="A13094" s="1">
        <v>44221</v>
      </c>
      <c r="B13094" s="2" t="s">
        <v>2</v>
      </c>
      <c r="C13094">
        <v>3294</v>
      </c>
    </row>
    <row r="13095" spans="1:3" x14ac:dyDescent="0.25">
      <c r="A13095" s="1">
        <v>44221</v>
      </c>
      <c r="B13095" s="2" t="s">
        <v>3</v>
      </c>
      <c r="C13095">
        <v>36.779998999999997</v>
      </c>
    </row>
    <row r="13096" spans="1:3" x14ac:dyDescent="0.25">
      <c r="A13096" s="1">
        <v>44221</v>
      </c>
      <c r="B13096" s="2" t="s">
        <v>4</v>
      </c>
      <c r="C13096">
        <v>225.91999799999999</v>
      </c>
    </row>
    <row r="13097" spans="1:3" x14ac:dyDescent="0.25">
      <c r="A13097" s="1">
        <v>44221</v>
      </c>
      <c r="B13097" s="2" t="s">
        <v>5</v>
      </c>
      <c r="C13097">
        <v>1899.400024</v>
      </c>
    </row>
    <row r="13098" spans="1:3" x14ac:dyDescent="0.25">
      <c r="A13098" s="1">
        <v>44221</v>
      </c>
      <c r="B13098" s="2" t="s">
        <v>6</v>
      </c>
      <c r="C13098">
        <v>88.459998999999996</v>
      </c>
    </row>
    <row r="13099" spans="1:3" x14ac:dyDescent="0.25">
      <c r="A13099" s="1">
        <v>44221</v>
      </c>
      <c r="B13099" s="2" t="s">
        <v>7</v>
      </c>
      <c r="C13099">
        <v>556.78002900000001</v>
      </c>
    </row>
    <row r="13100" spans="1:3" x14ac:dyDescent="0.25">
      <c r="A13100" s="1">
        <v>44221</v>
      </c>
      <c r="B13100" s="2" t="s">
        <v>8</v>
      </c>
      <c r="C13100">
        <v>247.75</v>
      </c>
    </row>
    <row r="13101" spans="1:3" x14ac:dyDescent="0.25">
      <c r="A13101" s="1">
        <v>44221</v>
      </c>
      <c r="B13101" s="2" t="s">
        <v>9</v>
      </c>
      <c r="C13101">
        <v>58.806305000000002</v>
      </c>
    </row>
    <row r="13102" spans="1:3" x14ac:dyDescent="0.25">
      <c r="A13102" s="1">
        <v>44221</v>
      </c>
      <c r="B13102" s="2" t="s">
        <v>10</v>
      </c>
      <c r="C13102">
        <v>192</v>
      </c>
    </row>
    <row r="13103" spans="1:3" x14ac:dyDescent="0.25">
      <c r="A13103" s="1">
        <v>44221</v>
      </c>
      <c r="B13103" s="2" t="s">
        <v>11</v>
      </c>
      <c r="C13103">
        <v>13635.990234000001</v>
      </c>
    </row>
    <row r="13104" spans="1:3" x14ac:dyDescent="0.25">
      <c r="A13104" s="1">
        <v>44221</v>
      </c>
      <c r="B13104" s="2" t="s">
        <v>12</v>
      </c>
      <c r="C13104">
        <v>3855.36</v>
      </c>
    </row>
    <row r="13105" spans="1:3" x14ac:dyDescent="0.25">
      <c r="A13105" s="1">
        <v>44221</v>
      </c>
      <c r="B13105" s="2" t="s">
        <v>32</v>
      </c>
      <c r="C13105">
        <v>14935.3</v>
      </c>
    </row>
    <row r="13106" spans="1:3" x14ac:dyDescent="0.25">
      <c r="A13106" s="1">
        <v>44222</v>
      </c>
      <c r="B13106" s="2" t="s">
        <v>1</v>
      </c>
      <c r="C13106">
        <v>476.27999899999998</v>
      </c>
    </row>
    <row r="13107" spans="1:3" x14ac:dyDescent="0.25">
      <c r="A13107" s="1">
        <v>44222</v>
      </c>
      <c r="B13107" s="2" t="s">
        <v>2</v>
      </c>
      <c r="C13107">
        <v>3326.1298830000001</v>
      </c>
    </row>
    <row r="13108" spans="1:3" x14ac:dyDescent="0.25">
      <c r="A13108" s="1">
        <v>44222</v>
      </c>
      <c r="B13108" s="2" t="s">
        <v>3</v>
      </c>
      <c r="C13108">
        <v>36.639999000000003</v>
      </c>
    </row>
    <row r="13109" spans="1:3" x14ac:dyDescent="0.25">
      <c r="A13109" s="1">
        <v>44222</v>
      </c>
      <c r="B13109" s="2" t="s">
        <v>4</v>
      </c>
      <c r="C13109">
        <v>226.259995</v>
      </c>
    </row>
    <row r="13110" spans="1:3" x14ac:dyDescent="0.25">
      <c r="A13110" s="1">
        <v>44222</v>
      </c>
      <c r="B13110" s="2" t="s">
        <v>5</v>
      </c>
      <c r="C13110">
        <v>1917.23999</v>
      </c>
    </row>
    <row r="13111" spans="1:3" x14ac:dyDescent="0.25">
      <c r="A13111" s="1">
        <v>44222</v>
      </c>
      <c r="B13111" s="2" t="s">
        <v>6</v>
      </c>
      <c r="C13111">
        <v>88.800003000000004</v>
      </c>
    </row>
    <row r="13112" spans="1:3" x14ac:dyDescent="0.25">
      <c r="A13112" s="1">
        <v>44222</v>
      </c>
      <c r="B13112" s="2" t="s">
        <v>7</v>
      </c>
      <c r="C13112">
        <v>561.92999299999997</v>
      </c>
    </row>
    <row r="13113" spans="1:3" x14ac:dyDescent="0.25">
      <c r="A13113" s="1">
        <v>44222</v>
      </c>
      <c r="B13113" s="2" t="s">
        <v>8</v>
      </c>
      <c r="C13113">
        <v>241</v>
      </c>
    </row>
    <row r="13114" spans="1:3" x14ac:dyDescent="0.25">
      <c r="A13114" s="1">
        <v>44222</v>
      </c>
      <c r="B13114" s="2" t="s">
        <v>9</v>
      </c>
      <c r="C13114">
        <v>58.738785</v>
      </c>
    </row>
    <row r="13115" spans="1:3" x14ac:dyDescent="0.25">
      <c r="A13115" s="1">
        <v>44222</v>
      </c>
      <c r="B13115" s="2" t="s">
        <v>10</v>
      </c>
      <c r="C13115">
        <v>196.050003</v>
      </c>
    </row>
    <row r="13116" spans="1:3" x14ac:dyDescent="0.25">
      <c r="A13116" s="1">
        <v>44222</v>
      </c>
      <c r="B13116" s="2" t="s">
        <v>11</v>
      </c>
      <c r="C13116">
        <v>13626.059569999999</v>
      </c>
    </row>
    <row r="13117" spans="1:3" x14ac:dyDescent="0.25">
      <c r="A13117" s="1">
        <v>44222</v>
      </c>
      <c r="B13117" s="2" t="s">
        <v>12</v>
      </c>
      <c r="C13117">
        <v>3849.62</v>
      </c>
    </row>
    <row r="13118" spans="1:3" x14ac:dyDescent="0.25">
      <c r="A13118" s="1">
        <v>44222</v>
      </c>
      <c r="B13118" s="2" t="s">
        <v>32</v>
      </c>
      <c r="C13118">
        <v>14867.4</v>
      </c>
    </row>
    <row r="13119" spans="1:3" x14ac:dyDescent="0.25">
      <c r="A13119" s="1">
        <v>44223</v>
      </c>
      <c r="B13119" s="2" t="s">
        <v>1</v>
      </c>
      <c r="C13119">
        <v>460</v>
      </c>
    </row>
    <row r="13120" spans="1:3" x14ac:dyDescent="0.25">
      <c r="A13120" s="1">
        <v>44223</v>
      </c>
      <c r="B13120" s="2" t="s">
        <v>2</v>
      </c>
      <c r="C13120">
        <v>3232.580078</v>
      </c>
    </row>
    <row r="13121" spans="1:3" x14ac:dyDescent="0.25">
      <c r="A13121" s="1">
        <v>44223</v>
      </c>
      <c r="B13121" s="2" t="s">
        <v>3</v>
      </c>
      <c r="C13121">
        <v>35.82</v>
      </c>
    </row>
    <row r="13122" spans="1:3" x14ac:dyDescent="0.25">
      <c r="A13122" s="1">
        <v>44223</v>
      </c>
      <c r="B13122" s="2" t="s">
        <v>4</v>
      </c>
      <c r="C13122">
        <v>224.779999</v>
      </c>
    </row>
    <row r="13123" spans="1:3" x14ac:dyDescent="0.25">
      <c r="A13123" s="1">
        <v>44223</v>
      </c>
      <c r="B13123" s="2" t="s">
        <v>5</v>
      </c>
      <c r="C13123">
        <v>1830.790039</v>
      </c>
    </row>
    <row r="13124" spans="1:3" x14ac:dyDescent="0.25">
      <c r="A13124" s="1">
        <v>44223</v>
      </c>
      <c r="B13124" s="2" t="s">
        <v>6</v>
      </c>
      <c r="C13124">
        <v>85.93</v>
      </c>
    </row>
    <row r="13125" spans="1:3" x14ac:dyDescent="0.25">
      <c r="A13125" s="1">
        <v>44223</v>
      </c>
      <c r="B13125" s="2" t="s">
        <v>7</v>
      </c>
      <c r="C13125">
        <v>523.28002900000001</v>
      </c>
    </row>
    <row r="13126" spans="1:3" x14ac:dyDescent="0.25">
      <c r="A13126" s="1">
        <v>44223</v>
      </c>
      <c r="B13126" s="2" t="s">
        <v>8</v>
      </c>
      <c r="C13126">
        <v>229.94000199999999</v>
      </c>
    </row>
    <row r="13127" spans="1:3" x14ac:dyDescent="0.25">
      <c r="A13127" s="1">
        <v>44223</v>
      </c>
      <c r="B13127" s="2" t="s">
        <v>9</v>
      </c>
      <c r="C13127">
        <v>57.234146000000003</v>
      </c>
    </row>
    <row r="13128" spans="1:3" x14ac:dyDescent="0.25">
      <c r="A13128" s="1">
        <v>44223</v>
      </c>
      <c r="B13128" s="2" t="s">
        <v>10</v>
      </c>
      <c r="C13128">
        <v>194.58000200000001</v>
      </c>
    </row>
    <row r="13129" spans="1:3" x14ac:dyDescent="0.25">
      <c r="A13129" s="1">
        <v>44223</v>
      </c>
      <c r="B13129" s="2" t="s">
        <v>11</v>
      </c>
      <c r="C13129">
        <v>13270.599609000001</v>
      </c>
    </row>
    <row r="13130" spans="1:3" x14ac:dyDescent="0.25">
      <c r="A13130" s="1">
        <v>44223</v>
      </c>
      <c r="B13130" s="2" t="s">
        <v>12</v>
      </c>
      <c r="C13130">
        <v>3750.77</v>
      </c>
    </row>
    <row r="13131" spans="1:3" x14ac:dyDescent="0.25">
      <c r="A13131" s="1">
        <v>44223</v>
      </c>
      <c r="B13131" s="2" t="s">
        <v>32</v>
      </c>
      <c r="C13131">
        <v>14487.7</v>
      </c>
    </row>
    <row r="13132" spans="1:3" x14ac:dyDescent="0.25">
      <c r="A13132" s="1">
        <v>44224</v>
      </c>
      <c r="B13132" s="2" t="s">
        <v>1</v>
      </c>
      <c r="C13132">
        <v>465.67001299999998</v>
      </c>
    </row>
    <row r="13133" spans="1:3" x14ac:dyDescent="0.25">
      <c r="A13133" s="1">
        <v>44224</v>
      </c>
      <c r="B13133" s="2" t="s">
        <v>2</v>
      </c>
      <c r="C13133">
        <v>3237.6201169999999</v>
      </c>
    </row>
    <row r="13134" spans="1:3" x14ac:dyDescent="0.25">
      <c r="A13134" s="1">
        <v>44224</v>
      </c>
      <c r="B13134" s="2" t="s">
        <v>3</v>
      </c>
      <c r="C13134">
        <v>36.340000000000003</v>
      </c>
    </row>
    <row r="13135" spans="1:3" x14ac:dyDescent="0.25">
      <c r="A13135" s="1">
        <v>44224</v>
      </c>
      <c r="B13135" s="2" t="s">
        <v>4</v>
      </c>
      <c r="C13135">
        <v>226.5</v>
      </c>
    </row>
    <row r="13136" spans="1:3" x14ac:dyDescent="0.25">
      <c r="A13136" s="1">
        <v>44224</v>
      </c>
      <c r="B13136" s="2" t="s">
        <v>5</v>
      </c>
      <c r="C13136">
        <v>1863.1099850000001</v>
      </c>
    </row>
    <row r="13137" spans="1:3" x14ac:dyDescent="0.25">
      <c r="A13137" s="1">
        <v>44224</v>
      </c>
      <c r="B13137" s="2" t="s">
        <v>6</v>
      </c>
      <c r="C13137">
        <v>88.730002999999996</v>
      </c>
    </row>
    <row r="13138" spans="1:3" x14ac:dyDescent="0.25">
      <c r="A13138" s="1">
        <v>44224</v>
      </c>
      <c r="B13138" s="2" t="s">
        <v>7</v>
      </c>
      <c r="C13138">
        <v>538.59997599999997</v>
      </c>
    </row>
    <row r="13139" spans="1:3" x14ac:dyDescent="0.25">
      <c r="A13139" s="1">
        <v>44224</v>
      </c>
      <c r="B13139" s="2" t="s">
        <v>8</v>
      </c>
      <c r="C13139">
        <v>237.78999300000001</v>
      </c>
    </row>
    <row r="13140" spans="1:3" x14ac:dyDescent="0.25">
      <c r="A13140" s="1">
        <v>44224</v>
      </c>
      <c r="B13140" s="2" t="s">
        <v>9</v>
      </c>
      <c r="C13140">
        <v>56.983378999999999</v>
      </c>
    </row>
    <row r="13141" spans="1:3" x14ac:dyDescent="0.25">
      <c r="A13141" s="1">
        <v>44224</v>
      </c>
      <c r="B13141" s="2" t="s">
        <v>10</v>
      </c>
      <c r="C13141">
        <v>196.80999800000001</v>
      </c>
    </row>
    <row r="13142" spans="1:3" x14ac:dyDescent="0.25">
      <c r="A13142" s="1">
        <v>44224</v>
      </c>
      <c r="B13142" s="2" t="s">
        <v>11</v>
      </c>
      <c r="C13142">
        <v>13337.160156</v>
      </c>
    </row>
    <row r="13143" spans="1:3" x14ac:dyDescent="0.25">
      <c r="A13143" s="1">
        <v>44224</v>
      </c>
      <c r="B13143" s="2" t="s">
        <v>12</v>
      </c>
      <c r="C13143">
        <v>3787.38</v>
      </c>
    </row>
    <row r="13144" spans="1:3" x14ac:dyDescent="0.25">
      <c r="A13144" s="1">
        <v>44224</v>
      </c>
      <c r="B13144" s="2" t="s">
        <v>32</v>
      </c>
      <c r="C13144">
        <v>14669.5</v>
      </c>
    </row>
    <row r="13145" spans="1:3" x14ac:dyDescent="0.25">
      <c r="A13145" s="1">
        <v>44225</v>
      </c>
      <c r="B13145" s="2" t="s">
        <v>1</v>
      </c>
      <c r="C13145">
        <v>458.76998900000001</v>
      </c>
    </row>
    <row r="13146" spans="1:3" x14ac:dyDescent="0.25">
      <c r="A13146" s="1">
        <v>44225</v>
      </c>
      <c r="B13146" s="2" t="s">
        <v>2</v>
      </c>
      <c r="C13146">
        <v>3206.1999510000001</v>
      </c>
    </row>
    <row r="13147" spans="1:3" x14ac:dyDescent="0.25">
      <c r="A13147" s="1">
        <v>44225</v>
      </c>
      <c r="B13147" s="2" t="s">
        <v>3</v>
      </c>
      <c r="C13147">
        <v>35.439999</v>
      </c>
    </row>
    <row r="13148" spans="1:3" x14ac:dyDescent="0.25">
      <c r="A13148" s="1">
        <v>44225</v>
      </c>
      <c r="B13148" s="2" t="s">
        <v>4</v>
      </c>
      <c r="C13148">
        <v>225.55999800000001</v>
      </c>
    </row>
    <row r="13149" spans="1:3" x14ac:dyDescent="0.25">
      <c r="A13149" s="1">
        <v>44225</v>
      </c>
      <c r="B13149" s="2" t="s">
        <v>5</v>
      </c>
      <c r="C13149">
        <v>1835.73999</v>
      </c>
    </row>
    <row r="13150" spans="1:3" x14ac:dyDescent="0.25">
      <c r="A13150" s="1">
        <v>44225</v>
      </c>
      <c r="B13150" s="2" t="s">
        <v>6</v>
      </c>
      <c r="C13150">
        <v>86.830001999999993</v>
      </c>
    </row>
    <row r="13151" spans="1:3" x14ac:dyDescent="0.25">
      <c r="A13151" s="1">
        <v>44225</v>
      </c>
      <c r="B13151" s="2" t="s">
        <v>7</v>
      </c>
      <c r="C13151">
        <v>532.39001499999995</v>
      </c>
    </row>
    <row r="13152" spans="1:3" x14ac:dyDescent="0.25">
      <c r="A13152" s="1">
        <v>44225</v>
      </c>
      <c r="B13152" s="2" t="s">
        <v>8</v>
      </c>
      <c r="C13152">
        <v>234.30999800000001</v>
      </c>
    </row>
    <row r="13153" spans="1:3" x14ac:dyDescent="0.25">
      <c r="A13153" s="1">
        <v>44225</v>
      </c>
      <c r="B13153" s="2" t="s">
        <v>9</v>
      </c>
      <c r="C13153">
        <v>56.269634000000003</v>
      </c>
    </row>
    <row r="13154" spans="1:3" x14ac:dyDescent="0.25">
      <c r="A13154" s="1">
        <v>44225</v>
      </c>
      <c r="B13154" s="2" t="s">
        <v>10</v>
      </c>
      <c r="C13154">
        <v>194.070007</v>
      </c>
    </row>
    <row r="13155" spans="1:3" x14ac:dyDescent="0.25">
      <c r="A13155" s="1">
        <v>44225</v>
      </c>
      <c r="B13155" s="2" t="s">
        <v>11</v>
      </c>
      <c r="C13155">
        <v>13070.690430000001</v>
      </c>
    </row>
    <row r="13156" spans="1:3" x14ac:dyDescent="0.25">
      <c r="A13156" s="1">
        <v>44225</v>
      </c>
      <c r="B13156" s="2" t="s">
        <v>12</v>
      </c>
      <c r="C13156">
        <v>3714.24</v>
      </c>
    </row>
    <row r="13157" spans="1:3" x14ac:dyDescent="0.25">
      <c r="A13157" s="1">
        <v>44225</v>
      </c>
      <c r="B13157" s="2" t="s">
        <v>32</v>
      </c>
      <c r="C13157">
        <v>14397.2</v>
      </c>
    </row>
    <row r="13158" spans="1:3" x14ac:dyDescent="0.25">
      <c r="A13158" s="1">
        <v>44228</v>
      </c>
      <c r="B13158" s="2" t="s">
        <v>1</v>
      </c>
      <c r="C13158">
        <v>470</v>
      </c>
    </row>
    <row r="13159" spans="1:3" x14ac:dyDescent="0.25">
      <c r="A13159" s="1">
        <v>44228</v>
      </c>
      <c r="B13159" s="2" t="s">
        <v>2</v>
      </c>
      <c r="C13159">
        <v>3342.8798830000001</v>
      </c>
    </row>
    <row r="13160" spans="1:3" x14ac:dyDescent="0.25">
      <c r="A13160" s="1">
        <v>44228</v>
      </c>
      <c r="B13160" s="2" t="s">
        <v>3</v>
      </c>
      <c r="C13160">
        <v>35.950001</v>
      </c>
    </row>
    <row r="13161" spans="1:3" x14ac:dyDescent="0.25">
      <c r="A13161" s="1">
        <v>44228</v>
      </c>
      <c r="B13161" s="2" t="s">
        <v>4</v>
      </c>
      <c r="C13161">
        <v>228.46000699999999</v>
      </c>
    </row>
    <row r="13162" spans="1:3" x14ac:dyDescent="0.25">
      <c r="A13162" s="1">
        <v>44228</v>
      </c>
      <c r="B13162" s="2" t="s">
        <v>5</v>
      </c>
      <c r="C13162">
        <v>1901.349976</v>
      </c>
    </row>
    <row r="13163" spans="1:3" x14ac:dyDescent="0.25">
      <c r="A13163" s="1">
        <v>44228</v>
      </c>
      <c r="B13163" s="2" t="s">
        <v>6</v>
      </c>
      <c r="C13163">
        <v>88.25</v>
      </c>
    </row>
    <row r="13164" spans="1:3" x14ac:dyDescent="0.25">
      <c r="A13164" s="1">
        <v>44228</v>
      </c>
      <c r="B13164" s="2" t="s">
        <v>7</v>
      </c>
      <c r="C13164">
        <v>539.03997800000002</v>
      </c>
    </row>
    <row r="13165" spans="1:3" x14ac:dyDescent="0.25">
      <c r="A13165" s="1">
        <v>44228</v>
      </c>
      <c r="B13165" s="2" t="s">
        <v>8</v>
      </c>
      <c r="C13165">
        <v>241.85000600000001</v>
      </c>
    </row>
    <row r="13166" spans="1:3" x14ac:dyDescent="0.25">
      <c r="A13166" s="1">
        <v>44228</v>
      </c>
      <c r="B13166" s="2" t="s">
        <v>9</v>
      </c>
      <c r="C13166">
        <v>56.308211999999997</v>
      </c>
    </row>
    <row r="13167" spans="1:3" x14ac:dyDescent="0.25">
      <c r="A13167" s="1">
        <v>44228</v>
      </c>
      <c r="B13167" s="2" t="s">
        <v>10</v>
      </c>
      <c r="C13167">
        <v>198.71000699999999</v>
      </c>
    </row>
    <row r="13168" spans="1:3" x14ac:dyDescent="0.25">
      <c r="A13168" s="1">
        <v>44228</v>
      </c>
      <c r="B13168" s="2" t="s">
        <v>11</v>
      </c>
      <c r="C13168">
        <v>13403.389648</v>
      </c>
    </row>
    <row r="13169" spans="1:3" x14ac:dyDescent="0.25">
      <c r="A13169" s="1">
        <v>44228</v>
      </c>
      <c r="B13169" s="2" t="s">
        <v>12</v>
      </c>
      <c r="C13169">
        <v>3773.86</v>
      </c>
    </row>
    <row r="13170" spans="1:3" x14ac:dyDescent="0.25">
      <c r="A13170" s="1">
        <v>44228</v>
      </c>
      <c r="B13170" s="2" t="s">
        <v>32</v>
      </c>
      <c r="C13170">
        <v>14596.2</v>
      </c>
    </row>
    <row r="13171" spans="1:3" x14ac:dyDescent="0.25">
      <c r="A13171" s="1">
        <v>44229</v>
      </c>
      <c r="B13171" s="2" t="s">
        <v>1</v>
      </c>
      <c r="C13171">
        <v>484.92999300000002</v>
      </c>
    </row>
    <row r="13172" spans="1:3" x14ac:dyDescent="0.25">
      <c r="A13172" s="1">
        <v>44229</v>
      </c>
      <c r="B13172" s="2" t="s">
        <v>2</v>
      </c>
      <c r="C13172">
        <v>3380</v>
      </c>
    </row>
    <row r="13173" spans="1:3" x14ac:dyDescent="0.25">
      <c r="A13173" s="1">
        <v>44229</v>
      </c>
      <c r="B13173" s="2" t="s">
        <v>3</v>
      </c>
      <c r="C13173">
        <v>36.639999000000003</v>
      </c>
    </row>
    <row r="13174" spans="1:3" x14ac:dyDescent="0.25">
      <c r="A13174" s="1">
        <v>44229</v>
      </c>
      <c r="B13174" s="2" t="s">
        <v>4</v>
      </c>
      <c r="C13174">
        <v>234.199997</v>
      </c>
    </row>
    <row r="13175" spans="1:3" x14ac:dyDescent="0.25">
      <c r="A13175" s="1">
        <v>44229</v>
      </c>
      <c r="B13175" s="2" t="s">
        <v>5</v>
      </c>
      <c r="C13175">
        <v>1927.51001</v>
      </c>
    </row>
    <row r="13176" spans="1:3" x14ac:dyDescent="0.25">
      <c r="A13176" s="1">
        <v>44229</v>
      </c>
      <c r="B13176" s="2" t="s">
        <v>6</v>
      </c>
      <c r="C13176">
        <v>90.440002000000007</v>
      </c>
    </row>
    <row r="13177" spans="1:3" x14ac:dyDescent="0.25">
      <c r="A13177" s="1">
        <v>44229</v>
      </c>
      <c r="B13177" s="2" t="s">
        <v>7</v>
      </c>
      <c r="C13177">
        <v>548.15997300000004</v>
      </c>
    </row>
    <row r="13178" spans="1:3" x14ac:dyDescent="0.25">
      <c r="A13178" s="1">
        <v>44229</v>
      </c>
      <c r="B13178" s="2" t="s">
        <v>8</v>
      </c>
      <c r="C13178">
        <v>249.10000600000001</v>
      </c>
    </row>
    <row r="13179" spans="1:3" x14ac:dyDescent="0.25">
      <c r="A13179" s="1">
        <v>44229</v>
      </c>
      <c r="B13179" s="2" t="s">
        <v>9</v>
      </c>
      <c r="C13179">
        <v>56.616858999999998</v>
      </c>
    </row>
    <row r="13180" spans="1:3" x14ac:dyDescent="0.25">
      <c r="A13180" s="1">
        <v>44229</v>
      </c>
      <c r="B13180" s="2" t="s">
        <v>10</v>
      </c>
      <c r="C13180">
        <v>202.46000699999999</v>
      </c>
    </row>
    <row r="13181" spans="1:3" x14ac:dyDescent="0.25">
      <c r="A13181" s="1">
        <v>44229</v>
      </c>
      <c r="B13181" s="2" t="s">
        <v>11</v>
      </c>
      <c r="C13181">
        <v>13612.780273</v>
      </c>
    </row>
    <row r="13182" spans="1:3" x14ac:dyDescent="0.25">
      <c r="A13182" s="1">
        <v>44229</v>
      </c>
      <c r="B13182" s="2" t="s">
        <v>12</v>
      </c>
      <c r="C13182">
        <v>3826.31</v>
      </c>
    </row>
    <row r="13183" spans="1:3" x14ac:dyDescent="0.25">
      <c r="A13183" s="1">
        <v>44229</v>
      </c>
      <c r="B13183" s="2" t="s">
        <v>32</v>
      </c>
      <c r="C13183">
        <v>14768.6</v>
      </c>
    </row>
    <row r="13184" spans="1:3" x14ac:dyDescent="0.25">
      <c r="A13184" s="1">
        <v>44230</v>
      </c>
      <c r="B13184" s="2" t="s">
        <v>1</v>
      </c>
      <c r="C13184">
        <v>481.92001299999998</v>
      </c>
    </row>
    <row r="13185" spans="1:3" x14ac:dyDescent="0.25">
      <c r="A13185" s="1">
        <v>44230</v>
      </c>
      <c r="B13185" s="2" t="s">
        <v>2</v>
      </c>
      <c r="C13185">
        <v>3312.530029</v>
      </c>
    </row>
    <row r="13186" spans="1:3" x14ac:dyDescent="0.25">
      <c r="A13186" s="1">
        <v>44230</v>
      </c>
      <c r="B13186" s="2" t="s">
        <v>3</v>
      </c>
      <c r="C13186">
        <v>37.450001</v>
      </c>
    </row>
    <row r="13187" spans="1:3" x14ac:dyDescent="0.25">
      <c r="A13187" s="1">
        <v>44230</v>
      </c>
      <c r="B13187" s="2" t="s">
        <v>4</v>
      </c>
      <c r="C13187">
        <v>234.820007</v>
      </c>
    </row>
    <row r="13188" spans="1:3" x14ac:dyDescent="0.25">
      <c r="A13188" s="1">
        <v>44230</v>
      </c>
      <c r="B13188" s="2" t="s">
        <v>5</v>
      </c>
      <c r="C13188">
        <v>2070.070068</v>
      </c>
    </row>
    <row r="13189" spans="1:3" x14ac:dyDescent="0.25">
      <c r="A13189" s="1">
        <v>44230</v>
      </c>
      <c r="B13189" s="2" t="s">
        <v>6</v>
      </c>
      <c r="C13189">
        <v>90.410004000000001</v>
      </c>
    </row>
    <row r="13190" spans="1:3" x14ac:dyDescent="0.25">
      <c r="A13190" s="1">
        <v>44230</v>
      </c>
      <c r="B13190" s="2" t="s">
        <v>7</v>
      </c>
      <c r="C13190">
        <v>539.45001200000002</v>
      </c>
    </row>
    <row r="13191" spans="1:3" x14ac:dyDescent="0.25">
      <c r="A13191" s="1">
        <v>44230</v>
      </c>
      <c r="B13191" s="2" t="s">
        <v>8</v>
      </c>
      <c r="C13191">
        <v>251.89999399999999</v>
      </c>
    </row>
    <row r="13192" spans="1:3" x14ac:dyDescent="0.25">
      <c r="A13192" s="1">
        <v>44230</v>
      </c>
      <c r="B13192" s="2" t="s">
        <v>9</v>
      </c>
      <c r="C13192">
        <v>57.195568000000002</v>
      </c>
    </row>
    <row r="13193" spans="1:3" x14ac:dyDescent="0.25">
      <c r="A13193" s="1">
        <v>44230</v>
      </c>
      <c r="B13193" s="2" t="s">
        <v>10</v>
      </c>
      <c r="C13193">
        <v>199.14999399999999</v>
      </c>
    </row>
    <row r="13194" spans="1:3" x14ac:dyDescent="0.25">
      <c r="A13194" s="1">
        <v>44230</v>
      </c>
      <c r="B13194" s="2" t="s">
        <v>11</v>
      </c>
      <c r="C13194">
        <v>13610.540039</v>
      </c>
    </row>
    <row r="13195" spans="1:3" x14ac:dyDescent="0.25">
      <c r="A13195" s="1">
        <v>44230</v>
      </c>
      <c r="B13195" s="2" t="s">
        <v>12</v>
      </c>
      <c r="C13195">
        <v>3830.17</v>
      </c>
    </row>
    <row r="13196" spans="1:3" x14ac:dyDescent="0.25">
      <c r="A13196" s="1">
        <v>44230</v>
      </c>
      <c r="B13196" s="2" t="s">
        <v>32</v>
      </c>
      <c r="C13196">
        <v>14839.1</v>
      </c>
    </row>
    <row r="13197" spans="1:3" x14ac:dyDescent="0.25">
      <c r="A13197" s="1">
        <v>44231</v>
      </c>
      <c r="B13197" s="2" t="s">
        <v>1</v>
      </c>
      <c r="C13197">
        <v>489.38000499999998</v>
      </c>
    </row>
    <row r="13198" spans="1:3" x14ac:dyDescent="0.25">
      <c r="A13198" s="1">
        <v>44231</v>
      </c>
      <c r="B13198" s="2" t="s">
        <v>2</v>
      </c>
      <c r="C13198">
        <v>3331</v>
      </c>
    </row>
    <row r="13199" spans="1:3" x14ac:dyDescent="0.25">
      <c r="A13199" s="1">
        <v>44231</v>
      </c>
      <c r="B13199" s="2" t="s">
        <v>3</v>
      </c>
      <c r="C13199">
        <v>38.759998000000003</v>
      </c>
    </row>
    <row r="13200" spans="1:3" x14ac:dyDescent="0.25">
      <c r="A13200" s="1">
        <v>44231</v>
      </c>
      <c r="B13200" s="2" t="s">
        <v>4</v>
      </c>
      <c r="C13200">
        <v>237.979996</v>
      </c>
    </row>
    <row r="13201" spans="1:3" x14ac:dyDescent="0.25">
      <c r="A13201" s="1">
        <v>44231</v>
      </c>
      <c r="B13201" s="2" t="s">
        <v>5</v>
      </c>
      <c r="C13201">
        <v>2062.3701169999999</v>
      </c>
    </row>
    <row r="13202" spans="1:3" x14ac:dyDescent="0.25">
      <c r="A13202" s="1">
        <v>44231</v>
      </c>
      <c r="B13202" s="2" t="s">
        <v>6</v>
      </c>
      <c r="C13202">
        <v>91.470000999999996</v>
      </c>
    </row>
    <row r="13203" spans="1:3" x14ac:dyDescent="0.25">
      <c r="A13203" s="1">
        <v>44231</v>
      </c>
      <c r="B13203" s="2" t="s">
        <v>7</v>
      </c>
      <c r="C13203">
        <v>552.15997300000004</v>
      </c>
    </row>
    <row r="13204" spans="1:3" x14ac:dyDescent="0.25">
      <c r="A13204" s="1">
        <v>44231</v>
      </c>
      <c r="B13204" s="2" t="s">
        <v>8</v>
      </c>
      <c r="C13204">
        <v>270.42999300000002</v>
      </c>
    </row>
    <row r="13205" spans="1:3" x14ac:dyDescent="0.25">
      <c r="A13205" s="1">
        <v>44231</v>
      </c>
      <c r="B13205" s="2" t="s">
        <v>9</v>
      </c>
      <c r="C13205">
        <v>53.867995999999998</v>
      </c>
    </row>
    <row r="13206" spans="1:3" x14ac:dyDescent="0.25">
      <c r="A13206" s="1">
        <v>44231</v>
      </c>
      <c r="B13206" s="2" t="s">
        <v>10</v>
      </c>
      <c r="C13206">
        <v>199.30999800000001</v>
      </c>
    </row>
    <row r="13207" spans="1:3" x14ac:dyDescent="0.25">
      <c r="A13207" s="1">
        <v>44231</v>
      </c>
      <c r="B13207" s="2" t="s">
        <v>11</v>
      </c>
      <c r="C13207">
        <v>13777.740234000001</v>
      </c>
    </row>
    <row r="13208" spans="1:3" x14ac:dyDescent="0.25">
      <c r="A13208" s="1">
        <v>44231</v>
      </c>
      <c r="B13208" s="2" t="s">
        <v>12</v>
      </c>
      <c r="C13208">
        <v>3871.74</v>
      </c>
    </row>
    <row r="13209" spans="1:3" x14ac:dyDescent="0.25">
      <c r="A13209" s="1">
        <v>44231</v>
      </c>
      <c r="B13209" s="2" t="s">
        <v>32</v>
      </c>
      <c r="C13209">
        <v>14975.4</v>
      </c>
    </row>
    <row r="13210" spans="1:3" x14ac:dyDescent="0.25">
      <c r="A13210" s="1">
        <v>44232</v>
      </c>
      <c r="B13210" s="2" t="s">
        <v>1</v>
      </c>
      <c r="C13210">
        <v>492.11999500000002</v>
      </c>
    </row>
    <row r="13211" spans="1:3" x14ac:dyDescent="0.25">
      <c r="A13211" s="1">
        <v>44232</v>
      </c>
      <c r="B13211" s="2" t="s">
        <v>2</v>
      </c>
      <c r="C13211">
        <v>3352.1499020000001</v>
      </c>
    </row>
    <row r="13212" spans="1:3" x14ac:dyDescent="0.25">
      <c r="A13212" s="1">
        <v>44232</v>
      </c>
      <c r="B13212" s="2" t="s">
        <v>3</v>
      </c>
      <c r="C13212">
        <v>38.959999000000003</v>
      </c>
    </row>
    <row r="13213" spans="1:3" x14ac:dyDescent="0.25">
      <c r="A13213" s="1">
        <v>44232</v>
      </c>
      <c r="B13213" s="2" t="s">
        <v>4</v>
      </c>
      <c r="C13213">
        <v>238.88999899999999</v>
      </c>
    </row>
    <row r="13214" spans="1:3" x14ac:dyDescent="0.25">
      <c r="A13214" s="1">
        <v>44232</v>
      </c>
      <c r="B13214" s="2" t="s">
        <v>5</v>
      </c>
      <c r="C13214">
        <v>2098</v>
      </c>
    </row>
    <row r="13215" spans="1:3" x14ac:dyDescent="0.25">
      <c r="A13215" s="1">
        <v>44232</v>
      </c>
      <c r="B13215" s="2" t="s">
        <v>6</v>
      </c>
      <c r="C13215">
        <v>91.099997999999999</v>
      </c>
    </row>
    <row r="13216" spans="1:3" x14ac:dyDescent="0.25">
      <c r="A13216" s="1">
        <v>44232</v>
      </c>
      <c r="B13216" s="2" t="s">
        <v>7</v>
      </c>
      <c r="C13216">
        <v>550.78997800000002</v>
      </c>
    </row>
    <row r="13217" spans="1:3" x14ac:dyDescent="0.25">
      <c r="A13217" s="1">
        <v>44232</v>
      </c>
      <c r="B13217" s="2" t="s">
        <v>8</v>
      </c>
      <c r="C13217">
        <v>269.44000199999999</v>
      </c>
    </row>
    <row r="13218" spans="1:3" x14ac:dyDescent="0.25">
      <c r="A13218" s="1">
        <v>44232</v>
      </c>
      <c r="B13218" s="2" t="s">
        <v>9</v>
      </c>
      <c r="C13218">
        <v>53.067455000000002</v>
      </c>
    </row>
    <row r="13219" spans="1:3" x14ac:dyDescent="0.25">
      <c r="A13219" s="1">
        <v>44232</v>
      </c>
      <c r="B13219" s="2" t="s">
        <v>10</v>
      </c>
      <c r="C13219">
        <v>199.520004</v>
      </c>
    </row>
    <row r="13220" spans="1:3" x14ac:dyDescent="0.25">
      <c r="A13220" s="1">
        <v>44232</v>
      </c>
      <c r="B13220" s="2" t="s">
        <v>11</v>
      </c>
      <c r="C13220">
        <v>13856.299805000001</v>
      </c>
    </row>
    <row r="13221" spans="1:3" x14ac:dyDescent="0.25">
      <c r="A13221" s="1">
        <v>44232</v>
      </c>
      <c r="B13221" s="2" t="s">
        <v>12</v>
      </c>
      <c r="C13221">
        <v>3886.83</v>
      </c>
    </row>
    <row r="13222" spans="1:3" x14ac:dyDescent="0.25">
      <c r="A13222" s="1">
        <v>44232</v>
      </c>
      <c r="B13222" s="2" t="s">
        <v>32</v>
      </c>
      <c r="C13222">
        <v>15069.6</v>
      </c>
    </row>
    <row r="13223" spans="1:3" x14ac:dyDescent="0.25">
      <c r="A13223" s="1">
        <v>44235</v>
      </c>
      <c r="B13223" s="2" t="s">
        <v>1</v>
      </c>
      <c r="C13223">
        <v>493.76001000000002</v>
      </c>
    </row>
    <row r="13224" spans="1:3" x14ac:dyDescent="0.25">
      <c r="A13224" s="1">
        <v>44235</v>
      </c>
      <c r="B13224" s="2" t="s">
        <v>2</v>
      </c>
      <c r="C13224">
        <v>3322.9399410000001</v>
      </c>
    </row>
    <row r="13225" spans="1:3" x14ac:dyDescent="0.25">
      <c r="A13225" s="1">
        <v>44235</v>
      </c>
      <c r="B13225" s="2" t="s">
        <v>3</v>
      </c>
      <c r="C13225">
        <v>39.57</v>
      </c>
    </row>
    <row r="13226" spans="1:3" x14ac:dyDescent="0.25">
      <c r="A13226" s="1">
        <v>44235</v>
      </c>
      <c r="B13226" s="2" t="s">
        <v>4</v>
      </c>
      <c r="C13226">
        <v>238.929993</v>
      </c>
    </row>
    <row r="13227" spans="1:3" x14ac:dyDescent="0.25">
      <c r="A13227" s="1">
        <v>44235</v>
      </c>
      <c r="B13227" s="2" t="s">
        <v>5</v>
      </c>
      <c r="C13227">
        <v>2092.9099120000001</v>
      </c>
    </row>
    <row r="13228" spans="1:3" x14ac:dyDescent="0.25">
      <c r="A13228" s="1">
        <v>44235</v>
      </c>
      <c r="B13228" s="2" t="s">
        <v>6</v>
      </c>
      <c r="C13228">
        <v>90.879997000000003</v>
      </c>
    </row>
    <row r="13229" spans="1:3" x14ac:dyDescent="0.25">
      <c r="A13229" s="1">
        <v>44235</v>
      </c>
      <c r="B13229" s="2" t="s">
        <v>7</v>
      </c>
      <c r="C13229">
        <v>547.919983</v>
      </c>
    </row>
    <row r="13230" spans="1:3" x14ac:dyDescent="0.25">
      <c r="A13230" s="1">
        <v>44235</v>
      </c>
      <c r="B13230" s="2" t="s">
        <v>8</v>
      </c>
      <c r="C13230">
        <v>282.17001299999998</v>
      </c>
    </row>
    <row r="13231" spans="1:3" x14ac:dyDescent="0.25">
      <c r="A13231" s="1">
        <v>44235</v>
      </c>
      <c r="B13231" s="2" t="s">
        <v>9</v>
      </c>
      <c r="C13231">
        <v>53.067455000000002</v>
      </c>
    </row>
    <row r="13232" spans="1:3" x14ac:dyDescent="0.25">
      <c r="A13232" s="1">
        <v>44235</v>
      </c>
      <c r="B13232" s="2" t="s">
        <v>10</v>
      </c>
      <c r="C13232">
        <v>200.520004</v>
      </c>
    </row>
    <row r="13233" spans="1:3" x14ac:dyDescent="0.25">
      <c r="A13233" s="1">
        <v>44235</v>
      </c>
      <c r="B13233" s="2" t="s">
        <v>11</v>
      </c>
      <c r="C13233">
        <v>13987.639648</v>
      </c>
    </row>
    <row r="13234" spans="1:3" x14ac:dyDescent="0.25">
      <c r="A13234" s="1">
        <v>44235</v>
      </c>
      <c r="B13234" s="2" t="s">
        <v>12</v>
      </c>
      <c r="C13234">
        <v>3915.59</v>
      </c>
    </row>
    <row r="13235" spans="1:3" x14ac:dyDescent="0.25">
      <c r="A13235" s="1">
        <v>44235</v>
      </c>
      <c r="B13235" s="2" t="s">
        <v>32</v>
      </c>
      <c r="C13235">
        <v>15226.6</v>
      </c>
    </row>
    <row r="13236" spans="1:3" x14ac:dyDescent="0.25">
      <c r="A13236" s="1">
        <v>44236</v>
      </c>
      <c r="B13236" s="2" t="s">
        <v>1</v>
      </c>
      <c r="C13236">
        <v>496.04998799999998</v>
      </c>
    </row>
    <row r="13237" spans="1:3" x14ac:dyDescent="0.25">
      <c r="A13237" s="1">
        <v>44236</v>
      </c>
      <c r="B13237" s="2" t="s">
        <v>2</v>
      </c>
      <c r="C13237">
        <v>3305</v>
      </c>
    </row>
    <row r="13238" spans="1:3" x14ac:dyDescent="0.25">
      <c r="A13238" s="1">
        <v>44236</v>
      </c>
      <c r="B13238" s="2" t="s">
        <v>3</v>
      </c>
      <c r="C13238">
        <v>39.25</v>
      </c>
    </row>
    <row r="13239" spans="1:3" x14ac:dyDescent="0.25">
      <c r="A13239" s="1">
        <v>44236</v>
      </c>
      <c r="B13239" s="2" t="s">
        <v>4</v>
      </c>
      <c r="C13239">
        <v>236.699997</v>
      </c>
    </row>
    <row r="13240" spans="1:3" x14ac:dyDescent="0.25">
      <c r="A13240" s="1">
        <v>44236</v>
      </c>
      <c r="B13240" s="2" t="s">
        <v>5</v>
      </c>
      <c r="C13240">
        <v>2083.51001</v>
      </c>
    </row>
    <row r="13241" spans="1:3" x14ac:dyDescent="0.25">
      <c r="A13241" s="1">
        <v>44236</v>
      </c>
      <c r="B13241" s="2" t="s">
        <v>6</v>
      </c>
      <c r="C13241">
        <v>90.510002</v>
      </c>
    </row>
    <row r="13242" spans="1:3" x14ac:dyDescent="0.25">
      <c r="A13242" s="1">
        <v>44236</v>
      </c>
      <c r="B13242" s="2" t="s">
        <v>7</v>
      </c>
      <c r="C13242">
        <v>559.07000700000003</v>
      </c>
    </row>
    <row r="13243" spans="1:3" x14ac:dyDescent="0.25">
      <c r="A13243" s="1">
        <v>44236</v>
      </c>
      <c r="B13243" s="2" t="s">
        <v>8</v>
      </c>
      <c r="C13243">
        <v>284.20001200000002</v>
      </c>
    </row>
    <row r="13244" spans="1:3" x14ac:dyDescent="0.25">
      <c r="A13244" s="1">
        <v>44236</v>
      </c>
      <c r="B13244" s="2" t="s">
        <v>9</v>
      </c>
      <c r="C13244">
        <v>52.546619</v>
      </c>
    </row>
    <row r="13245" spans="1:3" x14ac:dyDescent="0.25">
      <c r="A13245" s="1">
        <v>44236</v>
      </c>
      <c r="B13245" s="2" t="s">
        <v>10</v>
      </c>
      <c r="C13245">
        <v>200.28999300000001</v>
      </c>
    </row>
    <row r="13246" spans="1:3" x14ac:dyDescent="0.25">
      <c r="A13246" s="1">
        <v>44236</v>
      </c>
      <c r="B13246" s="2" t="s">
        <v>11</v>
      </c>
      <c r="C13246">
        <v>14007.700194999999</v>
      </c>
    </row>
    <row r="13247" spans="1:3" x14ac:dyDescent="0.25">
      <c r="A13247" s="1">
        <v>44236</v>
      </c>
      <c r="B13247" s="2" t="s">
        <v>12</v>
      </c>
      <c r="C13247">
        <v>3911.23</v>
      </c>
    </row>
    <row r="13248" spans="1:3" x14ac:dyDescent="0.25">
      <c r="A13248" s="1">
        <v>44236</v>
      </c>
      <c r="B13248" s="2" t="s">
        <v>32</v>
      </c>
      <c r="C13248">
        <v>15244.4</v>
      </c>
    </row>
    <row r="13249" spans="1:3" x14ac:dyDescent="0.25">
      <c r="A13249" s="1">
        <v>44237</v>
      </c>
      <c r="B13249" s="2" t="s">
        <v>1</v>
      </c>
      <c r="C13249">
        <v>492.67001299999998</v>
      </c>
    </row>
    <row r="13250" spans="1:3" x14ac:dyDescent="0.25">
      <c r="A13250" s="1">
        <v>44237</v>
      </c>
      <c r="B13250" s="2" t="s">
        <v>2</v>
      </c>
      <c r="C13250">
        <v>3286.580078</v>
      </c>
    </row>
    <row r="13251" spans="1:3" x14ac:dyDescent="0.25">
      <c r="A13251" s="1">
        <v>44237</v>
      </c>
      <c r="B13251" s="2" t="s">
        <v>3</v>
      </c>
      <c r="C13251">
        <v>38.849997999999999</v>
      </c>
    </row>
    <row r="13252" spans="1:3" x14ac:dyDescent="0.25">
      <c r="A13252" s="1">
        <v>44237</v>
      </c>
      <c r="B13252" s="2" t="s">
        <v>4</v>
      </c>
      <c r="C13252">
        <v>236.720001</v>
      </c>
    </row>
    <row r="13253" spans="1:3" x14ac:dyDescent="0.25">
      <c r="A13253" s="1">
        <v>44237</v>
      </c>
      <c r="B13253" s="2" t="s">
        <v>5</v>
      </c>
      <c r="C13253">
        <v>2095.3798830000001</v>
      </c>
    </row>
    <row r="13254" spans="1:3" x14ac:dyDescent="0.25">
      <c r="A13254" s="1">
        <v>44237</v>
      </c>
      <c r="B13254" s="2" t="s">
        <v>6</v>
      </c>
      <c r="C13254">
        <v>90.449996999999996</v>
      </c>
    </row>
    <row r="13255" spans="1:3" x14ac:dyDescent="0.25">
      <c r="A13255" s="1">
        <v>44237</v>
      </c>
      <c r="B13255" s="2" t="s">
        <v>7</v>
      </c>
      <c r="C13255">
        <v>563.59002699999996</v>
      </c>
    </row>
    <row r="13256" spans="1:3" x14ac:dyDescent="0.25">
      <c r="A13256" s="1">
        <v>44237</v>
      </c>
      <c r="B13256" s="2" t="s">
        <v>8</v>
      </c>
      <c r="C13256">
        <v>283.17999300000002</v>
      </c>
    </row>
    <row r="13257" spans="1:3" x14ac:dyDescent="0.25">
      <c r="A13257" s="1">
        <v>44237</v>
      </c>
      <c r="B13257" s="2" t="s">
        <v>9</v>
      </c>
      <c r="C13257">
        <v>52.324779999999997</v>
      </c>
    </row>
    <row r="13258" spans="1:3" x14ac:dyDescent="0.25">
      <c r="A13258" s="1">
        <v>44237</v>
      </c>
      <c r="B13258" s="2" t="s">
        <v>10</v>
      </c>
      <c r="C13258">
        <v>203.14999399999999</v>
      </c>
    </row>
    <row r="13259" spans="1:3" x14ac:dyDescent="0.25">
      <c r="A13259" s="1">
        <v>44237</v>
      </c>
      <c r="B13259" s="2" t="s">
        <v>11</v>
      </c>
      <c r="C13259">
        <v>13972.530273</v>
      </c>
    </row>
    <row r="13260" spans="1:3" x14ac:dyDescent="0.25">
      <c r="A13260" s="1">
        <v>44237</v>
      </c>
      <c r="B13260" s="2" t="s">
        <v>12</v>
      </c>
      <c r="C13260">
        <v>3909.88</v>
      </c>
    </row>
    <row r="13261" spans="1:3" x14ac:dyDescent="0.25">
      <c r="A13261" s="1">
        <v>44237</v>
      </c>
      <c r="B13261" s="2" t="s">
        <v>32</v>
      </c>
      <c r="C13261">
        <v>15273.9</v>
      </c>
    </row>
    <row r="13262" spans="1:3" x14ac:dyDescent="0.25">
      <c r="A13262" s="1">
        <v>44238</v>
      </c>
      <c r="B13262" s="2" t="s">
        <v>1</v>
      </c>
      <c r="C13262">
        <v>496.61999500000002</v>
      </c>
    </row>
    <row r="13263" spans="1:3" x14ac:dyDescent="0.25">
      <c r="A13263" s="1">
        <v>44238</v>
      </c>
      <c r="B13263" s="2" t="s">
        <v>2</v>
      </c>
      <c r="C13263">
        <v>3262.1298830000001</v>
      </c>
    </row>
    <row r="13264" spans="1:3" x14ac:dyDescent="0.25">
      <c r="A13264" s="1">
        <v>44238</v>
      </c>
      <c r="B13264" s="2" t="s">
        <v>3</v>
      </c>
      <c r="C13264">
        <v>38.869999</v>
      </c>
    </row>
    <row r="13265" spans="1:3" x14ac:dyDescent="0.25">
      <c r="A13265" s="1">
        <v>44238</v>
      </c>
      <c r="B13265" s="2" t="s">
        <v>4</v>
      </c>
      <c r="C13265">
        <v>241.240005</v>
      </c>
    </row>
    <row r="13266" spans="1:3" x14ac:dyDescent="0.25">
      <c r="A13266" s="1">
        <v>44238</v>
      </c>
      <c r="B13266" s="2" t="s">
        <v>5</v>
      </c>
      <c r="C13266">
        <v>2095.889893</v>
      </c>
    </row>
    <row r="13267" spans="1:3" x14ac:dyDescent="0.25">
      <c r="A13267" s="1">
        <v>44238</v>
      </c>
      <c r="B13267" s="2" t="s">
        <v>6</v>
      </c>
      <c r="C13267">
        <v>89.940002000000007</v>
      </c>
    </row>
    <row r="13268" spans="1:3" x14ac:dyDescent="0.25">
      <c r="A13268" s="1">
        <v>44238</v>
      </c>
      <c r="B13268" s="2" t="s">
        <v>7</v>
      </c>
      <c r="C13268">
        <v>557.59002699999996</v>
      </c>
    </row>
    <row r="13269" spans="1:3" x14ac:dyDescent="0.25">
      <c r="A13269" s="1">
        <v>44238</v>
      </c>
      <c r="B13269" s="2" t="s">
        <v>8</v>
      </c>
      <c r="C13269">
        <v>285.02999899999998</v>
      </c>
    </row>
    <row r="13270" spans="1:3" x14ac:dyDescent="0.25">
      <c r="A13270" s="1">
        <v>44238</v>
      </c>
      <c r="B13270" s="2" t="s">
        <v>9</v>
      </c>
      <c r="C13270">
        <v>52.421233999999998</v>
      </c>
    </row>
    <row r="13271" spans="1:3" x14ac:dyDescent="0.25">
      <c r="A13271" s="1">
        <v>44238</v>
      </c>
      <c r="B13271" s="2" t="s">
        <v>10</v>
      </c>
      <c r="C13271">
        <v>204.550003</v>
      </c>
    </row>
    <row r="13272" spans="1:3" x14ac:dyDescent="0.25">
      <c r="A13272" s="1">
        <v>44238</v>
      </c>
      <c r="B13272" s="2" t="s">
        <v>11</v>
      </c>
      <c r="C13272">
        <v>14025.769531</v>
      </c>
    </row>
    <row r="13273" spans="1:3" x14ac:dyDescent="0.25">
      <c r="A13273" s="1">
        <v>44238</v>
      </c>
      <c r="B13273" s="2" t="s">
        <v>12</v>
      </c>
      <c r="C13273">
        <v>3916.38</v>
      </c>
    </row>
    <row r="13274" spans="1:3" x14ac:dyDescent="0.25">
      <c r="A13274" s="1">
        <v>44238</v>
      </c>
      <c r="B13274" s="2" t="s">
        <v>32</v>
      </c>
      <c r="C13274">
        <v>15297.1</v>
      </c>
    </row>
    <row r="13275" spans="1:3" x14ac:dyDescent="0.25">
      <c r="A13275" s="1">
        <v>44239</v>
      </c>
      <c r="B13275" s="2" t="s">
        <v>1</v>
      </c>
      <c r="C13275">
        <v>498.83999599999999</v>
      </c>
    </row>
    <row r="13276" spans="1:3" x14ac:dyDescent="0.25">
      <c r="A13276" s="1">
        <v>44239</v>
      </c>
      <c r="B13276" s="2" t="s">
        <v>2</v>
      </c>
      <c r="C13276">
        <v>3277.709961</v>
      </c>
    </row>
    <row r="13277" spans="1:3" x14ac:dyDescent="0.25">
      <c r="A13277" s="1">
        <v>44239</v>
      </c>
      <c r="B13277" s="2" t="s">
        <v>3</v>
      </c>
      <c r="C13277">
        <v>38.389999000000003</v>
      </c>
    </row>
    <row r="13278" spans="1:3" x14ac:dyDescent="0.25">
      <c r="A13278" s="1">
        <v>44239</v>
      </c>
      <c r="B13278" s="2" t="s">
        <v>4</v>
      </c>
      <c r="C13278">
        <v>240.36999499999999</v>
      </c>
    </row>
    <row r="13279" spans="1:3" x14ac:dyDescent="0.25">
      <c r="A13279" s="1">
        <v>44239</v>
      </c>
      <c r="B13279" s="2" t="s">
        <v>5</v>
      </c>
      <c r="C13279">
        <v>2104.110107</v>
      </c>
    </row>
    <row r="13280" spans="1:3" x14ac:dyDescent="0.25">
      <c r="A13280" s="1">
        <v>44239</v>
      </c>
      <c r="B13280" s="2" t="s">
        <v>6</v>
      </c>
      <c r="C13280">
        <v>91.730002999999996</v>
      </c>
    </row>
    <row r="13281" spans="1:3" x14ac:dyDescent="0.25">
      <c r="A13281" s="1">
        <v>44239</v>
      </c>
      <c r="B13281" s="2" t="s">
        <v>7</v>
      </c>
      <c r="C13281">
        <v>556.52002000000005</v>
      </c>
    </row>
    <row r="13282" spans="1:3" x14ac:dyDescent="0.25">
      <c r="A13282" s="1">
        <v>44239</v>
      </c>
      <c r="B13282" s="2" t="s">
        <v>8</v>
      </c>
      <c r="C13282">
        <v>298.36999500000002</v>
      </c>
    </row>
    <row r="13283" spans="1:3" x14ac:dyDescent="0.25">
      <c r="A13283" s="1">
        <v>44239</v>
      </c>
      <c r="B13283" s="2" t="s">
        <v>9</v>
      </c>
      <c r="C13283">
        <v>53.09639</v>
      </c>
    </row>
    <row r="13284" spans="1:3" x14ac:dyDescent="0.25">
      <c r="A13284" s="1">
        <v>44239</v>
      </c>
      <c r="B13284" s="2" t="s">
        <v>10</v>
      </c>
      <c r="C13284">
        <v>202.38999899999999</v>
      </c>
    </row>
    <row r="13285" spans="1:3" x14ac:dyDescent="0.25">
      <c r="A13285" s="1">
        <v>44239</v>
      </c>
      <c r="B13285" s="2" t="s">
        <v>11</v>
      </c>
      <c r="C13285">
        <v>14095.469727</v>
      </c>
    </row>
    <row r="13286" spans="1:3" x14ac:dyDescent="0.25">
      <c r="A13286" s="1">
        <v>44239</v>
      </c>
      <c r="B13286" s="2" t="s">
        <v>12</v>
      </c>
      <c r="C13286">
        <v>3934.83</v>
      </c>
    </row>
    <row r="13287" spans="1:3" x14ac:dyDescent="0.25">
      <c r="A13287" s="1">
        <v>44239</v>
      </c>
      <c r="B13287" s="2" t="s">
        <v>32</v>
      </c>
      <c r="C13287">
        <v>15369.6</v>
      </c>
    </row>
    <row r="13288" spans="1:3" x14ac:dyDescent="0.25">
      <c r="A13288" s="1">
        <v>44243</v>
      </c>
      <c r="B13288" s="2" t="s">
        <v>1</v>
      </c>
      <c r="C13288">
        <v>501.64001500000001</v>
      </c>
    </row>
    <row r="13289" spans="1:3" x14ac:dyDescent="0.25">
      <c r="A13289" s="1">
        <v>44243</v>
      </c>
      <c r="B13289" s="2" t="s">
        <v>2</v>
      </c>
      <c r="C13289">
        <v>3268.9499510000001</v>
      </c>
    </row>
    <row r="13290" spans="1:3" x14ac:dyDescent="0.25">
      <c r="A13290" s="1">
        <v>44243</v>
      </c>
      <c r="B13290" s="2" t="s">
        <v>3</v>
      </c>
      <c r="C13290">
        <v>37.93</v>
      </c>
    </row>
    <row r="13291" spans="1:3" x14ac:dyDescent="0.25">
      <c r="A13291" s="1">
        <v>44243</v>
      </c>
      <c r="B13291" s="2" t="s">
        <v>4</v>
      </c>
      <c r="C13291">
        <v>248.58999600000001</v>
      </c>
    </row>
    <row r="13292" spans="1:3" x14ac:dyDescent="0.25">
      <c r="A13292" s="1">
        <v>44243</v>
      </c>
      <c r="B13292" s="2" t="s">
        <v>5</v>
      </c>
      <c r="C13292">
        <v>2121.8999020000001</v>
      </c>
    </row>
    <row r="13293" spans="1:3" x14ac:dyDescent="0.25">
      <c r="A13293" s="1">
        <v>44243</v>
      </c>
      <c r="B13293" s="2" t="s">
        <v>6</v>
      </c>
      <c r="C13293">
        <v>92.18</v>
      </c>
    </row>
    <row r="13294" spans="1:3" x14ac:dyDescent="0.25">
      <c r="A13294" s="1">
        <v>44243</v>
      </c>
      <c r="B13294" s="2" t="s">
        <v>7</v>
      </c>
      <c r="C13294">
        <v>557.28002900000001</v>
      </c>
    </row>
    <row r="13295" spans="1:3" x14ac:dyDescent="0.25">
      <c r="A13295" s="1">
        <v>44243</v>
      </c>
      <c r="B13295" s="2" t="s">
        <v>8</v>
      </c>
      <c r="C13295">
        <v>304.790009</v>
      </c>
    </row>
    <row r="13296" spans="1:3" x14ac:dyDescent="0.25">
      <c r="A13296" s="1">
        <v>44243</v>
      </c>
      <c r="B13296" s="2" t="s">
        <v>9</v>
      </c>
      <c r="C13296">
        <v>53.761906000000003</v>
      </c>
    </row>
    <row r="13297" spans="1:3" x14ac:dyDescent="0.25">
      <c r="A13297" s="1">
        <v>44243</v>
      </c>
      <c r="B13297" s="2" t="s">
        <v>10</v>
      </c>
      <c r="C13297">
        <v>198.14999399999999</v>
      </c>
    </row>
    <row r="13298" spans="1:3" x14ac:dyDescent="0.25">
      <c r="A13298" s="1">
        <v>44243</v>
      </c>
      <c r="B13298" s="2" t="s">
        <v>11</v>
      </c>
      <c r="C13298">
        <v>14047.5</v>
      </c>
    </row>
    <row r="13299" spans="1:3" x14ac:dyDescent="0.25">
      <c r="A13299" s="1">
        <v>44243</v>
      </c>
      <c r="B13299" s="2" t="s">
        <v>12</v>
      </c>
      <c r="C13299">
        <v>3932.59</v>
      </c>
    </row>
    <row r="13300" spans="1:3" x14ac:dyDescent="0.25">
      <c r="A13300" s="1">
        <v>44243</v>
      </c>
      <c r="B13300" s="2" t="s">
        <v>32</v>
      </c>
      <c r="C13300">
        <v>15423</v>
      </c>
    </row>
    <row r="13301" spans="1:3" x14ac:dyDescent="0.25">
      <c r="A13301" s="1">
        <v>44244</v>
      </c>
      <c r="B13301" s="2" t="s">
        <v>1</v>
      </c>
      <c r="C13301">
        <v>491.23001099999999</v>
      </c>
    </row>
    <row r="13302" spans="1:3" x14ac:dyDescent="0.25">
      <c r="A13302" s="1">
        <v>44244</v>
      </c>
      <c r="B13302" s="2" t="s">
        <v>2</v>
      </c>
      <c r="C13302">
        <v>3308.639893</v>
      </c>
    </row>
    <row r="13303" spans="1:3" x14ac:dyDescent="0.25">
      <c r="A13303" s="1">
        <v>44244</v>
      </c>
      <c r="B13303" s="2" t="s">
        <v>3</v>
      </c>
      <c r="C13303">
        <v>37.5</v>
      </c>
    </row>
    <row r="13304" spans="1:3" x14ac:dyDescent="0.25">
      <c r="A13304" s="1">
        <v>44244</v>
      </c>
      <c r="B13304" s="2" t="s">
        <v>4</v>
      </c>
      <c r="C13304">
        <v>247.66000399999999</v>
      </c>
    </row>
    <row r="13305" spans="1:3" x14ac:dyDescent="0.25">
      <c r="A13305" s="1">
        <v>44244</v>
      </c>
      <c r="B13305" s="2" t="s">
        <v>5</v>
      </c>
      <c r="C13305">
        <v>2128.3100589999999</v>
      </c>
    </row>
    <row r="13306" spans="1:3" x14ac:dyDescent="0.25">
      <c r="A13306" s="1">
        <v>44244</v>
      </c>
      <c r="B13306" s="2" t="s">
        <v>6</v>
      </c>
      <c r="C13306">
        <v>92.160004000000001</v>
      </c>
    </row>
    <row r="13307" spans="1:3" x14ac:dyDescent="0.25">
      <c r="A13307" s="1">
        <v>44244</v>
      </c>
      <c r="B13307" s="2" t="s">
        <v>7</v>
      </c>
      <c r="C13307">
        <v>551.34002699999996</v>
      </c>
    </row>
    <row r="13308" spans="1:3" x14ac:dyDescent="0.25">
      <c r="A13308" s="1">
        <v>44244</v>
      </c>
      <c r="B13308" s="2" t="s">
        <v>8</v>
      </c>
      <c r="C13308">
        <v>297.20001200000002</v>
      </c>
    </row>
    <row r="13309" spans="1:3" x14ac:dyDescent="0.25">
      <c r="A13309" s="1">
        <v>44244</v>
      </c>
      <c r="B13309" s="2" t="s">
        <v>9</v>
      </c>
      <c r="C13309">
        <v>53.106032999999996</v>
      </c>
    </row>
    <row r="13310" spans="1:3" x14ac:dyDescent="0.25">
      <c r="A13310" s="1">
        <v>44244</v>
      </c>
      <c r="B13310" s="2" t="s">
        <v>10</v>
      </c>
      <c r="C13310">
        <v>199.11000100000001</v>
      </c>
    </row>
    <row r="13311" spans="1:3" x14ac:dyDescent="0.25">
      <c r="A13311" s="1">
        <v>44244</v>
      </c>
      <c r="B13311" s="2" t="s">
        <v>11</v>
      </c>
      <c r="C13311">
        <v>13965.490234000001</v>
      </c>
    </row>
    <row r="13312" spans="1:3" x14ac:dyDescent="0.25">
      <c r="A13312" s="1">
        <v>44244</v>
      </c>
      <c r="B13312" s="2" t="s">
        <v>12</v>
      </c>
      <c r="C13312">
        <v>3931.33</v>
      </c>
    </row>
    <row r="13313" spans="1:3" x14ac:dyDescent="0.25">
      <c r="A13313" s="1">
        <v>44244</v>
      </c>
      <c r="B13313" s="2" t="s">
        <v>32</v>
      </c>
      <c r="C13313">
        <v>15402.6</v>
      </c>
    </row>
    <row r="13314" spans="1:3" x14ac:dyDescent="0.25">
      <c r="A13314" s="1">
        <v>44245</v>
      </c>
      <c r="B13314" s="2" t="s">
        <v>1</v>
      </c>
      <c r="C13314">
        <v>488.36999500000002</v>
      </c>
    </row>
    <row r="13315" spans="1:3" x14ac:dyDescent="0.25">
      <c r="A13315" s="1">
        <v>44245</v>
      </c>
      <c r="B13315" s="2" t="s">
        <v>2</v>
      </c>
      <c r="C13315">
        <v>3328.2299800000001</v>
      </c>
    </row>
    <row r="13316" spans="1:3" x14ac:dyDescent="0.25">
      <c r="A13316" s="1">
        <v>44245</v>
      </c>
      <c r="B13316" s="2" t="s">
        <v>3</v>
      </c>
      <c r="C13316">
        <v>37.520000000000003</v>
      </c>
    </row>
    <row r="13317" spans="1:3" x14ac:dyDescent="0.25">
      <c r="A13317" s="1">
        <v>44245</v>
      </c>
      <c r="B13317" s="2" t="s">
        <v>4</v>
      </c>
      <c r="C13317">
        <v>247.009995</v>
      </c>
    </row>
    <row r="13318" spans="1:3" x14ac:dyDescent="0.25">
      <c r="A13318" s="1">
        <v>44245</v>
      </c>
      <c r="B13318" s="2" t="s">
        <v>5</v>
      </c>
      <c r="C13318">
        <v>2117.1999510000001</v>
      </c>
    </row>
    <row r="13319" spans="1:3" x14ac:dyDescent="0.25">
      <c r="A13319" s="1">
        <v>44245</v>
      </c>
      <c r="B13319" s="2" t="s">
        <v>6</v>
      </c>
      <c r="C13319">
        <v>92.650002000000001</v>
      </c>
    </row>
    <row r="13320" spans="1:3" x14ac:dyDescent="0.25">
      <c r="A13320" s="1">
        <v>44245</v>
      </c>
      <c r="B13320" s="2" t="s">
        <v>7</v>
      </c>
      <c r="C13320">
        <v>548.21997099999999</v>
      </c>
    </row>
    <row r="13321" spans="1:3" x14ac:dyDescent="0.25">
      <c r="A13321" s="1">
        <v>44245</v>
      </c>
      <c r="B13321" s="2" t="s">
        <v>8</v>
      </c>
      <c r="C13321">
        <v>290.80999800000001</v>
      </c>
    </row>
    <row r="13322" spans="1:3" x14ac:dyDescent="0.25">
      <c r="A13322" s="1">
        <v>44245</v>
      </c>
      <c r="B13322" s="2" t="s">
        <v>9</v>
      </c>
      <c r="C13322">
        <v>53.646163999999999</v>
      </c>
    </row>
    <row r="13323" spans="1:3" x14ac:dyDescent="0.25">
      <c r="A13323" s="1">
        <v>44245</v>
      </c>
      <c r="B13323" s="2" t="s">
        <v>10</v>
      </c>
      <c r="C13323">
        <v>201.08999600000001</v>
      </c>
    </row>
    <row r="13324" spans="1:3" x14ac:dyDescent="0.25">
      <c r="A13324" s="1">
        <v>44245</v>
      </c>
      <c r="B13324" s="2" t="s">
        <v>11</v>
      </c>
      <c r="C13324">
        <v>13865.360352</v>
      </c>
    </row>
    <row r="13325" spans="1:3" x14ac:dyDescent="0.25">
      <c r="A13325" s="1">
        <v>44245</v>
      </c>
      <c r="B13325" s="2" t="s">
        <v>12</v>
      </c>
      <c r="C13325">
        <v>3913.97</v>
      </c>
    </row>
    <row r="13326" spans="1:3" x14ac:dyDescent="0.25">
      <c r="A13326" s="1">
        <v>44245</v>
      </c>
      <c r="B13326" s="2" t="s">
        <v>32</v>
      </c>
      <c r="C13326">
        <v>15290.6</v>
      </c>
    </row>
    <row r="13327" spans="1:3" x14ac:dyDescent="0.25">
      <c r="A13327" s="1">
        <v>44246</v>
      </c>
      <c r="B13327" s="2" t="s">
        <v>1</v>
      </c>
      <c r="C13327">
        <v>479.11999500000002</v>
      </c>
    </row>
    <row r="13328" spans="1:3" x14ac:dyDescent="0.25">
      <c r="A13328" s="1">
        <v>44246</v>
      </c>
      <c r="B13328" s="2" t="s">
        <v>2</v>
      </c>
      <c r="C13328">
        <v>3249.8999020000001</v>
      </c>
    </row>
    <row r="13329" spans="1:3" x14ac:dyDescent="0.25">
      <c r="A13329" s="1">
        <v>44246</v>
      </c>
      <c r="B13329" s="2" t="s">
        <v>3</v>
      </c>
      <c r="C13329">
        <v>38.029998999999997</v>
      </c>
    </row>
    <row r="13330" spans="1:3" x14ac:dyDescent="0.25">
      <c r="A13330" s="1">
        <v>44246</v>
      </c>
      <c r="B13330" s="2" t="s">
        <v>4</v>
      </c>
      <c r="C13330">
        <v>246.55999800000001</v>
      </c>
    </row>
    <row r="13331" spans="1:3" x14ac:dyDescent="0.25">
      <c r="A13331" s="1">
        <v>44246</v>
      </c>
      <c r="B13331" s="2" t="s">
        <v>5</v>
      </c>
      <c r="C13331">
        <v>2101.139893</v>
      </c>
    </row>
    <row r="13332" spans="1:3" x14ac:dyDescent="0.25">
      <c r="A13332" s="1">
        <v>44246</v>
      </c>
      <c r="B13332" s="2" t="s">
        <v>6</v>
      </c>
      <c r="C13332">
        <v>89.650002000000001</v>
      </c>
    </row>
    <row r="13333" spans="1:3" x14ac:dyDescent="0.25">
      <c r="A13333" s="1">
        <v>44246</v>
      </c>
      <c r="B13333" s="2" t="s">
        <v>7</v>
      </c>
      <c r="C13333">
        <v>540.21997099999999</v>
      </c>
    </row>
    <row r="13334" spans="1:3" x14ac:dyDescent="0.25">
      <c r="A13334" s="1">
        <v>44246</v>
      </c>
      <c r="B13334" s="2" t="s">
        <v>8</v>
      </c>
      <c r="C13334">
        <v>286.92001299999998</v>
      </c>
    </row>
    <row r="13335" spans="1:3" x14ac:dyDescent="0.25">
      <c r="A13335" s="1">
        <v>44246</v>
      </c>
      <c r="B13335" s="2" t="s">
        <v>9</v>
      </c>
      <c r="C13335">
        <v>52.450172000000002</v>
      </c>
    </row>
    <row r="13336" spans="1:3" x14ac:dyDescent="0.25">
      <c r="A13336" s="1">
        <v>44246</v>
      </c>
      <c r="B13336" s="2" t="s">
        <v>10</v>
      </c>
      <c r="C13336">
        <v>197.949997</v>
      </c>
    </row>
    <row r="13337" spans="1:3" x14ac:dyDescent="0.25">
      <c r="A13337" s="1">
        <v>44246</v>
      </c>
      <c r="B13337" s="2" t="s">
        <v>11</v>
      </c>
      <c r="C13337">
        <v>13874.459961</v>
      </c>
    </row>
    <row r="13338" spans="1:3" x14ac:dyDescent="0.25">
      <c r="A13338" s="1">
        <v>44246</v>
      </c>
      <c r="B13338" s="2" t="s">
        <v>12</v>
      </c>
      <c r="C13338">
        <v>3906.71</v>
      </c>
    </row>
    <row r="13339" spans="1:3" x14ac:dyDescent="0.25">
      <c r="A13339" s="1">
        <v>44246</v>
      </c>
      <c r="B13339" s="2" t="s">
        <v>32</v>
      </c>
      <c r="C13339">
        <v>15362.7</v>
      </c>
    </row>
    <row r="13340" spans="1:3" x14ac:dyDescent="0.25">
      <c r="A13340" s="1">
        <v>44249</v>
      </c>
      <c r="B13340" s="2" t="s">
        <v>1</v>
      </c>
      <c r="C13340">
        <v>467.32998700000002</v>
      </c>
    </row>
    <row r="13341" spans="1:3" x14ac:dyDescent="0.25">
      <c r="A13341" s="1">
        <v>44249</v>
      </c>
      <c r="B13341" s="2" t="s">
        <v>2</v>
      </c>
      <c r="C13341">
        <v>3180.73999</v>
      </c>
    </row>
    <row r="13342" spans="1:3" x14ac:dyDescent="0.25">
      <c r="A13342" s="1">
        <v>44249</v>
      </c>
      <c r="B13342" s="2" t="s">
        <v>3</v>
      </c>
      <c r="C13342">
        <v>39.200001</v>
      </c>
    </row>
    <row r="13343" spans="1:3" x14ac:dyDescent="0.25">
      <c r="A13343" s="1">
        <v>44249</v>
      </c>
      <c r="B13343" s="2" t="s">
        <v>4</v>
      </c>
      <c r="C13343">
        <v>240.949997</v>
      </c>
    </row>
    <row r="13344" spans="1:3" x14ac:dyDescent="0.25">
      <c r="A13344" s="1">
        <v>44249</v>
      </c>
      <c r="B13344" s="2" t="s">
        <v>5</v>
      </c>
      <c r="C13344">
        <v>2064.8798830000001</v>
      </c>
    </row>
    <row r="13345" spans="1:3" x14ac:dyDescent="0.25">
      <c r="A13345" s="1">
        <v>44249</v>
      </c>
      <c r="B13345" s="2" t="s">
        <v>6</v>
      </c>
      <c r="C13345">
        <v>89.169998000000007</v>
      </c>
    </row>
    <row r="13346" spans="1:3" x14ac:dyDescent="0.25">
      <c r="A13346" s="1">
        <v>44249</v>
      </c>
      <c r="B13346" s="2" t="s">
        <v>7</v>
      </c>
      <c r="C13346">
        <v>533.78002900000001</v>
      </c>
    </row>
    <row r="13347" spans="1:3" x14ac:dyDescent="0.25">
      <c r="A13347" s="1">
        <v>44249</v>
      </c>
      <c r="B13347" s="2" t="s">
        <v>8</v>
      </c>
      <c r="C13347">
        <v>273.85000600000001</v>
      </c>
    </row>
    <row r="13348" spans="1:3" x14ac:dyDescent="0.25">
      <c r="A13348" s="1">
        <v>44249</v>
      </c>
      <c r="B13348" s="2" t="s">
        <v>9</v>
      </c>
      <c r="C13348">
        <v>52.382652</v>
      </c>
    </row>
    <row r="13349" spans="1:3" x14ac:dyDescent="0.25">
      <c r="A13349" s="1">
        <v>44249</v>
      </c>
      <c r="B13349" s="2" t="s">
        <v>10</v>
      </c>
      <c r="C13349">
        <v>193.229996</v>
      </c>
    </row>
    <row r="13350" spans="1:3" x14ac:dyDescent="0.25">
      <c r="A13350" s="1">
        <v>44249</v>
      </c>
      <c r="B13350" s="2" t="s">
        <v>11</v>
      </c>
      <c r="C13350">
        <v>13533.049805000001</v>
      </c>
    </row>
    <row r="13351" spans="1:3" x14ac:dyDescent="0.25">
      <c r="A13351" s="1">
        <v>44249</v>
      </c>
      <c r="B13351" s="2" t="s">
        <v>12</v>
      </c>
      <c r="C13351">
        <v>3876.5</v>
      </c>
    </row>
    <row r="13352" spans="1:3" x14ac:dyDescent="0.25">
      <c r="A13352" s="1">
        <v>44249</v>
      </c>
      <c r="B13352" s="2" t="s">
        <v>32</v>
      </c>
      <c r="C13352">
        <v>15340.5</v>
      </c>
    </row>
    <row r="13353" spans="1:3" x14ac:dyDescent="0.25">
      <c r="A13353" s="1">
        <v>44250</v>
      </c>
      <c r="B13353" s="2" t="s">
        <v>1</v>
      </c>
      <c r="C13353">
        <v>467.79998799999998</v>
      </c>
    </row>
    <row r="13354" spans="1:3" x14ac:dyDescent="0.25">
      <c r="A13354" s="1">
        <v>44250</v>
      </c>
      <c r="B13354" s="2" t="s">
        <v>2</v>
      </c>
      <c r="C13354">
        <v>3194.5</v>
      </c>
    </row>
    <row r="13355" spans="1:3" x14ac:dyDescent="0.25">
      <c r="A13355" s="1">
        <v>44250</v>
      </c>
      <c r="B13355" s="2" t="s">
        <v>3</v>
      </c>
      <c r="C13355">
        <v>38.75</v>
      </c>
    </row>
    <row r="13356" spans="1:3" x14ac:dyDescent="0.25">
      <c r="A13356" s="1">
        <v>44250</v>
      </c>
      <c r="B13356" s="2" t="s">
        <v>4</v>
      </c>
      <c r="C13356">
        <v>235.63999899999999</v>
      </c>
    </row>
    <row r="13357" spans="1:3" x14ac:dyDescent="0.25">
      <c r="A13357" s="1">
        <v>44250</v>
      </c>
      <c r="B13357" s="2" t="s">
        <v>5</v>
      </c>
      <c r="C13357">
        <v>2070.860107</v>
      </c>
    </row>
    <row r="13358" spans="1:3" x14ac:dyDescent="0.25">
      <c r="A13358" s="1">
        <v>44250</v>
      </c>
      <c r="B13358" s="2" t="s">
        <v>6</v>
      </c>
      <c r="C13358">
        <v>88.32</v>
      </c>
    </row>
    <row r="13359" spans="1:3" x14ac:dyDescent="0.25">
      <c r="A13359" s="1">
        <v>44250</v>
      </c>
      <c r="B13359" s="2" t="s">
        <v>7</v>
      </c>
      <c r="C13359">
        <v>546.15002400000003</v>
      </c>
    </row>
    <row r="13360" spans="1:3" x14ac:dyDescent="0.25">
      <c r="A13360" s="1">
        <v>44250</v>
      </c>
      <c r="B13360" s="2" t="s">
        <v>8</v>
      </c>
      <c r="C13360">
        <v>265</v>
      </c>
    </row>
    <row r="13361" spans="1:3" x14ac:dyDescent="0.25">
      <c r="A13361" s="1">
        <v>44250</v>
      </c>
      <c r="B13361" s="2" t="s">
        <v>9</v>
      </c>
      <c r="C13361">
        <v>53.453254999999999</v>
      </c>
    </row>
    <row r="13362" spans="1:3" x14ac:dyDescent="0.25">
      <c r="A13362" s="1">
        <v>44250</v>
      </c>
      <c r="B13362" s="2" t="s">
        <v>10</v>
      </c>
      <c r="C13362">
        <v>192.05999800000001</v>
      </c>
    </row>
    <row r="13363" spans="1:3" x14ac:dyDescent="0.25">
      <c r="A13363" s="1">
        <v>44250</v>
      </c>
      <c r="B13363" s="2" t="s">
        <v>11</v>
      </c>
      <c r="C13363">
        <v>13465.200194999999</v>
      </c>
    </row>
    <row r="13364" spans="1:3" x14ac:dyDescent="0.25">
      <c r="A13364" s="1">
        <v>44250</v>
      </c>
      <c r="B13364" s="2" t="s">
        <v>12</v>
      </c>
      <c r="C13364">
        <v>3881.37</v>
      </c>
    </row>
    <row r="13365" spans="1:3" x14ac:dyDescent="0.25">
      <c r="A13365" s="1">
        <v>44250</v>
      </c>
      <c r="B13365" s="2" t="s">
        <v>32</v>
      </c>
      <c r="C13365">
        <v>15359.1</v>
      </c>
    </row>
    <row r="13366" spans="1:3" x14ac:dyDescent="0.25">
      <c r="A13366" s="1">
        <v>44251</v>
      </c>
      <c r="B13366" s="2" t="s">
        <v>1</v>
      </c>
      <c r="C13366">
        <v>476.61999500000002</v>
      </c>
    </row>
    <row r="13367" spans="1:3" x14ac:dyDescent="0.25">
      <c r="A13367" s="1">
        <v>44251</v>
      </c>
      <c r="B13367" s="2" t="s">
        <v>2</v>
      </c>
      <c r="C13367">
        <v>3159.530029</v>
      </c>
    </row>
    <row r="13368" spans="1:3" x14ac:dyDescent="0.25">
      <c r="A13368" s="1">
        <v>44251</v>
      </c>
      <c r="B13368" s="2" t="s">
        <v>3</v>
      </c>
      <c r="C13368">
        <v>39.529998999999997</v>
      </c>
    </row>
    <row r="13369" spans="1:3" x14ac:dyDescent="0.25">
      <c r="A13369" s="1">
        <v>44251</v>
      </c>
      <c r="B13369" s="2" t="s">
        <v>4</v>
      </c>
      <c r="C13369">
        <v>240.470001</v>
      </c>
    </row>
    <row r="13370" spans="1:3" x14ac:dyDescent="0.25">
      <c r="A13370" s="1">
        <v>44251</v>
      </c>
      <c r="B13370" s="2" t="s">
        <v>5</v>
      </c>
      <c r="C13370">
        <v>2095.169922</v>
      </c>
    </row>
    <row r="13371" spans="1:3" x14ac:dyDescent="0.25">
      <c r="A13371" s="1">
        <v>44251</v>
      </c>
      <c r="B13371" s="2" t="s">
        <v>6</v>
      </c>
      <c r="C13371">
        <v>88.239998</v>
      </c>
    </row>
    <row r="13372" spans="1:3" x14ac:dyDescent="0.25">
      <c r="A13372" s="1">
        <v>44251</v>
      </c>
      <c r="B13372" s="2" t="s">
        <v>7</v>
      </c>
      <c r="C13372">
        <v>553.40997300000004</v>
      </c>
    </row>
    <row r="13373" spans="1:3" x14ac:dyDescent="0.25">
      <c r="A13373" s="1">
        <v>44251</v>
      </c>
      <c r="B13373" s="2" t="s">
        <v>8</v>
      </c>
      <c r="C13373">
        <v>266.07000699999998</v>
      </c>
    </row>
    <row r="13374" spans="1:3" x14ac:dyDescent="0.25">
      <c r="A13374" s="1">
        <v>44251</v>
      </c>
      <c r="B13374" s="2" t="s">
        <v>9</v>
      </c>
      <c r="C13374">
        <v>52.334423000000001</v>
      </c>
    </row>
    <row r="13375" spans="1:3" x14ac:dyDescent="0.25">
      <c r="A13375" s="1">
        <v>44251</v>
      </c>
      <c r="B13375" s="2" t="s">
        <v>10</v>
      </c>
      <c r="C13375">
        <v>195.509995</v>
      </c>
    </row>
    <row r="13376" spans="1:3" x14ac:dyDescent="0.25">
      <c r="A13376" s="1">
        <v>44251</v>
      </c>
      <c r="B13376" s="2" t="s">
        <v>11</v>
      </c>
      <c r="C13376">
        <v>13597.969727</v>
      </c>
    </row>
    <row r="13377" spans="1:3" x14ac:dyDescent="0.25">
      <c r="A13377" s="1">
        <v>44251</v>
      </c>
      <c r="B13377" s="2" t="s">
        <v>12</v>
      </c>
      <c r="C13377">
        <v>3925.43</v>
      </c>
    </row>
    <row r="13378" spans="1:3" x14ac:dyDescent="0.25">
      <c r="A13378" s="1">
        <v>44251</v>
      </c>
      <c r="B13378" s="2" t="s">
        <v>32</v>
      </c>
      <c r="C13378">
        <v>15539.4</v>
      </c>
    </row>
    <row r="13379" spans="1:3" x14ac:dyDescent="0.25">
      <c r="A13379" s="1">
        <v>44252</v>
      </c>
      <c r="B13379" s="2" t="s">
        <v>1</v>
      </c>
      <c r="C13379">
        <v>459.16000400000001</v>
      </c>
    </row>
    <row r="13380" spans="1:3" x14ac:dyDescent="0.25">
      <c r="A13380" s="1">
        <v>44252</v>
      </c>
      <c r="B13380" s="2" t="s">
        <v>2</v>
      </c>
      <c r="C13380">
        <v>3057.1599120000001</v>
      </c>
    </row>
    <row r="13381" spans="1:3" x14ac:dyDescent="0.25">
      <c r="A13381" s="1">
        <v>44252</v>
      </c>
      <c r="B13381" s="2" t="s">
        <v>3</v>
      </c>
      <c r="C13381">
        <v>39.669998</v>
      </c>
    </row>
    <row r="13382" spans="1:3" x14ac:dyDescent="0.25">
      <c r="A13382" s="1">
        <v>44252</v>
      </c>
      <c r="B13382" s="2" t="s">
        <v>4</v>
      </c>
      <c r="C13382">
        <v>231.08000200000001</v>
      </c>
    </row>
    <row r="13383" spans="1:3" x14ac:dyDescent="0.25">
      <c r="A13383" s="1">
        <v>44252</v>
      </c>
      <c r="B13383" s="2" t="s">
        <v>5</v>
      </c>
      <c r="C13383">
        <v>2031.3599850000001</v>
      </c>
    </row>
    <row r="13384" spans="1:3" x14ac:dyDescent="0.25">
      <c r="A13384" s="1">
        <v>44252</v>
      </c>
      <c r="B13384" s="2" t="s">
        <v>6</v>
      </c>
      <c r="C13384">
        <v>85.349997999999999</v>
      </c>
    </row>
    <row r="13385" spans="1:3" x14ac:dyDescent="0.25">
      <c r="A13385" s="1">
        <v>44252</v>
      </c>
      <c r="B13385" s="2" t="s">
        <v>7</v>
      </c>
      <c r="C13385">
        <v>546.70001200000002</v>
      </c>
    </row>
    <row r="13386" spans="1:3" x14ac:dyDescent="0.25">
      <c r="A13386" s="1">
        <v>44252</v>
      </c>
      <c r="B13386" s="2" t="s">
        <v>8</v>
      </c>
      <c r="C13386">
        <v>253.94000199999999</v>
      </c>
    </row>
    <row r="13387" spans="1:3" x14ac:dyDescent="0.25">
      <c r="A13387" s="1">
        <v>44252</v>
      </c>
      <c r="B13387" s="2" t="s">
        <v>9</v>
      </c>
      <c r="C13387">
        <v>52.396743999999998</v>
      </c>
    </row>
    <row r="13388" spans="1:3" x14ac:dyDescent="0.25">
      <c r="A13388" s="1">
        <v>44252</v>
      </c>
      <c r="B13388" s="2" t="s">
        <v>10</v>
      </c>
      <c r="C13388">
        <v>190.36000100000001</v>
      </c>
    </row>
    <row r="13389" spans="1:3" x14ac:dyDescent="0.25">
      <c r="A13389" s="1">
        <v>44252</v>
      </c>
      <c r="B13389" s="2" t="s">
        <v>11</v>
      </c>
      <c r="C13389">
        <v>13119.429688</v>
      </c>
    </row>
    <row r="13390" spans="1:3" x14ac:dyDescent="0.25">
      <c r="A13390" s="1">
        <v>44252</v>
      </c>
      <c r="B13390" s="2" t="s">
        <v>12</v>
      </c>
      <c r="C13390">
        <v>3829.34</v>
      </c>
    </row>
    <row r="13391" spans="1:3" x14ac:dyDescent="0.25">
      <c r="A13391" s="1">
        <v>44252</v>
      </c>
      <c r="B13391" s="2" t="s">
        <v>32</v>
      </c>
      <c r="C13391">
        <v>15206.7</v>
      </c>
    </row>
    <row r="13392" spans="1:3" x14ac:dyDescent="0.25">
      <c r="A13392" s="1">
        <v>44253</v>
      </c>
      <c r="B13392" s="2" t="s">
        <v>1</v>
      </c>
      <c r="C13392">
        <v>459.67001299999998</v>
      </c>
    </row>
    <row r="13393" spans="1:3" x14ac:dyDescent="0.25">
      <c r="A13393" s="1">
        <v>44253</v>
      </c>
      <c r="B13393" s="2" t="s">
        <v>2</v>
      </c>
      <c r="C13393">
        <v>3092.929932</v>
      </c>
    </row>
    <row r="13394" spans="1:3" x14ac:dyDescent="0.25">
      <c r="A13394" s="1">
        <v>44253</v>
      </c>
      <c r="B13394" s="2" t="s">
        <v>3</v>
      </c>
      <c r="C13394">
        <v>38.779998999999997</v>
      </c>
    </row>
    <row r="13395" spans="1:3" x14ac:dyDescent="0.25">
      <c r="A13395" s="1">
        <v>44253</v>
      </c>
      <c r="B13395" s="2" t="s">
        <v>4</v>
      </c>
      <c r="C13395">
        <v>216.5</v>
      </c>
    </row>
    <row r="13396" spans="1:3" x14ac:dyDescent="0.25">
      <c r="A13396" s="1">
        <v>44253</v>
      </c>
      <c r="B13396" s="2" t="s">
        <v>5</v>
      </c>
      <c r="C13396">
        <v>2036.8599850000001</v>
      </c>
    </row>
    <row r="13397" spans="1:3" x14ac:dyDescent="0.25">
      <c r="A13397" s="1">
        <v>44253</v>
      </c>
      <c r="B13397" s="2" t="s">
        <v>6</v>
      </c>
      <c r="C13397">
        <v>87.739998</v>
      </c>
    </row>
    <row r="13398" spans="1:3" x14ac:dyDescent="0.25">
      <c r="A13398" s="1">
        <v>44253</v>
      </c>
      <c r="B13398" s="2" t="s">
        <v>7</v>
      </c>
      <c r="C13398">
        <v>538.84997599999997</v>
      </c>
    </row>
    <row r="13399" spans="1:3" x14ac:dyDescent="0.25">
      <c r="A13399" s="1">
        <v>44253</v>
      </c>
      <c r="B13399" s="2" t="s">
        <v>8</v>
      </c>
      <c r="C13399">
        <v>259.85000600000001</v>
      </c>
    </row>
    <row r="13400" spans="1:3" x14ac:dyDescent="0.25">
      <c r="A13400" s="1">
        <v>44253</v>
      </c>
      <c r="B13400" s="2" t="s">
        <v>9</v>
      </c>
      <c r="C13400">
        <v>50.692706999999999</v>
      </c>
    </row>
    <row r="13401" spans="1:3" x14ac:dyDescent="0.25">
      <c r="A13401" s="1">
        <v>44253</v>
      </c>
      <c r="B13401" s="2" t="s">
        <v>10</v>
      </c>
      <c r="C13401">
        <v>194.029999</v>
      </c>
    </row>
    <row r="13402" spans="1:3" x14ac:dyDescent="0.25">
      <c r="A13402" s="1">
        <v>44253</v>
      </c>
      <c r="B13402" s="2" t="s">
        <v>11</v>
      </c>
      <c r="C13402">
        <v>13192.349609000001</v>
      </c>
    </row>
    <row r="13403" spans="1:3" x14ac:dyDescent="0.25">
      <c r="A13403" s="1">
        <v>44253</v>
      </c>
      <c r="B13403" s="2" t="s">
        <v>12</v>
      </c>
      <c r="C13403">
        <v>3811.15</v>
      </c>
    </row>
    <row r="13404" spans="1:3" x14ac:dyDescent="0.25">
      <c r="A13404" s="1">
        <v>44253</v>
      </c>
      <c r="B13404" s="2" t="s">
        <v>32</v>
      </c>
      <c r="C13404">
        <v>15010.5</v>
      </c>
    </row>
    <row r="13405" spans="1:3" x14ac:dyDescent="0.25">
      <c r="A13405" s="1">
        <v>44256</v>
      </c>
      <c r="B13405" s="2" t="s">
        <v>1</v>
      </c>
      <c r="C13405">
        <v>469.57000699999998</v>
      </c>
    </row>
    <row r="13406" spans="1:3" x14ac:dyDescent="0.25">
      <c r="A13406" s="1">
        <v>44256</v>
      </c>
      <c r="B13406" s="2" t="s">
        <v>2</v>
      </c>
      <c r="C13406">
        <v>3146.139893</v>
      </c>
    </row>
    <row r="13407" spans="1:3" x14ac:dyDescent="0.25">
      <c r="A13407" s="1">
        <v>44256</v>
      </c>
      <c r="B13407" s="2" t="s">
        <v>3</v>
      </c>
      <c r="C13407">
        <v>38.900002000000001</v>
      </c>
    </row>
    <row r="13408" spans="1:3" x14ac:dyDescent="0.25">
      <c r="A13408" s="1">
        <v>44256</v>
      </c>
      <c r="B13408" s="2" t="s">
        <v>4</v>
      </c>
      <c r="C13408">
        <v>217.53999300000001</v>
      </c>
    </row>
    <row r="13409" spans="1:3" x14ac:dyDescent="0.25">
      <c r="A13409" s="1">
        <v>44256</v>
      </c>
      <c r="B13409" s="2" t="s">
        <v>5</v>
      </c>
      <c r="C13409">
        <v>2081.51001</v>
      </c>
    </row>
    <row r="13410" spans="1:3" x14ac:dyDescent="0.25">
      <c r="A13410" s="1">
        <v>44256</v>
      </c>
      <c r="B13410" s="2" t="s">
        <v>6</v>
      </c>
      <c r="C13410">
        <v>87.550003000000004</v>
      </c>
    </row>
    <row r="13411" spans="1:3" x14ac:dyDescent="0.25">
      <c r="A13411" s="1">
        <v>44256</v>
      </c>
      <c r="B13411" s="2" t="s">
        <v>7</v>
      </c>
      <c r="C13411">
        <v>550.64001499999995</v>
      </c>
    </row>
    <row r="13412" spans="1:3" x14ac:dyDescent="0.25">
      <c r="A13412" s="1">
        <v>44256</v>
      </c>
      <c r="B13412" s="2" t="s">
        <v>8</v>
      </c>
      <c r="C13412">
        <v>273.63000499999998</v>
      </c>
    </row>
    <row r="13413" spans="1:3" x14ac:dyDescent="0.25">
      <c r="A13413" s="1">
        <v>44256</v>
      </c>
      <c r="B13413" s="2" t="s">
        <v>9</v>
      </c>
      <c r="C13413">
        <v>51.257472999999997</v>
      </c>
    </row>
    <row r="13414" spans="1:3" x14ac:dyDescent="0.25">
      <c r="A13414" s="1">
        <v>44256</v>
      </c>
      <c r="B13414" s="2" t="s">
        <v>10</v>
      </c>
      <c r="C13414">
        <v>195.800003</v>
      </c>
    </row>
    <row r="13415" spans="1:3" x14ac:dyDescent="0.25">
      <c r="A13415" s="1">
        <v>44256</v>
      </c>
      <c r="B13415" s="2" t="s">
        <v>11</v>
      </c>
      <c r="C13415">
        <v>13588.830078000001</v>
      </c>
    </row>
    <row r="13416" spans="1:3" x14ac:dyDescent="0.25">
      <c r="A13416" s="1">
        <v>44256</v>
      </c>
      <c r="B13416" s="2" t="s">
        <v>12</v>
      </c>
      <c r="C13416">
        <v>3901.82</v>
      </c>
    </row>
    <row r="13417" spans="1:3" x14ac:dyDescent="0.25">
      <c r="A13417" s="1">
        <v>44256</v>
      </c>
      <c r="B13417" s="2" t="s">
        <v>32</v>
      </c>
      <c r="C13417">
        <v>15327.8</v>
      </c>
    </row>
    <row r="13418" spans="1:3" x14ac:dyDescent="0.25">
      <c r="A13418" s="1">
        <v>44257</v>
      </c>
      <c r="B13418" s="2" t="s">
        <v>1</v>
      </c>
      <c r="C13418">
        <v>466.58999599999999</v>
      </c>
    </row>
    <row r="13419" spans="1:3" x14ac:dyDescent="0.25">
      <c r="A13419" s="1">
        <v>44257</v>
      </c>
      <c r="B13419" s="2" t="s">
        <v>2</v>
      </c>
      <c r="C13419">
        <v>3094.530029</v>
      </c>
    </row>
    <row r="13420" spans="1:3" x14ac:dyDescent="0.25">
      <c r="A13420" s="1">
        <v>44257</v>
      </c>
      <c r="B13420" s="2" t="s">
        <v>3</v>
      </c>
      <c r="C13420">
        <v>38.759998000000003</v>
      </c>
    </row>
    <row r="13421" spans="1:3" x14ac:dyDescent="0.25">
      <c r="A13421" s="1">
        <v>44257</v>
      </c>
      <c r="B13421" s="2" t="s">
        <v>4</v>
      </c>
      <c r="C13421">
        <v>213.470001</v>
      </c>
    </row>
    <row r="13422" spans="1:3" x14ac:dyDescent="0.25">
      <c r="A13422" s="1">
        <v>44257</v>
      </c>
      <c r="B13422" s="2" t="s">
        <v>5</v>
      </c>
      <c r="C13422">
        <v>2075.8400879999999</v>
      </c>
    </row>
    <row r="13423" spans="1:3" x14ac:dyDescent="0.25">
      <c r="A13423" s="1">
        <v>44257</v>
      </c>
      <c r="B13423" s="2" t="s">
        <v>6</v>
      </c>
      <c r="C13423">
        <v>86.879997000000003</v>
      </c>
    </row>
    <row r="13424" spans="1:3" x14ac:dyDescent="0.25">
      <c r="A13424" s="1">
        <v>44257</v>
      </c>
      <c r="B13424" s="2" t="s">
        <v>7</v>
      </c>
      <c r="C13424">
        <v>547.82000700000003</v>
      </c>
    </row>
    <row r="13425" spans="1:3" x14ac:dyDescent="0.25">
      <c r="A13425" s="1">
        <v>44257</v>
      </c>
      <c r="B13425" s="2" t="s">
        <v>8</v>
      </c>
      <c r="C13425">
        <v>269.19000199999999</v>
      </c>
    </row>
    <row r="13426" spans="1:3" x14ac:dyDescent="0.25">
      <c r="A13426" s="1">
        <v>44257</v>
      </c>
      <c r="B13426" s="2" t="s">
        <v>9</v>
      </c>
      <c r="C13426">
        <v>51.861190999999998</v>
      </c>
    </row>
    <row r="13427" spans="1:3" x14ac:dyDescent="0.25">
      <c r="A13427" s="1">
        <v>44257</v>
      </c>
      <c r="B13427" s="2" t="s">
        <v>10</v>
      </c>
      <c r="C13427">
        <v>193.990005</v>
      </c>
    </row>
    <row r="13428" spans="1:3" x14ac:dyDescent="0.25">
      <c r="A13428" s="1">
        <v>44257</v>
      </c>
      <c r="B13428" s="2" t="s">
        <v>11</v>
      </c>
      <c r="C13428">
        <v>13358.790039</v>
      </c>
    </row>
    <row r="13429" spans="1:3" x14ac:dyDescent="0.25">
      <c r="A13429" s="1">
        <v>44257</v>
      </c>
      <c r="B13429" s="2" t="s">
        <v>12</v>
      </c>
      <c r="C13429">
        <v>3870.29</v>
      </c>
    </row>
    <row r="13430" spans="1:3" x14ac:dyDescent="0.25">
      <c r="A13430" s="1">
        <v>44257</v>
      </c>
      <c r="B13430" s="2" t="s">
        <v>32</v>
      </c>
      <c r="C13430">
        <v>15277</v>
      </c>
    </row>
    <row r="13431" spans="1:3" x14ac:dyDescent="0.25">
      <c r="A13431" s="1">
        <v>44258</v>
      </c>
      <c r="B13431" s="2" t="s">
        <v>1</v>
      </c>
      <c r="C13431">
        <v>448.45001200000002</v>
      </c>
    </row>
    <row r="13432" spans="1:3" x14ac:dyDescent="0.25">
      <c r="A13432" s="1">
        <v>44258</v>
      </c>
      <c r="B13432" s="2" t="s">
        <v>2</v>
      </c>
      <c r="C13432">
        <v>3005</v>
      </c>
    </row>
    <row r="13433" spans="1:3" x14ac:dyDescent="0.25">
      <c r="A13433" s="1">
        <v>44258</v>
      </c>
      <c r="B13433" s="2" t="s">
        <v>3</v>
      </c>
      <c r="C13433">
        <v>38.82</v>
      </c>
    </row>
    <row r="13434" spans="1:3" x14ac:dyDescent="0.25">
      <c r="A13434" s="1">
        <v>44258</v>
      </c>
      <c r="B13434" s="2" t="s">
        <v>4</v>
      </c>
      <c r="C13434">
        <v>206</v>
      </c>
    </row>
    <row r="13435" spans="1:3" x14ac:dyDescent="0.25">
      <c r="A13435" s="1">
        <v>44258</v>
      </c>
      <c r="B13435" s="2" t="s">
        <v>5</v>
      </c>
      <c r="C13435">
        <v>2026.709961</v>
      </c>
    </row>
    <row r="13436" spans="1:3" x14ac:dyDescent="0.25">
      <c r="A13436" s="1">
        <v>44258</v>
      </c>
      <c r="B13436" s="2" t="s">
        <v>6</v>
      </c>
      <c r="C13436">
        <v>84.599997999999999</v>
      </c>
    </row>
    <row r="13437" spans="1:3" x14ac:dyDescent="0.25">
      <c r="A13437" s="1">
        <v>44258</v>
      </c>
      <c r="B13437" s="2" t="s">
        <v>7</v>
      </c>
      <c r="C13437">
        <v>520.70001200000002</v>
      </c>
    </row>
    <row r="13438" spans="1:3" x14ac:dyDescent="0.25">
      <c r="A13438" s="1">
        <v>44258</v>
      </c>
      <c r="B13438" s="2" t="s">
        <v>8</v>
      </c>
      <c r="C13438">
        <v>255.05999800000001</v>
      </c>
    </row>
    <row r="13439" spans="1:3" x14ac:dyDescent="0.25">
      <c r="A13439" s="1">
        <v>44258</v>
      </c>
      <c r="B13439" s="2" t="s">
        <v>9</v>
      </c>
      <c r="C13439">
        <v>52.036461000000003</v>
      </c>
    </row>
    <row r="13440" spans="1:3" x14ac:dyDescent="0.25">
      <c r="A13440" s="1">
        <v>44258</v>
      </c>
      <c r="B13440" s="2" t="s">
        <v>10</v>
      </c>
      <c r="C13440">
        <v>190.479996</v>
      </c>
    </row>
    <row r="13441" spans="1:3" x14ac:dyDescent="0.25">
      <c r="A13441" s="1">
        <v>44258</v>
      </c>
      <c r="B13441" s="2" t="s">
        <v>11</v>
      </c>
      <c r="C13441">
        <v>12997.75</v>
      </c>
    </row>
    <row r="13442" spans="1:3" x14ac:dyDescent="0.25">
      <c r="A13442" s="1">
        <v>44258</v>
      </c>
      <c r="B13442" s="2" t="s">
        <v>12</v>
      </c>
      <c r="C13442">
        <v>3819.72</v>
      </c>
    </row>
    <row r="13443" spans="1:3" x14ac:dyDescent="0.25">
      <c r="A13443" s="1">
        <v>44258</v>
      </c>
      <c r="B13443" s="2" t="s">
        <v>32</v>
      </c>
      <c r="C13443">
        <v>15199.2</v>
      </c>
    </row>
    <row r="13444" spans="1:3" x14ac:dyDescent="0.25">
      <c r="A13444" s="1">
        <v>44259</v>
      </c>
      <c r="B13444" s="2" t="s">
        <v>1</v>
      </c>
      <c r="C13444">
        <v>439.05999800000001</v>
      </c>
    </row>
    <row r="13445" spans="1:3" x14ac:dyDescent="0.25">
      <c r="A13445" s="1">
        <v>44259</v>
      </c>
      <c r="B13445" s="2" t="s">
        <v>2</v>
      </c>
      <c r="C13445">
        <v>2977.570068</v>
      </c>
    </row>
    <row r="13446" spans="1:3" x14ac:dyDescent="0.25">
      <c r="A13446" s="1">
        <v>44259</v>
      </c>
      <c r="B13446" s="2" t="s">
        <v>3</v>
      </c>
      <c r="C13446">
        <v>37.93</v>
      </c>
    </row>
    <row r="13447" spans="1:3" x14ac:dyDescent="0.25">
      <c r="A13447" s="1">
        <v>44259</v>
      </c>
      <c r="B13447" s="2" t="s">
        <v>4</v>
      </c>
      <c r="C13447">
        <v>205.33000200000001</v>
      </c>
    </row>
    <row r="13448" spans="1:3" x14ac:dyDescent="0.25">
      <c r="A13448" s="1">
        <v>44259</v>
      </c>
      <c r="B13448" s="2" t="s">
        <v>5</v>
      </c>
      <c r="C13448">
        <v>2049.0900879999999</v>
      </c>
    </row>
    <row r="13449" spans="1:3" x14ac:dyDescent="0.25">
      <c r="A13449" s="1">
        <v>44259</v>
      </c>
      <c r="B13449" s="2" t="s">
        <v>6</v>
      </c>
      <c r="C13449">
        <v>84.68</v>
      </c>
    </row>
    <row r="13450" spans="1:3" x14ac:dyDescent="0.25">
      <c r="A13450" s="1">
        <v>44259</v>
      </c>
      <c r="B13450" s="2" t="s">
        <v>7</v>
      </c>
      <c r="C13450">
        <v>511.290009</v>
      </c>
    </row>
    <row r="13451" spans="1:3" x14ac:dyDescent="0.25">
      <c r="A13451" s="1">
        <v>44259</v>
      </c>
      <c r="B13451" s="2" t="s">
        <v>8</v>
      </c>
      <c r="C13451">
        <v>239.070007</v>
      </c>
    </row>
    <row r="13452" spans="1:3" x14ac:dyDescent="0.25">
      <c r="A13452" s="1">
        <v>44259</v>
      </c>
      <c r="B13452" s="2" t="s">
        <v>9</v>
      </c>
      <c r="C13452">
        <v>52.075412999999998</v>
      </c>
    </row>
    <row r="13453" spans="1:3" x14ac:dyDescent="0.25">
      <c r="A13453" s="1">
        <v>44259</v>
      </c>
      <c r="B13453" s="2" t="s">
        <v>10</v>
      </c>
      <c r="C13453">
        <v>190.300003</v>
      </c>
    </row>
    <row r="13454" spans="1:3" x14ac:dyDescent="0.25">
      <c r="A13454" s="1">
        <v>44259</v>
      </c>
      <c r="B13454" s="2" t="s">
        <v>11</v>
      </c>
      <c r="C13454">
        <v>12723.469727</v>
      </c>
    </row>
    <row r="13455" spans="1:3" x14ac:dyDescent="0.25">
      <c r="A13455" s="1">
        <v>44259</v>
      </c>
      <c r="B13455" s="2" t="s">
        <v>12</v>
      </c>
      <c r="C13455">
        <v>3768.47</v>
      </c>
    </row>
    <row r="13456" spans="1:3" x14ac:dyDescent="0.25">
      <c r="A13456" s="1">
        <v>44259</v>
      </c>
      <c r="B13456" s="2" t="s">
        <v>32</v>
      </c>
      <c r="C13456">
        <v>14959.4</v>
      </c>
    </row>
    <row r="13457" spans="1:3" x14ac:dyDescent="0.25">
      <c r="A13457" s="1">
        <v>44260</v>
      </c>
      <c r="B13457" s="2" t="s">
        <v>1</v>
      </c>
      <c r="C13457">
        <v>440.82998700000002</v>
      </c>
    </row>
    <row r="13458" spans="1:3" x14ac:dyDescent="0.25">
      <c r="A13458" s="1">
        <v>44260</v>
      </c>
      <c r="B13458" s="2" t="s">
        <v>2</v>
      </c>
      <c r="C13458">
        <v>3000.459961</v>
      </c>
    </row>
    <row r="13459" spans="1:3" x14ac:dyDescent="0.25">
      <c r="A13459" s="1">
        <v>44260</v>
      </c>
      <c r="B13459" s="2" t="s">
        <v>3</v>
      </c>
      <c r="C13459">
        <v>39.540000999999997</v>
      </c>
    </row>
    <row r="13460" spans="1:3" x14ac:dyDescent="0.25">
      <c r="A13460" s="1">
        <v>44260</v>
      </c>
      <c r="B13460" s="2" t="s">
        <v>4</v>
      </c>
      <c r="C13460">
        <v>210.759995</v>
      </c>
    </row>
    <row r="13461" spans="1:3" x14ac:dyDescent="0.25">
      <c r="A13461" s="1">
        <v>44260</v>
      </c>
      <c r="B13461" s="2" t="s">
        <v>5</v>
      </c>
      <c r="C13461">
        <v>2108.540039</v>
      </c>
    </row>
    <row r="13462" spans="1:3" x14ac:dyDescent="0.25">
      <c r="A13462" s="1">
        <v>44260</v>
      </c>
      <c r="B13462" s="2" t="s">
        <v>6</v>
      </c>
      <c r="C13462">
        <v>86.419998000000007</v>
      </c>
    </row>
    <row r="13463" spans="1:3" x14ac:dyDescent="0.25">
      <c r="A13463" s="1">
        <v>44260</v>
      </c>
      <c r="B13463" s="2" t="s">
        <v>7</v>
      </c>
      <c r="C13463">
        <v>516.39001499999995</v>
      </c>
    </row>
    <row r="13464" spans="1:3" x14ac:dyDescent="0.25">
      <c r="A13464" s="1">
        <v>44260</v>
      </c>
      <c r="B13464" s="2" t="s">
        <v>8</v>
      </c>
      <c r="C13464">
        <v>239.050003</v>
      </c>
    </row>
    <row r="13465" spans="1:3" x14ac:dyDescent="0.25">
      <c r="A13465" s="1">
        <v>44260</v>
      </c>
      <c r="B13465" s="2" t="s">
        <v>9</v>
      </c>
      <c r="C13465">
        <v>52.601233999999998</v>
      </c>
    </row>
    <row r="13466" spans="1:3" x14ac:dyDescent="0.25">
      <c r="A13466" s="1">
        <v>44260</v>
      </c>
      <c r="B13466" s="2" t="s">
        <v>10</v>
      </c>
      <c r="C13466">
        <v>193.770004</v>
      </c>
    </row>
    <row r="13467" spans="1:3" x14ac:dyDescent="0.25">
      <c r="A13467" s="1">
        <v>44260</v>
      </c>
      <c r="B13467" s="2" t="s">
        <v>11</v>
      </c>
      <c r="C13467">
        <v>12920.150390999999</v>
      </c>
    </row>
    <row r="13468" spans="1:3" x14ac:dyDescent="0.25">
      <c r="A13468" s="1">
        <v>44260</v>
      </c>
      <c r="B13468" s="2" t="s">
        <v>12</v>
      </c>
      <c r="C13468">
        <v>3841.94</v>
      </c>
    </row>
    <row r="13469" spans="1:3" x14ac:dyDescent="0.25">
      <c r="A13469" s="1">
        <v>44260</v>
      </c>
      <c r="B13469" s="2" t="s">
        <v>32</v>
      </c>
      <c r="C13469">
        <v>15251.8</v>
      </c>
    </row>
    <row r="13470" spans="1:3" x14ac:dyDescent="0.25">
      <c r="A13470" s="1">
        <v>44263</v>
      </c>
      <c r="B13470" s="2" t="s">
        <v>1</v>
      </c>
      <c r="C13470">
        <v>421.20001200000002</v>
      </c>
    </row>
    <row r="13471" spans="1:3" x14ac:dyDescent="0.25">
      <c r="A13471" s="1">
        <v>44263</v>
      </c>
      <c r="B13471" s="2" t="s">
        <v>2</v>
      </c>
      <c r="C13471">
        <v>2951.9499510000001</v>
      </c>
    </row>
    <row r="13472" spans="1:3" x14ac:dyDescent="0.25">
      <c r="A13472" s="1">
        <v>44263</v>
      </c>
      <c r="B13472" s="2" t="s">
        <v>3</v>
      </c>
      <c r="C13472">
        <v>39.520000000000003</v>
      </c>
    </row>
    <row r="13473" spans="1:3" x14ac:dyDescent="0.25">
      <c r="A13473" s="1">
        <v>44263</v>
      </c>
      <c r="B13473" s="2" t="s">
        <v>4</v>
      </c>
      <c r="C13473">
        <v>207.720001</v>
      </c>
    </row>
    <row r="13474" spans="1:3" x14ac:dyDescent="0.25">
      <c r="A13474" s="1">
        <v>44263</v>
      </c>
      <c r="B13474" s="2" t="s">
        <v>5</v>
      </c>
      <c r="C13474">
        <v>2024.170044</v>
      </c>
    </row>
    <row r="13475" spans="1:3" x14ac:dyDescent="0.25">
      <c r="A13475" s="1">
        <v>44263</v>
      </c>
      <c r="B13475" s="2" t="s">
        <v>6</v>
      </c>
      <c r="C13475">
        <v>85.139999000000003</v>
      </c>
    </row>
    <row r="13476" spans="1:3" x14ac:dyDescent="0.25">
      <c r="A13476" s="1">
        <v>44263</v>
      </c>
      <c r="B13476" s="2" t="s">
        <v>7</v>
      </c>
      <c r="C13476">
        <v>493.32998700000002</v>
      </c>
    </row>
    <row r="13477" spans="1:3" x14ac:dyDescent="0.25">
      <c r="A13477" s="1">
        <v>44263</v>
      </c>
      <c r="B13477" s="2" t="s">
        <v>8</v>
      </c>
      <c r="C13477">
        <v>226.08999600000001</v>
      </c>
    </row>
    <row r="13478" spans="1:3" x14ac:dyDescent="0.25">
      <c r="A13478" s="1">
        <v>44263</v>
      </c>
      <c r="B13478" s="2" t="s">
        <v>9</v>
      </c>
      <c r="C13478">
        <v>52.562278999999997</v>
      </c>
    </row>
    <row r="13479" spans="1:3" x14ac:dyDescent="0.25">
      <c r="A13479" s="1">
        <v>44263</v>
      </c>
      <c r="B13479" s="2" t="s">
        <v>10</v>
      </c>
      <c r="C13479">
        <v>188.85000600000001</v>
      </c>
    </row>
    <row r="13480" spans="1:3" x14ac:dyDescent="0.25">
      <c r="A13480" s="1">
        <v>44263</v>
      </c>
      <c r="B13480" s="2" t="s">
        <v>11</v>
      </c>
      <c r="C13480">
        <v>12609.160156</v>
      </c>
    </row>
    <row r="13481" spans="1:3" x14ac:dyDescent="0.25">
      <c r="A13481" s="1">
        <v>44263</v>
      </c>
      <c r="B13481" s="2" t="s">
        <v>12</v>
      </c>
      <c r="C13481">
        <v>3821.35</v>
      </c>
    </row>
    <row r="13482" spans="1:3" x14ac:dyDescent="0.25">
      <c r="A13482" s="1">
        <v>44263</v>
      </c>
      <c r="B13482" s="2" t="s">
        <v>32</v>
      </c>
      <c r="C13482">
        <v>15288.4</v>
      </c>
    </row>
    <row r="13483" spans="1:3" x14ac:dyDescent="0.25">
      <c r="A13483" s="1">
        <v>44264</v>
      </c>
      <c r="B13483" s="2" t="s">
        <v>1</v>
      </c>
      <c r="C13483">
        <v>439.17999300000002</v>
      </c>
    </row>
    <row r="13484" spans="1:3" x14ac:dyDescent="0.25">
      <c r="A13484" s="1">
        <v>44264</v>
      </c>
      <c r="B13484" s="2" t="s">
        <v>2</v>
      </c>
      <c r="C13484">
        <v>3062.8500979999999</v>
      </c>
    </row>
    <row r="13485" spans="1:3" x14ac:dyDescent="0.25">
      <c r="A13485" s="1">
        <v>44264</v>
      </c>
      <c r="B13485" s="2" t="s">
        <v>3</v>
      </c>
      <c r="C13485">
        <v>39.549999</v>
      </c>
    </row>
    <row r="13486" spans="1:3" x14ac:dyDescent="0.25">
      <c r="A13486" s="1">
        <v>44264</v>
      </c>
      <c r="B13486" s="2" t="s">
        <v>4</v>
      </c>
      <c r="C13486">
        <v>211.529999</v>
      </c>
    </row>
    <row r="13487" spans="1:3" x14ac:dyDescent="0.25">
      <c r="A13487" s="1">
        <v>44264</v>
      </c>
      <c r="B13487" s="2" t="s">
        <v>5</v>
      </c>
      <c r="C13487">
        <v>2052.6999510000001</v>
      </c>
    </row>
    <row r="13488" spans="1:3" x14ac:dyDescent="0.25">
      <c r="A13488" s="1">
        <v>44264</v>
      </c>
      <c r="B13488" s="2" t="s">
        <v>6</v>
      </c>
      <c r="C13488">
        <v>88.440002000000007</v>
      </c>
    </row>
    <row r="13489" spans="1:3" x14ac:dyDescent="0.25">
      <c r="A13489" s="1">
        <v>44264</v>
      </c>
      <c r="B13489" s="2" t="s">
        <v>7</v>
      </c>
      <c r="C13489">
        <v>506.44000199999999</v>
      </c>
    </row>
    <row r="13490" spans="1:3" x14ac:dyDescent="0.25">
      <c r="A13490" s="1">
        <v>44264</v>
      </c>
      <c r="B13490" s="2" t="s">
        <v>8</v>
      </c>
      <c r="C13490">
        <v>241.759995</v>
      </c>
    </row>
    <row r="13491" spans="1:3" x14ac:dyDescent="0.25">
      <c r="A13491" s="1">
        <v>44264</v>
      </c>
      <c r="B13491" s="2" t="s">
        <v>9</v>
      </c>
      <c r="C13491">
        <v>52.688865999999997</v>
      </c>
    </row>
    <row r="13492" spans="1:3" x14ac:dyDescent="0.25">
      <c r="A13492" s="1">
        <v>44264</v>
      </c>
      <c r="B13492" s="2" t="s">
        <v>10</v>
      </c>
      <c r="C13492">
        <v>191.990005</v>
      </c>
    </row>
    <row r="13493" spans="1:3" x14ac:dyDescent="0.25">
      <c r="A13493" s="1">
        <v>44264</v>
      </c>
      <c r="B13493" s="2" t="s">
        <v>11</v>
      </c>
      <c r="C13493">
        <v>13073.820313</v>
      </c>
    </row>
    <row r="13494" spans="1:3" x14ac:dyDescent="0.25">
      <c r="A13494" s="1">
        <v>44264</v>
      </c>
      <c r="B13494" s="2" t="s">
        <v>12</v>
      </c>
      <c r="C13494">
        <v>3875.44</v>
      </c>
    </row>
    <row r="13495" spans="1:3" x14ac:dyDescent="0.25">
      <c r="A13495" s="1">
        <v>44264</v>
      </c>
      <c r="B13495" s="2" t="s">
        <v>32</v>
      </c>
      <c r="C13495">
        <v>15375.6</v>
      </c>
    </row>
    <row r="13496" spans="1:3" x14ac:dyDescent="0.25">
      <c r="A13496" s="1">
        <v>44265</v>
      </c>
      <c r="B13496" s="2" t="s">
        <v>1</v>
      </c>
      <c r="C13496">
        <v>437.01001000000002</v>
      </c>
    </row>
    <row r="13497" spans="1:3" x14ac:dyDescent="0.25">
      <c r="A13497" s="1">
        <v>44265</v>
      </c>
      <c r="B13497" s="2" t="s">
        <v>2</v>
      </c>
      <c r="C13497">
        <v>3057.639893</v>
      </c>
    </row>
    <row r="13498" spans="1:3" x14ac:dyDescent="0.25">
      <c r="A13498" s="1">
        <v>44265</v>
      </c>
      <c r="B13498" s="2" t="s">
        <v>3</v>
      </c>
      <c r="C13498">
        <v>39.340000000000003</v>
      </c>
    </row>
    <row r="13499" spans="1:3" x14ac:dyDescent="0.25">
      <c r="A13499" s="1">
        <v>44265</v>
      </c>
      <c r="B13499" s="2" t="s">
        <v>4</v>
      </c>
      <c r="C13499">
        <v>211.96000699999999</v>
      </c>
    </row>
    <row r="13500" spans="1:3" x14ac:dyDescent="0.25">
      <c r="A13500" s="1">
        <v>44265</v>
      </c>
      <c r="B13500" s="2" t="s">
        <v>5</v>
      </c>
      <c r="C13500">
        <v>2055.030029</v>
      </c>
    </row>
    <row r="13501" spans="1:3" x14ac:dyDescent="0.25">
      <c r="A13501" s="1">
        <v>44265</v>
      </c>
      <c r="B13501" s="2" t="s">
        <v>6</v>
      </c>
      <c r="C13501">
        <v>89.400002000000001</v>
      </c>
    </row>
    <row r="13502" spans="1:3" x14ac:dyDescent="0.25">
      <c r="A13502" s="1">
        <v>44265</v>
      </c>
      <c r="B13502" s="2" t="s">
        <v>7</v>
      </c>
      <c r="C13502">
        <v>504.540009</v>
      </c>
    </row>
    <row r="13503" spans="1:3" x14ac:dyDescent="0.25">
      <c r="A13503" s="1">
        <v>44265</v>
      </c>
      <c r="B13503" s="2" t="s">
        <v>8</v>
      </c>
      <c r="C13503">
        <v>242.070007</v>
      </c>
    </row>
    <row r="13504" spans="1:3" x14ac:dyDescent="0.25">
      <c r="A13504" s="1">
        <v>44265</v>
      </c>
      <c r="B13504" s="2" t="s">
        <v>9</v>
      </c>
      <c r="C13504">
        <v>53.389961</v>
      </c>
    </row>
    <row r="13505" spans="1:3" x14ac:dyDescent="0.25">
      <c r="A13505" s="1">
        <v>44265</v>
      </c>
      <c r="B13505" s="2" t="s">
        <v>10</v>
      </c>
      <c r="C13505">
        <v>190.10000600000001</v>
      </c>
    </row>
    <row r="13506" spans="1:3" x14ac:dyDescent="0.25">
      <c r="A13506" s="1">
        <v>44265</v>
      </c>
      <c r="B13506" s="2" t="s">
        <v>11</v>
      </c>
      <c r="C13506">
        <v>13068.830078000001</v>
      </c>
    </row>
    <row r="13507" spans="1:3" x14ac:dyDescent="0.25">
      <c r="A13507" s="1">
        <v>44265</v>
      </c>
      <c r="B13507" s="2" t="s">
        <v>12</v>
      </c>
      <c r="C13507">
        <v>3898.81</v>
      </c>
    </row>
    <row r="13508" spans="1:3" x14ac:dyDescent="0.25">
      <c r="A13508" s="1">
        <v>44265</v>
      </c>
      <c r="B13508" s="2" t="s">
        <v>32</v>
      </c>
      <c r="C13508">
        <v>15521.8</v>
      </c>
    </row>
    <row r="13509" spans="1:3" x14ac:dyDescent="0.25">
      <c r="A13509" s="1">
        <v>44266</v>
      </c>
      <c r="B13509" s="2" t="s">
        <v>1</v>
      </c>
      <c r="C13509">
        <v>451.05999800000001</v>
      </c>
    </row>
    <row r="13510" spans="1:3" x14ac:dyDescent="0.25">
      <c r="A13510" s="1">
        <v>44266</v>
      </c>
      <c r="B13510" s="2" t="s">
        <v>2</v>
      </c>
      <c r="C13510">
        <v>3113.5900879999999</v>
      </c>
    </row>
    <row r="13511" spans="1:3" x14ac:dyDescent="0.25">
      <c r="A13511" s="1">
        <v>44266</v>
      </c>
      <c r="B13511" s="2" t="s">
        <v>3</v>
      </c>
      <c r="C13511">
        <v>38.650002000000001</v>
      </c>
    </row>
    <row r="13512" spans="1:3" x14ac:dyDescent="0.25">
      <c r="A13512" s="1">
        <v>44266</v>
      </c>
      <c r="B13512" s="2" t="s">
        <v>4</v>
      </c>
      <c r="C13512">
        <v>215.949997</v>
      </c>
    </row>
    <row r="13513" spans="1:3" x14ac:dyDescent="0.25">
      <c r="A13513" s="1">
        <v>44266</v>
      </c>
      <c r="B13513" s="2" t="s">
        <v>5</v>
      </c>
      <c r="C13513">
        <v>2114.7700199999999</v>
      </c>
    </row>
    <row r="13514" spans="1:3" x14ac:dyDescent="0.25">
      <c r="A13514" s="1">
        <v>44266</v>
      </c>
      <c r="B13514" s="2" t="s">
        <v>6</v>
      </c>
      <c r="C13514">
        <v>89.349997999999999</v>
      </c>
    </row>
    <row r="13515" spans="1:3" x14ac:dyDescent="0.25">
      <c r="A13515" s="1">
        <v>44266</v>
      </c>
      <c r="B13515" s="2" t="s">
        <v>7</v>
      </c>
      <c r="C13515">
        <v>523.05999799999995</v>
      </c>
    </row>
    <row r="13516" spans="1:3" x14ac:dyDescent="0.25">
      <c r="A13516" s="1">
        <v>44266</v>
      </c>
      <c r="B13516" s="2" t="s">
        <v>8</v>
      </c>
      <c r="C13516">
        <v>253.83000200000001</v>
      </c>
    </row>
    <row r="13517" spans="1:3" x14ac:dyDescent="0.25">
      <c r="A13517" s="1">
        <v>44266</v>
      </c>
      <c r="B13517" s="2" t="s">
        <v>9</v>
      </c>
      <c r="C13517">
        <v>53.156258000000001</v>
      </c>
    </row>
    <row r="13518" spans="1:3" x14ac:dyDescent="0.25">
      <c r="A13518" s="1">
        <v>44266</v>
      </c>
      <c r="B13518" s="2" t="s">
        <v>10</v>
      </c>
      <c r="C13518">
        <v>192.020004</v>
      </c>
    </row>
    <row r="13519" spans="1:3" x14ac:dyDescent="0.25">
      <c r="A13519" s="1">
        <v>44266</v>
      </c>
      <c r="B13519" s="2" t="s">
        <v>11</v>
      </c>
      <c r="C13519">
        <v>13398.669921999999</v>
      </c>
    </row>
    <row r="13520" spans="1:3" x14ac:dyDescent="0.25">
      <c r="A13520" s="1">
        <v>44266</v>
      </c>
      <c r="B13520" s="2" t="s">
        <v>12</v>
      </c>
      <c r="C13520">
        <v>3939.34</v>
      </c>
    </row>
    <row r="13521" spans="1:3" x14ac:dyDescent="0.25">
      <c r="A13521" s="1">
        <v>44266</v>
      </c>
      <c r="B13521" s="2" t="s">
        <v>32</v>
      </c>
      <c r="C13521">
        <v>15648</v>
      </c>
    </row>
    <row r="13522" spans="1:3" x14ac:dyDescent="0.25">
      <c r="A13522" s="1">
        <v>44267</v>
      </c>
      <c r="B13522" s="2" t="s">
        <v>1</v>
      </c>
      <c r="C13522">
        <v>444.29998799999998</v>
      </c>
    </row>
    <row r="13523" spans="1:3" x14ac:dyDescent="0.25">
      <c r="A13523" s="1">
        <v>44267</v>
      </c>
      <c r="B13523" s="2" t="s">
        <v>2</v>
      </c>
      <c r="C13523">
        <v>3089.48999</v>
      </c>
    </row>
    <row r="13524" spans="1:3" x14ac:dyDescent="0.25">
      <c r="A13524" s="1">
        <v>44267</v>
      </c>
      <c r="B13524" s="2" t="s">
        <v>3</v>
      </c>
      <c r="C13524">
        <v>38.849997999999999</v>
      </c>
    </row>
    <row r="13525" spans="1:3" x14ac:dyDescent="0.25">
      <c r="A13525" s="1">
        <v>44267</v>
      </c>
      <c r="B13525" s="2" t="s">
        <v>4</v>
      </c>
      <c r="C13525">
        <v>212.21000699999999</v>
      </c>
    </row>
    <row r="13526" spans="1:3" x14ac:dyDescent="0.25">
      <c r="A13526" s="1">
        <v>44267</v>
      </c>
      <c r="B13526" s="2" t="s">
        <v>5</v>
      </c>
      <c r="C13526">
        <v>2061.919922</v>
      </c>
    </row>
    <row r="13527" spans="1:3" x14ac:dyDescent="0.25">
      <c r="A13527" s="1">
        <v>44267</v>
      </c>
      <c r="B13527" s="2" t="s">
        <v>6</v>
      </c>
      <c r="C13527">
        <v>88.940002000000007</v>
      </c>
    </row>
    <row r="13528" spans="1:3" x14ac:dyDescent="0.25">
      <c r="A13528" s="1">
        <v>44267</v>
      </c>
      <c r="B13528" s="2" t="s">
        <v>7</v>
      </c>
      <c r="C13528">
        <v>518.02002000000005</v>
      </c>
    </row>
    <row r="13529" spans="1:3" x14ac:dyDescent="0.25">
      <c r="A13529" s="1">
        <v>44267</v>
      </c>
      <c r="B13529" s="2" t="s">
        <v>8</v>
      </c>
      <c r="C13529">
        <v>250.35000600000001</v>
      </c>
    </row>
    <row r="13530" spans="1:3" x14ac:dyDescent="0.25">
      <c r="A13530" s="1">
        <v>44267</v>
      </c>
      <c r="B13530" s="2" t="s">
        <v>9</v>
      </c>
      <c r="C13530">
        <v>53.682082999999999</v>
      </c>
    </row>
    <row r="13531" spans="1:3" x14ac:dyDescent="0.25">
      <c r="A13531" s="1">
        <v>44267</v>
      </c>
      <c r="B13531" s="2" t="s">
        <v>10</v>
      </c>
      <c r="C13531">
        <v>188.10000600000001</v>
      </c>
    </row>
    <row r="13532" spans="1:3" x14ac:dyDescent="0.25">
      <c r="A13532" s="1">
        <v>44267</v>
      </c>
      <c r="B13532" s="2" t="s">
        <v>11</v>
      </c>
      <c r="C13532">
        <v>13319.860352</v>
      </c>
    </row>
    <row r="13533" spans="1:3" x14ac:dyDescent="0.25">
      <c r="A13533" s="1">
        <v>44267</v>
      </c>
      <c r="B13533" s="2" t="s">
        <v>12</v>
      </c>
      <c r="C13533">
        <v>3943.34</v>
      </c>
    </row>
    <row r="13534" spans="1:3" x14ac:dyDescent="0.25">
      <c r="A13534" s="1">
        <v>44267</v>
      </c>
      <c r="B13534" s="2" t="s">
        <v>32</v>
      </c>
      <c r="C13534">
        <v>15715.2</v>
      </c>
    </row>
    <row r="13535" spans="1:3" x14ac:dyDescent="0.25">
      <c r="A13535" s="1">
        <v>44270</v>
      </c>
      <c r="B13535" s="2" t="s">
        <v>1</v>
      </c>
      <c r="C13535">
        <v>447.58999599999999</v>
      </c>
    </row>
    <row r="13536" spans="1:3" x14ac:dyDescent="0.25">
      <c r="A13536" s="1">
        <v>44270</v>
      </c>
      <c r="B13536" s="2" t="s">
        <v>2</v>
      </c>
      <c r="C13536">
        <v>3081.679932</v>
      </c>
    </row>
    <row r="13537" spans="1:3" x14ac:dyDescent="0.25">
      <c r="A13537" s="1">
        <v>44270</v>
      </c>
      <c r="B13537" s="2" t="s">
        <v>3</v>
      </c>
      <c r="C13537">
        <v>39.400002000000001</v>
      </c>
    </row>
    <row r="13538" spans="1:3" x14ac:dyDescent="0.25">
      <c r="A13538" s="1">
        <v>44270</v>
      </c>
      <c r="B13538" s="2" t="s">
        <v>4</v>
      </c>
      <c r="C13538">
        <v>212.800003</v>
      </c>
    </row>
    <row r="13539" spans="1:3" x14ac:dyDescent="0.25">
      <c r="A13539" s="1">
        <v>44270</v>
      </c>
      <c r="B13539" s="2" t="s">
        <v>5</v>
      </c>
      <c r="C13539">
        <v>2066.48999</v>
      </c>
    </row>
    <row r="13540" spans="1:3" x14ac:dyDescent="0.25">
      <c r="A13540" s="1">
        <v>44270</v>
      </c>
      <c r="B13540" s="2" t="s">
        <v>6</v>
      </c>
      <c r="C13540">
        <v>89.309997999999993</v>
      </c>
    </row>
    <row r="13541" spans="1:3" x14ac:dyDescent="0.25">
      <c r="A13541" s="1">
        <v>44270</v>
      </c>
      <c r="B13541" s="2" t="s">
        <v>7</v>
      </c>
      <c r="C13541">
        <v>520.25</v>
      </c>
    </row>
    <row r="13542" spans="1:3" x14ac:dyDescent="0.25">
      <c r="A13542" s="1">
        <v>44270</v>
      </c>
      <c r="B13542" s="2" t="s">
        <v>8</v>
      </c>
      <c r="C13542">
        <v>249.979996</v>
      </c>
    </row>
    <row r="13543" spans="1:3" x14ac:dyDescent="0.25">
      <c r="A13543" s="1">
        <v>44270</v>
      </c>
      <c r="B13543" s="2" t="s">
        <v>9</v>
      </c>
      <c r="C13543">
        <v>53.701557000000001</v>
      </c>
    </row>
    <row r="13544" spans="1:3" x14ac:dyDescent="0.25">
      <c r="A13544" s="1">
        <v>44270</v>
      </c>
      <c r="B13544" s="2" t="s">
        <v>10</v>
      </c>
      <c r="C13544">
        <v>190.36999499999999</v>
      </c>
    </row>
    <row r="13545" spans="1:3" x14ac:dyDescent="0.25">
      <c r="A13545" s="1">
        <v>44270</v>
      </c>
      <c r="B13545" s="2" t="s">
        <v>11</v>
      </c>
      <c r="C13545">
        <v>13459.709961</v>
      </c>
    </row>
    <row r="13546" spans="1:3" x14ac:dyDescent="0.25">
      <c r="A13546" s="1">
        <v>44270</v>
      </c>
      <c r="B13546" s="2" t="s">
        <v>12</v>
      </c>
      <c r="C13546">
        <v>3968.94</v>
      </c>
    </row>
    <row r="13547" spans="1:3" x14ac:dyDescent="0.25">
      <c r="A13547" s="1">
        <v>44270</v>
      </c>
      <c r="B13547" s="2" t="s">
        <v>32</v>
      </c>
      <c r="C13547">
        <v>15775.5</v>
      </c>
    </row>
    <row r="13548" spans="1:3" x14ac:dyDescent="0.25">
      <c r="A13548" s="1">
        <v>44271</v>
      </c>
      <c r="B13548" s="2" t="s">
        <v>1</v>
      </c>
      <c r="C13548">
        <v>450.540009</v>
      </c>
    </row>
    <row r="13549" spans="1:3" x14ac:dyDescent="0.25">
      <c r="A13549" s="1">
        <v>44271</v>
      </c>
      <c r="B13549" s="2" t="s">
        <v>2</v>
      </c>
      <c r="C13549">
        <v>3091.860107</v>
      </c>
    </row>
    <row r="13550" spans="1:3" x14ac:dyDescent="0.25">
      <c r="A13550" s="1">
        <v>44271</v>
      </c>
      <c r="B13550" s="2" t="s">
        <v>3</v>
      </c>
      <c r="C13550">
        <v>38.860000999999997</v>
      </c>
    </row>
    <row r="13551" spans="1:3" x14ac:dyDescent="0.25">
      <c r="A13551" s="1">
        <v>44271</v>
      </c>
      <c r="B13551" s="2" t="s">
        <v>4</v>
      </c>
      <c r="C13551">
        <v>214.479996</v>
      </c>
    </row>
    <row r="13552" spans="1:3" x14ac:dyDescent="0.25">
      <c r="A13552" s="1">
        <v>44271</v>
      </c>
      <c r="B13552" s="2" t="s">
        <v>5</v>
      </c>
      <c r="C13552">
        <v>2092.5200199999999</v>
      </c>
    </row>
    <row r="13553" spans="1:3" x14ac:dyDescent="0.25">
      <c r="A13553" s="1">
        <v>44271</v>
      </c>
      <c r="B13553" s="2" t="s">
        <v>6</v>
      </c>
      <c r="C13553">
        <v>89.389999000000003</v>
      </c>
    </row>
    <row r="13554" spans="1:3" x14ac:dyDescent="0.25">
      <c r="A13554" s="1">
        <v>44271</v>
      </c>
      <c r="B13554" s="2" t="s">
        <v>7</v>
      </c>
      <c r="C13554">
        <v>524.03002900000001</v>
      </c>
    </row>
    <row r="13555" spans="1:3" x14ac:dyDescent="0.25">
      <c r="A13555" s="1">
        <v>44271</v>
      </c>
      <c r="B13555" s="2" t="s">
        <v>8</v>
      </c>
      <c r="C13555">
        <v>249.30999800000001</v>
      </c>
    </row>
    <row r="13556" spans="1:3" x14ac:dyDescent="0.25">
      <c r="A13556" s="1">
        <v>44271</v>
      </c>
      <c r="B13556" s="2" t="s">
        <v>9</v>
      </c>
      <c r="C13556">
        <v>54.636341000000002</v>
      </c>
    </row>
    <row r="13557" spans="1:3" x14ac:dyDescent="0.25">
      <c r="A13557" s="1">
        <v>44271</v>
      </c>
      <c r="B13557" s="2" t="s">
        <v>10</v>
      </c>
      <c r="C13557">
        <v>191.13000500000001</v>
      </c>
    </row>
    <row r="13558" spans="1:3" x14ac:dyDescent="0.25">
      <c r="A13558" s="1">
        <v>44271</v>
      </c>
      <c r="B13558" s="2" t="s">
        <v>11</v>
      </c>
      <c r="C13558">
        <v>13471.570313</v>
      </c>
    </row>
    <row r="13559" spans="1:3" x14ac:dyDescent="0.25">
      <c r="A13559" s="1">
        <v>44271</v>
      </c>
      <c r="B13559" s="2" t="s">
        <v>12</v>
      </c>
      <c r="C13559">
        <v>3962.71</v>
      </c>
    </row>
    <row r="13560" spans="1:3" x14ac:dyDescent="0.25">
      <c r="A13560" s="1">
        <v>44271</v>
      </c>
      <c r="B13560" s="2" t="s">
        <v>32</v>
      </c>
      <c r="C13560">
        <v>15669.3</v>
      </c>
    </row>
    <row r="13561" spans="1:3" x14ac:dyDescent="0.25">
      <c r="A13561" s="1">
        <v>44272</v>
      </c>
      <c r="B13561" s="2" t="s">
        <v>1</v>
      </c>
      <c r="C13561">
        <v>451.01001000000002</v>
      </c>
    </row>
    <row r="13562" spans="1:3" x14ac:dyDescent="0.25">
      <c r="A13562" s="1">
        <v>44272</v>
      </c>
      <c r="B13562" s="2" t="s">
        <v>2</v>
      </c>
      <c r="C13562">
        <v>3135.7299800000001</v>
      </c>
    </row>
    <row r="13563" spans="1:3" x14ac:dyDescent="0.25">
      <c r="A13563" s="1">
        <v>44272</v>
      </c>
      <c r="B13563" s="2" t="s">
        <v>3</v>
      </c>
      <c r="C13563">
        <v>38.880001</v>
      </c>
    </row>
    <row r="13564" spans="1:3" x14ac:dyDescent="0.25">
      <c r="A13564" s="1">
        <v>44272</v>
      </c>
      <c r="B13564" s="2" t="s">
        <v>4</v>
      </c>
      <c r="C13564">
        <v>213.11999499999999</v>
      </c>
    </row>
    <row r="13565" spans="1:3" x14ac:dyDescent="0.25">
      <c r="A13565" s="1">
        <v>44272</v>
      </c>
      <c r="B13565" s="2" t="s">
        <v>5</v>
      </c>
      <c r="C13565">
        <v>2091.080078</v>
      </c>
    </row>
    <row r="13566" spans="1:3" x14ac:dyDescent="0.25">
      <c r="A13566" s="1">
        <v>44272</v>
      </c>
      <c r="B13566" s="2" t="s">
        <v>6</v>
      </c>
      <c r="C13566">
        <v>88.599997999999999</v>
      </c>
    </row>
    <row r="13567" spans="1:3" x14ac:dyDescent="0.25">
      <c r="A13567" s="1">
        <v>44272</v>
      </c>
      <c r="B13567" s="2" t="s">
        <v>7</v>
      </c>
      <c r="C13567">
        <v>524.44000200000005</v>
      </c>
    </row>
    <row r="13568" spans="1:3" x14ac:dyDescent="0.25">
      <c r="A13568" s="1">
        <v>44272</v>
      </c>
      <c r="B13568" s="2" t="s">
        <v>8</v>
      </c>
      <c r="C13568">
        <v>251.470001</v>
      </c>
    </row>
    <row r="13569" spans="1:3" x14ac:dyDescent="0.25">
      <c r="A13569" s="1">
        <v>44272</v>
      </c>
      <c r="B13569" s="2" t="s">
        <v>9</v>
      </c>
      <c r="C13569">
        <v>54.285797000000002</v>
      </c>
    </row>
    <row r="13570" spans="1:3" x14ac:dyDescent="0.25">
      <c r="A13570" s="1">
        <v>44272</v>
      </c>
      <c r="B13570" s="2" t="s">
        <v>10</v>
      </c>
      <c r="C13570">
        <v>190.740005</v>
      </c>
    </row>
    <row r="13571" spans="1:3" x14ac:dyDescent="0.25">
      <c r="A13571" s="1">
        <v>44272</v>
      </c>
      <c r="B13571" s="2" t="s">
        <v>11</v>
      </c>
      <c r="C13571">
        <v>13525.200194999999</v>
      </c>
    </row>
    <row r="13572" spans="1:3" x14ac:dyDescent="0.25">
      <c r="A13572" s="1">
        <v>44272</v>
      </c>
      <c r="B13572" s="2" t="s">
        <v>12</v>
      </c>
      <c r="C13572">
        <v>3974.12</v>
      </c>
    </row>
    <row r="13573" spans="1:3" x14ac:dyDescent="0.25">
      <c r="A13573" s="1">
        <v>44272</v>
      </c>
      <c r="B13573" s="2" t="s">
        <v>32</v>
      </c>
      <c r="C13573">
        <v>15731.2</v>
      </c>
    </row>
    <row r="13574" spans="1:3" x14ac:dyDescent="0.25">
      <c r="A13574" s="1">
        <v>44273</v>
      </c>
      <c r="B13574" s="2" t="s">
        <v>1</v>
      </c>
      <c r="C13574">
        <v>439.17999300000002</v>
      </c>
    </row>
    <row r="13575" spans="1:3" x14ac:dyDescent="0.25">
      <c r="A13575" s="1">
        <v>44273</v>
      </c>
      <c r="B13575" s="2" t="s">
        <v>2</v>
      </c>
      <c r="C13575">
        <v>3027.98999</v>
      </c>
    </row>
    <row r="13576" spans="1:3" x14ac:dyDescent="0.25">
      <c r="A13576" s="1">
        <v>44273</v>
      </c>
      <c r="B13576" s="2" t="s">
        <v>3</v>
      </c>
      <c r="C13576">
        <v>38.189999</v>
      </c>
    </row>
    <row r="13577" spans="1:3" x14ac:dyDescent="0.25">
      <c r="A13577" s="1">
        <v>44273</v>
      </c>
      <c r="B13577" s="2" t="s">
        <v>4</v>
      </c>
      <c r="C13577">
        <v>209.479996</v>
      </c>
    </row>
    <row r="13578" spans="1:3" x14ac:dyDescent="0.25">
      <c r="A13578" s="1">
        <v>44273</v>
      </c>
      <c r="B13578" s="2" t="s">
        <v>5</v>
      </c>
      <c r="C13578">
        <v>2036.219971</v>
      </c>
    </row>
    <row r="13579" spans="1:3" x14ac:dyDescent="0.25">
      <c r="A13579" s="1">
        <v>44273</v>
      </c>
      <c r="B13579" s="2" t="s">
        <v>6</v>
      </c>
      <c r="C13579">
        <v>87.919998000000007</v>
      </c>
    </row>
    <row r="13580" spans="1:3" x14ac:dyDescent="0.25">
      <c r="A13580" s="1">
        <v>44273</v>
      </c>
      <c r="B13580" s="2" t="s">
        <v>7</v>
      </c>
      <c r="C13580">
        <v>504.790009</v>
      </c>
    </row>
    <row r="13581" spans="1:3" x14ac:dyDescent="0.25">
      <c r="A13581" s="1">
        <v>44273</v>
      </c>
      <c r="B13581" s="2" t="s">
        <v>8</v>
      </c>
      <c r="C13581">
        <v>238.41000399999999</v>
      </c>
    </row>
    <row r="13582" spans="1:3" x14ac:dyDescent="0.25">
      <c r="A13582" s="1">
        <v>44273</v>
      </c>
      <c r="B13582" s="2" t="s">
        <v>9</v>
      </c>
      <c r="C13582">
        <v>54.451327999999997</v>
      </c>
    </row>
    <row r="13583" spans="1:3" x14ac:dyDescent="0.25">
      <c r="A13583" s="1">
        <v>44273</v>
      </c>
      <c r="B13583" s="2" t="s">
        <v>10</v>
      </c>
      <c r="C13583">
        <v>188.520004</v>
      </c>
    </row>
    <row r="13584" spans="1:3" x14ac:dyDescent="0.25">
      <c r="A13584" s="1">
        <v>44273</v>
      </c>
      <c r="B13584" s="2" t="s">
        <v>11</v>
      </c>
      <c r="C13584">
        <v>13116.169921999999</v>
      </c>
    </row>
    <row r="13585" spans="1:3" x14ac:dyDescent="0.25">
      <c r="A13585" s="1">
        <v>44273</v>
      </c>
      <c r="B13585" s="2" t="s">
        <v>12</v>
      </c>
      <c r="C13585">
        <v>3915.46</v>
      </c>
    </row>
    <row r="13586" spans="1:3" x14ac:dyDescent="0.25">
      <c r="A13586" s="1">
        <v>44273</v>
      </c>
      <c r="B13586" s="2" t="s">
        <v>32</v>
      </c>
      <c r="C13586">
        <v>15589.1</v>
      </c>
    </row>
    <row r="13587" spans="1:3" x14ac:dyDescent="0.25">
      <c r="A13587" s="1">
        <v>44274</v>
      </c>
      <c r="B13587" s="2" t="s">
        <v>1</v>
      </c>
      <c r="C13587">
        <v>441.5</v>
      </c>
    </row>
    <row r="13588" spans="1:3" x14ac:dyDescent="0.25">
      <c r="A13588" s="1">
        <v>44274</v>
      </c>
      <c r="B13588" s="2" t="s">
        <v>2</v>
      </c>
      <c r="C13588">
        <v>3074.959961</v>
      </c>
    </row>
    <row r="13589" spans="1:3" x14ac:dyDescent="0.25">
      <c r="A13589" s="1">
        <v>44274</v>
      </c>
      <c r="B13589" s="2" t="s">
        <v>3</v>
      </c>
      <c r="C13589">
        <v>38.169998</v>
      </c>
    </row>
    <row r="13590" spans="1:3" x14ac:dyDescent="0.25">
      <c r="A13590" s="1">
        <v>44274</v>
      </c>
      <c r="B13590" s="2" t="s">
        <v>4</v>
      </c>
      <c r="C13590">
        <v>212.199997</v>
      </c>
    </row>
    <row r="13591" spans="1:3" x14ac:dyDescent="0.25">
      <c r="A13591" s="1">
        <v>44274</v>
      </c>
      <c r="B13591" s="2" t="s">
        <v>5</v>
      </c>
      <c r="C13591">
        <v>2043.1999510000001</v>
      </c>
    </row>
    <row r="13592" spans="1:3" x14ac:dyDescent="0.25">
      <c r="A13592" s="1">
        <v>44274</v>
      </c>
      <c r="B13592" s="2" t="s">
        <v>6</v>
      </c>
      <c r="C13592">
        <v>87.919998000000007</v>
      </c>
    </row>
    <row r="13593" spans="1:3" x14ac:dyDescent="0.25">
      <c r="A13593" s="1">
        <v>44274</v>
      </c>
      <c r="B13593" s="2" t="s">
        <v>7</v>
      </c>
      <c r="C13593">
        <v>512.17999299999997</v>
      </c>
    </row>
    <row r="13594" spans="1:3" x14ac:dyDescent="0.25">
      <c r="A13594" s="1">
        <v>44274</v>
      </c>
      <c r="B13594" s="2" t="s">
        <v>8</v>
      </c>
      <c r="C13594">
        <v>241.279999</v>
      </c>
    </row>
    <row r="13595" spans="1:3" x14ac:dyDescent="0.25">
      <c r="A13595" s="1">
        <v>44274</v>
      </c>
      <c r="B13595" s="2" t="s">
        <v>9</v>
      </c>
      <c r="C13595">
        <v>53.740501000000002</v>
      </c>
    </row>
    <row r="13596" spans="1:3" x14ac:dyDescent="0.25">
      <c r="A13596" s="1">
        <v>44274</v>
      </c>
      <c r="B13596" s="2" t="s">
        <v>10</v>
      </c>
      <c r="C13596">
        <v>192.050003</v>
      </c>
    </row>
    <row r="13597" spans="1:3" x14ac:dyDescent="0.25">
      <c r="A13597" s="1">
        <v>44274</v>
      </c>
      <c r="B13597" s="2" t="s">
        <v>11</v>
      </c>
      <c r="C13597">
        <v>13215.240234000001</v>
      </c>
    </row>
    <row r="13598" spans="1:3" x14ac:dyDescent="0.25">
      <c r="A13598" s="1">
        <v>44274</v>
      </c>
      <c r="B13598" s="2" t="s">
        <v>12</v>
      </c>
      <c r="C13598">
        <v>3913.1</v>
      </c>
    </row>
    <row r="13599" spans="1:3" x14ac:dyDescent="0.25">
      <c r="A13599" s="1">
        <v>44274</v>
      </c>
      <c r="B13599" s="2" t="s">
        <v>32</v>
      </c>
      <c r="C13599">
        <v>15562.3</v>
      </c>
    </row>
    <row r="13600" spans="1:3" x14ac:dyDescent="0.25">
      <c r="A13600" s="1">
        <v>44277</v>
      </c>
      <c r="B13600" s="2" t="s">
        <v>1</v>
      </c>
      <c r="C13600">
        <v>452.41000400000001</v>
      </c>
    </row>
    <row r="13601" spans="1:3" x14ac:dyDescent="0.25">
      <c r="A13601" s="1">
        <v>44277</v>
      </c>
      <c r="B13601" s="2" t="s">
        <v>2</v>
      </c>
      <c r="C13601">
        <v>3110.8701169999999</v>
      </c>
    </row>
    <row r="13602" spans="1:3" x14ac:dyDescent="0.25">
      <c r="A13602" s="1">
        <v>44277</v>
      </c>
      <c r="B13602" s="2" t="s">
        <v>3</v>
      </c>
      <c r="C13602">
        <v>38.229999999999997</v>
      </c>
    </row>
    <row r="13603" spans="1:3" x14ac:dyDescent="0.25">
      <c r="A13603" s="1">
        <v>44277</v>
      </c>
      <c r="B13603" s="2" t="s">
        <v>4</v>
      </c>
      <c r="C13603">
        <v>215.16999799999999</v>
      </c>
    </row>
    <row r="13604" spans="1:3" x14ac:dyDescent="0.25">
      <c r="A13604" s="1">
        <v>44277</v>
      </c>
      <c r="B13604" s="2" t="s">
        <v>5</v>
      </c>
      <c r="C13604">
        <v>2038.589966</v>
      </c>
    </row>
    <row r="13605" spans="1:3" x14ac:dyDescent="0.25">
      <c r="A13605" s="1">
        <v>44277</v>
      </c>
      <c r="B13605" s="2" t="s">
        <v>6</v>
      </c>
      <c r="C13605">
        <v>89.050003000000004</v>
      </c>
    </row>
    <row r="13606" spans="1:3" x14ac:dyDescent="0.25">
      <c r="A13606" s="1">
        <v>44277</v>
      </c>
      <c r="B13606" s="2" t="s">
        <v>7</v>
      </c>
      <c r="C13606">
        <v>523.10998500000005</v>
      </c>
    </row>
    <row r="13607" spans="1:3" x14ac:dyDescent="0.25">
      <c r="A13607" s="1">
        <v>44277</v>
      </c>
      <c r="B13607" s="2" t="s">
        <v>8</v>
      </c>
      <c r="C13607">
        <v>244.384995</v>
      </c>
    </row>
    <row r="13608" spans="1:3" x14ac:dyDescent="0.25">
      <c r="A13608" s="1">
        <v>44277</v>
      </c>
      <c r="B13608" s="2" t="s">
        <v>9</v>
      </c>
      <c r="C13608">
        <v>54.207892999999999</v>
      </c>
    </row>
    <row r="13609" spans="1:3" x14ac:dyDescent="0.25">
      <c r="A13609" s="1">
        <v>44277</v>
      </c>
      <c r="B13609" s="2" t="s">
        <v>10</v>
      </c>
      <c r="C13609">
        <v>194.449997</v>
      </c>
    </row>
    <row r="13610" spans="1:3" x14ac:dyDescent="0.25">
      <c r="A13610" s="1">
        <v>44277</v>
      </c>
      <c r="B13610" s="2" t="s">
        <v>11</v>
      </c>
      <c r="C13610">
        <v>13377.540039</v>
      </c>
    </row>
    <row r="13611" spans="1:3" x14ac:dyDescent="0.25">
      <c r="A13611" s="1">
        <v>44277</v>
      </c>
      <c r="B13611" s="2" t="s">
        <v>12</v>
      </c>
      <c r="C13611">
        <v>3940.59</v>
      </c>
    </row>
    <row r="13612" spans="1:3" x14ac:dyDescent="0.25">
      <c r="A13612" s="1">
        <v>44277</v>
      </c>
      <c r="B13612" s="2" t="s">
        <v>32</v>
      </c>
      <c r="C13612">
        <v>15551.6</v>
      </c>
    </row>
    <row r="13613" spans="1:3" x14ac:dyDescent="0.25">
      <c r="A13613" s="1">
        <v>44278</v>
      </c>
      <c r="B13613" s="2" t="s">
        <v>1</v>
      </c>
      <c r="C13613">
        <v>460.20001200000002</v>
      </c>
    </row>
    <row r="13614" spans="1:3" x14ac:dyDescent="0.25">
      <c r="A13614" s="1">
        <v>44278</v>
      </c>
      <c r="B13614" s="2" t="s">
        <v>2</v>
      </c>
      <c r="C13614">
        <v>3137.5</v>
      </c>
    </row>
    <row r="13615" spans="1:3" x14ac:dyDescent="0.25">
      <c r="A13615" s="1">
        <v>44278</v>
      </c>
      <c r="B13615" s="2" t="s">
        <v>3</v>
      </c>
      <c r="C13615">
        <v>37.240001999999997</v>
      </c>
    </row>
    <row r="13616" spans="1:3" x14ac:dyDescent="0.25">
      <c r="A13616" s="1">
        <v>44278</v>
      </c>
      <c r="B13616" s="2" t="s">
        <v>4</v>
      </c>
      <c r="C13616">
        <v>215</v>
      </c>
    </row>
    <row r="13617" spans="1:3" x14ac:dyDescent="0.25">
      <c r="A13617" s="1">
        <v>44278</v>
      </c>
      <c r="B13617" s="2" t="s">
        <v>5</v>
      </c>
      <c r="C13617">
        <v>2052.959961</v>
      </c>
    </row>
    <row r="13618" spans="1:3" x14ac:dyDescent="0.25">
      <c r="A13618" s="1">
        <v>44278</v>
      </c>
      <c r="B13618" s="2" t="s">
        <v>6</v>
      </c>
      <c r="C13618">
        <v>89.620002999999997</v>
      </c>
    </row>
    <row r="13619" spans="1:3" x14ac:dyDescent="0.25">
      <c r="A13619" s="1">
        <v>44278</v>
      </c>
      <c r="B13619" s="2" t="s">
        <v>7</v>
      </c>
      <c r="C13619">
        <v>535.09002699999996</v>
      </c>
    </row>
    <row r="13620" spans="1:3" x14ac:dyDescent="0.25">
      <c r="A13620" s="1">
        <v>44278</v>
      </c>
      <c r="B13620" s="2" t="s">
        <v>8</v>
      </c>
      <c r="C13620">
        <v>243.770004</v>
      </c>
    </row>
    <row r="13621" spans="1:3" x14ac:dyDescent="0.25">
      <c r="A13621" s="1">
        <v>44278</v>
      </c>
      <c r="B13621" s="2" t="s">
        <v>9</v>
      </c>
      <c r="C13621">
        <v>54.548701999999999</v>
      </c>
    </row>
    <row r="13622" spans="1:3" x14ac:dyDescent="0.25">
      <c r="A13622" s="1">
        <v>44278</v>
      </c>
      <c r="B13622" s="2" t="s">
        <v>10</v>
      </c>
      <c r="C13622">
        <v>196.259995</v>
      </c>
    </row>
    <row r="13623" spans="1:3" x14ac:dyDescent="0.25">
      <c r="A13623" s="1">
        <v>44278</v>
      </c>
      <c r="B13623" s="2" t="s">
        <v>11</v>
      </c>
      <c r="C13623">
        <v>13227.700194999999</v>
      </c>
    </row>
    <row r="13624" spans="1:3" x14ac:dyDescent="0.25">
      <c r="A13624" s="1">
        <v>44278</v>
      </c>
      <c r="B13624" s="2" t="s">
        <v>12</v>
      </c>
      <c r="C13624">
        <v>3910.52</v>
      </c>
    </row>
    <row r="13625" spans="1:3" x14ac:dyDescent="0.25">
      <c r="A13625" s="1">
        <v>44278</v>
      </c>
      <c r="B13625" s="2" t="s">
        <v>32</v>
      </c>
      <c r="C13625">
        <v>15346.5</v>
      </c>
    </row>
    <row r="13626" spans="1:3" x14ac:dyDescent="0.25">
      <c r="A13626" s="1">
        <v>44279</v>
      </c>
      <c r="B13626" s="2" t="s">
        <v>1</v>
      </c>
      <c r="C13626">
        <v>451.51001000000002</v>
      </c>
    </row>
    <row r="13627" spans="1:3" x14ac:dyDescent="0.25">
      <c r="A13627" s="1">
        <v>44279</v>
      </c>
      <c r="B13627" s="2" t="s">
        <v>2</v>
      </c>
      <c r="C13627">
        <v>3087.070068</v>
      </c>
    </row>
    <row r="13628" spans="1:3" x14ac:dyDescent="0.25">
      <c r="A13628" s="1">
        <v>44279</v>
      </c>
      <c r="B13628" s="2" t="s">
        <v>3</v>
      </c>
      <c r="C13628">
        <v>37.580002</v>
      </c>
    </row>
    <row r="13629" spans="1:3" x14ac:dyDescent="0.25">
      <c r="A13629" s="1">
        <v>44279</v>
      </c>
      <c r="B13629" s="2" t="s">
        <v>4</v>
      </c>
      <c r="C13629">
        <v>209.529999</v>
      </c>
    </row>
    <row r="13630" spans="1:3" x14ac:dyDescent="0.25">
      <c r="A13630" s="1">
        <v>44279</v>
      </c>
      <c r="B13630" s="2" t="s">
        <v>5</v>
      </c>
      <c r="C13630">
        <v>2045.0600589999999</v>
      </c>
    </row>
    <row r="13631" spans="1:3" x14ac:dyDescent="0.25">
      <c r="A13631" s="1">
        <v>44279</v>
      </c>
      <c r="B13631" s="2" t="s">
        <v>6</v>
      </c>
      <c r="C13631">
        <v>88.720000999999996</v>
      </c>
    </row>
    <row r="13632" spans="1:3" x14ac:dyDescent="0.25">
      <c r="A13632" s="1">
        <v>44279</v>
      </c>
      <c r="B13632" s="2" t="s">
        <v>7</v>
      </c>
      <c r="C13632">
        <v>520.80999799999995</v>
      </c>
    </row>
    <row r="13633" spans="1:3" x14ac:dyDescent="0.25">
      <c r="A13633" s="1">
        <v>44279</v>
      </c>
      <c r="B13633" s="2" t="s">
        <v>8</v>
      </c>
      <c r="C13633">
        <v>234.270004</v>
      </c>
    </row>
    <row r="13634" spans="1:3" x14ac:dyDescent="0.25">
      <c r="A13634" s="1">
        <v>44279</v>
      </c>
      <c r="B13634" s="2" t="s">
        <v>9</v>
      </c>
      <c r="C13634">
        <v>54.198157999999999</v>
      </c>
    </row>
    <row r="13635" spans="1:3" x14ac:dyDescent="0.25">
      <c r="A13635" s="1">
        <v>44279</v>
      </c>
      <c r="B13635" s="2" t="s">
        <v>10</v>
      </c>
      <c r="C13635">
        <v>195.029999</v>
      </c>
    </row>
    <row r="13636" spans="1:3" x14ac:dyDescent="0.25">
      <c r="A13636" s="1">
        <v>44279</v>
      </c>
      <c r="B13636" s="2" t="s">
        <v>11</v>
      </c>
      <c r="C13636">
        <v>12961.889648</v>
      </c>
    </row>
    <row r="13637" spans="1:3" x14ac:dyDescent="0.25">
      <c r="A13637" s="1">
        <v>44279</v>
      </c>
      <c r="B13637" s="2" t="s">
        <v>12</v>
      </c>
      <c r="C13637">
        <v>3889.14</v>
      </c>
    </row>
    <row r="13638" spans="1:3" x14ac:dyDescent="0.25">
      <c r="A13638" s="1">
        <v>44279</v>
      </c>
      <c r="B13638" s="2" t="s">
        <v>32</v>
      </c>
      <c r="C13638">
        <v>15276.6</v>
      </c>
    </row>
    <row r="13639" spans="1:3" x14ac:dyDescent="0.25">
      <c r="A13639" s="1">
        <v>44280</v>
      </c>
      <c r="B13639" s="2" t="s">
        <v>1</v>
      </c>
      <c r="C13639">
        <v>450.98998999999998</v>
      </c>
    </row>
    <row r="13640" spans="1:3" x14ac:dyDescent="0.25">
      <c r="A13640" s="1">
        <v>44280</v>
      </c>
      <c r="B13640" s="2" t="s">
        <v>2</v>
      </c>
      <c r="C13640">
        <v>3046.26001</v>
      </c>
    </row>
    <row r="13641" spans="1:3" x14ac:dyDescent="0.25">
      <c r="A13641" s="1">
        <v>44280</v>
      </c>
      <c r="B13641" s="2" t="s">
        <v>3</v>
      </c>
      <c r="C13641">
        <v>37.919998</v>
      </c>
    </row>
    <row r="13642" spans="1:3" x14ac:dyDescent="0.25">
      <c r="A13642" s="1">
        <v>44280</v>
      </c>
      <c r="B13642" s="2" t="s">
        <v>4</v>
      </c>
      <c r="C13642">
        <v>205.44000199999999</v>
      </c>
    </row>
    <row r="13643" spans="1:3" x14ac:dyDescent="0.25">
      <c r="A13643" s="1">
        <v>44280</v>
      </c>
      <c r="B13643" s="2" t="s">
        <v>5</v>
      </c>
      <c r="C13643">
        <v>2044.3599850000001</v>
      </c>
    </row>
    <row r="13644" spans="1:3" x14ac:dyDescent="0.25">
      <c r="A13644" s="1">
        <v>44280</v>
      </c>
      <c r="B13644" s="2" t="s">
        <v>6</v>
      </c>
      <c r="C13644">
        <v>88.790001000000004</v>
      </c>
    </row>
    <row r="13645" spans="1:3" x14ac:dyDescent="0.25">
      <c r="A13645" s="1">
        <v>44280</v>
      </c>
      <c r="B13645" s="2" t="s">
        <v>7</v>
      </c>
      <c r="C13645">
        <v>502.85998499999999</v>
      </c>
    </row>
    <row r="13646" spans="1:3" x14ac:dyDescent="0.25">
      <c r="A13646" s="1">
        <v>44280</v>
      </c>
      <c r="B13646" s="2" t="s">
        <v>8</v>
      </c>
      <c r="C13646">
        <v>234.240005</v>
      </c>
    </row>
    <row r="13647" spans="1:3" x14ac:dyDescent="0.25">
      <c r="A13647" s="1">
        <v>44280</v>
      </c>
      <c r="B13647" s="2" t="s">
        <v>9</v>
      </c>
      <c r="C13647">
        <v>54.509754000000001</v>
      </c>
    </row>
    <row r="13648" spans="1:3" x14ac:dyDescent="0.25">
      <c r="A13648" s="1">
        <v>44280</v>
      </c>
      <c r="B13648" s="2" t="s">
        <v>10</v>
      </c>
      <c r="C13648">
        <v>193.38000500000001</v>
      </c>
    </row>
    <row r="13649" spans="1:3" x14ac:dyDescent="0.25">
      <c r="A13649" s="1">
        <v>44280</v>
      </c>
      <c r="B13649" s="2" t="s">
        <v>11</v>
      </c>
      <c r="C13649">
        <v>12977.679688</v>
      </c>
    </row>
    <row r="13650" spans="1:3" x14ac:dyDescent="0.25">
      <c r="A13650" s="1">
        <v>44280</v>
      </c>
      <c r="B13650" s="2" t="s">
        <v>12</v>
      </c>
      <c r="C13650">
        <v>3909.52</v>
      </c>
    </row>
    <row r="13651" spans="1:3" x14ac:dyDescent="0.25">
      <c r="A13651" s="1">
        <v>44280</v>
      </c>
      <c r="B13651" s="2" t="s">
        <v>32</v>
      </c>
      <c r="C13651">
        <v>15410.4</v>
      </c>
    </row>
    <row r="13652" spans="1:3" x14ac:dyDescent="0.25">
      <c r="A13652" s="1">
        <v>44281</v>
      </c>
      <c r="B13652" s="2" t="s">
        <v>1</v>
      </c>
      <c r="C13652">
        <v>469.08999599999999</v>
      </c>
    </row>
    <row r="13653" spans="1:3" x14ac:dyDescent="0.25">
      <c r="A13653" s="1">
        <v>44281</v>
      </c>
      <c r="B13653" s="2" t="s">
        <v>2</v>
      </c>
      <c r="C13653">
        <v>3052.030029</v>
      </c>
    </row>
    <row r="13654" spans="1:3" x14ac:dyDescent="0.25">
      <c r="A13654" s="1">
        <v>44281</v>
      </c>
      <c r="B13654" s="2" t="s">
        <v>3</v>
      </c>
      <c r="C13654">
        <v>38.220001000000003</v>
      </c>
    </row>
    <row r="13655" spans="1:3" x14ac:dyDescent="0.25">
      <c r="A13655" s="1">
        <v>44281</v>
      </c>
      <c r="B13655" s="2" t="s">
        <v>4</v>
      </c>
      <c r="C13655">
        <v>209.08999600000001</v>
      </c>
    </row>
    <row r="13656" spans="1:3" x14ac:dyDescent="0.25">
      <c r="A13656" s="1">
        <v>44281</v>
      </c>
      <c r="B13656" s="2" t="s">
        <v>5</v>
      </c>
      <c r="C13656">
        <v>2035.5500489999999</v>
      </c>
    </row>
    <row r="13657" spans="1:3" x14ac:dyDescent="0.25">
      <c r="A13657" s="1">
        <v>44281</v>
      </c>
      <c r="B13657" s="2" t="s">
        <v>6</v>
      </c>
      <c r="C13657">
        <v>91.650002000000001</v>
      </c>
    </row>
    <row r="13658" spans="1:3" x14ac:dyDescent="0.25">
      <c r="A13658" s="1">
        <v>44281</v>
      </c>
      <c r="B13658" s="2" t="s">
        <v>7</v>
      </c>
      <c r="C13658">
        <v>508.04998799999998</v>
      </c>
    </row>
    <row r="13659" spans="1:3" x14ac:dyDescent="0.25">
      <c r="A13659" s="1">
        <v>44281</v>
      </c>
      <c r="B13659" s="2" t="s">
        <v>8</v>
      </c>
      <c r="C13659">
        <v>241.029999</v>
      </c>
    </row>
    <row r="13660" spans="1:3" x14ac:dyDescent="0.25">
      <c r="A13660" s="1">
        <v>44281</v>
      </c>
      <c r="B13660" s="2" t="s">
        <v>9</v>
      </c>
      <c r="C13660">
        <v>54.714233</v>
      </c>
    </row>
    <row r="13661" spans="1:3" x14ac:dyDescent="0.25">
      <c r="A13661" s="1">
        <v>44281</v>
      </c>
      <c r="B13661" s="2" t="s">
        <v>10</v>
      </c>
      <c r="C13661">
        <v>199.679993</v>
      </c>
    </row>
    <row r="13662" spans="1:3" x14ac:dyDescent="0.25">
      <c r="A13662" s="1">
        <v>44281</v>
      </c>
      <c r="B13662" s="2" t="s">
        <v>11</v>
      </c>
      <c r="C13662">
        <v>13138.730469</v>
      </c>
    </row>
    <row r="13663" spans="1:3" x14ac:dyDescent="0.25">
      <c r="A13663" s="1">
        <v>44281</v>
      </c>
      <c r="B13663" s="2" t="s">
        <v>12</v>
      </c>
      <c r="C13663">
        <v>3974.54</v>
      </c>
    </row>
    <row r="13664" spans="1:3" x14ac:dyDescent="0.25">
      <c r="A13664" s="1">
        <v>44281</v>
      </c>
      <c r="B13664" s="2" t="s">
        <v>32</v>
      </c>
      <c r="C13664">
        <v>15682.5</v>
      </c>
    </row>
    <row r="13665" spans="1:3" x14ac:dyDescent="0.25">
      <c r="A13665" s="1">
        <v>44284</v>
      </c>
      <c r="B13665" s="2" t="s">
        <v>1</v>
      </c>
      <c r="C13665">
        <v>469.32000699999998</v>
      </c>
    </row>
    <row r="13666" spans="1:3" x14ac:dyDescent="0.25">
      <c r="A13666" s="1">
        <v>44284</v>
      </c>
      <c r="B13666" s="2" t="s">
        <v>2</v>
      </c>
      <c r="C13666">
        <v>3075.7299800000001</v>
      </c>
    </row>
    <row r="13667" spans="1:3" x14ac:dyDescent="0.25">
      <c r="A13667" s="1">
        <v>44284</v>
      </c>
      <c r="B13667" s="2" t="s">
        <v>3</v>
      </c>
      <c r="C13667">
        <v>38.590000000000003</v>
      </c>
    </row>
    <row r="13668" spans="1:3" x14ac:dyDescent="0.25">
      <c r="A13668" s="1">
        <v>44284</v>
      </c>
      <c r="B13668" s="2" t="s">
        <v>4</v>
      </c>
      <c r="C13668">
        <v>210.770004</v>
      </c>
    </row>
    <row r="13669" spans="1:3" x14ac:dyDescent="0.25">
      <c r="A13669" s="1">
        <v>44284</v>
      </c>
      <c r="B13669" s="2" t="s">
        <v>5</v>
      </c>
      <c r="C13669">
        <v>2055.9499510000001</v>
      </c>
    </row>
    <row r="13670" spans="1:3" x14ac:dyDescent="0.25">
      <c r="A13670" s="1">
        <v>44284</v>
      </c>
      <c r="B13670" s="2" t="s">
        <v>6</v>
      </c>
      <c r="C13670">
        <v>91.919998000000007</v>
      </c>
    </row>
    <row r="13671" spans="1:3" x14ac:dyDescent="0.25">
      <c r="A13671" s="1">
        <v>44284</v>
      </c>
      <c r="B13671" s="2" t="s">
        <v>7</v>
      </c>
      <c r="C13671">
        <v>513.95001200000002</v>
      </c>
    </row>
    <row r="13672" spans="1:3" x14ac:dyDescent="0.25">
      <c r="A13672" s="1">
        <v>44284</v>
      </c>
      <c r="B13672" s="2" t="s">
        <v>8</v>
      </c>
      <c r="C13672">
        <v>235.66999799999999</v>
      </c>
    </row>
    <row r="13673" spans="1:3" x14ac:dyDescent="0.25">
      <c r="A13673" s="1">
        <v>44284</v>
      </c>
      <c r="B13673" s="2" t="s">
        <v>9</v>
      </c>
      <c r="C13673">
        <v>55.181624999999997</v>
      </c>
    </row>
    <row r="13674" spans="1:3" x14ac:dyDescent="0.25">
      <c r="A13674" s="1">
        <v>44284</v>
      </c>
      <c r="B13674" s="2" t="s">
        <v>10</v>
      </c>
      <c r="C13674">
        <v>201.179993</v>
      </c>
    </row>
    <row r="13675" spans="1:3" x14ac:dyDescent="0.25">
      <c r="A13675" s="1">
        <v>44284</v>
      </c>
      <c r="B13675" s="2" t="s">
        <v>11</v>
      </c>
      <c r="C13675">
        <v>13059.650390999999</v>
      </c>
    </row>
    <row r="13676" spans="1:3" x14ac:dyDescent="0.25">
      <c r="A13676" s="1">
        <v>44284</v>
      </c>
      <c r="B13676" s="2" t="s">
        <v>12</v>
      </c>
      <c r="C13676">
        <v>3971.09</v>
      </c>
    </row>
    <row r="13677" spans="1:3" x14ac:dyDescent="0.25">
      <c r="A13677" s="1">
        <v>44284</v>
      </c>
      <c r="B13677" s="2" t="s">
        <v>32</v>
      </c>
      <c r="C13677">
        <v>15611.9</v>
      </c>
    </row>
    <row r="13678" spans="1:3" x14ac:dyDescent="0.25">
      <c r="A13678" s="1">
        <v>44285</v>
      </c>
      <c r="B13678" s="2" t="s">
        <v>1</v>
      </c>
      <c r="C13678">
        <v>465.459991</v>
      </c>
    </row>
    <row r="13679" spans="1:3" x14ac:dyDescent="0.25">
      <c r="A13679" s="1">
        <v>44285</v>
      </c>
      <c r="B13679" s="2" t="s">
        <v>2</v>
      </c>
      <c r="C13679">
        <v>3055.290039</v>
      </c>
    </row>
    <row r="13680" spans="1:3" x14ac:dyDescent="0.25">
      <c r="A13680" s="1">
        <v>44285</v>
      </c>
      <c r="B13680" s="2" t="s">
        <v>3</v>
      </c>
      <c r="C13680">
        <v>38.959999000000003</v>
      </c>
    </row>
    <row r="13681" spans="1:3" x14ac:dyDescent="0.25">
      <c r="A13681" s="1">
        <v>44285</v>
      </c>
      <c r="B13681" s="2" t="s">
        <v>4</v>
      </c>
      <c r="C13681">
        <v>210</v>
      </c>
    </row>
    <row r="13682" spans="1:3" x14ac:dyDescent="0.25">
      <c r="A13682" s="1">
        <v>44285</v>
      </c>
      <c r="B13682" s="2" t="s">
        <v>5</v>
      </c>
      <c r="C13682">
        <v>2055.540039</v>
      </c>
    </row>
    <row r="13683" spans="1:3" x14ac:dyDescent="0.25">
      <c r="A13683" s="1">
        <v>44285</v>
      </c>
      <c r="B13683" s="2" t="s">
        <v>6</v>
      </c>
      <c r="C13683">
        <v>90.690002000000007</v>
      </c>
    </row>
    <row r="13684" spans="1:3" x14ac:dyDescent="0.25">
      <c r="A13684" s="1">
        <v>44285</v>
      </c>
      <c r="B13684" s="2" t="s">
        <v>7</v>
      </c>
      <c r="C13684">
        <v>513.39001499999995</v>
      </c>
    </row>
    <row r="13685" spans="1:3" x14ac:dyDescent="0.25">
      <c r="A13685" s="1">
        <v>44285</v>
      </c>
      <c r="B13685" s="2" t="s">
        <v>8</v>
      </c>
      <c r="C13685">
        <v>236.53999300000001</v>
      </c>
    </row>
    <row r="13686" spans="1:3" x14ac:dyDescent="0.25">
      <c r="A13686" s="1">
        <v>44285</v>
      </c>
      <c r="B13686" s="2" t="s">
        <v>9</v>
      </c>
      <c r="C13686">
        <v>54.451327999999997</v>
      </c>
    </row>
    <row r="13687" spans="1:3" x14ac:dyDescent="0.25">
      <c r="A13687" s="1">
        <v>44285</v>
      </c>
      <c r="B13687" s="2" t="s">
        <v>10</v>
      </c>
      <c r="C13687">
        <v>194.86999499999999</v>
      </c>
    </row>
    <row r="13688" spans="1:3" x14ac:dyDescent="0.25">
      <c r="A13688" s="1">
        <v>44285</v>
      </c>
      <c r="B13688" s="2" t="s">
        <v>11</v>
      </c>
      <c r="C13688">
        <v>13045.389648</v>
      </c>
    </row>
    <row r="13689" spans="1:3" x14ac:dyDescent="0.25">
      <c r="A13689" s="1">
        <v>44285</v>
      </c>
      <c r="B13689" s="2" t="s">
        <v>12</v>
      </c>
      <c r="C13689">
        <v>3958.55</v>
      </c>
    </row>
    <row r="13690" spans="1:3" x14ac:dyDescent="0.25">
      <c r="A13690" s="1">
        <v>44285</v>
      </c>
      <c r="B13690" s="2" t="s">
        <v>32</v>
      </c>
      <c r="C13690">
        <v>15626.1</v>
      </c>
    </row>
    <row r="13691" spans="1:3" x14ac:dyDescent="0.25">
      <c r="A13691" s="1">
        <v>44286</v>
      </c>
      <c r="B13691" s="2" t="s">
        <v>1</v>
      </c>
      <c r="C13691">
        <v>475.36999500000002</v>
      </c>
    </row>
    <row r="13692" spans="1:3" x14ac:dyDescent="0.25">
      <c r="A13692" s="1">
        <v>44286</v>
      </c>
      <c r="B13692" s="2" t="s">
        <v>2</v>
      </c>
      <c r="C13692">
        <v>3094.080078</v>
      </c>
    </row>
    <row r="13693" spans="1:3" x14ac:dyDescent="0.25">
      <c r="A13693" s="1">
        <v>44286</v>
      </c>
      <c r="B13693" s="2" t="s">
        <v>3</v>
      </c>
      <c r="C13693">
        <v>38.650002000000001</v>
      </c>
    </row>
    <row r="13694" spans="1:3" x14ac:dyDescent="0.25">
      <c r="A13694" s="1">
        <v>44286</v>
      </c>
      <c r="B13694" s="2" t="s">
        <v>4</v>
      </c>
      <c r="C13694">
        <v>211.86999499999999</v>
      </c>
    </row>
    <row r="13695" spans="1:3" x14ac:dyDescent="0.25">
      <c r="A13695" s="1">
        <v>44286</v>
      </c>
      <c r="B13695" s="2" t="s">
        <v>5</v>
      </c>
      <c r="C13695">
        <v>2068.6298830000001</v>
      </c>
    </row>
    <row r="13696" spans="1:3" x14ac:dyDescent="0.25">
      <c r="A13696" s="1">
        <v>44286</v>
      </c>
      <c r="B13696" s="2" t="s">
        <v>6</v>
      </c>
      <c r="C13696">
        <v>91.089995999999999</v>
      </c>
    </row>
    <row r="13697" spans="1:3" x14ac:dyDescent="0.25">
      <c r="A13697" s="1">
        <v>44286</v>
      </c>
      <c r="B13697" s="2" t="s">
        <v>7</v>
      </c>
      <c r="C13697">
        <v>521.65997300000004</v>
      </c>
    </row>
    <row r="13698" spans="1:3" x14ac:dyDescent="0.25">
      <c r="A13698" s="1">
        <v>44286</v>
      </c>
      <c r="B13698" s="2" t="s">
        <v>8</v>
      </c>
      <c r="C13698">
        <v>242.83999600000001</v>
      </c>
    </row>
    <row r="13699" spans="1:3" x14ac:dyDescent="0.25">
      <c r="A13699" s="1">
        <v>44286</v>
      </c>
      <c r="B13699" s="2" t="s">
        <v>9</v>
      </c>
      <c r="C13699">
        <v>54.363692999999998</v>
      </c>
    </row>
    <row r="13700" spans="1:3" x14ac:dyDescent="0.25">
      <c r="A13700" s="1">
        <v>44286</v>
      </c>
      <c r="B13700" s="2" t="s">
        <v>10</v>
      </c>
      <c r="C13700">
        <v>198.759995</v>
      </c>
    </row>
    <row r="13701" spans="1:3" x14ac:dyDescent="0.25">
      <c r="A13701" s="1">
        <v>44286</v>
      </c>
      <c r="B13701" s="2" t="s">
        <v>11</v>
      </c>
      <c r="C13701">
        <v>13246.870117</v>
      </c>
    </row>
    <row r="13702" spans="1:3" x14ac:dyDescent="0.25">
      <c r="A13702" s="1">
        <v>44286</v>
      </c>
      <c r="B13702" s="2" t="s">
        <v>12</v>
      </c>
      <c r="C13702">
        <v>3972.89</v>
      </c>
    </row>
    <row r="13703" spans="1:3" x14ac:dyDescent="0.25">
      <c r="A13703" s="1">
        <v>44286</v>
      </c>
      <c r="B13703" s="2" t="s">
        <v>32</v>
      </c>
      <c r="C13703">
        <v>15601.7</v>
      </c>
    </row>
    <row r="13704" spans="1:3" x14ac:dyDescent="0.25">
      <c r="A13704" s="1">
        <v>44287</v>
      </c>
      <c r="B13704" s="2" t="s">
        <v>1</v>
      </c>
      <c r="C13704">
        <v>483.33999599999999</v>
      </c>
    </row>
    <row r="13705" spans="1:3" x14ac:dyDescent="0.25">
      <c r="A13705" s="1">
        <v>44287</v>
      </c>
      <c r="B13705" s="2" t="s">
        <v>2</v>
      </c>
      <c r="C13705">
        <v>3161</v>
      </c>
    </row>
    <row r="13706" spans="1:3" x14ac:dyDescent="0.25">
      <c r="A13706" s="1">
        <v>44287</v>
      </c>
      <c r="B13706" s="2" t="s">
        <v>3</v>
      </c>
      <c r="C13706">
        <v>38.580002</v>
      </c>
    </row>
    <row r="13707" spans="1:3" x14ac:dyDescent="0.25">
      <c r="A13707" s="1">
        <v>44287</v>
      </c>
      <c r="B13707" s="2" t="s">
        <v>4</v>
      </c>
      <c r="C13707">
        <v>218.720001</v>
      </c>
    </row>
    <row r="13708" spans="1:3" x14ac:dyDescent="0.25">
      <c r="A13708" s="1">
        <v>44287</v>
      </c>
      <c r="B13708" s="2" t="s">
        <v>5</v>
      </c>
      <c r="C13708">
        <v>2137.75</v>
      </c>
    </row>
    <row r="13709" spans="1:3" x14ac:dyDescent="0.25">
      <c r="A13709" s="1">
        <v>44287</v>
      </c>
      <c r="B13709" s="2" t="s">
        <v>6</v>
      </c>
      <c r="C13709">
        <v>91.360000999999997</v>
      </c>
    </row>
    <row r="13710" spans="1:3" x14ac:dyDescent="0.25">
      <c r="A13710" s="1">
        <v>44287</v>
      </c>
      <c r="B13710" s="2" t="s">
        <v>7</v>
      </c>
      <c r="C13710">
        <v>539.419983</v>
      </c>
    </row>
    <row r="13711" spans="1:3" x14ac:dyDescent="0.25">
      <c r="A13711" s="1">
        <v>44287</v>
      </c>
      <c r="B13711" s="2" t="s">
        <v>8</v>
      </c>
      <c r="C13711">
        <v>247.53999300000001</v>
      </c>
    </row>
    <row r="13712" spans="1:3" x14ac:dyDescent="0.25">
      <c r="A13712" s="1">
        <v>44287</v>
      </c>
      <c r="B13712" s="2" t="s">
        <v>9</v>
      </c>
      <c r="C13712">
        <v>54.392901999999999</v>
      </c>
    </row>
    <row r="13713" spans="1:3" x14ac:dyDescent="0.25">
      <c r="A13713" s="1">
        <v>44287</v>
      </c>
      <c r="B13713" s="2" t="s">
        <v>10</v>
      </c>
      <c r="C13713">
        <v>201.89999399999999</v>
      </c>
    </row>
    <row r="13714" spans="1:3" x14ac:dyDescent="0.25">
      <c r="A13714" s="1">
        <v>44287</v>
      </c>
      <c r="B13714" s="2" t="s">
        <v>11</v>
      </c>
      <c r="C13714">
        <v>13480.110352</v>
      </c>
    </row>
    <row r="13715" spans="1:3" x14ac:dyDescent="0.25">
      <c r="A13715" s="1">
        <v>44287</v>
      </c>
      <c r="B13715" s="2" t="s">
        <v>12</v>
      </c>
      <c r="C13715">
        <v>4019.87</v>
      </c>
    </row>
    <row r="13716" spans="1:3" x14ac:dyDescent="0.25">
      <c r="A13716" s="1">
        <v>44287</v>
      </c>
      <c r="B13716" s="2" t="s">
        <v>32</v>
      </c>
      <c r="C13716">
        <v>15752.2</v>
      </c>
    </row>
    <row r="13717" spans="1:3" x14ac:dyDescent="0.25">
      <c r="A13717" s="1">
        <v>44291</v>
      </c>
      <c r="B13717" s="2" t="s">
        <v>1</v>
      </c>
      <c r="C13717">
        <v>491.61999500000002</v>
      </c>
    </row>
    <row r="13718" spans="1:3" x14ac:dyDescent="0.25">
      <c r="A13718" s="1">
        <v>44291</v>
      </c>
      <c r="B13718" s="2" t="s">
        <v>2</v>
      </c>
      <c r="C13718">
        <v>3226.7299800000001</v>
      </c>
    </row>
    <row r="13719" spans="1:3" x14ac:dyDescent="0.25">
      <c r="A13719" s="1">
        <v>44291</v>
      </c>
      <c r="B13719" s="2" t="s">
        <v>3</v>
      </c>
      <c r="C13719">
        <v>39.040000999999997</v>
      </c>
    </row>
    <row r="13720" spans="1:3" x14ac:dyDescent="0.25">
      <c r="A13720" s="1">
        <v>44291</v>
      </c>
      <c r="B13720" s="2" t="s">
        <v>4</v>
      </c>
      <c r="C13720">
        <v>220.28999300000001</v>
      </c>
    </row>
    <row r="13721" spans="1:3" x14ac:dyDescent="0.25">
      <c r="A13721" s="1">
        <v>44291</v>
      </c>
      <c r="B13721" s="2" t="s">
        <v>5</v>
      </c>
      <c r="C13721">
        <v>2225.5500489999999</v>
      </c>
    </row>
    <row r="13722" spans="1:3" x14ac:dyDescent="0.25">
      <c r="A13722" s="1">
        <v>44291</v>
      </c>
      <c r="B13722" s="2" t="s">
        <v>6</v>
      </c>
      <c r="C13722">
        <v>93.440002000000007</v>
      </c>
    </row>
    <row r="13723" spans="1:3" x14ac:dyDescent="0.25">
      <c r="A13723" s="1">
        <v>44291</v>
      </c>
      <c r="B13723" s="2" t="s">
        <v>7</v>
      </c>
      <c r="C13723">
        <v>540.669983</v>
      </c>
    </row>
    <row r="13724" spans="1:3" x14ac:dyDescent="0.25">
      <c r="A13724" s="1">
        <v>44291</v>
      </c>
      <c r="B13724" s="2" t="s">
        <v>8</v>
      </c>
      <c r="C13724">
        <v>251.020004</v>
      </c>
    </row>
    <row r="13725" spans="1:3" x14ac:dyDescent="0.25">
      <c r="A13725" s="1">
        <v>44291</v>
      </c>
      <c r="B13725" s="2" t="s">
        <v>9</v>
      </c>
      <c r="C13725">
        <v>54.821345999999998</v>
      </c>
    </row>
    <row r="13726" spans="1:3" x14ac:dyDescent="0.25">
      <c r="A13726" s="1">
        <v>44291</v>
      </c>
      <c r="B13726" s="2" t="s">
        <v>10</v>
      </c>
      <c r="C13726">
        <v>206.179993</v>
      </c>
    </row>
    <row r="13727" spans="1:3" x14ac:dyDescent="0.25">
      <c r="A13727" s="1">
        <v>44291</v>
      </c>
      <c r="B13727" s="2" t="s">
        <v>11</v>
      </c>
      <c r="C13727">
        <v>13705.589844</v>
      </c>
    </row>
    <row r="13728" spans="1:3" x14ac:dyDescent="0.25">
      <c r="A13728" s="1">
        <v>44291</v>
      </c>
      <c r="B13728" s="2" t="s">
        <v>12</v>
      </c>
      <c r="C13728">
        <v>4077.91</v>
      </c>
    </row>
    <row r="13729" spans="1:3" x14ac:dyDescent="0.25">
      <c r="A13729" s="1">
        <v>44291</v>
      </c>
      <c r="B13729" s="2" t="s">
        <v>32</v>
      </c>
      <c r="C13729">
        <v>15870.3</v>
      </c>
    </row>
    <row r="13730" spans="1:3" x14ac:dyDescent="0.25">
      <c r="A13730" s="1">
        <v>44292</v>
      </c>
      <c r="B13730" s="2" t="s">
        <v>1</v>
      </c>
      <c r="C13730">
        <v>491.33999599999999</v>
      </c>
    </row>
    <row r="13731" spans="1:3" x14ac:dyDescent="0.25">
      <c r="A13731" s="1">
        <v>44292</v>
      </c>
      <c r="B13731" s="2" t="s">
        <v>2</v>
      </c>
      <c r="C13731">
        <v>3223.820068</v>
      </c>
    </row>
    <row r="13732" spans="1:3" x14ac:dyDescent="0.25">
      <c r="A13732" s="1">
        <v>44292</v>
      </c>
      <c r="B13732" s="2" t="s">
        <v>3</v>
      </c>
      <c r="C13732">
        <v>38.950001</v>
      </c>
    </row>
    <row r="13733" spans="1:3" x14ac:dyDescent="0.25">
      <c r="A13733" s="1">
        <v>44292</v>
      </c>
      <c r="B13733" s="2" t="s">
        <v>4</v>
      </c>
      <c r="C13733">
        <v>221.08999600000001</v>
      </c>
    </row>
    <row r="13734" spans="1:3" x14ac:dyDescent="0.25">
      <c r="A13734" s="1">
        <v>44292</v>
      </c>
      <c r="B13734" s="2" t="s">
        <v>5</v>
      </c>
      <c r="C13734">
        <v>2224.75</v>
      </c>
    </row>
    <row r="13735" spans="1:3" x14ac:dyDescent="0.25">
      <c r="A13735" s="1">
        <v>44292</v>
      </c>
      <c r="B13735" s="2" t="s">
        <v>6</v>
      </c>
      <c r="C13735">
        <v>93.730002999999996</v>
      </c>
    </row>
    <row r="13736" spans="1:3" x14ac:dyDescent="0.25">
      <c r="A13736" s="1">
        <v>44292</v>
      </c>
      <c r="B13736" s="2" t="s">
        <v>7</v>
      </c>
      <c r="C13736">
        <v>544.53002900000001</v>
      </c>
    </row>
    <row r="13737" spans="1:3" x14ac:dyDescent="0.25">
      <c r="A13737" s="1">
        <v>44292</v>
      </c>
      <c r="B13737" s="2" t="s">
        <v>8</v>
      </c>
      <c r="C13737">
        <v>253.19000199999999</v>
      </c>
    </row>
    <row r="13738" spans="1:3" x14ac:dyDescent="0.25">
      <c r="A13738" s="1">
        <v>44292</v>
      </c>
      <c r="B13738" s="2" t="s">
        <v>9</v>
      </c>
      <c r="C13738">
        <v>54.99662</v>
      </c>
    </row>
    <row r="13739" spans="1:3" x14ac:dyDescent="0.25">
      <c r="A13739" s="1">
        <v>44292</v>
      </c>
      <c r="B13739" s="2" t="s">
        <v>10</v>
      </c>
      <c r="C13739">
        <v>205.58000200000001</v>
      </c>
    </row>
    <row r="13740" spans="1:3" x14ac:dyDescent="0.25">
      <c r="A13740" s="1">
        <v>44292</v>
      </c>
      <c r="B13740" s="2" t="s">
        <v>11</v>
      </c>
      <c r="C13740">
        <v>13698.379883</v>
      </c>
    </row>
    <row r="13741" spans="1:3" x14ac:dyDescent="0.25">
      <c r="A13741" s="1">
        <v>44292</v>
      </c>
      <c r="B13741" s="2" t="s">
        <v>12</v>
      </c>
      <c r="C13741">
        <v>4073.94</v>
      </c>
    </row>
    <row r="13742" spans="1:3" x14ac:dyDescent="0.25">
      <c r="A13742" s="1">
        <v>44292</v>
      </c>
      <c r="B13742" s="2" t="s">
        <v>32</v>
      </c>
      <c r="C13742">
        <v>15878</v>
      </c>
    </row>
    <row r="13743" spans="1:3" x14ac:dyDescent="0.25">
      <c r="A13743" s="1">
        <v>44293</v>
      </c>
      <c r="B13743" s="2" t="s">
        <v>1</v>
      </c>
      <c r="C13743">
        <v>493.41000400000001</v>
      </c>
    </row>
    <row r="13744" spans="1:3" x14ac:dyDescent="0.25">
      <c r="A13744" s="1">
        <v>44293</v>
      </c>
      <c r="B13744" s="2" t="s">
        <v>2</v>
      </c>
      <c r="C13744">
        <v>3279.389893</v>
      </c>
    </row>
    <row r="13745" spans="1:3" x14ac:dyDescent="0.25">
      <c r="A13745" s="1">
        <v>44293</v>
      </c>
      <c r="B13745" s="2" t="s">
        <v>3</v>
      </c>
      <c r="C13745">
        <v>38.849997999999999</v>
      </c>
    </row>
    <row r="13746" spans="1:3" x14ac:dyDescent="0.25">
      <c r="A13746" s="1">
        <v>44293</v>
      </c>
      <c r="B13746" s="2" t="s">
        <v>4</v>
      </c>
      <c r="C13746">
        <v>220.78999300000001</v>
      </c>
    </row>
    <row r="13747" spans="1:3" x14ac:dyDescent="0.25">
      <c r="A13747" s="1">
        <v>44293</v>
      </c>
      <c r="B13747" s="2" t="s">
        <v>5</v>
      </c>
      <c r="C13747">
        <v>2249.679932</v>
      </c>
    </row>
    <row r="13748" spans="1:3" x14ac:dyDescent="0.25">
      <c r="A13748" s="1">
        <v>44293</v>
      </c>
      <c r="B13748" s="2" t="s">
        <v>6</v>
      </c>
      <c r="C13748">
        <v>94.230002999999996</v>
      </c>
    </row>
    <row r="13749" spans="1:3" x14ac:dyDescent="0.25">
      <c r="A13749" s="1">
        <v>44293</v>
      </c>
      <c r="B13749" s="2" t="s">
        <v>7</v>
      </c>
      <c r="C13749">
        <v>546.98999000000003</v>
      </c>
    </row>
    <row r="13750" spans="1:3" x14ac:dyDescent="0.25">
      <c r="A13750" s="1">
        <v>44293</v>
      </c>
      <c r="B13750" s="2" t="s">
        <v>8</v>
      </c>
      <c r="C13750">
        <v>255.60000600000001</v>
      </c>
    </row>
    <row r="13751" spans="1:3" x14ac:dyDescent="0.25">
      <c r="A13751" s="1">
        <v>44293</v>
      </c>
      <c r="B13751" s="2" t="s">
        <v>9</v>
      </c>
      <c r="C13751">
        <v>55.201103000000003</v>
      </c>
    </row>
    <row r="13752" spans="1:3" x14ac:dyDescent="0.25">
      <c r="A13752" s="1">
        <v>44293</v>
      </c>
      <c r="B13752" s="2" t="s">
        <v>10</v>
      </c>
      <c r="C13752">
        <v>204.36999499999999</v>
      </c>
    </row>
    <row r="13753" spans="1:3" x14ac:dyDescent="0.25">
      <c r="A13753" s="1">
        <v>44293</v>
      </c>
      <c r="B13753" s="2" t="s">
        <v>11</v>
      </c>
      <c r="C13753">
        <v>13688.839844</v>
      </c>
    </row>
    <row r="13754" spans="1:3" x14ac:dyDescent="0.25">
      <c r="A13754" s="1">
        <v>44293</v>
      </c>
      <c r="B13754" s="2" t="s">
        <v>12</v>
      </c>
      <c r="C13754">
        <v>4079.95</v>
      </c>
    </row>
    <row r="13755" spans="1:3" x14ac:dyDescent="0.25">
      <c r="A13755" s="1">
        <v>44293</v>
      </c>
      <c r="B13755" s="2" t="s">
        <v>32</v>
      </c>
      <c r="C13755">
        <v>15838.8</v>
      </c>
    </row>
    <row r="13756" spans="1:3" x14ac:dyDescent="0.25">
      <c r="A13756" s="1">
        <v>44294</v>
      </c>
      <c r="B13756" s="2" t="s">
        <v>1</v>
      </c>
      <c r="C13756">
        <v>499.83999599999999</v>
      </c>
    </row>
    <row r="13757" spans="1:3" x14ac:dyDescent="0.25">
      <c r="A13757" s="1">
        <v>44294</v>
      </c>
      <c r="B13757" s="2" t="s">
        <v>2</v>
      </c>
      <c r="C13757">
        <v>3299.3000489999999</v>
      </c>
    </row>
    <row r="13758" spans="1:3" x14ac:dyDescent="0.25">
      <c r="A13758" s="1">
        <v>44294</v>
      </c>
      <c r="B13758" s="2" t="s">
        <v>3</v>
      </c>
      <c r="C13758">
        <v>38.720001000000003</v>
      </c>
    </row>
    <row r="13759" spans="1:3" x14ac:dyDescent="0.25">
      <c r="A13759" s="1">
        <v>44294</v>
      </c>
      <c r="B13759" s="2" t="s">
        <v>4</v>
      </c>
      <c r="C13759">
        <v>224.449997</v>
      </c>
    </row>
    <row r="13760" spans="1:3" x14ac:dyDescent="0.25">
      <c r="A13760" s="1">
        <v>44294</v>
      </c>
      <c r="B13760" s="2" t="s">
        <v>5</v>
      </c>
      <c r="C13760">
        <v>2265.4399410000001</v>
      </c>
    </row>
    <row r="13761" spans="1:3" x14ac:dyDescent="0.25">
      <c r="A13761" s="1">
        <v>44294</v>
      </c>
      <c r="B13761" s="2" t="s">
        <v>6</v>
      </c>
      <c r="C13761">
        <v>95.300003000000004</v>
      </c>
    </row>
    <row r="13762" spans="1:3" x14ac:dyDescent="0.25">
      <c r="A13762" s="1">
        <v>44294</v>
      </c>
      <c r="B13762" s="2" t="s">
        <v>7</v>
      </c>
      <c r="C13762">
        <v>554.580017</v>
      </c>
    </row>
    <row r="13763" spans="1:3" x14ac:dyDescent="0.25">
      <c r="A13763" s="1">
        <v>44294</v>
      </c>
      <c r="B13763" s="2" t="s">
        <v>8</v>
      </c>
      <c r="C13763">
        <v>264.5</v>
      </c>
    </row>
    <row r="13764" spans="1:3" x14ac:dyDescent="0.25">
      <c r="A13764" s="1">
        <v>44294</v>
      </c>
      <c r="B13764" s="2" t="s">
        <v>9</v>
      </c>
      <c r="C13764">
        <v>55.522441999999998</v>
      </c>
    </row>
    <row r="13765" spans="1:3" x14ac:dyDescent="0.25">
      <c r="A13765" s="1">
        <v>44294</v>
      </c>
      <c r="B13765" s="2" t="s">
        <v>10</v>
      </c>
      <c r="C13765">
        <v>204.740005</v>
      </c>
    </row>
    <row r="13766" spans="1:3" x14ac:dyDescent="0.25">
      <c r="A13766" s="1">
        <v>44294</v>
      </c>
      <c r="B13766" s="2" t="s">
        <v>11</v>
      </c>
      <c r="C13766">
        <v>13829.309569999999</v>
      </c>
    </row>
    <row r="13767" spans="1:3" x14ac:dyDescent="0.25">
      <c r="A13767" s="1">
        <v>44294</v>
      </c>
      <c r="B13767" s="2" t="s">
        <v>12</v>
      </c>
      <c r="C13767">
        <v>4097.17</v>
      </c>
    </row>
    <row r="13768" spans="1:3" x14ac:dyDescent="0.25">
      <c r="A13768" s="1">
        <v>44294</v>
      </c>
      <c r="B13768" s="2" t="s">
        <v>32</v>
      </c>
      <c r="C13768">
        <v>15886.6</v>
      </c>
    </row>
    <row r="13769" spans="1:3" x14ac:dyDescent="0.25">
      <c r="A13769" s="1">
        <v>44295</v>
      </c>
      <c r="B13769" s="2" t="s">
        <v>1</v>
      </c>
      <c r="C13769">
        <v>504.040009</v>
      </c>
    </row>
    <row r="13770" spans="1:3" x14ac:dyDescent="0.25">
      <c r="A13770" s="1">
        <v>44295</v>
      </c>
      <c r="B13770" s="2" t="s">
        <v>2</v>
      </c>
      <c r="C13770">
        <v>3372.1999510000001</v>
      </c>
    </row>
    <row r="13771" spans="1:3" x14ac:dyDescent="0.25">
      <c r="A13771" s="1">
        <v>44295</v>
      </c>
      <c r="B13771" s="2" t="s">
        <v>3</v>
      </c>
      <c r="C13771">
        <v>39.32</v>
      </c>
    </row>
    <row r="13772" spans="1:3" x14ac:dyDescent="0.25">
      <c r="A13772" s="1">
        <v>44295</v>
      </c>
      <c r="B13772" s="2" t="s">
        <v>4</v>
      </c>
      <c r="C13772">
        <v>231.279999</v>
      </c>
    </row>
    <row r="13773" spans="1:3" x14ac:dyDescent="0.25">
      <c r="A13773" s="1">
        <v>44295</v>
      </c>
      <c r="B13773" s="2" t="s">
        <v>5</v>
      </c>
      <c r="C13773">
        <v>2285.8798830000001</v>
      </c>
    </row>
    <row r="13774" spans="1:3" x14ac:dyDescent="0.25">
      <c r="A13774" s="1">
        <v>44295</v>
      </c>
      <c r="B13774" s="2" t="s">
        <v>6</v>
      </c>
      <c r="C13774">
        <v>95.290001000000004</v>
      </c>
    </row>
    <row r="13775" spans="1:3" x14ac:dyDescent="0.25">
      <c r="A13775" s="1">
        <v>44295</v>
      </c>
      <c r="B13775" s="2" t="s">
        <v>7</v>
      </c>
      <c r="C13775">
        <v>555.30999799999995</v>
      </c>
    </row>
    <row r="13776" spans="1:3" x14ac:dyDescent="0.25">
      <c r="A13776" s="1">
        <v>44295</v>
      </c>
      <c r="B13776" s="2" t="s">
        <v>8</v>
      </c>
      <c r="C13776">
        <v>266.76998900000001</v>
      </c>
    </row>
    <row r="13777" spans="1:3" x14ac:dyDescent="0.25">
      <c r="A13777" s="1">
        <v>44295</v>
      </c>
      <c r="B13777" s="2" t="s">
        <v>9</v>
      </c>
      <c r="C13777">
        <v>55.259529000000001</v>
      </c>
    </row>
    <row r="13778" spans="1:3" x14ac:dyDescent="0.25">
      <c r="A13778" s="1">
        <v>44295</v>
      </c>
      <c r="B13778" s="2" t="s">
        <v>10</v>
      </c>
      <c r="C13778">
        <v>205.300003</v>
      </c>
    </row>
    <row r="13779" spans="1:3" x14ac:dyDescent="0.25">
      <c r="A13779" s="1">
        <v>44295</v>
      </c>
      <c r="B13779" s="2" t="s">
        <v>11</v>
      </c>
      <c r="C13779">
        <v>13900.190430000001</v>
      </c>
    </row>
    <row r="13780" spans="1:3" x14ac:dyDescent="0.25">
      <c r="A13780" s="1">
        <v>44295</v>
      </c>
      <c r="B13780" s="2" t="s">
        <v>12</v>
      </c>
      <c r="C13780">
        <v>4128.8</v>
      </c>
    </row>
    <row r="13781" spans="1:3" x14ac:dyDescent="0.25">
      <c r="A13781" s="1">
        <v>44295</v>
      </c>
      <c r="B13781" s="2" t="s">
        <v>32</v>
      </c>
      <c r="C13781">
        <v>15956.4</v>
      </c>
    </row>
    <row r="13782" spans="1:3" x14ac:dyDescent="0.25">
      <c r="A13782" s="1">
        <v>44298</v>
      </c>
      <c r="B13782" s="2" t="s">
        <v>1</v>
      </c>
      <c r="C13782">
        <v>506.02999899999998</v>
      </c>
    </row>
    <row r="13783" spans="1:3" x14ac:dyDescent="0.25">
      <c r="A13783" s="1">
        <v>44298</v>
      </c>
      <c r="B13783" s="2" t="s">
        <v>2</v>
      </c>
      <c r="C13783">
        <v>3379.389893</v>
      </c>
    </row>
    <row r="13784" spans="1:3" x14ac:dyDescent="0.25">
      <c r="A13784" s="1">
        <v>44298</v>
      </c>
      <c r="B13784" s="2" t="s">
        <v>3</v>
      </c>
      <c r="C13784">
        <v>39.340000000000003</v>
      </c>
    </row>
    <row r="13785" spans="1:3" x14ac:dyDescent="0.25">
      <c r="A13785" s="1">
        <v>44298</v>
      </c>
      <c r="B13785" s="2" t="s">
        <v>4</v>
      </c>
      <c r="C13785">
        <v>228.759995</v>
      </c>
    </row>
    <row r="13786" spans="1:3" x14ac:dyDescent="0.25">
      <c r="A13786" s="1">
        <v>44298</v>
      </c>
      <c r="B13786" s="2" t="s">
        <v>5</v>
      </c>
      <c r="C13786">
        <v>2254.790039</v>
      </c>
    </row>
    <row r="13787" spans="1:3" x14ac:dyDescent="0.25">
      <c r="A13787" s="1">
        <v>44298</v>
      </c>
      <c r="B13787" s="2" t="s">
        <v>6</v>
      </c>
      <c r="C13787">
        <v>95.419998000000007</v>
      </c>
    </row>
    <row r="13788" spans="1:3" x14ac:dyDescent="0.25">
      <c r="A13788" s="1">
        <v>44298</v>
      </c>
      <c r="B13788" s="2" t="s">
        <v>7</v>
      </c>
      <c r="C13788">
        <v>552.78002900000001</v>
      </c>
    </row>
    <row r="13789" spans="1:3" x14ac:dyDescent="0.25">
      <c r="A13789" s="1">
        <v>44298</v>
      </c>
      <c r="B13789" s="2" t="s">
        <v>8</v>
      </c>
      <c r="C13789">
        <v>269.02999899999998</v>
      </c>
    </row>
    <row r="13790" spans="1:3" x14ac:dyDescent="0.25">
      <c r="A13790" s="1">
        <v>44298</v>
      </c>
      <c r="B13790" s="2" t="s">
        <v>9</v>
      </c>
      <c r="C13790">
        <v>55.366646000000003</v>
      </c>
    </row>
    <row r="13791" spans="1:3" x14ac:dyDescent="0.25">
      <c r="A13791" s="1">
        <v>44298</v>
      </c>
      <c r="B13791" s="2" t="s">
        <v>10</v>
      </c>
      <c r="C13791">
        <v>203.720001</v>
      </c>
    </row>
    <row r="13792" spans="1:3" x14ac:dyDescent="0.25">
      <c r="A13792" s="1">
        <v>44298</v>
      </c>
      <c r="B13792" s="2" t="s">
        <v>11</v>
      </c>
      <c r="C13792">
        <v>13850</v>
      </c>
    </row>
    <row r="13793" spans="1:3" x14ac:dyDescent="0.25">
      <c r="A13793" s="1">
        <v>44298</v>
      </c>
      <c r="B13793" s="2" t="s">
        <v>12</v>
      </c>
      <c r="C13793">
        <v>4127.99</v>
      </c>
    </row>
    <row r="13794" spans="1:3" x14ac:dyDescent="0.25">
      <c r="A13794" s="1">
        <v>44298</v>
      </c>
      <c r="B13794" s="2" t="s">
        <v>32</v>
      </c>
      <c r="C13794">
        <v>15977.5</v>
      </c>
    </row>
    <row r="13795" spans="1:3" x14ac:dyDescent="0.25">
      <c r="A13795" s="1">
        <v>44299</v>
      </c>
      <c r="B13795" s="2" t="s">
        <v>1</v>
      </c>
      <c r="C13795">
        <v>514.85998500000005</v>
      </c>
    </row>
    <row r="13796" spans="1:3" x14ac:dyDescent="0.25">
      <c r="A13796" s="1">
        <v>44299</v>
      </c>
      <c r="B13796" s="2" t="s">
        <v>2</v>
      </c>
      <c r="C13796">
        <v>3400</v>
      </c>
    </row>
    <row r="13797" spans="1:3" x14ac:dyDescent="0.25">
      <c r="A13797" s="1">
        <v>44299</v>
      </c>
      <c r="B13797" s="2" t="s">
        <v>3</v>
      </c>
      <c r="C13797">
        <v>39.409999999999997</v>
      </c>
    </row>
    <row r="13798" spans="1:3" x14ac:dyDescent="0.25">
      <c r="A13798" s="1">
        <v>44299</v>
      </c>
      <c r="B13798" s="2" t="s">
        <v>4</v>
      </c>
      <c r="C13798">
        <v>232</v>
      </c>
    </row>
    <row r="13799" spans="1:3" x14ac:dyDescent="0.25">
      <c r="A13799" s="1">
        <v>44299</v>
      </c>
      <c r="B13799" s="2" t="s">
        <v>5</v>
      </c>
      <c r="C13799">
        <v>2267.2700199999999</v>
      </c>
    </row>
    <row r="13800" spans="1:3" x14ac:dyDescent="0.25">
      <c r="A13800" s="1">
        <v>44299</v>
      </c>
      <c r="B13800" s="2" t="s">
        <v>6</v>
      </c>
      <c r="C13800">
        <v>95.889999000000003</v>
      </c>
    </row>
    <row r="13801" spans="1:3" x14ac:dyDescent="0.25">
      <c r="A13801" s="1">
        <v>44299</v>
      </c>
      <c r="B13801" s="2" t="s">
        <v>7</v>
      </c>
      <c r="C13801">
        <v>553.72997999999995</v>
      </c>
    </row>
    <row r="13802" spans="1:3" x14ac:dyDescent="0.25">
      <c r="A13802" s="1">
        <v>44299</v>
      </c>
      <c r="B13802" s="2" t="s">
        <v>8</v>
      </c>
      <c r="C13802">
        <v>275.42999300000002</v>
      </c>
    </row>
    <row r="13803" spans="1:3" x14ac:dyDescent="0.25">
      <c r="A13803" s="1">
        <v>44299</v>
      </c>
      <c r="B13803" s="2" t="s">
        <v>9</v>
      </c>
      <c r="C13803">
        <v>55.347168000000003</v>
      </c>
    </row>
    <row r="13804" spans="1:3" x14ac:dyDescent="0.25">
      <c r="A13804" s="1">
        <v>44299</v>
      </c>
      <c r="B13804" s="2" t="s">
        <v>10</v>
      </c>
      <c r="C13804">
        <v>205.19000199999999</v>
      </c>
    </row>
    <row r="13805" spans="1:3" x14ac:dyDescent="0.25">
      <c r="A13805" s="1">
        <v>44299</v>
      </c>
      <c r="B13805" s="2" t="s">
        <v>11</v>
      </c>
      <c r="C13805">
        <v>13996.099609000001</v>
      </c>
    </row>
    <row r="13806" spans="1:3" x14ac:dyDescent="0.25">
      <c r="A13806" s="1">
        <v>44299</v>
      </c>
      <c r="B13806" s="2" t="s">
        <v>12</v>
      </c>
      <c r="C13806">
        <v>4141.59</v>
      </c>
    </row>
    <row r="13807" spans="1:3" x14ac:dyDescent="0.25">
      <c r="A13807" s="1">
        <v>44299</v>
      </c>
      <c r="B13807" s="2" t="s">
        <v>32</v>
      </c>
      <c r="C13807">
        <v>15962.3</v>
      </c>
    </row>
    <row r="13808" spans="1:3" x14ac:dyDescent="0.25">
      <c r="A13808" s="1">
        <v>44300</v>
      </c>
      <c r="B13808" s="2" t="s">
        <v>1</v>
      </c>
      <c r="C13808">
        <v>510.63000499999998</v>
      </c>
    </row>
    <row r="13809" spans="1:3" x14ac:dyDescent="0.25">
      <c r="A13809" s="1">
        <v>44300</v>
      </c>
      <c r="B13809" s="2" t="s">
        <v>2</v>
      </c>
      <c r="C13809">
        <v>3333</v>
      </c>
    </row>
    <row r="13810" spans="1:3" x14ac:dyDescent="0.25">
      <c r="A13810" s="1">
        <v>44300</v>
      </c>
      <c r="B13810" s="2" t="s">
        <v>3</v>
      </c>
      <c r="C13810">
        <v>39.669998</v>
      </c>
    </row>
    <row r="13811" spans="1:3" x14ac:dyDescent="0.25">
      <c r="A13811" s="1">
        <v>44300</v>
      </c>
      <c r="B13811" s="2" t="s">
        <v>4</v>
      </c>
      <c r="C13811">
        <v>228.020004</v>
      </c>
    </row>
    <row r="13812" spans="1:3" x14ac:dyDescent="0.25">
      <c r="A13812" s="1">
        <v>44300</v>
      </c>
      <c r="B13812" s="2" t="s">
        <v>5</v>
      </c>
      <c r="C13812">
        <v>2254.8400879999999</v>
      </c>
    </row>
    <row r="13813" spans="1:3" x14ac:dyDescent="0.25">
      <c r="A13813" s="1">
        <v>44300</v>
      </c>
      <c r="B13813" s="2" t="s">
        <v>6</v>
      </c>
      <c r="C13813">
        <v>94.800003000000004</v>
      </c>
    </row>
    <row r="13814" spans="1:3" x14ac:dyDescent="0.25">
      <c r="A13814" s="1">
        <v>44300</v>
      </c>
      <c r="B13814" s="2" t="s">
        <v>7</v>
      </c>
      <c r="C13814">
        <v>540.02002000000005</v>
      </c>
    </row>
    <row r="13815" spans="1:3" x14ac:dyDescent="0.25">
      <c r="A13815" s="1">
        <v>44300</v>
      </c>
      <c r="B13815" s="2" t="s">
        <v>8</v>
      </c>
      <c r="C13815">
        <v>267.209991</v>
      </c>
    </row>
    <row r="13816" spans="1:3" x14ac:dyDescent="0.25">
      <c r="A13816" s="1">
        <v>44300</v>
      </c>
      <c r="B13816" s="2" t="s">
        <v>9</v>
      </c>
      <c r="C13816">
        <v>55.171889999999998</v>
      </c>
    </row>
    <row r="13817" spans="1:3" x14ac:dyDescent="0.25">
      <c r="A13817" s="1">
        <v>44300</v>
      </c>
      <c r="B13817" s="2" t="s">
        <v>10</v>
      </c>
      <c r="C13817">
        <v>203.88000500000001</v>
      </c>
    </row>
    <row r="13818" spans="1:3" x14ac:dyDescent="0.25">
      <c r="A13818" s="1">
        <v>44300</v>
      </c>
      <c r="B13818" s="2" t="s">
        <v>11</v>
      </c>
      <c r="C13818">
        <v>13857.839844</v>
      </c>
    </row>
    <row r="13819" spans="1:3" x14ac:dyDescent="0.25">
      <c r="A13819" s="1">
        <v>44300</v>
      </c>
      <c r="B13819" s="2" t="s">
        <v>12</v>
      </c>
      <c r="C13819">
        <v>4124.66</v>
      </c>
    </row>
    <row r="13820" spans="1:3" x14ac:dyDescent="0.25">
      <c r="A13820" s="1">
        <v>44300</v>
      </c>
      <c r="B13820" s="2" t="s">
        <v>32</v>
      </c>
      <c r="C13820">
        <v>16000.2</v>
      </c>
    </row>
    <row r="13821" spans="1:3" x14ac:dyDescent="0.25">
      <c r="A13821" s="1">
        <v>44301</v>
      </c>
      <c r="B13821" s="2" t="s">
        <v>1</v>
      </c>
      <c r="C13821">
        <v>523.25</v>
      </c>
    </row>
    <row r="13822" spans="1:3" x14ac:dyDescent="0.25">
      <c r="A13822" s="1">
        <v>44301</v>
      </c>
      <c r="B13822" s="2" t="s">
        <v>2</v>
      </c>
      <c r="C13822">
        <v>3379.0900879999999</v>
      </c>
    </row>
    <row r="13823" spans="1:3" x14ac:dyDescent="0.25">
      <c r="A13823" s="1">
        <v>44301</v>
      </c>
      <c r="B13823" s="2" t="s">
        <v>3</v>
      </c>
      <c r="C13823">
        <v>40.860000999999997</v>
      </c>
    </row>
    <row r="13824" spans="1:3" x14ac:dyDescent="0.25">
      <c r="A13824" s="1">
        <v>44301</v>
      </c>
      <c r="B13824" s="2" t="s">
        <v>4</v>
      </c>
      <c r="C13824">
        <v>233</v>
      </c>
    </row>
    <row r="13825" spans="1:3" x14ac:dyDescent="0.25">
      <c r="A13825" s="1">
        <v>44301</v>
      </c>
      <c r="B13825" s="2" t="s">
        <v>5</v>
      </c>
      <c r="C13825">
        <v>2296.6599120000001</v>
      </c>
    </row>
    <row r="13826" spans="1:3" x14ac:dyDescent="0.25">
      <c r="A13826" s="1">
        <v>44301</v>
      </c>
      <c r="B13826" s="2" t="s">
        <v>6</v>
      </c>
      <c r="C13826">
        <v>95.949996999999996</v>
      </c>
    </row>
    <row r="13827" spans="1:3" x14ac:dyDescent="0.25">
      <c r="A13827" s="1">
        <v>44301</v>
      </c>
      <c r="B13827" s="2" t="s">
        <v>7</v>
      </c>
      <c r="C13827">
        <v>549.21997099999999</v>
      </c>
    </row>
    <row r="13828" spans="1:3" x14ac:dyDescent="0.25">
      <c r="A13828" s="1">
        <v>44301</v>
      </c>
      <c r="B13828" s="2" t="s">
        <v>8</v>
      </c>
      <c r="C13828">
        <v>274</v>
      </c>
    </row>
    <row r="13829" spans="1:3" x14ac:dyDescent="0.25">
      <c r="A13829" s="1">
        <v>44301</v>
      </c>
      <c r="B13829" s="2" t="s">
        <v>9</v>
      </c>
      <c r="C13829">
        <v>55.911929999999998</v>
      </c>
    </row>
    <row r="13830" spans="1:3" x14ac:dyDescent="0.25">
      <c r="A13830" s="1">
        <v>44301</v>
      </c>
      <c r="B13830" s="2" t="s">
        <v>10</v>
      </c>
      <c r="C13830">
        <v>208.320007</v>
      </c>
    </row>
    <row r="13831" spans="1:3" x14ac:dyDescent="0.25">
      <c r="A13831" s="1">
        <v>44301</v>
      </c>
      <c r="B13831" s="2" t="s">
        <v>11</v>
      </c>
      <c r="C13831">
        <v>14038.759765999999</v>
      </c>
    </row>
    <row r="13832" spans="1:3" x14ac:dyDescent="0.25">
      <c r="A13832" s="1">
        <v>44301</v>
      </c>
      <c r="B13832" s="2" t="s">
        <v>12</v>
      </c>
      <c r="C13832">
        <v>4170.42</v>
      </c>
    </row>
    <row r="13833" spans="1:3" x14ac:dyDescent="0.25">
      <c r="A13833" s="1">
        <v>44301</v>
      </c>
      <c r="B13833" s="2" t="s">
        <v>32</v>
      </c>
      <c r="C13833">
        <v>16116.8</v>
      </c>
    </row>
    <row r="13834" spans="1:3" x14ac:dyDescent="0.25">
      <c r="A13834" s="1">
        <v>44302</v>
      </c>
      <c r="B13834" s="2" t="s">
        <v>1</v>
      </c>
      <c r="C13834">
        <v>525.080017</v>
      </c>
    </row>
    <row r="13835" spans="1:3" x14ac:dyDescent="0.25">
      <c r="A13835" s="1">
        <v>44302</v>
      </c>
      <c r="B13835" s="2" t="s">
        <v>2</v>
      </c>
      <c r="C13835">
        <v>3399.4399410000001</v>
      </c>
    </row>
    <row r="13836" spans="1:3" x14ac:dyDescent="0.25">
      <c r="A13836" s="1">
        <v>44302</v>
      </c>
      <c r="B13836" s="2" t="s">
        <v>3</v>
      </c>
      <c r="C13836">
        <v>40.909999999999997</v>
      </c>
    </row>
    <row r="13837" spans="1:3" x14ac:dyDescent="0.25">
      <c r="A13837" s="1">
        <v>44302</v>
      </c>
      <c r="B13837" s="2" t="s">
        <v>4</v>
      </c>
      <c r="C13837">
        <v>231.91000399999999</v>
      </c>
    </row>
    <row r="13838" spans="1:3" x14ac:dyDescent="0.25">
      <c r="A13838" s="1">
        <v>44302</v>
      </c>
      <c r="B13838" s="2" t="s">
        <v>5</v>
      </c>
      <c r="C13838">
        <v>2297.76001</v>
      </c>
    </row>
    <row r="13839" spans="1:3" x14ac:dyDescent="0.25">
      <c r="A13839" s="1">
        <v>44302</v>
      </c>
      <c r="B13839" s="2" t="s">
        <v>6</v>
      </c>
      <c r="C13839">
        <v>98.169998000000007</v>
      </c>
    </row>
    <row r="13840" spans="1:3" x14ac:dyDescent="0.25">
      <c r="A13840" s="1">
        <v>44302</v>
      </c>
      <c r="B13840" s="2" t="s">
        <v>7</v>
      </c>
      <c r="C13840">
        <v>546.53997800000002</v>
      </c>
    </row>
    <row r="13841" spans="1:3" x14ac:dyDescent="0.25">
      <c r="A13841" s="1">
        <v>44302</v>
      </c>
      <c r="B13841" s="2" t="s">
        <v>8</v>
      </c>
      <c r="C13841">
        <v>269.86999500000002</v>
      </c>
    </row>
    <row r="13842" spans="1:3" x14ac:dyDescent="0.25">
      <c r="A13842" s="1">
        <v>44302</v>
      </c>
      <c r="B13842" s="2" t="s">
        <v>9</v>
      </c>
      <c r="C13842">
        <v>56.057991000000001</v>
      </c>
    </row>
    <row r="13843" spans="1:3" x14ac:dyDescent="0.25">
      <c r="A13843" s="1">
        <v>44302</v>
      </c>
      <c r="B13843" s="2" t="s">
        <v>10</v>
      </c>
      <c r="C13843">
        <v>208.16000399999999</v>
      </c>
    </row>
    <row r="13844" spans="1:3" x14ac:dyDescent="0.25">
      <c r="A13844" s="1">
        <v>44302</v>
      </c>
      <c r="B13844" s="2" t="s">
        <v>11</v>
      </c>
      <c r="C13844">
        <v>14052.339844</v>
      </c>
    </row>
    <row r="13845" spans="1:3" x14ac:dyDescent="0.25">
      <c r="A13845" s="1">
        <v>44302</v>
      </c>
      <c r="B13845" s="2" t="s">
        <v>12</v>
      </c>
      <c r="C13845">
        <v>4185.47</v>
      </c>
    </row>
    <row r="13846" spans="1:3" x14ac:dyDescent="0.25">
      <c r="A13846" s="1">
        <v>44302</v>
      </c>
      <c r="B13846" s="2" t="s">
        <v>32</v>
      </c>
      <c r="C13846">
        <v>16186.3</v>
      </c>
    </row>
    <row r="13847" spans="1:3" x14ac:dyDescent="0.25">
      <c r="A13847" s="1">
        <v>44305</v>
      </c>
      <c r="B13847" s="2" t="s">
        <v>1</v>
      </c>
      <c r="C13847">
        <v>516.169983</v>
      </c>
    </row>
    <row r="13848" spans="1:3" x14ac:dyDescent="0.25">
      <c r="A13848" s="1">
        <v>44305</v>
      </c>
      <c r="B13848" s="2" t="s">
        <v>2</v>
      </c>
      <c r="C13848">
        <v>3372.01001</v>
      </c>
    </row>
    <row r="13849" spans="1:3" x14ac:dyDescent="0.25">
      <c r="A13849" s="1">
        <v>44305</v>
      </c>
      <c r="B13849" s="2" t="s">
        <v>3</v>
      </c>
      <c r="C13849">
        <v>40.880001</v>
      </c>
    </row>
    <row r="13850" spans="1:3" x14ac:dyDescent="0.25">
      <c r="A13850" s="1">
        <v>44305</v>
      </c>
      <c r="B13850" s="2" t="s">
        <v>4</v>
      </c>
      <c r="C13850">
        <v>230.5</v>
      </c>
    </row>
    <row r="13851" spans="1:3" x14ac:dyDescent="0.25">
      <c r="A13851" s="1">
        <v>44305</v>
      </c>
      <c r="B13851" s="2" t="s">
        <v>5</v>
      </c>
      <c r="C13851">
        <v>2302.3999020000001</v>
      </c>
    </row>
    <row r="13852" spans="1:3" x14ac:dyDescent="0.25">
      <c r="A13852" s="1">
        <v>44305</v>
      </c>
      <c r="B13852" s="2" t="s">
        <v>6</v>
      </c>
      <c r="C13852">
        <v>97.860000999999997</v>
      </c>
    </row>
    <row r="13853" spans="1:3" x14ac:dyDescent="0.25">
      <c r="A13853" s="1">
        <v>44305</v>
      </c>
      <c r="B13853" s="2" t="s">
        <v>7</v>
      </c>
      <c r="C13853">
        <v>554.44000200000005</v>
      </c>
    </row>
    <row r="13854" spans="1:3" x14ac:dyDescent="0.25">
      <c r="A13854" s="1">
        <v>44305</v>
      </c>
      <c r="B13854" s="2" t="s">
        <v>8</v>
      </c>
      <c r="C13854">
        <v>267.91000400000001</v>
      </c>
    </row>
    <row r="13855" spans="1:3" x14ac:dyDescent="0.25">
      <c r="A13855" s="1">
        <v>44305</v>
      </c>
      <c r="B13855" s="2" t="s">
        <v>9</v>
      </c>
      <c r="C13855">
        <v>56.165107999999996</v>
      </c>
    </row>
    <row r="13856" spans="1:3" x14ac:dyDescent="0.25">
      <c r="A13856" s="1">
        <v>44305</v>
      </c>
      <c r="B13856" s="2" t="s">
        <v>10</v>
      </c>
      <c r="C13856">
        <v>207.259995</v>
      </c>
    </row>
    <row r="13857" spans="1:3" x14ac:dyDescent="0.25">
      <c r="A13857" s="1">
        <v>44305</v>
      </c>
      <c r="B13857" s="2" t="s">
        <v>11</v>
      </c>
      <c r="C13857">
        <v>13914.769531</v>
      </c>
    </row>
    <row r="13858" spans="1:3" x14ac:dyDescent="0.25">
      <c r="A13858" s="1">
        <v>44305</v>
      </c>
      <c r="B13858" s="2" t="s">
        <v>12</v>
      </c>
      <c r="C13858">
        <v>4163.26</v>
      </c>
    </row>
    <row r="13859" spans="1:3" x14ac:dyDescent="0.25">
      <c r="A13859" s="1">
        <v>44305</v>
      </c>
      <c r="B13859" s="2" t="s">
        <v>32</v>
      </c>
      <c r="C13859">
        <v>16107.6</v>
      </c>
    </row>
    <row r="13860" spans="1:3" x14ac:dyDescent="0.25">
      <c r="A13860" s="1">
        <v>44306</v>
      </c>
      <c r="B13860" s="2" t="s">
        <v>1</v>
      </c>
      <c r="C13860">
        <v>514.21002199999998</v>
      </c>
    </row>
    <row r="13861" spans="1:3" x14ac:dyDescent="0.25">
      <c r="A13861" s="1">
        <v>44306</v>
      </c>
      <c r="B13861" s="2" t="s">
        <v>2</v>
      </c>
      <c r="C13861">
        <v>3334.6899410000001</v>
      </c>
    </row>
    <row r="13862" spans="1:3" x14ac:dyDescent="0.25">
      <c r="A13862" s="1">
        <v>44306</v>
      </c>
      <c r="B13862" s="2" t="s">
        <v>3</v>
      </c>
      <c r="C13862">
        <v>41.130001</v>
      </c>
    </row>
    <row r="13863" spans="1:3" x14ac:dyDescent="0.25">
      <c r="A13863" s="1">
        <v>44306</v>
      </c>
      <c r="B13863" s="2" t="s">
        <v>4</v>
      </c>
      <c r="C13863">
        <v>227.96000699999999</v>
      </c>
    </row>
    <row r="13864" spans="1:3" x14ac:dyDescent="0.25">
      <c r="A13864" s="1">
        <v>44306</v>
      </c>
      <c r="B13864" s="2" t="s">
        <v>5</v>
      </c>
      <c r="C13864">
        <v>2293.6298830000001</v>
      </c>
    </row>
    <row r="13865" spans="1:3" x14ac:dyDescent="0.25">
      <c r="A13865" s="1">
        <v>44306</v>
      </c>
      <c r="B13865" s="2" t="s">
        <v>6</v>
      </c>
      <c r="C13865">
        <v>97.400002000000001</v>
      </c>
    </row>
    <row r="13866" spans="1:3" x14ac:dyDescent="0.25">
      <c r="A13866" s="1">
        <v>44306</v>
      </c>
      <c r="B13866" s="2" t="s">
        <v>7</v>
      </c>
      <c r="C13866">
        <v>549.57000700000003</v>
      </c>
    </row>
    <row r="13867" spans="1:3" x14ac:dyDescent="0.25">
      <c r="A13867" s="1">
        <v>44306</v>
      </c>
      <c r="B13867" s="2" t="s">
        <v>8</v>
      </c>
      <c r="C13867">
        <v>264.42999300000002</v>
      </c>
    </row>
    <row r="13868" spans="1:3" x14ac:dyDescent="0.25">
      <c r="A13868" s="1">
        <v>44306</v>
      </c>
      <c r="B13868" s="2" t="s">
        <v>9</v>
      </c>
      <c r="C13868">
        <v>56.291694999999997</v>
      </c>
    </row>
    <row r="13869" spans="1:3" x14ac:dyDescent="0.25">
      <c r="A13869" s="1">
        <v>44306</v>
      </c>
      <c r="B13869" s="2" t="s">
        <v>10</v>
      </c>
      <c r="C13869">
        <v>209.5</v>
      </c>
    </row>
    <row r="13870" spans="1:3" x14ac:dyDescent="0.25">
      <c r="A13870" s="1">
        <v>44306</v>
      </c>
      <c r="B13870" s="2" t="s">
        <v>11</v>
      </c>
      <c r="C13870">
        <v>13786.269531</v>
      </c>
    </row>
    <row r="13871" spans="1:3" x14ac:dyDescent="0.25">
      <c r="A13871" s="1">
        <v>44306</v>
      </c>
      <c r="B13871" s="2" t="s">
        <v>12</v>
      </c>
      <c r="C13871">
        <v>4134.9399999999996</v>
      </c>
    </row>
    <row r="13872" spans="1:3" x14ac:dyDescent="0.25">
      <c r="A13872" s="1">
        <v>44306</v>
      </c>
      <c r="B13872" s="2" t="s">
        <v>32</v>
      </c>
      <c r="C13872">
        <v>15944.6</v>
      </c>
    </row>
    <row r="13873" spans="1:3" x14ac:dyDescent="0.25">
      <c r="A13873" s="1">
        <v>44307</v>
      </c>
      <c r="B13873" s="2" t="s">
        <v>1</v>
      </c>
      <c r="C13873">
        <v>512.34002699999996</v>
      </c>
    </row>
    <row r="13874" spans="1:3" x14ac:dyDescent="0.25">
      <c r="A13874" s="1">
        <v>44307</v>
      </c>
      <c r="B13874" s="2" t="s">
        <v>2</v>
      </c>
      <c r="C13874">
        <v>3362.0200199999999</v>
      </c>
    </row>
    <row r="13875" spans="1:3" x14ac:dyDescent="0.25">
      <c r="A13875" s="1">
        <v>44307</v>
      </c>
      <c r="B13875" s="2" t="s">
        <v>3</v>
      </c>
      <c r="C13875">
        <v>42.310001</v>
      </c>
    </row>
    <row r="13876" spans="1:3" x14ac:dyDescent="0.25">
      <c r="A13876" s="1">
        <v>44307</v>
      </c>
      <c r="B13876" s="2" t="s">
        <v>4</v>
      </c>
      <c r="C13876">
        <v>230.55999800000001</v>
      </c>
    </row>
    <row r="13877" spans="1:3" x14ac:dyDescent="0.25">
      <c r="A13877" s="1">
        <v>44307</v>
      </c>
      <c r="B13877" s="2" t="s">
        <v>5</v>
      </c>
      <c r="C13877">
        <v>2293.290039</v>
      </c>
    </row>
    <row r="13878" spans="1:3" x14ac:dyDescent="0.25">
      <c r="A13878" s="1">
        <v>44307</v>
      </c>
      <c r="B13878" s="2" t="s">
        <v>6</v>
      </c>
      <c r="C13878">
        <v>97.989998</v>
      </c>
    </row>
    <row r="13879" spans="1:3" x14ac:dyDescent="0.25">
      <c r="A13879" s="1">
        <v>44307</v>
      </c>
      <c r="B13879" s="2" t="s">
        <v>7</v>
      </c>
      <c r="C13879">
        <v>508.89999399999999</v>
      </c>
    </row>
    <row r="13880" spans="1:3" x14ac:dyDescent="0.25">
      <c r="A13880" s="1">
        <v>44307</v>
      </c>
      <c r="B13880" s="2" t="s">
        <v>8</v>
      </c>
      <c r="C13880">
        <v>264.89001500000001</v>
      </c>
    </row>
    <row r="13881" spans="1:3" x14ac:dyDescent="0.25">
      <c r="A13881" s="1">
        <v>44307</v>
      </c>
      <c r="B13881" s="2" t="s">
        <v>9</v>
      </c>
      <c r="C13881">
        <v>56.194316999999998</v>
      </c>
    </row>
    <row r="13882" spans="1:3" x14ac:dyDescent="0.25">
      <c r="A13882" s="1">
        <v>44307</v>
      </c>
      <c r="B13882" s="2" t="s">
        <v>10</v>
      </c>
      <c r="C13882">
        <v>211.11000100000001</v>
      </c>
    </row>
    <row r="13883" spans="1:3" x14ac:dyDescent="0.25">
      <c r="A13883" s="1">
        <v>44307</v>
      </c>
      <c r="B13883" s="2" t="s">
        <v>11</v>
      </c>
      <c r="C13883">
        <v>13950.219727</v>
      </c>
    </row>
    <row r="13884" spans="1:3" x14ac:dyDescent="0.25">
      <c r="A13884" s="1">
        <v>44307</v>
      </c>
      <c r="B13884" s="2" t="s">
        <v>12</v>
      </c>
      <c r="C13884">
        <v>4173.42</v>
      </c>
    </row>
    <row r="13885" spans="1:3" x14ac:dyDescent="0.25">
      <c r="A13885" s="1">
        <v>44307</v>
      </c>
      <c r="B13885" s="2" t="s">
        <v>32</v>
      </c>
      <c r="C13885">
        <v>16121.6</v>
      </c>
    </row>
    <row r="13886" spans="1:3" x14ac:dyDescent="0.25">
      <c r="A13886" s="1">
        <v>44308</v>
      </c>
      <c r="B13886" s="2" t="s">
        <v>1</v>
      </c>
      <c r="C13886">
        <v>507.290009</v>
      </c>
    </row>
    <row r="13887" spans="1:3" x14ac:dyDescent="0.25">
      <c r="A13887" s="1">
        <v>44308</v>
      </c>
      <c r="B13887" s="2" t="s">
        <v>2</v>
      </c>
      <c r="C13887">
        <v>3309.040039</v>
      </c>
    </row>
    <row r="13888" spans="1:3" x14ac:dyDescent="0.25">
      <c r="A13888" s="1">
        <v>44308</v>
      </c>
      <c r="B13888" s="2" t="s">
        <v>3</v>
      </c>
      <c r="C13888">
        <v>42.57</v>
      </c>
    </row>
    <row r="13889" spans="1:3" x14ac:dyDescent="0.25">
      <c r="A13889" s="1">
        <v>44308</v>
      </c>
      <c r="B13889" s="2" t="s">
        <v>4</v>
      </c>
      <c r="C13889">
        <v>231.35000600000001</v>
      </c>
    </row>
    <row r="13890" spans="1:3" x14ac:dyDescent="0.25">
      <c r="A13890" s="1">
        <v>44308</v>
      </c>
      <c r="B13890" s="2" t="s">
        <v>5</v>
      </c>
      <c r="C13890">
        <v>2267.919922</v>
      </c>
    </row>
    <row r="13891" spans="1:3" x14ac:dyDescent="0.25">
      <c r="A13891" s="1">
        <v>44308</v>
      </c>
      <c r="B13891" s="2" t="s">
        <v>6</v>
      </c>
      <c r="C13891">
        <v>97.510002</v>
      </c>
    </row>
    <row r="13892" spans="1:3" x14ac:dyDescent="0.25">
      <c r="A13892" s="1">
        <v>44308</v>
      </c>
      <c r="B13892" s="2" t="s">
        <v>7</v>
      </c>
      <c r="C13892">
        <v>508.77999899999998</v>
      </c>
    </row>
    <row r="13893" spans="1:3" x14ac:dyDescent="0.25">
      <c r="A13893" s="1">
        <v>44308</v>
      </c>
      <c r="B13893" s="2" t="s">
        <v>8</v>
      </c>
      <c r="C13893">
        <v>262.26998900000001</v>
      </c>
    </row>
    <row r="13894" spans="1:3" x14ac:dyDescent="0.25">
      <c r="A13894" s="1">
        <v>44308</v>
      </c>
      <c r="B13894" s="2" t="s">
        <v>9</v>
      </c>
      <c r="C13894">
        <v>55.658760000000001</v>
      </c>
    </row>
    <row r="13895" spans="1:3" x14ac:dyDescent="0.25">
      <c r="A13895" s="1">
        <v>44308</v>
      </c>
      <c r="B13895" s="2" t="s">
        <v>10</v>
      </c>
      <c r="C13895">
        <v>212.36999499999999</v>
      </c>
    </row>
    <row r="13896" spans="1:3" x14ac:dyDescent="0.25">
      <c r="A13896" s="1">
        <v>44308</v>
      </c>
      <c r="B13896" s="2" t="s">
        <v>11</v>
      </c>
      <c r="C13896">
        <v>13818.410156</v>
      </c>
    </row>
    <row r="13897" spans="1:3" x14ac:dyDescent="0.25">
      <c r="A13897" s="1">
        <v>44308</v>
      </c>
      <c r="B13897" s="2" t="s">
        <v>12</v>
      </c>
      <c r="C13897">
        <v>4134.9799999999996</v>
      </c>
    </row>
    <row r="13898" spans="1:3" x14ac:dyDescent="0.25">
      <c r="A13898" s="1">
        <v>44308</v>
      </c>
      <c r="B13898" s="2" t="s">
        <v>32</v>
      </c>
      <c r="C13898">
        <v>16030.6</v>
      </c>
    </row>
    <row r="13899" spans="1:3" x14ac:dyDescent="0.25">
      <c r="A13899" s="1">
        <v>44309</v>
      </c>
      <c r="B13899" s="2" t="s">
        <v>1</v>
      </c>
      <c r="C13899">
        <v>515.84002699999996</v>
      </c>
    </row>
    <row r="13900" spans="1:3" x14ac:dyDescent="0.25">
      <c r="A13900" s="1">
        <v>44309</v>
      </c>
      <c r="B13900" s="2" t="s">
        <v>2</v>
      </c>
      <c r="C13900">
        <v>3340.8798830000001</v>
      </c>
    </row>
    <row r="13901" spans="1:3" x14ac:dyDescent="0.25">
      <c r="A13901" s="1">
        <v>44309</v>
      </c>
      <c r="B13901" s="2" t="s">
        <v>3</v>
      </c>
      <c r="C13901">
        <v>42.73</v>
      </c>
    </row>
    <row r="13902" spans="1:3" x14ac:dyDescent="0.25">
      <c r="A13902" s="1">
        <v>44309</v>
      </c>
      <c r="B13902" s="2" t="s">
        <v>4</v>
      </c>
      <c r="C13902">
        <v>233.509995</v>
      </c>
    </row>
    <row r="13903" spans="1:3" x14ac:dyDescent="0.25">
      <c r="A13903" s="1">
        <v>44309</v>
      </c>
      <c r="B13903" s="2" t="s">
        <v>5</v>
      </c>
      <c r="C13903">
        <v>2315.3000489999999</v>
      </c>
    </row>
    <row r="13904" spans="1:3" x14ac:dyDescent="0.25">
      <c r="A13904" s="1">
        <v>44309</v>
      </c>
      <c r="B13904" s="2" t="s">
        <v>6</v>
      </c>
      <c r="C13904">
        <v>98.68</v>
      </c>
    </row>
    <row r="13905" spans="1:3" x14ac:dyDescent="0.25">
      <c r="A13905" s="1">
        <v>44309</v>
      </c>
      <c r="B13905" s="2" t="s">
        <v>7</v>
      </c>
      <c r="C13905">
        <v>505.54998799999998</v>
      </c>
    </row>
    <row r="13906" spans="1:3" x14ac:dyDescent="0.25">
      <c r="A13906" s="1">
        <v>44309</v>
      </c>
      <c r="B13906" s="2" t="s">
        <v>8</v>
      </c>
      <c r="C13906">
        <v>266.02999899999998</v>
      </c>
    </row>
    <row r="13907" spans="1:3" x14ac:dyDescent="0.25">
      <c r="A13907" s="1">
        <v>44309</v>
      </c>
      <c r="B13907" s="2" t="s">
        <v>9</v>
      </c>
      <c r="C13907">
        <v>55.386119999999998</v>
      </c>
    </row>
    <row r="13908" spans="1:3" x14ac:dyDescent="0.25">
      <c r="A13908" s="1">
        <v>44309</v>
      </c>
      <c r="B13908" s="2" t="s">
        <v>10</v>
      </c>
      <c r="C13908">
        <v>211.470001</v>
      </c>
    </row>
    <row r="13909" spans="1:3" x14ac:dyDescent="0.25">
      <c r="A13909" s="1">
        <v>44309</v>
      </c>
      <c r="B13909" s="2" t="s">
        <v>11</v>
      </c>
      <c r="C13909">
        <v>14016.809569999999</v>
      </c>
    </row>
    <row r="13910" spans="1:3" x14ac:dyDescent="0.25">
      <c r="A13910" s="1">
        <v>44309</v>
      </c>
      <c r="B13910" s="2" t="s">
        <v>12</v>
      </c>
      <c r="C13910">
        <v>4180.17</v>
      </c>
    </row>
    <row r="13911" spans="1:3" x14ac:dyDescent="0.25">
      <c r="A13911" s="1">
        <v>44309</v>
      </c>
      <c r="B13911" s="2" t="s">
        <v>32</v>
      </c>
      <c r="C13911">
        <v>16206</v>
      </c>
    </row>
    <row r="13912" spans="1:3" x14ac:dyDescent="0.25">
      <c r="A13912" s="1">
        <v>44312</v>
      </c>
      <c r="B13912" s="2" t="s">
        <v>1</v>
      </c>
      <c r="C13912">
        <v>515.70001200000002</v>
      </c>
    </row>
    <row r="13913" spans="1:3" x14ac:dyDescent="0.25">
      <c r="A13913" s="1">
        <v>44312</v>
      </c>
      <c r="B13913" s="2" t="s">
        <v>2</v>
      </c>
      <c r="C13913">
        <v>3409</v>
      </c>
    </row>
    <row r="13914" spans="1:3" x14ac:dyDescent="0.25">
      <c r="A13914" s="1">
        <v>44312</v>
      </c>
      <c r="B13914" s="2" t="s">
        <v>3</v>
      </c>
      <c r="C13914">
        <v>42.27</v>
      </c>
    </row>
    <row r="13915" spans="1:3" x14ac:dyDescent="0.25">
      <c r="A13915" s="1">
        <v>44312</v>
      </c>
      <c r="B13915" s="2" t="s">
        <v>4</v>
      </c>
      <c r="C13915">
        <v>235.46000699999999</v>
      </c>
    </row>
    <row r="13916" spans="1:3" x14ac:dyDescent="0.25">
      <c r="A13916" s="1">
        <v>44312</v>
      </c>
      <c r="B13916" s="2" t="s">
        <v>5</v>
      </c>
      <c r="C13916">
        <v>2326.73999</v>
      </c>
    </row>
    <row r="13917" spans="1:3" x14ac:dyDescent="0.25">
      <c r="A13917" s="1">
        <v>44312</v>
      </c>
      <c r="B13917" s="2" t="s">
        <v>6</v>
      </c>
      <c r="C13917">
        <v>97.139999000000003</v>
      </c>
    </row>
    <row r="13918" spans="1:3" x14ac:dyDescent="0.25">
      <c r="A13918" s="1">
        <v>44312</v>
      </c>
      <c r="B13918" s="2" t="s">
        <v>7</v>
      </c>
      <c r="C13918">
        <v>510.29998799999998</v>
      </c>
    </row>
    <row r="13919" spans="1:3" x14ac:dyDescent="0.25">
      <c r="A13919" s="1">
        <v>44312</v>
      </c>
      <c r="B13919" s="2" t="s">
        <v>8</v>
      </c>
      <c r="C13919">
        <v>271.72000100000002</v>
      </c>
    </row>
    <row r="13920" spans="1:3" x14ac:dyDescent="0.25">
      <c r="A13920" s="1">
        <v>44312</v>
      </c>
      <c r="B13920" s="2" t="s">
        <v>9</v>
      </c>
      <c r="C13920">
        <v>55.405594000000001</v>
      </c>
    </row>
    <row r="13921" spans="1:3" x14ac:dyDescent="0.25">
      <c r="A13921" s="1">
        <v>44312</v>
      </c>
      <c r="B13921" s="2" t="s">
        <v>10</v>
      </c>
      <c r="C13921">
        <v>216.66000399999999</v>
      </c>
    </row>
    <row r="13922" spans="1:3" x14ac:dyDescent="0.25">
      <c r="A13922" s="1">
        <v>44312</v>
      </c>
      <c r="B13922" s="2" t="s">
        <v>11</v>
      </c>
      <c r="C13922">
        <v>14138.780273</v>
      </c>
    </row>
    <row r="13923" spans="1:3" x14ac:dyDescent="0.25">
      <c r="A13923" s="1">
        <v>44312</v>
      </c>
      <c r="B13923" s="2" t="s">
        <v>12</v>
      </c>
      <c r="C13923">
        <v>4187.62</v>
      </c>
    </row>
    <row r="13924" spans="1:3" x14ac:dyDescent="0.25">
      <c r="A13924" s="1">
        <v>44312</v>
      </c>
      <c r="B13924" s="2" t="s">
        <v>32</v>
      </c>
      <c r="C13924">
        <v>16241.2</v>
      </c>
    </row>
    <row r="13925" spans="1:3" x14ac:dyDescent="0.25">
      <c r="A13925" s="1">
        <v>44313</v>
      </c>
      <c r="B13925" s="2" t="s">
        <v>1</v>
      </c>
      <c r="C13925">
        <v>517.32000700000003</v>
      </c>
    </row>
    <row r="13926" spans="1:3" x14ac:dyDescent="0.25">
      <c r="A13926" s="1">
        <v>44313</v>
      </c>
      <c r="B13926" s="2" t="s">
        <v>2</v>
      </c>
      <c r="C13926">
        <v>3417.429932</v>
      </c>
    </row>
    <row r="13927" spans="1:3" x14ac:dyDescent="0.25">
      <c r="A13927" s="1">
        <v>44313</v>
      </c>
      <c r="B13927" s="2" t="s">
        <v>3</v>
      </c>
      <c r="C13927">
        <v>42.41</v>
      </c>
    </row>
    <row r="13928" spans="1:3" x14ac:dyDescent="0.25">
      <c r="A13928" s="1">
        <v>44313</v>
      </c>
      <c r="B13928" s="2" t="s">
        <v>4</v>
      </c>
      <c r="C13928">
        <v>234.21000699999999</v>
      </c>
    </row>
    <row r="13929" spans="1:3" x14ac:dyDescent="0.25">
      <c r="A13929" s="1">
        <v>44313</v>
      </c>
      <c r="B13929" s="2" t="s">
        <v>5</v>
      </c>
      <c r="C13929">
        <v>2307.1201169999999</v>
      </c>
    </row>
    <row r="13930" spans="1:3" x14ac:dyDescent="0.25">
      <c r="A13930" s="1">
        <v>44313</v>
      </c>
      <c r="B13930" s="2" t="s">
        <v>6</v>
      </c>
      <c r="C13930">
        <v>97.019997000000004</v>
      </c>
    </row>
    <row r="13931" spans="1:3" x14ac:dyDescent="0.25">
      <c r="A13931" s="1">
        <v>44313</v>
      </c>
      <c r="B13931" s="2" t="s">
        <v>7</v>
      </c>
      <c r="C13931">
        <v>505.54998799999998</v>
      </c>
    </row>
    <row r="13932" spans="1:3" x14ac:dyDescent="0.25">
      <c r="A13932" s="1">
        <v>44313</v>
      </c>
      <c r="B13932" s="2" t="s">
        <v>8</v>
      </c>
      <c r="C13932">
        <v>268.82000699999998</v>
      </c>
    </row>
    <row r="13933" spans="1:3" x14ac:dyDescent="0.25">
      <c r="A13933" s="1">
        <v>44313</v>
      </c>
      <c r="B13933" s="2" t="s">
        <v>9</v>
      </c>
      <c r="C13933">
        <v>55.006359000000003</v>
      </c>
    </row>
    <row r="13934" spans="1:3" x14ac:dyDescent="0.25">
      <c r="A13934" s="1">
        <v>44313</v>
      </c>
      <c r="B13934" s="2" t="s">
        <v>10</v>
      </c>
      <c r="C13934">
        <v>220.050003</v>
      </c>
    </row>
    <row r="13935" spans="1:3" x14ac:dyDescent="0.25">
      <c r="A13935" s="1">
        <v>44313</v>
      </c>
      <c r="B13935" s="2" t="s">
        <v>11</v>
      </c>
      <c r="C13935">
        <v>14090.219727</v>
      </c>
    </row>
    <row r="13936" spans="1:3" x14ac:dyDescent="0.25">
      <c r="A13936" s="1">
        <v>44313</v>
      </c>
      <c r="B13936" s="2" t="s">
        <v>12</v>
      </c>
      <c r="C13936">
        <v>4186.72</v>
      </c>
    </row>
    <row r="13937" spans="1:3" x14ac:dyDescent="0.25">
      <c r="A13937" s="1">
        <v>44313</v>
      </c>
      <c r="B13937" s="2" t="s">
        <v>32</v>
      </c>
      <c r="C13937">
        <v>16273.3</v>
      </c>
    </row>
    <row r="13938" spans="1:3" x14ac:dyDescent="0.25">
      <c r="A13938" s="1">
        <v>44314</v>
      </c>
      <c r="B13938" s="2" t="s">
        <v>1</v>
      </c>
      <c r="C13938">
        <v>515.47997999999995</v>
      </c>
    </row>
    <row r="13939" spans="1:3" x14ac:dyDescent="0.25">
      <c r="A13939" s="1">
        <v>44314</v>
      </c>
      <c r="B13939" s="2" t="s">
        <v>2</v>
      </c>
      <c r="C13939">
        <v>3458.5</v>
      </c>
    </row>
    <row r="13940" spans="1:3" x14ac:dyDescent="0.25">
      <c r="A13940" s="1">
        <v>44314</v>
      </c>
      <c r="B13940" s="2" t="s">
        <v>3</v>
      </c>
      <c r="C13940">
        <v>44.240001999999997</v>
      </c>
    </row>
    <row r="13941" spans="1:3" x14ac:dyDescent="0.25">
      <c r="A13941" s="1">
        <v>44314</v>
      </c>
      <c r="B13941" s="2" t="s">
        <v>4</v>
      </c>
      <c r="C13941">
        <v>236.88000500000001</v>
      </c>
    </row>
    <row r="13942" spans="1:3" x14ac:dyDescent="0.25">
      <c r="A13942" s="1">
        <v>44314</v>
      </c>
      <c r="B13942" s="2" t="s">
        <v>5</v>
      </c>
      <c r="C13942">
        <v>2379.9099120000001</v>
      </c>
    </row>
    <row r="13943" spans="1:3" x14ac:dyDescent="0.25">
      <c r="A13943" s="1">
        <v>44314</v>
      </c>
      <c r="B13943" s="2" t="s">
        <v>6</v>
      </c>
      <c r="C13943">
        <v>96.470000999999996</v>
      </c>
    </row>
    <row r="13944" spans="1:3" x14ac:dyDescent="0.25">
      <c r="A13944" s="1">
        <v>44314</v>
      </c>
      <c r="B13944" s="2" t="s">
        <v>7</v>
      </c>
      <c r="C13944">
        <v>506.51998900000001</v>
      </c>
    </row>
    <row r="13945" spans="1:3" x14ac:dyDescent="0.25">
      <c r="A13945" s="1">
        <v>44314</v>
      </c>
      <c r="B13945" s="2" t="s">
        <v>8</v>
      </c>
      <c r="C13945">
        <v>271.08999599999999</v>
      </c>
    </row>
    <row r="13946" spans="1:3" x14ac:dyDescent="0.25">
      <c r="A13946" s="1">
        <v>44314</v>
      </c>
      <c r="B13946" s="2" t="s">
        <v>9</v>
      </c>
      <c r="C13946">
        <v>55.298481000000002</v>
      </c>
    </row>
    <row r="13947" spans="1:3" x14ac:dyDescent="0.25">
      <c r="A13947" s="1">
        <v>44314</v>
      </c>
      <c r="B13947" s="2" t="s">
        <v>10</v>
      </c>
      <c r="C13947">
        <v>218.14999399999999</v>
      </c>
    </row>
    <row r="13948" spans="1:3" x14ac:dyDescent="0.25">
      <c r="A13948" s="1">
        <v>44314</v>
      </c>
      <c r="B13948" s="2" t="s">
        <v>11</v>
      </c>
      <c r="C13948">
        <v>14051.030273</v>
      </c>
    </row>
    <row r="13949" spans="1:3" x14ac:dyDescent="0.25">
      <c r="A13949" s="1">
        <v>44314</v>
      </c>
      <c r="B13949" s="2" t="s">
        <v>12</v>
      </c>
      <c r="C13949">
        <v>4183.18</v>
      </c>
    </row>
    <row r="13950" spans="1:3" x14ac:dyDescent="0.25">
      <c r="A13950" s="1">
        <v>44314</v>
      </c>
      <c r="B13950" s="2" t="s">
        <v>32</v>
      </c>
      <c r="C13950">
        <v>16322.1</v>
      </c>
    </row>
    <row r="13951" spans="1:3" x14ac:dyDescent="0.25">
      <c r="A13951" s="1">
        <v>44315</v>
      </c>
      <c r="B13951" s="2" t="s">
        <v>1</v>
      </c>
      <c r="C13951">
        <v>516.09002699999996</v>
      </c>
    </row>
    <row r="13952" spans="1:3" x14ac:dyDescent="0.25">
      <c r="A13952" s="1">
        <v>44315</v>
      </c>
      <c r="B13952" s="2" t="s">
        <v>2</v>
      </c>
      <c r="C13952">
        <v>3471.3100589999999</v>
      </c>
    </row>
    <row r="13953" spans="1:3" x14ac:dyDescent="0.25">
      <c r="A13953" s="1">
        <v>44315</v>
      </c>
      <c r="B13953" s="2" t="s">
        <v>3</v>
      </c>
      <c r="C13953">
        <v>44.099997999999999</v>
      </c>
    </row>
    <row r="13954" spans="1:3" x14ac:dyDescent="0.25">
      <c r="A13954" s="1">
        <v>44315</v>
      </c>
      <c r="B13954" s="2" t="s">
        <v>4</v>
      </c>
      <c r="C13954">
        <v>234.36000100000001</v>
      </c>
    </row>
    <row r="13955" spans="1:3" x14ac:dyDescent="0.25">
      <c r="A13955" s="1">
        <v>44315</v>
      </c>
      <c r="B13955" s="2" t="s">
        <v>5</v>
      </c>
      <c r="C13955">
        <v>2429.889893</v>
      </c>
    </row>
    <row r="13956" spans="1:3" x14ac:dyDescent="0.25">
      <c r="A13956" s="1">
        <v>44315</v>
      </c>
      <c r="B13956" s="2" t="s">
        <v>6</v>
      </c>
      <c r="C13956">
        <v>97.940002000000007</v>
      </c>
    </row>
    <row r="13957" spans="1:3" x14ac:dyDescent="0.25">
      <c r="A13957" s="1">
        <v>44315</v>
      </c>
      <c r="B13957" s="2" t="s">
        <v>7</v>
      </c>
      <c r="C13957">
        <v>509</v>
      </c>
    </row>
    <row r="13958" spans="1:3" x14ac:dyDescent="0.25">
      <c r="A13958" s="1">
        <v>44315</v>
      </c>
      <c r="B13958" s="2" t="s">
        <v>8</v>
      </c>
      <c r="C13958">
        <v>267.85000600000001</v>
      </c>
    </row>
    <row r="13959" spans="1:3" x14ac:dyDescent="0.25">
      <c r="A13959" s="1">
        <v>44315</v>
      </c>
      <c r="B13959" s="2" t="s">
        <v>9</v>
      </c>
      <c r="C13959">
        <v>57.372540000000001</v>
      </c>
    </row>
    <row r="13960" spans="1:3" x14ac:dyDescent="0.25">
      <c r="A13960" s="1">
        <v>44315</v>
      </c>
      <c r="B13960" s="2" t="s">
        <v>10</v>
      </c>
      <c r="C13960">
        <v>219.61999499999999</v>
      </c>
    </row>
    <row r="13961" spans="1:3" x14ac:dyDescent="0.25">
      <c r="A13961" s="1">
        <v>44315</v>
      </c>
      <c r="B13961" s="2" t="s">
        <v>11</v>
      </c>
      <c r="C13961">
        <v>14082.549805000001</v>
      </c>
    </row>
    <row r="13962" spans="1:3" x14ac:dyDescent="0.25">
      <c r="A13962" s="1">
        <v>44315</v>
      </c>
      <c r="B13962" s="2" t="s">
        <v>12</v>
      </c>
      <c r="C13962">
        <v>4211.47</v>
      </c>
    </row>
    <row r="13963" spans="1:3" x14ac:dyDescent="0.25">
      <c r="A13963" s="1">
        <v>44315</v>
      </c>
      <c r="B13963" s="2" t="s">
        <v>32</v>
      </c>
      <c r="C13963">
        <v>16376</v>
      </c>
    </row>
    <row r="13964" spans="1:3" x14ac:dyDescent="0.25">
      <c r="A13964" s="1">
        <v>44316</v>
      </c>
      <c r="B13964" s="2" t="s">
        <v>1</v>
      </c>
      <c r="C13964">
        <v>508.33999599999999</v>
      </c>
    </row>
    <row r="13965" spans="1:3" x14ac:dyDescent="0.25">
      <c r="A13965" s="1">
        <v>44316</v>
      </c>
      <c r="B13965" s="2" t="s">
        <v>2</v>
      </c>
      <c r="C13965">
        <v>3467.419922</v>
      </c>
    </row>
    <row r="13966" spans="1:3" x14ac:dyDescent="0.25">
      <c r="A13966" s="1">
        <v>44316</v>
      </c>
      <c r="B13966" s="2" t="s">
        <v>3</v>
      </c>
      <c r="C13966">
        <v>43.599997999999999</v>
      </c>
    </row>
    <row r="13967" spans="1:3" x14ac:dyDescent="0.25">
      <c r="A13967" s="1">
        <v>44316</v>
      </c>
      <c r="B13967" s="2" t="s">
        <v>4</v>
      </c>
      <c r="C13967">
        <v>230.320007</v>
      </c>
    </row>
    <row r="13968" spans="1:3" x14ac:dyDescent="0.25">
      <c r="A13968" s="1">
        <v>44316</v>
      </c>
      <c r="B13968" s="2" t="s">
        <v>5</v>
      </c>
      <c r="C13968">
        <v>2410.1201169999999</v>
      </c>
    </row>
    <row r="13969" spans="1:3" x14ac:dyDescent="0.25">
      <c r="A13969" s="1">
        <v>44316</v>
      </c>
      <c r="B13969" s="2" t="s">
        <v>6</v>
      </c>
      <c r="C13969">
        <v>97.050003000000004</v>
      </c>
    </row>
    <row r="13970" spans="1:3" x14ac:dyDescent="0.25">
      <c r="A13970" s="1">
        <v>44316</v>
      </c>
      <c r="B13970" s="2" t="s">
        <v>7</v>
      </c>
      <c r="C13970">
        <v>513.46997099999999</v>
      </c>
    </row>
    <row r="13971" spans="1:3" x14ac:dyDescent="0.25">
      <c r="A13971" s="1">
        <v>44316</v>
      </c>
      <c r="B13971" s="2" t="s">
        <v>8</v>
      </c>
      <c r="C13971">
        <v>262.290009</v>
      </c>
    </row>
    <row r="13972" spans="1:3" x14ac:dyDescent="0.25">
      <c r="A13972" s="1">
        <v>44316</v>
      </c>
      <c r="B13972" s="2" t="s">
        <v>9</v>
      </c>
      <c r="C13972">
        <v>57.177791999999997</v>
      </c>
    </row>
    <row r="13973" spans="1:3" x14ac:dyDescent="0.25">
      <c r="A13973" s="1">
        <v>44316</v>
      </c>
      <c r="B13973" s="2" t="s">
        <v>10</v>
      </c>
      <c r="C13973">
        <v>218.770004</v>
      </c>
    </row>
    <row r="13974" spans="1:3" x14ac:dyDescent="0.25">
      <c r="A13974" s="1">
        <v>44316</v>
      </c>
      <c r="B13974" s="2" t="s">
        <v>11</v>
      </c>
      <c r="C13974">
        <v>13962.679688</v>
      </c>
    </row>
    <row r="13975" spans="1:3" x14ac:dyDescent="0.25">
      <c r="A13975" s="1">
        <v>44316</v>
      </c>
      <c r="B13975" s="2" t="s">
        <v>12</v>
      </c>
      <c r="C13975">
        <v>4181.17</v>
      </c>
    </row>
    <row r="13976" spans="1:3" x14ac:dyDescent="0.25">
      <c r="A13976" s="1">
        <v>44316</v>
      </c>
      <c r="B13976" s="2" t="s">
        <v>32</v>
      </c>
      <c r="C13976">
        <v>16219.3</v>
      </c>
    </row>
    <row r="13977" spans="1:3" x14ac:dyDescent="0.25">
      <c r="A13977" s="1">
        <v>44319</v>
      </c>
      <c r="B13977" s="2" t="s">
        <v>1</v>
      </c>
      <c r="C13977">
        <v>503.459991</v>
      </c>
    </row>
    <row r="13978" spans="1:3" x14ac:dyDescent="0.25">
      <c r="A13978" s="1">
        <v>44319</v>
      </c>
      <c r="B13978" s="2" t="s">
        <v>2</v>
      </c>
      <c r="C13978">
        <v>3386.48999</v>
      </c>
    </row>
    <row r="13979" spans="1:3" x14ac:dyDescent="0.25">
      <c r="A13979" s="1">
        <v>44319</v>
      </c>
      <c r="B13979" s="2" t="s">
        <v>3</v>
      </c>
      <c r="C13979">
        <v>43.630001</v>
      </c>
    </row>
    <row r="13980" spans="1:3" x14ac:dyDescent="0.25">
      <c r="A13980" s="1">
        <v>44319</v>
      </c>
      <c r="B13980" s="2" t="s">
        <v>4</v>
      </c>
      <c r="C13980">
        <v>223.759995</v>
      </c>
    </row>
    <row r="13981" spans="1:3" x14ac:dyDescent="0.25">
      <c r="A13981" s="1">
        <v>44319</v>
      </c>
      <c r="B13981" s="2" t="s">
        <v>5</v>
      </c>
      <c r="C13981">
        <v>2395.169922</v>
      </c>
    </row>
    <row r="13982" spans="1:3" x14ac:dyDescent="0.25">
      <c r="A13982" s="1">
        <v>44319</v>
      </c>
      <c r="B13982" s="2" t="s">
        <v>6</v>
      </c>
      <c r="C13982">
        <v>97.610000999999997</v>
      </c>
    </row>
    <row r="13983" spans="1:3" x14ac:dyDescent="0.25">
      <c r="A13983" s="1">
        <v>44319</v>
      </c>
      <c r="B13983" s="2" t="s">
        <v>7</v>
      </c>
      <c r="C13983">
        <v>509.10998499999999</v>
      </c>
    </row>
    <row r="13984" spans="1:3" x14ac:dyDescent="0.25">
      <c r="A13984" s="1">
        <v>44319</v>
      </c>
      <c r="B13984" s="2" t="s">
        <v>8</v>
      </c>
      <c r="C13984">
        <v>259.08999599999999</v>
      </c>
    </row>
    <row r="13985" spans="1:3" x14ac:dyDescent="0.25">
      <c r="A13985" s="1">
        <v>44319</v>
      </c>
      <c r="B13985" s="2" t="s">
        <v>9</v>
      </c>
      <c r="C13985">
        <v>57.654919</v>
      </c>
    </row>
    <row r="13986" spans="1:3" x14ac:dyDescent="0.25">
      <c r="A13986" s="1">
        <v>44319</v>
      </c>
      <c r="B13986" s="2" t="s">
        <v>10</v>
      </c>
      <c r="C13986">
        <v>221.25</v>
      </c>
    </row>
    <row r="13987" spans="1:3" x14ac:dyDescent="0.25">
      <c r="A13987" s="1">
        <v>44319</v>
      </c>
      <c r="B13987" s="2" t="s">
        <v>11</v>
      </c>
      <c r="C13987">
        <v>13895.120117</v>
      </c>
    </row>
    <row r="13988" spans="1:3" x14ac:dyDescent="0.25">
      <c r="A13988" s="1">
        <v>44319</v>
      </c>
      <c r="B13988" s="2" t="s">
        <v>12</v>
      </c>
      <c r="C13988">
        <v>4192.66</v>
      </c>
    </row>
    <row r="13989" spans="1:3" x14ac:dyDescent="0.25">
      <c r="A13989" s="1">
        <v>44319</v>
      </c>
      <c r="B13989" s="2" t="s">
        <v>32</v>
      </c>
      <c r="C13989">
        <v>16325.2</v>
      </c>
    </row>
    <row r="13990" spans="1:3" x14ac:dyDescent="0.25">
      <c r="A13990" s="1">
        <v>44320</v>
      </c>
      <c r="B13990" s="2" t="s">
        <v>1</v>
      </c>
      <c r="C13990">
        <v>490.70001200000002</v>
      </c>
    </row>
    <row r="13991" spans="1:3" x14ac:dyDescent="0.25">
      <c r="A13991" s="1">
        <v>44320</v>
      </c>
      <c r="B13991" s="2" t="s">
        <v>2</v>
      </c>
      <c r="C13991">
        <v>3311.8701169999999</v>
      </c>
    </row>
    <row r="13992" spans="1:3" x14ac:dyDescent="0.25">
      <c r="A13992" s="1">
        <v>44320</v>
      </c>
      <c r="B13992" s="2" t="s">
        <v>3</v>
      </c>
      <c r="C13992">
        <v>43.330002</v>
      </c>
    </row>
    <row r="13993" spans="1:3" x14ac:dyDescent="0.25">
      <c r="A13993" s="1">
        <v>44320</v>
      </c>
      <c r="B13993" s="2" t="s">
        <v>4</v>
      </c>
      <c r="C13993">
        <v>217.179993</v>
      </c>
    </row>
    <row r="13994" spans="1:3" x14ac:dyDescent="0.25">
      <c r="A13994" s="1">
        <v>44320</v>
      </c>
      <c r="B13994" s="2" t="s">
        <v>5</v>
      </c>
      <c r="C13994">
        <v>2354.25</v>
      </c>
    </row>
    <row r="13995" spans="1:3" x14ac:dyDescent="0.25">
      <c r="A13995" s="1">
        <v>44320</v>
      </c>
      <c r="B13995" s="2" t="s">
        <v>6</v>
      </c>
      <c r="C13995">
        <v>95.940002000000007</v>
      </c>
    </row>
    <row r="13996" spans="1:3" x14ac:dyDescent="0.25">
      <c r="A13996" s="1">
        <v>44320</v>
      </c>
      <c r="B13996" s="2" t="s">
        <v>7</v>
      </c>
      <c r="C13996">
        <v>503.17999300000002</v>
      </c>
    </row>
    <row r="13997" spans="1:3" x14ac:dyDescent="0.25">
      <c r="A13997" s="1">
        <v>44320</v>
      </c>
      <c r="B13997" s="2" t="s">
        <v>8</v>
      </c>
      <c r="C13997">
        <v>250.16000399999999</v>
      </c>
    </row>
    <row r="13998" spans="1:3" x14ac:dyDescent="0.25">
      <c r="A13998" s="1">
        <v>44320</v>
      </c>
      <c r="B13998" s="2" t="s">
        <v>9</v>
      </c>
      <c r="C13998">
        <v>56.778561000000003</v>
      </c>
    </row>
    <row r="13999" spans="1:3" x14ac:dyDescent="0.25">
      <c r="A13999" s="1">
        <v>44320</v>
      </c>
      <c r="B13999" s="2" t="s">
        <v>10</v>
      </c>
      <c r="C13999">
        <v>219.220001</v>
      </c>
    </row>
    <row r="14000" spans="1:3" x14ac:dyDescent="0.25">
      <c r="A14000" s="1">
        <v>44320</v>
      </c>
      <c r="B14000" s="2" t="s">
        <v>11</v>
      </c>
      <c r="C14000">
        <v>13633.5</v>
      </c>
    </row>
    <row r="14001" spans="1:3" x14ac:dyDescent="0.25">
      <c r="A14001" s="1">
        <v>44320</v>
      </c>
      <c r="B14001" s="2" t="s">
        <v>12</v>
      </c>
      <c r="C14001">
        <v>4164.66</v>
      </c>
    </row>
    <row r="14002" spans="1:3" x14ac:dyDescent="0.25">
      <c r="A14002" s="1">
        <v>44320</v>
      </c>
      <c r="B14002" s="2" t="s">
        <v>32</v>
      </c>
      <c r="C14002">
        <v>16289.3</v>
      </c>
    </row>
    <row r="14003" spans="1:3" x14ac:dyDescent="0.25">
      <c r="A14003" s="1">
        <v>44321</v>
      </c>
      <c r="B14003" s="2" t="s">
        <v>1</v>
      </c>
      <c r="C14003">
        <v>486.69000199999999</v>
      </c>
    </row>
    <row r="14004" spans="1:3" x14ac:dyDescent="0.25">
      <c r="A14004" s="1">
        <v>44321</v>
      </c>
      <c r="B14004" s="2" t="s">
        <v>2</v>
      </c>
      <c r="C14004">
        <v>3270.540039</v>
      </c>
    </row>
    <row r="14005" spans="1:3" x14ac:dyDescent="0.25">
      <c r="A14005" s="1">
        <v>44321</v>
      </c>
      <c r="B14005" s="2" t="s">
        <v>3</v>
      </c>
      <c r="C14005">
        <v>43.09</v>
      </c>
    </row>
    <row r="14006" spans="1:3" x14ac:dyDescent="0.25">
      <c r="A14006" s="1">
        <v>44321</v>
      </c>
      <c r="B14006" s="2" t="s">
        <v>4</v>
      </c>
      <c r="C14006">
        <v>215.39999399999999</v>
      </c>
    </row>
    <row r="14007" spans="1:3" x14ac:dyDescent="0.25">
      <c r="A14007" s="1">
        <v>44321</v>
      </c>
      <c r="B14007" s="2" t="s">
        <v>5</v>
      </c>
      <c r="C14007">
        <v>2356.73999</v>
      </c>
    </row>
    <row r="14008" spans="1:3" x14ac:dyDescent="0.25">
      <c r="A14008" s="1">
        <v>44321</v>
      </c>
      <c r="B14008" s="2" t="s">
        <v>6</v>
      </c>
      <c r="C14008">
        <v>94.449996999999996</v>
      </c>
    </row>
    <row r="14009" spans="1:3" x14ac:dyDescent="0.25">
      <c r="A14009" s="1">
        <v>44321</v>
      </c>
      <c r="B14009" s="2" t="s">
        <v>7</v>
      </c>
      <c r="C14009">
        <v>496.07998700000002</v>
      </c>
    </row>
    <row r="14010" spans="1:3" x14ac:dyDescent="0.25">
      <c r="A14010" s="1">
        <v>44321</v>
      </c>
      <c r="B14010" s="2" t="s">
        <v>8</v>
      </c>
      <c r="C14010">
        <v>247.39999399999999</v>
      </c>
    </row>
    <row r="14011" spans="1:3" x14ac:dyDescent="0.25">
      <c r="A14011" s="1">
        <v>44321</v>
      </c>
      <c r="B14011" s="2" t="s">
        <v>9</v>
      </c>
      <c r="C14011">
        <v>57.392014000000003</v>
      </c>
    </row>
    <row r="14012" spans="1:3" x14ac:dyDescent="0.25">
      <c r="A14012" s="1">
        <v>44321</v>
      </c>
      <c r="B14012" s="2" t="s">
        <v>10</v>
      </c>
      <c r="C14012">
        <v>218.39999399999999</v>
      </c>
    </row>
    <row r="14013" spans="1:3" x14ac:dyDescent="0.25">
      <c r="A14013" s="1">
        <v>44321</v>
      </c>
      <c r="B14013" s="2" t="s">
        <v>11</v>
      </c>
      <c r="C14013">
        <v>13582.419921999999</v>
      </c>
    </row>
    <row r="14014" spans="1:3" x14ac:dyDescent="0.25">
      <c r="A14014" s="1">
        <v>44321</v>
      </c>
      <c r="B14014" s="2" t="s">
        <v>12</v>
      </c>
      <c r="C14014">
        <v>4167.59</v>
      </c>
    </row>
    <row r="14015" spans="1:3" x14ac:dyDescent="0.25">
      <c r="A14015" s="1">
        <v>44321</v>
      </c>
      <c r="B14015" s="2" t="s">
        <v>32</v>
      </c>
      <c r="C14015">
        <v>16348.4</v>
      </c>
    </row>
    <row r="14016" spans="1:3" x14ac:dyDescent="0.25">
      <c r="A14016" s="1">
        <v>44322</v>
      </c>
      <c r="B14016" s="2" t="s">
        <v>1</v>
      </c>
      <c r="C14016">
        <v>483.60998499999999</v>
      </c>
    </row>
    <row r="14017" spans="1:3" x14ac:dyDescent="0.25">
      <c r="A14017" s="1">
        <v>44322</v>
      </c>
      <c r="B14017" s="2" t="s">
        <v>2</v>
      </c>
      <c r="C14017">
        <v>3306.3701169999999</v>
      </c>
    </row>
    <row r="14018" spans="1:3" x14ac:dyDescent="0.25">
      <c r="A14018" s="1">
        <v>44322</v>
      </c>
      <c r="B14018" s="2" t="s">
        <v>3</v>
      </c>
      <c r="C14018">
        <v>43.040000999999997</v>
      </c>
    </row>
    <row r="14019" spans="1:3" x14ac:dyDescent="0.25">
      <c r="A14019" s="1">
        <v>44322</v>
      </c>
      <c r="B14019" s="2" t="s">
        <v>4</v>
      </c>
      <c r="C14019">
        <v>218.050003</v>
      </c>
    </row>
    <row r="14020" spans="1:3" x14ac:dyDescent="0.25">
      <c r="A14020" s="1">
        <v>44322</v>
      </c>
      <c r="B14020" s="2" t="s">
        <v>5</v>
      </c>
      <c r="C14020">
        <v>2381.3500979999999</v>
      </c>
    </row>
    <row r="14021" spans="1:3" x14ac:dyDescent="0.25">
      <c r="A14021" s="1">
        <v>44322</v>
      </c>
      <c r="B14021" s="2" t="s">
        <v>6</v>
      </c>
      <c r="C14021">
        <v>95.019997000000004</v>
      </c>
    </row>
    <row r="14022" spans="1:3" x14ac:dyDescent="0.25">
      <c r="A14022" s="1">
        <v>44322</v>
      </c>
      <c r="B14022" s="2" t="s">
        <v>7</v>
      </c>
      <c r="C14022">
        <v>499.54998799999998</v>
      </c>
    </row>
    <row r="14023" spans="1:3" x14ac:dyDescent="0.25">
      <c r="A14023" s="1">
        <v>44322</v>
      </c>
      <c r="B14023" s="2" t="s">
        <v>8</v>
      </c>
      <c r="C14023">
        <v>252.020004</v>
      </c>
    </row>
    <row r="14024" spans="1:3" x14ac:dyDescent="0.25">
      <c r="A14024" s="1">
        <v>44322</v>
      </c>
      <c r="B14024" s="2" t="s">
        <v>9</v>
      </c>
      <c r="C14024">
        <v>58.122314000000003</v>
      </c>
    </row>
    <row r="14025" spans="1:3" x14ac:dyDescent="0.25">
      <c r="A14025" s="1">
        <v>44322</v>
      </c>
      <c r="B14025" s="2" t="s">
        <v>10</v>
      </c>
      <c r="C14025">
        <v>223.240005</v>
      </c>
    </row>
    <row r="14026" spans="1:3" x14ac:dyDescent="0.25">
      <c r="A14026" s="1">
        <v>44322</v>
      </c>
      <c r="B14026" s="2" t="s">
        <v>11</v>
      </c>
      <c r="C14026">
        <v>13632.839844</v>
      </c>
    </row>
    <row r="14027" spans="1:3" x14ac:dyDescent="0.25">
      <c r="A14027" s="1">
        <v>44322</v>
      </c>
      <c r="B14027" s="2" t="s">
        <v>12</v>
      </c>
      <c r="C14027">
        <v>4201.62</v>
      </c>
    </row>
    <row r="14028" spans="1:3" x14ac:dyDescent="0.25">
      <c r="A14028" s="1">
        <v>44322</v>
      </c>
      <c r="B14028" s="2" t="s">
        <v>32</v>
      </c>
      <c r="C14028">
        <v>16459.599999999999</v>
      </c>
    </row>
    <row r="14029" spans="1:3" x14ac:dyDescent="0.25">
      <c r="A14029" s="1">
        <v>44323</v>
      </c>
      <c r="B14029" s="2" t="s">
        <v>1</v>
      </c>
      <c r="C14029">
        <v>488.73001099999999</v>
      </c>
    </row>
    <row r="14030" spans="1:3" x14ac:dyDescent="0.25">
      <c r="A14030" s="1">
        <v>44323</v>
      </c>
      <c r="B14030" s="2" t="s">
        <v>2</v>
      </c>
      <c r="C14030">
        <v>3291.610107</v>
      </c>
    </row>
    <row r="14031" spans="1:3" x14ac:dyDescent="0.25">
      <c r="A14031" s="1">
        <v>44323</v>
      </c>
      <c r="B14031" s="2" t="s">
        <v>3</v>
      </c>
      <c r="C14031">
        <v>43.130001</v>
      </c>
    </row>
    <row r="14032" spans="1:3" x14ac:dyDescent="0.25">
      <c r="A14032" s="1">
        <v>44323</v>
      </c>
      <c r="B14032" s="2" t="s">
        <v>4</v>
      </c>
      <c r="C14032">
        <v>216.5</v>
      </c>
    </row>
    <row r="14033" spans="1:3" x14ac:dyDescent="0.25">
      <c r="A14033" s="1">
        <v>44323</v>
      </c>
      <c r="B14033" s="2" t="s">
        <v>5</v>
      </c>
      <c r="C14033">
        <v>2398.6899410000001</v>
      </c>
    </row>
    <row r="14034" spans="1:3" x14ac:dyDescent="0.25">
      <c r="A14034" s="1">
        <v>44323</v>
      </c>
      <c r="B14034" s="2" t="s">
        <v>6</v>
      </c>
      <c r="C14034">
        <v>91.25</v>
      </c>
    </row>
    <row r="14035" spans="1:3" x14ac:dyDescent="0.25">
      <c r="A14035" s="1">
        <v>44323</v>
      </c>
      <c r="B14035" s="2" t="s">
        <v>7</v>
      </c>
      <c r="C14035">
        <v>503.83999599999999</v>
      </c>
    </row>
    <row r="14036" spans="1:3" x14ac:dyDescent="0.25">
      <c r="A14036" s="1">
        <v>44323</v>
      </c>
      <c r="B14036" s="2" t="s">
        <v>8</v>
      </c>
      <c r="C14036">
        <v>253.36000100000001</v>
      </c>
    </row>
    <row r="14037" spans="1:3" x14ac:dyDescent="0.25">
      <c r="A14037" s="1">
        <v>44323</v>
      </c>
      <c r="B14037" s="2" t="s">
        <v>9</v>
      </c>
      <c r="C14037">
        <v>58.171005000000001</v>
      </c>
    </row>
    <row r="14038" spans="1:3" x14ac:dyDescent="0.25">
      <c r="A14038" s="1">
        <v>44323</v>
      </c>
      <c r="B14038" s="2" t="s">
        <v>10</v>
      </c>
      <c r="C14038">
        <v>222.88999899999999</v>
      </c>
    </row>
    <row r="14039" spans="1:3" x14ac:dyDescent="0.25">
      <c r="A14039" s="1">
        <v>44323</v>
      </c>
      <c r="B14039" s="2" t="s">
        <v>11</v>
      </c>
      <c r="C14039">
        <v>13752.240234000001</v>
      </c>
    </row>
    <row r="14040" spans="1:3" x14ac:dyDescent="0.25">
      <c r="A14040" s="1">
        <v>44323</v>
      </c>
      <c r="B14040" s="2" t="s">
        <v>12</v>
      </c>
      <c r="C14040">
        <v>4232.6000000000004</v>
      </c>
    </row>
    <row r="14041" spans="1:3" x14ac:dyDescent="0.25">
      <c r="A14041" s="1">
        <v>44323</v>
      </c>
      <c r="B14041" s="2" t="s">
        <v>32</v>
      </c>
      <c r="C14041">
        <v>16590.400000000001</v>
      </c>
    </row>
    <row r="14042" spans="1:3" x14ac:dyDescent="0.25">
      <c r="A14042" s="1">
        <v>44326</v>
      </c>
      <c r="B14042" s="2" t="s">
        <v>1</v>
      </c>
      <c r="C14042">
        <v>479.38000499999998</v>
      </c>
    </row>
    <row r="14043" spans="1:3" x14ac:dyDescent="0.25">
      <c r="A14043" s="1">
        <v>44326</v>
      </c>
      <c r="B14043" s="2" t="s">
        <v>2</v>
      </c>
      <c r="C14043">
        <v>3190.48999</v>
      </c>
    </row>
    <row r="14044" spans="1:3" x14ac:dyDescent="0.25">
      <c r="A14044" s="1">
        <v>44326</v>
      </c>
      <c r="B14044" s="2" t="s">
        <v>3</v>
      </c>
      <c r="C14044">
        <v>43.25</v>
      </c>
    </row>
    <row r="14045" spans="1:3" x14ac:dyDescent="0.25">
      <c r="A14045" s="1">
        <v>44326</v>
      </c>
      <c r="B14045" s="2" t="s">
        <v>4</v>
      </c>
      <c r="C14045">
        <v>213.88999899999999</v>
      </c>
    </row>
    <row r="14046" spans="1:3" x14ac:dyDescent="0.25">
      <c r="A14046" s="1">
        <v>44326</v>
      </c>
      <c r="B14046" s="2" t="s">
        <v>5</v>
      </c>
      <c r="C14046">
        <v>2341.6599120000001</v>
      </c>
    </row>
    <row r="14047" spans="1:3" x14ac:dyDescent="0.25">
      <c r="A14047" s="1">
        <v>44326</v>
      </c>
      <c r="B14047" s="2" t="s">
        <v>6</v>
      </c>
      <c r="C14047">
        <v>91.599997999999999</v>
      </c>
    </row>
    <row r="14048" spans="1:3" x14ac:dyDescent="0.25">
      <c r="A14048" s="1">
        <v>44326</v>
      </c>
      <c r="B14048" s="2" t="s">
        <v>7</v>
      </c>
      <c r="C14048">
        <v>486.69000199999999</v>
      </c>
    </row>
    <row r="14049" spans="1:3" x14ac:dyDescent="0.25">
      <c r="A14049" s="1">
        <v>44326</v>
      </c>
      <c r="B14049" s="2" t="s">
        <v>8</v>
      </c>
      <c r="C14049">
        <v>243.63000500000001</v>
      </c>
    </row>
    <row r="14050" spans="1:3" x14ac:dyDescent="0.25">
      <c r="A14050" s="1">
        <v>44326</v>
      </c>
      <c r="B14050" s="2" t="s">
        <v>9</v>
      </c>
      <c r="C14050">
        <v>58.862354000000003</v>
      </c>
    </row>
    <row r="14051" spans="1:3" x14ac:dyDescent="0.25">
      <c r="A14051" s="1">
        <v>44326</v>
      </c>
      <c r="B14051" s="2" t="s">
        <v>10</v>
      </c>
      <c r="C14051">
        <v>221.88999899999999</v>
      </c>
    </row>
    <row r="14052" spans="1:3" x14ac:dyDescent="0.25">
      <c r="A14052" s="1">
        <v>44326</v>
      </c>
      <c r="B14052" s="2" t="s">
        <v>11</v>
      </c>
      <c r="C14052">
        <v>13401.860352</v>
      </c>
    </row>
    <row r="14053" spans="1:3" x14ac:dyDescent="0.25">
      <c r="A14053" s="1">
        <v>44326</v>
      </c>
      <c r="B14053" s="2" t="s">
        <v>12</v>
      </c>
      <c r="C14053">
        <v>4188.43</v>
      </c>
    </row>
    <row r="14054" spans="1:3" x14ac:dyDescent="0.25">
      <c r="A14054" s="1">
        <v>44326</v>
      </c>
      <c r="B14054" s="2" t="s">
        <v>32</v>
      </c>
      <c r="C14054">
        <v>16516.8</v>
      </c>
    </row>
    <row r="14055" spans="1:3" x14ac:dyDescent="0.25">
      <c r="A14055" s="1">
        <v>44327</v>
      </c>
      <c r="B14055" s="2" t="s">
        <v>1</v>
      </c>
      <c r="C14055">
        <v>485.19000199999999</v>
      </c>
    </row>
    <row r="14056" spans="1:3" x14ac:dyDescent="0.25">
      <c r="A14056" s="1">
        <v>44327</v>
      </c>
      <c r="B14056" s="2" t="s">
        <v>2</v>
      </c>
      <c r="C14056">
        <v>3223.9099120000001</v>
      </c>
    </row>
    <row r="14057" spans="1:3" x14ac:dyDescent="0.25">
      <c r="A14057" s="1">
        <v>44327</v>
      </c>
      <c r="B14057" s="2" t="s">
        <v>3</v>
      </c>
      <c r="C14057">
        <v>42.529998999999997</v>
      </c>
    </row>
    <row r="14058" spans="1:3" x14ac:dyDescent="0.25">
      <c r="A14058" s="1">
        <v>44327</v>
      </c>
      <c r="B14058" s="2" t="s">
        <v>4</v>
      </c>
      <c r="C14058">
        <v>215.55999800000001</v>
      </c>
    </row>
    <row r="14059" spans="1:3" x14ac:dyDescent="0.25">
      <c r="A14059" s="1">
        <v>44327</v>
      </c>
      <c r="B14059" s="2" t="s">
        <v>5</v>
      </c>
      <c r="C14059">
        <v>2308.76001</v>
      </c>
    </row>
    <row r="14060" spans="1:3" x14ac:dyDescent="0.25">
      <c r="A14060" s="1">
        <v>44327</v>
      </c>
      <c r="B14060" s="2" t="s">
        <v>6</v>
      </c>
      <c r="C14060">
        <v>91.540001000000004</v>
      </c>
    </row>
    <row r="14061" spans="1:3" x14ac:dyDescent="0.25">
      <c r="A14061" s="1">
        <v>44327</v>
      </c>
      <c r="B14061" s="2" t="s">
        <v>7</v>
      </c>
      <c r="C14061">
        <v>495.07998700000002</v>
      </c>
    </row>
    <row r="14062" spans="1:3" x14ac:dyDescent="0.25">
      <c r="A14062" s="1">
        <v>44327</v>
      </c>
      <c r="B14062" s="2" t="s">
        <v>8</v>
      </c>
      <c r="C14062">
        <v>248.60000600000001</v>
      </c>
    </row>
    <row r="14063" spans="1:3" x14ac:dyDescent="0.25">
      <c r="A14063" s="1">
        <v>44327</v>
      </c>
      <c r="B14063" s="2" t="s">
        <v>9</v>
      </c>
      <c r="C14063">
        <v>58.453384</v>
      </c>
    </row>
    <row r="14064" spans="1:3" x14ac:dyDescent="0.25">
      <c r="A14064" s="1">
        <v>44327</v>
      </c>
      <c r="B14064" s="2" t="s">
        <v>10</v>
      </c>
      <c r="C14064">
        <v>221.46000699999999</v>
      </c>
    </row>
    <row r="14065" spans="1:3" x14ac:dyDescent="0.25">
      <c r="A14065" s="1">
        <v>44327</v>
      </c>
      <c r="B14065" s="2" t="s">
        <v>11</v>
      </c>
      <c r="C14065">
        <v>13389.429688</v>
      </c>
    </row>
    <row r="14066" spans="1:3" x14ac:dyDescent="0.25">
      <c r="A14066" s="1">
        <v>44327</v>
      </c>
      <c r="B14066" s="2" t="s">
        <v>12</v>
      </c>
      <c r="C14066">
        <v>4152.1000000000004</v>
      </c>
    </row>
    <row r="14067" spans="1:3" x14ac:dyDescent="0.25">
      <c r="A14067" s="1">
        <v>44327</v>
      </c>
      <c r="B14067" s="2" t="s">
        <v>32</v>
      </c>
      <c r="C14067">
        <v>16355.6</v>
      </c>
    </row>
    <row r="14068" spans="1:3" x14ac:dyDescent="0.25">
      <c r="A14068" s="1">
        <v>44328</v>
      </c>
      <c r="B14068" s="2" t="s">
        <v>1</v>
      </c>
      <c r="C14068">
        <v>472.08999599999999</v>
      </c>
    </row>
    <row r="14069" spans="1:3" x14ac:dyDescent="0.25">
      <c r="A14069" s="1">
        <v>44328</v>
      </c>
      <c r="B14069" s="2" t="s">
        <v>2</v>
      </c>
      <c r="C14069">
        <v>3151.9399410000001</v>
      </c>
    </row>
    <row r="14070" spans="1:3" x14ac:dyDescent="0.25">
      <c r="A14070" s="1">
        <v>44328</v>
      </c>
      <c r="B14070" s="2" t="s">
        <v>3</v>
      </c>
      <c r="C14070">
        <v>41.349997999999999</v>
      </c>
    </row>
    <row r="14071" spans="1:3" x14ac:dyDescent="0.25">
      <c r="A14071" s="1">
        <v>44328</v>
      </c>
      <c r="B14071" s="2" t="s">
        <v>4</v>
      </c>
      <c r="C14071">
        <v>210.53999300000001</v>
      </c>
    </row>
    <row r="14072" spans="1:3" x14ac:dyDescent="0.25">
      <c r="A14072" s="1">
        <v>44328</v>
      </c>
      <c r="B14072" s="2" t="s">
        <v>5</v>
      </c>
      <c r="C14072">
        <v>2239.080078</v>
      </c>
    </row>
    <row r="14073" spans="1:3" x14ac:dyDescent="0.25">
      <c r="A14073" s="1">
        <v>44328</v>
      </c>
      <c r="B14073" s="2" t="s">
        <v>6</v>
      </c>
      <c r="C14073">
        <v>89.790001000000004</v>
      </c>
    </row>
    <row r="14074" spans="1:3" x14ac:dyDescent="0.25">
      <c r="A14074" s="1">
        <v>44328</v>
      </c>
      <c r="B14074" s="2" t="s">
        <v>7</v>
      </c>
      <c r="C14074">
        <v>484.98001099999999</v>
      </c>
    </row>
    <row r="14075" spans="1:3" x14ac:dyDescent="0.25">
      <c r="A14075" s="1">
        <v>44328</v>
      </c>
      <c r="B14075" s="2" t="s">
        <v>8</v>
      </c>
      <c r="C14075">
        <v>239.91000399999999</v>
      </c>
    </row>
    <row r="14076" spans="1:3" x14ac:dyDescent="0.25">
      <c r="A14076" s="1">
        <v>44328</v>
      </c>
      <c r="B14076" s="2" t="s">
        <v>9</v>
      </c>
      <c r="C14076">
        <v>58.336536000000002</v>
      </c>
    </row>
    <row r="14077" spans="1:3" x14ac:dyDescent="0.25">
      <c r="A14077" s="1">
        <v>44328</v>
      </c>
      <c r="B14077" s="2" t="s">
        <v>10</v>
      </c>
      <c r="C14077">
        <v>218.550003</v>
      </c>
    </row>
    <row r="14078" spans="1:3" x14ac:dyDescent="0.25">
      <c r="A14078" s="1">
        <v>44328</v>
      </c>
      <c r="B14078" s="2" t="s">
        <v>11</v>
      </c>
      <c r="C14078">
        <v>13031.679688</v>
      </c>
    </row>
    <row r="14079" spans="1:3" x14ac:dyDescent="0.25">
      <c r="A14079" s="1">
        <v>44328</v>
      </c>
      <c r="B14079" s="2" t="s">
        <v>12</v>
      </c>
      <c r="C14079">
        <v>4063.04</v>
      </c>
    </row>
    <row r="14080" spans="1:3" x14ac:dyDescent="0.25">
      <c r="A14080" s="1">
        <v>44328</v>
      </c>
      <c r="B14080" s="2" t="s">
        <v>32</v>
      </c>
      <c r="C14080">
        <v>16043</v>
      </c>
    </row>
    <row r="14081" spans="1:3" x14ac:dyDescent="0.25">
      <c r="A14081" s="1">
        <v>44329</v>
      </c>
      <c r="B14081" s="2" t="s">
        <v>1</v>
      </c>
      <c r="C14081">
        <v>474.16000400000001</v>
      </c>
    </row>
    <row r="14082" spans="1:3" x14ac:dyDescent="0.25">
      <c r="A14082" s="1">
        <v>44329</v>
      </c>
      <c r="B14082" s="2" t="s">
        <v>2</v>
      </c>
      <c r="C14082">
        <v>3161.469971</v>
      </c>
    </row>
    <row r="14083" spans="1:3" x14ac:dyDescent="0.25">
      <c r="A14083" s="1">
        <v>44329</v>
      </c>
      <c r="B14083" s="2" t="s">
        <v>3</v>
      </c>
      <c r="C14083">
        <v>41.610000999999997</v>
      </c>
    </row>
    <row r="14084" spans="1:3" x14ac:dyDescent="0.25">
      <c r="A14084" s="1">
        <v>44329</v>
      </c>
      <c r="B14084" s="2" t="s">
        <v>4</v>
      </c>
      <c r="C14084">
        <v>211.86000100000001</v>
      </c>
    </row>
    <row r="14085" spans="1:3" x14ac:dyDescent="0.25">
      <c r="A14085" s="1">
        <v>44329</v>
      </c>
      <c r="B14085" s="2" t="s">
        <v>5</v>
      </c>
      <c r="C14085">
        <v>2261.969971</v>
      </c>
    </row>
    <row r="14086" spans="1:3" x14ac:dyDescent="0.25">
      <c r="A14086" s="1">
        <v>44329</v>
      </c>
      <c r="B14086" s="2" t="s">
        <v>6</v>
      </c>
      <c r="C14086">
        <v>89.470000999999996</v>
      </c>
    </row>
    <row r="14087" spans="1:3" x14ac:dyDescent="0.25">
      <c r="A14087" s="1">
        <v>44329</v>
      </c>
      <c r="B14087" s="2" t="s">
        <v>7</v>
      </c>
      <c r="C14087">
        <v>486.66000400000001</v>
      </c>
    </row>
    <row r="14088" spans="1:3" x14ac:dyDescent="0.25">
      <c r="A14088" s="1">
        <v>44329</v>
      </c>
      <c r="B14088" s="2" t="s">
        <v>8</v>
      </c>
      <c r="C14088">
        <v>240.800003</v>
      </c>
    </row>
    <row r="14089" spans="1:3" x14ac:dyDescent="0.25">
      <c r="A14089" s="1">
        <v>44329</v>
      </c>
      <c r="B14089" s="2" t="s">
        <v>9</v>
      </c>
      <c r="C14089">
        <v>58.667605999999999</v>
      </c>
    </row>
    <row r="14090" spans="1:3" x14ac:dyDescent="0.25">
      <c r="A14090" s="1">
        <v>44329</v>
      </c>
      <c r="B14090" s="2" t="s">
        <v>10</v>
      </c>
      <c r="C14090">
        <v>219.25</v>
      </c>
    </row>
    <row r="14091" spans="1:3" x14ac:dyDescent="0.25">
      <c r="A14091" s="1">
        <v>44329</v>
      </c>
      <c r="B14091" s="2" t="s">
        <v>11</v>
      </c>
      <c r="C14091">
        <v>13124.990234000001</v>
      </c>
    </row>
    <row r="14092" spans="1:3" x14ac:dyDescent="0.25">
      <c r="A14092" s="1">
        <v>44329</v>
      </c>
      <c r="B14092" s="2" t="s">
        <v>12</v>
      </c>
      <c r="C14092">
        <v>4112.5</v>
      </c>
    </row>
    <row r="14093" spans="1:3" x14ac:dyDescent="0.25">
      <c r="A14093" s="1">
        <v>44329</v>
      </c>
      <c r="B14093" s="2" t="s">
        <v>32</v>
      </c>
      <c r="C14093">
        <v>16181.6</v>
      </c>
    </row>
    <row r="14094" spans="1:3" x14ac:dyDescent="0.25">
      <c r="A14094" s="1">
        <v>44330</v>
      </c>
      <c r="B14094" s="2" t="s">
        <v>1</v>
      </c>
      <c r="C14094">
        <v>486.55999800000001</v>
      </c>
    </row>
    <row r="14095" spans="1:3" x14ac:dyDescent="0.25">
      <c r="A14095" s="1">
        <v>44330</v>
      </c>
      <c r="B14095" s="2" t="s">
        <v>2</v>
      </c>
      <c r="C14095">
        <v>3222.8999020000001</v>
      </c>
    </row>
    <row r="14096" spans="1:3" x14ac:dyDescent="0.25">
      <c r="A14096" s="1">
        <v>44330</v>
      </c>
      <c r="B14096" s="2" t="s">
        <v>3</v>
      </c>
      <c r="C14096">
        <v>41.549999</v>
      </c>
    </row>
    <row r="14097" spans="1:3" x14ac:dyDescent="0.25">
      <c r="A14097" s="1">
        <v>44330</v>
      </c>
      <c r="B14097" s="2" t="s">
        <v>4</v>
      </c>
      <c r="C14097">
        <v>217.66000399999999</v>
      </c>
    </row>
    <row r="14098" spans="1:3" x14ac:dyDescent="0.25">
      <c r="A14098" s="1">
        <v>44330</v>
      </c>
      <c r="B14098" s="2" t="s">
        <v>5</v>
      </c>
      <c r="C14098">
        <v>2316.1599120000001</v>
      </c>
    </row>
    <row r="14099" spans="1:3" x14ac:dyDescent="0.25">
      <c r="A14099" s="1">
        <v>44330</v>
      </c>
      <c r="B14099" s="2" t="s">
        <v>6</v>
      </c>
      <c r="C14099">
        <v>92.139999000000003</v>
      </c>
    </row>
    <row r="14100" spans="1:3" x14ac:dyDescent="0.25">
      <c r="A14100" s="1">
        <v>44330</v>
      </c>
      <c r="B14100" s="2" t="s">
        <v>7</v>
      </c>
      <c r="C14100">
        <v>493.36999500000002</v>
      </c>
    </row>
    <row r="14101" spans="1:3" x14ac:dyDescent="0.25">
      <c r="A14101" s="1">
        <v>44330</v>
      </c>
      <c r="B14101" s="2" t="s">
        <v>8</v>
      </c>
      <c r="C14101">
        <v>246.28999300000001</v>
      </c>
    </row>
    <row r="14102" spans="1:3" x14ac:dyDescent="0.25">
      <c r="A14102" s="1">
        <v>44330</v>
      </c>
      <c r="B14102" s="2" t="s">
        <v>9</v>
      </c>
      <c r="C14102">
        <v>58.998676000000003</v>
      </c>
    </row>
    <row r="14103" spans="1:3" x14ac:dyDescent="0.25">
      <c r="A14103" s="1">
        <v>44330</v>
      </c>
      <c r="B14103" s="2" t="s">
        <v>10</v>
      </c>
      <c r="C14103">
        <v>220.91999799999999</v>
      </c>
    </row>
    <row r="14104" spans="1:3" x14ac:dyDescent="0.25">
      <c r="A14104" s="1">
        <v>44330</v>
      </c>
      <c r="B14104" s="2" t="s">
        <v>11</v>
      </c>
      <c r="C14104">
        <v>13429.980469</v>
      </c>
    </row>
    <row r="14105" spans="1:3" x14ac:dyDescent="0.25">
      <c r="A14105" s="1">
        <v>44330</v>
      </c>
      <c r="B14105" s="2" t="s">
        <v>12</v>
      </c>
      <c r="C14105">
        <v>4173.8500000000004</v>
      </c>
    </row>
    <row r="14106" spans="1:3" x14ac:dyDescent="0.25">
      <c r="A14106" s="1">
        <v>44330</v>
      </c>
      <c r="B14106" s="2" t="s">
        <v>32</v>
      </c>
      <c r="C14106">
        <v>16415.400000000001</v>
      </c>
    </row>
    <row r="14107" spans="1:3" x14ac:dyDescent="0.25">
      <c r="A14107" s="1">
        <v>44333</v>
      </c>
      <c r="B14107" s="2" t="s">
        <v>1</v>
      </c>
      <c r="C14107">
        <v>482.73998999999998</v>
      </c>
    </row>
    <row r="14108" spans="1:3" x14ac:dyDescent="0.25">
      <c r="A14108" s="1">
        <v>44333</v>
      </c>
      <c r="B14108" s="2" t="s">
        <v>2</v>
      </c>
      <c r="C14108">
        <v>3270.389893</v>
      </c>
    </row>
    <row r="14109" spans="1:3" x14ac:dyDescent="0.25">
      <c r="A14109" s="1">
        <v>44333</v>
      </c>
      <c r="B14109" s="2" t="s">
        <v>3</v>
      </c>
      <c r="C14109">
        <v>41.720001000000003</v>
      </c>
    </row>
    <row r="14110" spans="1:3" x14ac:dyDescent="0.25">
      <c r="A14110" s="1">
        <v>44333</v>
      </c>
      <c r="B14110" s="2" t="s">
        <v>4</v>
      </c>
      <c r="C14110">
        <v>215.05999800000001</v>
      </c>
    </row>
    <row r="14111" spans="1:3" x14ac:dyDescent="0.25">
      <c r="A14111" s="1">
        <v>44333</v>
      </c>
      <c r="B14111" s="2" t="s">
        <v>5</v>
      </c>
      <c r="C14111">
        <v>2321.4099120000001</v>
      </c>
    </row>
    <row r="14112" spans="1:3" x14ac:dyDescent="0.25">
      <c r="A14112" s="1">
        <v>44333</v>
      </c>
      <c r="B14112" s="2" t="s">
        <v>6</v>
      </c>
      <c r="C14112">
        <v>91.349997999999999</v>
      </c>
    </row>
    <row r="14113" spans="1:3" x14ac:dyDescent="0.25">
      <c r="A14113" s="1">
        <v>44333</v>
      </c>
      <c r="B14113" s="2" t="s">
        <v>7</v>
      </c>
      <c r="C14113">
        <v>488.94000199999999</v>
      </c>
    </row>
    <row r="14114" spans="1:3" x14ac:dyDescent="0.25">
      <c r="A14114" s="1">
        <v>44333</v>
      </c>
      <c r="B14114" s="2" t="s">
        <v>8</v>
      </c>
      <c r="C14114">
        <v>244.36000100000001</v>
      </c>
    </row>
    <row r="14115" spans="1:3" x14ac:dyDescent="0.25">
      <c r="A14115" s="1">
        <v>44333</v>
      </c>
      <c r="B14115" s="2" t="s">
        <v>9</v>
      </c>
      <c r="C14115">
        <v>59.446593999999997</v>
      </c>
    </row>
    <row r="14116" spans="1:3" x14ac:dyDescent="0.25">
      <c r="A14116" s="1">
        <v>44333</v>
      </c>
      <c r="B14116" s="2" t="s">
        <v>10</v>
      </c>
      <c r="C14116">
        <v>219.66000399999999</v>
      </c>
    </row>
    <row r="14117" spans="1:3" x14ac:dyDescent="0.25">
      <c r="A14117" s="1">
        <v>44333</v>
      </c>
      <c r="B14117" s="2" t="s">
        <v>11</v>
      </c>
      <c r="C14117">
        <v>13379.049805000001</v>
      </c>
    </row>
    <row r="14118" spans="1:3" x14ac:dyDescent="0.25">
      <c r="A14118" s="1">
        <v>44333</v>
      </c>
      <c r="B14118" s="2" t="s">
        <v>12</v>
      </c>
      <c r="C14118">
        <v>4163.29</v>
      </c>
    </row>
    <row r="14119" spans="1:3" x14ac:dyDescent="0.25">
      <c r="A14119" s="1">
        <v>44333</v>
      </c>
      <c r="B14119" s="2" t="s">
        <v>32</v>
      </c>
      <c r="C14119">
        <v>16423</v>
      </c>
    </row>
    <row r="14120" spans="1:3" x14ac:dyDescent="0.25">
      <c r="A14120" s="1">
        <v>44334</v>
      </c>
      <c r="B14120" s="2" t="s">
        <v>1</v>
      </c>
      <c r="C14120">
        <v>480.61999500000002</v>
      </c>
    </row>
    <row r="14121" spans="1:3" x14ac:dyDescent="0.25">
      <c r="A14121" s="1">
        <v>44334</v>
      </c>
      <c r="B14121" s="2" t="s">
        <v>2</v>
      </c>
      <c r="C14121">
        <v>3232.280029</v>
      </c>
    </row>
    <row r="14122" spans="1:3" x14ac:dyDescent="0.25">
      <c r="A14122" s="1">
        <v>44334</v>
      </c>
      <c r="B14122" s="2" t="s">
        <v>3</v>
      </c>
      <c r="C14122">
        <v>41.77</v>
      </c>
    </row>
    <row r="14123" spans="1:3" x14ac:dyDescent="0.25">
      <c r="A14123" s="1">
        <v>44334</v>
      </c>
      <c r="B14123" s="2" t="s">
        <v>4</v>
      </c>
      <c r="C14123">
        <v>214.33000200000001</v>
      </c>
    </row>
    <row r="14124" spans="1:3" x14ac:dyDescent="0.25">
      <c r="A14124" s="1">
        <v>44334</v>
      </c>
      <c r="B14124" s="2" t="s">
        <v>5</v>
      </c>
      <c r="C14124">
        <v>2303.429932</v>
      </c>
    </row>
    <row r="14125" spans="1:3" x14ac:dyDescent="0.25">
      <c r="A14125" s="1">
        <v>44334</v>
      </c>
      <c r="B14125" s="2" t="s">
        <v>6</v>
      </c>
      <c r="C14125">
        <v>90.809997999999993</v>
      </c>
    </row>
    <row r="14126" spans="1:3" x14ac:dyDescent="0.25">
      <c r="A14126" s="1">
        <v>44334</v>
      </c>
      <c r="B14126" s="2" t="s">
        <v>7</v>
      </c>
      <c r="C14126">
        <v>486.27999899999998</v>
      </c>
    </row>
    <row r="14127" spans="1:3" x14ac:dyDescent="0.25">
      <c r="A14127" s="1">
        <v>44334</v>
      </c>
      <c r="B14127" s="2" t="s">
        <v>8</v>
      </c>
      <c r="C14127">
        <v>243.21000699999999</v>
      </c>
    </row>
    <row r="14128" spans="1:3" x14ac:dyDescent="0.25">
      <c r="A14128" s="1">
        <v>44334</v>
      </c>
      <c r="B14128" s="2" t="s">
        <v>9</v>
      </c>
      <c r="C14128">
        <v>59.222636999999999</v>
      </c>
    </row>
    <row r="14129" spans="1:3" x14ac:dyDescent="0.25">
      <c r="A14129" s="1">
        <v>44334</v>
      </c>
      <c r="B14129" s="2" t="s">
        <v>10</v>
      </c>
      <c r="C14129">
        <v>217.91999799999999</v>
      </c>
    </row>
    <row r="14130" spans="1:3" x14ac:dyDescent="0.25">
      <c r="A14130" s="1">
        <v>44334</v>
      </c>
      <c r="B14130" s="2" t="s">
        <v>11</v>
      </c>
      <c r="C14130">
        <v>13303.639648</v>
      </c>
    </row>
    <row r="14131" spans="1:3" x14ac:dyDescent="0.25">
      <c r="A14131" s="1">
        <v>44334</v>
      </c>
      <c r="B14131" s="2" t="s">
        <v>12</v>
      </c>
      <c r="C14131">
        <v>4127.83</v>
      </c>
    </row>
    <row r="14132" spans="1:3" x14ac:dyDescent="0.25">
      <c r="A14132" s="1">
        <v>44334</v>
      </c>
      <c r="B14132" s="2" t="s">
        <v>32</v>
      </c>
      <c r="C14132">
        <v>16337.7</v>
      </c>
    </row>
    <row r="14133" spans="1:3" x14ac:dyDescent="0.25">
      <c r="A14133" s="1">
        <v>44335</v>
      </c>
      <c r="B14133" s="2" t="s">
        <v>1</v>
      </c>
      <c r="C14133">
        <v>480.47000100000002</v>
      </c>
    </row>
    <row r="14134" spans="1:3" x14ac:dyDescent="0.25">
      <c r="A14134" s="1">
        <v>44335</v>
      </c>
      <c r="B14134" s="2" t="s">
        <v>2</v>
      </c>
      <c r="C14134">
        <v>3231.8000489999999</v>
      </c>
    </row>
    <row r="14135" spans="1:3" x14ac:dyDescent="0.25">
      <c r="A14135" s="1">
        <v>44335</v>
      </c>
      <c r="B14135" s="2" t="s">
        <v>3</v>
      </c>
      <c r="C14135">
        <v>41.43</v>
      </c>
    </row>
    <row r="14136" spans="1:3" x14ac:dyDescent="0.25">
      <c r="A14136" s="1">
        <v>44335</v>
      </c>
      <c r="B14136" s="2" t="s">
        <v>4</v>
      </c>
      <c r="C14136">
        <v>221.33999600000001</v>
      </c>
    </row>
    <row r="14137" spans="1:3" x14ac:dyDescent="0.25">
      <c r="A14137" s="1">
        <v>44335</v>
      </c>
      <c r="B14137" s="2" t="s">
        <v>5</v>
      </c>
      <c r="C14137">
        <v>2308.709961</v>
      </c>
    </row>
    <row r="14138" spans="1:3" x14ac:dyDescent="0.25">
      <c r="A14138" s="1">
        <v>44335</v>
      </c>
      <c r="B14138" s="2" t="s">
        <v>6</v>
      </c>
      <c r="C14138">
        <v>90.730002999999996</v>
      </c>
    </row>
    <row r="14139" spans="1:3" x14ac:dyDescent="0.25">
      <c r="A14139" s="1">
        <v>44335</v>
      </c>
      <c r="B14139" s="2" t="s">
        <v>7</v>
      </c>
      <c r="C14139">
        <v>487.70001200000002</v>
      </c>
    </row>
    <row r="14140" spans="1:3" x14ac:dyDescent="0.25">
      <c r="A14140" s="1">
        <v>44335</v>
      </c>
      <c r="B14140" s="2" t="s">
        <v>8</v>
      </c>
      <c r="C14140">
        <v>244.63000500000001</v>
      </c>
    </row>
    <row r="14141" spans="1:3" x14ac:dyDescent="0.25">
      <c r="A14141" s="1">
        <v>44335</v>
      </c>
      <c r="B14141" s="2" t="s">
        <v>9</v>
      </c>
      <c r="C14141">
        <v>58.969467000000002</v>
      </c>
    </row>
    <row r="14142" spans="1:3" x14ac:dyDescent="0.25">
      <c r="A14142" s="1">
        <v>44335</v>
      </c>
      <c r="B14142" s="2" t="s">
        <v>10</v>
      </c>
      <c r="C14142">
        <v>218.020004</v>
      </c>
    </row>
    <row r="14143" spans="1:3" x14ac:dyDescent="0.25">
      <c r="A14143" s="1">
        <v>44335</v>
      </c>
      <c r="B14143" s="2" t="s">
        <v>11</v>
      </c>
      <c r="C14143">
        <v>13299.740234000001</v>
      </c>
    </row>
    <row r="14144" spans="1:3" x14ac:dyDescent="0.25">
      <c r="A14144" s="1">
        <v>44335</v>
      </c>
      <c r="B14144" s="2" t="s">
        <v>12</v>
      </c>
      <c r="C14144">
        <v>4115.68</v>
      </c>
    </row>
    <row r="14145" spans="1:3" x14ac:dyDescent="0.25">
      <c r="A14145" s="1">
        <v>44335</v>
      </c>
      <c r="B14145" s="2" t="s">
        <v>32</v>
      </c>
      <c r="C14145">
        <v>16233.3</v>
      </c>
    </row>
    <row r="14146" spans="1:3" x14ac:dyDescent="0.25">
      <c r="A14146" s="1">
        <v>44336</v>
      </c>
      <c r="B14146" s="2" t="s">
        <v>1</v>
      </c>
      <c r="C14146">
        <v>491.67001299999998</v>
      </c>
    </row>
    <row r="14147" spans="1:3" x14ac:dyDescent="0.25">
      <c r="A14147" s="1">
        <v>44336</v>
      </c>
      <c r="B14147" s="2" t="s">
        <v>2</v>
      </c>
      <c r="C14147">
        <v>3247.679932</v>
      </c>
    </row>
    <row r="14148" spans="1:3" x14ac:dyDescent="0.25">
      <c r="A14148" s="1">
        <v>44336</v>
      </c>
      <c r="B14148" s="2" t="s">
        <v>3</v>
      </c>
      <c r="C14148">
        <v>41.919998</v>
      </c>
    </row>
    <row r="14149" spans="1:3" x14ac:dyDescent="0.25">
      <c r="A14149" s="1">
        <v>44336</v>
      </c>
      <c r="B14149" s="2" t="s">
        <v>4</v>
      </c>
      <c r="C14149">
        <v>223.779999</v>
      </c>
    </row>
    <row r="14150" spans="1:3" x14ac:dyDescent="0.25">
      <c r="A14150" s="1">
        <v>44336</v>
      </c>
      <c r="B14150" s="2" t="s">
        <v>5</v>
      </c>
      <c r="C14150">
        <v>2356.0900879999999</v>
      </c>
    </row>
    <row r="14151" spans="1:3" x14ac:dyDescent="0.25">
      <c r="A14151" s="1">
        <v>44336</v>
      </c>
      <c r="B14151" s="2" t="s">
        <v>6</v>
      </c>
      <c r="C14151">
        <v>92.5</v>
      </c>
    </row>
    <row r="14152" spans="1:3" x14ac:dyDescent="0.25">
      <c r="A14152" s="1">
        <v>44336</v>
      </c>
      <c r="B14152" s="2" t="s">
        <v>7</v>
      </c>
      <c r="C14152">
        <v>501.67001299999998</v>
      </c>
    </row>
    <row r="14153" spans="1:3" x14ac:dyDescent="0.25">
      <c r="A14153" s="1">
        <v>44336</v>
      </c>
      <c r="B14153" s="2" t="s">
        <v>8</v>
      </c>
      <c r="C14153">
        <v>251.53999300000001</v>
      </c>
    </row>
    <row r="14154" spans="1:3" x14ac:dyDescent="0.25">
      <c r="A14154" s="1">
        <v>44336</v>
      </c>
      <c r="B14154" s="2" t="s">
        <v>9</v>
      </c>
      <c r="C14154">
        <v>59.692290999999997</v>
      </c>
    </row>
    <row r="14155" spans="1:3" x14ac:dyDescent="0.25">
      <c r="A14155" s="1">
        <v>44336</v>
      </c>
      <c r="B14155" s="2" t="s">
        <v>10</v>
      </c>
      <c r="C14155">
        <v>222.949997</v>
      </c>
    </row>
    <row r="14156" spans="1:3" x14ac:dyDescent="0.25">
      <c r="A14156" s="1">
        <v>44336</v>
      </c>
      <c r="B14156" s="2" t="s">
        <v>11</v>
      </c>
      <c r="C14156">
        <v>13535.740234000001</v>
      </c>
    </row>
    <row r="14157" spans="1:3" x14ac:dyDescent="0.25">
      <c r="A14157" s="1">
        <v>44336</v>
      </c>
      <c r="B14157" s="2" t="s">
        <v>12</v>
      </c>
      <c r="C14157">
        <v>4159.12</v>
      </c>
    </row>
    <row r="14158" spans="1:3" x14ac:dyDescent="0.25">
      <c r="A14158" s="1">
        <v>44336</v>
      </c>
      <c r="B14158" s="2" t="s">
        <v>32</v>
      </c>
      <c r="C14158">
        <v>16350.5</v>
      </c>
    </row>
    <row r="14159" spans="1:3" x14ac:dyDescent="0.25">
      <c r="A14159" s="1">
        <v>44337</v>
      </c>
      <c r="B14159" s="2" t="s">
        <v>1</v>
      </c>
      <c r="C14159">
        <v>488.07000699999998</v>
      </c>
    </row>
    <row r="14160" spans="1:3" x14ac:dyDescent="0.25">
      <c r="A14160" s="1">
        <v>44337</v>
      </c>
      <c r="B14160" s="2" t="s">
        <v>2</v>
      </c>
      <c r="C14160">
        <v>3203.080078</v>
      </c>
    </row>
    <row r="14161" spans="1:3" x14ac:dyDescent="0.25">
      <c r="A14161" s="1">
        <v>44337</v>
      </c>
      <c r="B14161" s="2" t="s">
        <v>3</v>
      </c>
      <c r="C14161">
        <v>42.110000999999997</v>
      </c>
    </row>
    <row r="14162" spans="1:3" x14ac:dyDescent="0.25">
      <c r="A14162" s="1">
        <v>44337</v>
      </c>
      <c r="B14162" s="2" t="s">
        <v>4</v>
      </c>
      <c r="C14162">
        <v>222.58000200000001</v>
      </c>
    </row>
    <row r="14163" spans="1:3" x14ac:dyDescent="0.25">
      <c r="A14163" s="1">
        <v>44337</v>
      </c>
      <c r="B14163" s="2" t="s">
        <v>5</v>
      </c>
      <c r="C14163">
        <v>2345.1000979999999</v>
      </c>
    </row>
    <row r="14164" spans="1:3" x14ac:dyDescent="0.25">
      <c r="A14164" s="1">
        <v>44337</v>
      </c>
      <c r="B14164" s="2" t="s">
        <v>6</v>
      </c>
      <c r="C14164">
        <v>92.010002</v>
      </c>
    </row>
    <row r="14165" spans="1:3" x14ac:dyDescent="0.25">
      <c r="A14165" s="1">
        <v>44337</v>
      </c>
      <c r="B14165" s="2" t="s">
        <v>7</v>
      </c>
      <c r="C14165">
        <v>497.89001500000001</v>
      </c>
    </row>
    <row r="14166" spans="1:3" x14ac:dyDescent="0.25">
      <c r="A14166" s="1">
        <v>44337</v>
      </c>
      <c r="B14166" s="2" t="s">
        <v>8</v>
      </c>
      <c r="C14166">
        <v>250.69000199999999</v>
      </c>
    </row>
    <row r="14167" spans="1:3" x14ac:dyDescent="0.25">
      <c r="A14167" s="1">
        <v>44337</v>
      </c>
      <c r="B14167" s="2" t="s">
        <v>9</v>
      </c>
      <c r="C14167">
        <v>59.417304999999999</v>
      </c>
    </row>
    <row r="14168" spans="1:3" x14ac:dyDescent="0.25">
      <c r="A14168" s="1">
        <v>44337</v>
      </c>
      <c r="B14168" s="2" t="s">
        <v>10</v>
      </c>
      <c r="C14168">
        <v>221.38999899999999</v>
      </c>
    </row>
    <row r="14169" spans="1:3" x14ac:dyDescent="0.25">
      <c r="A14169" s="1">
        <v>44337</v>
      </c>
      <c r="B14169" s="2" t="s">
        <v>11</v>
      </c>
      <c r="C14169">
        <v>13470.990234000001</v>
      </c>
    </row>
    <row r="14170" spans="1:3" x14ac:dyDescent="0.25">
      <c r="A14170" s="1">
        <v>44337</v>
      </c>
      <c r="B14170" s="2" t="s">
        <v>12</v>
      </c>
      <c r="C14170">
        <v>4155.8599999999997</v>
      </c>
    </row>
    <row r="14171" spans="1:3" x14ac:dyDescent="0.25">
      <c r="A14171" s="1">
        <v>44337</v>
      </c>
      <c r="B14171" s="2" t="s">
        <v>32</v>
      </c>
      <c r="C14171">
        <v>16375</v>
      </c>
    </row>
    <row r="14172" spans="1:3" x14ac:dyDescent="0.25">
      <c r="A14172" s="1">
        <v>44340</v>
      </c>
      <c r="B14172" s="2" t="s">
        <v>1</v>
      </c>
      <c r="C14172">
        <v>497.82998700000002</v>
      </c>
    </row>
    <row r="14173" spans="1:3" x14ac:dyDescent="0.25">
      <c r="A14173" s="1">
        <v>44340</v>
      </c>
      <c r="B14173" s="2" t="s">
        <v>2</v>
      </c>
      <c r="C14173">
        <v>3244.98999</v>
      </c>
    </row>
    <row r="14174" spans="1:3" x14ac:dyDescent="0.25">
      <c r="A14174" s="1">
        <v>44340</v>
      </c>
      <c r="B14174" s="2" t="s">
        <v>3</v>
      </c>
      <c r="C14174">
        <v>42.799999</v>
      </c>
    </row>
    <row r="14175" spans="1:3" x14ac:dyDescent="0.25">
      <c r="A14175" s="1">
        <v>44340</v>
      </c>
      <c r="B14175" s="2" t="s">
        <v>4</v>
      </c>
      <c r="C14175">
        <v>226.990005</v>
      </c>
    </row>
    <row r="14176" spans="1:3" x14ac:dyDescent="0.25">
      <c r="A14176" s="1">
        <v>44340</v>
      </c>
      <c r="B14176" s="2" t="s">
        <v>5</v>
      </c>
      <c r="C14176">
        <v>2406.669922</v>
      </c>
    </row>
    <row r="14177" spans="1:3" x14ac:dyDescent="0.25">
      <c r="A14177" s="1">
        <v>44340</v>
      </c>
      <c r="B14177" s="2" t="s">
        <v>6</v>
      </c>
      <c r="C14177">
        <v>93.230002999999996</v>
      </c>
    </row>
    <row r="14178" spans="1:3" x14ac:dyDescent="0.25">
      <c r="A14178" s="1">
        <v>44340</v>
      </c>
      <c r="B14178" s="2" t="s">
        <v>7</v>
      </c>
      <c r="C14178">
        <v>502.89999399999999</v>
      </c>
    </row>
    <row r="14179" spans="1:3" x14ac:dyDescent="0.25">
      <c r="A14179" s="1">
        <v>44340</v>
      </c>
      <c r="B14179" s="2" t="s">
        <v>8</v>
      </c>
      <c r="C14179">
        <v>257.17001299999998</v>
      </c>
    </row>
    <row r="14180" spans="1:3" x14ac:dyDescent="0.25">
      <c r="A14180" s="1">
        <v>44340</v>
      </c>
      <c r="B14180" s="2" t="s">
        <v>9</v>
      </c>
      <c r="C14180">
        <v>59.446770000000001</v>
      </c>
    </row>
    <row r="14181" spans="1:3" x14ac:dyDescent="0.25">
      <c r="A14181" s="1">
        <v>44340</v>
      </c>
      <c r="B14181" s="2" t="s">
        <v>10</v>
      </c>
      <c r="C14181">
        <v>224.5</v>
      </c>
    </row>
    <row r="14182" spans="1:3" x14ac:dyDescent="0.25">
      <c r="A14182" s="1">
        <v>44340</v>
      </c>
      <c r="B14182" s="2" t="s">
        <v>11</v>
      </c>
      <c r="C14182">
        <v>13661.169921999999</v>
      </c>
    </row>
    <row r="14183" spans="1:3" x14ac:dyDescent="0.25">
      <c r="A14183" s="1">
        <v>44340</v>
      </c>
      <c r="B14183" s="2" t="s">
        <v>12</v>
      </c>
      <c r="C14183">
        <v>4197.05</v>
      </c>
    </row>
    <row r="14184" spans="1:3" x14ac:dyDescent="0.25">
      <c r="A14184" s="1">
        <v>44340</v>
      </c>
      <c r="B14184" s="2" t="s">
        <v>32</v>
      </c>
      <c r="C14184">
        <v>16464.7</v>
      </c>
    </row>
    <row r="14185" spans="1:3" x14ac:dyDescent="0.25">
      <c r="A14185" s="1">
        <v>44341</v>
      </c>
      <c r="B14185" s="2" t="s">
        <v>1</v>
      </c>
      <c r="C14185">
        <v>505.07998700000002</v>
      </c>
    </row>
    <row r="14186" spans="1:3" x14ac:dyDescent="0.25">
      <c r="A14186" s="1">
        <v>44341</v>
      </c>
      <c r="B14186" s="2" t="s">
        <v>2</v>
      </c>
      <c r="C14186">
        <v>3259.0500489999999</v>
      </c>
    </row>
    <row r="14187" spans="1:3" x14ac:dyDescent="0.25">
      <c r="A14187" s="1">
        <v>44341</v>
      </c>
      <c r="B14187" s="2" t="s">
        <v>3</v>
      </c>
      <c r="C14187">
        <v>43.029998999999997</v>
      </c>
    </row>
    <row r="14188" spans="1:3" x14ac:dyDescent="0.25">
      <c r="A14188" s="1">
        <v>44341</v>
      </c>
      <c r="B14188" s="2" t="s">
        <v>4</v>
      </c>
      <c r="C14188">
        <v>227.71000699999999</v>
      </c>
    </row>
    <row r="14189" spans="1:3" x14ac:dyDescent="0.25">
      <c r="A14189" s="1">
        <v>44341</v>
      </c>
      <c r="B14189" s="2" t="s">
        <v>5</v>
      </c>
      <c r="C14189">
        <v>2409.070068</v>
      </c>
    </row>
    <row r="14190" spans="1:3" x14ac:dyDescent="0.25">
      <c r="A14190" s="1">
        <v>44341</v>
      </c>
      <c r="B14190" s="2" t="s">
        <v>6</v>
      </c>
      <c r="C14190">
        <v>93.029999000000004</v>
      </c>
    </row>
    <row r="14191" spans="1:3" x14ac:dyDescent="0.25">
      <c r="A14191" s="1">
        <v>44341</v>
      </c>
      <c r="B14191" s="2" t="s">
        <v>7</v>
      </c>
      <c r="C14191">
        <v>501.33999599999999</v>
      </c>
    </row>
    <row r="14192" spans="1:3" x14ac:dyDescent="0.25">
      <c r="A14192" s="1">
        <v>44341</v>
      </c>
      <c r="B14192" s="2" t="s">
        <v>8</v>
      </c>
      <c r="C14192">
        <v>258.64999399999999</v>
      </c>
    </row>
    <row r="14193" spans="1:3" x14ac:dyDescent="0.25">
      <c r="A14193" s="1">
        <v>44341</v>
      </c>
      <c r="B14193" s="2" t="s">
        <v>9</v>
      </c>
      <c r="C14193">
        <v>59.819969</v>
      </c>
    </row>
    <row r="14194" spans="1:3" x14ac:dyDescent="0.25">
      <c r="A14194" s="1">
        <v>44341</v>
      </c>
      <c r="B14194" s="2" t="s">
        <v>10</v>
      </c>
      <c r="C14194">
        <v>224.5</v>
      </c>
    </row>
    <row r="14195" spans="1:3" x14ac:dyDescent="0.25">
      <c r="A14195" s="1">
        <v>44341</v>
      </c>
      <c r="B14195" s="2" t="s">
        <v>11</v>
      </c>
      <c r="C14195">
        <v>13657.169921999999</v>
      </c>
    </row>
    <row r="14196" spans="1:3" x14ac:dyDescent="0.25">
      <c r="A14196" s="1">
        <v>44341</v>
      </c>
      <c r="B14196" s="2" t="s">
        <v>12</v>
      </c>
      <c r="C14196">
        <v>4188.13</v>
      </c>
    </row>
    <row r="14197" spans="1:3" x14ac:dyDescent="0.25">
      <c r="A14197" s="1">
        <v>44341</v>
      </c>
      <c r="B14197" s="2" t="s">
        <v>32</v>
      </c>
      <c r="C14197">
        <v>16390.2</v>
      </c>
    </row>
    <row r="14198" spans="1:3" x14ac:dyDescent="0.25">
      <c r="A14198" s="1">
        <v>44342</v>
      </c>
      <c r="B14198" s="2" t="s">
        <v>1</v>
      </c>
      <c r="C14198">
        <v>506.98001099999999</v>
      </c>
    </row>
    <row r="14199" spans="1:3" x14ac:dyDescent="0.25">
      <c r="A14199" s="1">
        <v>44342</v>
      </c>
      <c r="B14199" s="2" t="s">
        <v>2</v>
      </c>
      <c r="C14199">
        <v>3265.1599120000001</v>
      </c>
    </row>
    <row r="14200" spans="1:3" x14ac:dyDescent="0.25">
      <c r="A14200" s="1">
        <v>44342</v>
      </c>
      <c r="B14200" s="2" t="s">
        <v>3</v>
      </c>
      <c r="C14200">
        <v>41.830002</v>
      </c>
    </row>
    <row r="14201" spans="1:3" x14ac:dyDescent="0.25">
      <c r="A14201" s="1">
        <v>44342</v>
      </c>
      <c r="B14201" s="2" t="s">
        <v>4</v>
      </c>
      <c r="C14201">
        <v>229.679993</v>
      </c>
    </row>
    <row r="14202" spans="1:3" x14ac:dyDescent="0.25">
      <c r="A14202" s="1">
        <v>44342</v>
      </c>
      <c r="B14202" s="2" t="s">
        <v>5</v>
      </c>
      <c r="C14202">
        <v>2433.530029</v>
      </c>
    </row>
    <row r="14203" spans="1:3" x14ac:dyDescent="0.25">
      <c r="A14203" s="1">
        <v>44342</v>
      </c>
      <c r="B14203" s="2" t="s">
        <v>6</v>
      </c>
      <c r="C14203">
        <v>93.410004000000001</v>
      </c>
    </row>
    <row r="14204" spans="1:3" x14ac:dyDescent="0.25">
      <c r="A14204" s="1">
        <v>44342</v>
      </c>
      <c r="B14204" s="2" t="s">
        <v>7</v>
      </c>
      <c r="C14204">
        <v>502.35998499999999</v>
      </c>
    </row>
    <row r="14205" spans="1:3" x14ac:dyDescent="0.25">
      <c r="A14205" s="1">
        <v>44342</v>
      </c>
      <c r="B14205" s="2" t="s">
        <v>8</v>
      </c>
      <c r="C14205">
        <v>261.36999500000002</v>
      </c>
    </row>
    <row r="14206" spans="1:3" x14ac:dyDescent="0.25">
      <c r="A14206" s="1">
        <v>44342</v>
      </c>
      <c r="B14206" s="2" t="s">
        <v>9</v>
      </c>
      <c r="C14206">
        <v>59.643188000000002</v>
      </c>
    </row>
    <row r="14207" spans="1:3" x14ac:dyDescent="0.25">
      <c r="A14207" s="1">
        <v>44342</v>
      </c>
      <c r="B14207" s="2" t="s">
        <v>10</v>
      </c>
      <c r="C14207">
        <v>223.61000100000001</v>
      </c>
    </row>
    <row r="14208" spans="1:3" x14ac:dyDescent="0.25">
      <c r="A14208" s="1">
        <v>44342</v>
      </c>
      <c r="B14208" s="2" t="s">
        <v>11</v>
      </c>
      <c r="C14208">
        <v>13738</v>
      </c>
    </row>
    <row r="14209" spans="1:3" x14ac:dyDescent="0.25">
      <c r="A14209" s="1">
        <v>44342</v>
      </c>
      <c r="B14209" s="2" t="s">
        <v>12</v>
      </c>
      <c r="C14209">
        <v>4195.99</v>
      </c>
    </row>
    <row r="14210" spans="1:3" x14ac:dyDescent="0.25">
      <c r="A14210" s="1">
        <v>44342</v>
      </c>
      <c r="B14210" s="2" t="s">
        <v>32</v>
      </c>
      <c r="C14210">
        <v>16452</v>
      </c>
    </row>
    <row r="14211" spans="1:3" x14ac:dyDescent="0.25">
      <c r="A14211" s="1">
        <v>44343</v>
      </c>
      <c r="B14211" s="2" t="s">
        <v>1</v>
      </c>
      <c r="C14211">
        <v>498.27999899999998</v>
      </c>
    </row>
    <row r="14212" spans="1:3" x14ac:dyDescent="0.25">
      <c r="A14212" s="1">
        <v>44343</v>
      </c>
      <c r="B14212" s="2" t="s">
        <v>2</v>
      </c>
      <c r="C14212">
        <v>3230.110107</v>
      </c>
    </row>
    <row r="14213" spans="1:3" x14ac:dyDescent="0.25">
      <c r="A14213" s="1">
        <v>44343</v>
      </c>
      <c r="B14213" s="2" t="s">
        <v>3</v>
      </c>
      <c r="C14213">
        <v>41.959999000000003</v>
      </c>
    </row>
    <row r="14214" spans="1:3" x14ac:dyDescent="0.25">
      <c r="A14214" s="1">
        <v>44343</v>
      </c>
      <c r="B14214" s="2" t="s">
        <v>4</v>
      </c>
      <c r="C14214">
        <v>225.83000200000001</v>
      </c>
    </row>
    <row r="14215" spans="1:3" x14ac:dyDescent="0.25">
      <c r="A14215" s="1">
        <v>44343</v>
      </c>
      <c r="B14215" s="2" t="s">
        <v>5</v>
      </c>
      <c r="C14215">
        <v>2402.51001</v>
      </c>
    </row>
    <row r="14216" spans="1:3" x14ac:dyDescent="0.25">
      <c r="A14216" s="1">
        <v>44343</v>
      </c>
      <c r="B14216" s="2" t="s">
        <v>6</v>
      </c>
      <c r="C14216">
        <v>93.309997999999993</v>
      </c>
    </row>
    <row r="14217" spans="1:3" x14ac:dyDescent="0.25">
      <c r="A14217" s="1">
        <v>44343</v>
      </c>
      <c r="B14217" s="2" t="s">
        <v>7</v>
      </c>
      <c r="C14217">
        <v>503.85998499999999</v>
      </c>
    </row>
    <row r="14218" spans="1:3" x14ac:dyDescent="0.25">
      <c r="A14218" s="1">
        <v>44343</v>
      </c>
      <c r="B14218" s="2" t="s">
        <v>8</v>
      </c>
      <c r="C14218">
        <v>259.47000100000002</v>
      </c>
    </row>
    <row r="14219" spans="1:3" x14ac:dyDescent="0.25">
      <c r="A14219" s="1">
        <v>44343</v>
      </c>
      <c r="B14219" s="2" t="s">
        <v>9</v>
      </c>
      <c r="C14219">
        <v>58.474482999999999</v>
      </c>
    </row>
    <row r="14220" spans="1:3" x14ac:dyDescent="0.25">
      <c r="A14220" s="1">
        <v>44343</v>
      </c>
      <c r="B14220" s="2" t="s">
        <v>10</v>
      </c>
      <c r="C14220">
        <v>220.39999399999999</v>
      </c>
    </row>
    <row r="14221" spans="1:3" x14ac:dyDescent="0.25">
      <c r="A14221" s="1">
        <v>44343</v>
      </c>
      <c r="B14221" s="2" t="s">
        <v>11</v>
      </c>
      <c r="C14221">
        <v>13736.280273</v>
      </c>
    </row>
    <row r="14222" spans="1:3" x14ac:dyDescent="0.25">
      <c r="A14222" s="1">
        <v>44343</v>
      </c>
      <c r="B14222" s="2" t="s">
        <v>12</v>
      </c>
      <c r="C14222">
        <v>4200.88</v>
      </c>
    </row>
    <row r="14223" spans="1:3" x14ac:dyDescent="0.25">
      <c r="A14223" s="1">
        <v>44343</v>
      </c>
      <c r="B14223" s="2" t="s">
        <v>32</v>
      </c>
      <c r="C14223">
        <v>16531.900000000001</v>
      </c>
    </row>
    <row r="14224" spans="1:3" x14ac:dyDescent="0.25">
      <c r="A14224" s="1">
        <v>44344</v>
      </c>
      <c r="B14224" s="2" t="s">
        <v>1</v>
      </c>
      <c r="C14224">
        <v>504.57998700000002</v>
      </c>
    </row>
    <row r="14225" spans="1:3" x14ac:dyDescent="0.25">
      <c r="A14225" s="1">
        <v>44344</v>
      </c>
      <c r="B14225" s="2" t="s">
        <v>2</v>
      </c>
      <c r="C14225">
        <v>3223.070068</v>
      </c>
    </row>
    <row r="14226" spans="1:3" x14ac:dyDescent="0.25">
      <c r="A14226" s="1">
        <v>44344</v>
      </c>
      <c r="B14226" s="2" t="s">
        <v>3</v>
      </c>
      <c r="C14226">
        <v>42.549999</v>
      </c>
    </row>
    <row r="14227" spans="1:3" x14ac:dyDescent="0.25">
      <c r="A14227" s="1">
        <v>44344</v>
      </c>
      <c r="B14227" s="2" t="s">
        <v>4</v>
      </c>
      <c r="C14227">
        <v>238.10000600000001</v>
      </c>
    </row>
    <row r="14228" spans="1:3" x14ac:dyDescent="0.25">
      <c r="A14228" s="1">
        <v>44344</v>
      </c>
      <c r="B14228" s="2" t="s">
        <v>5</v>
      </c>
      <c r="C14228">
        <v>2411.5600589999999</v>
      </c>
    </row>
    <row r="14229" spans="1:3" x14ac:dyDescent="0.25">
      <c r="A14229" s="1">
        <v>44344</v>
      </c>
      <c r="B14229" s="2" t="s">
        <v>6</v>
      </c>
      <c r="C14229">
        <v>94.269997000000004</v>
      </c>
    </row>
    <row r="14230" spans="1:3" x14ac:dyDescent="0.25">
      <c r="A14230" s="1">
        <v>44344</v>
      </c>
      <c r="B14230" s="2" t="s">
        <v>7</v>
      </c>
      <c r="C14230">
        <v>502.80999800000001</v>
      </c>
    </row>
    <row r="14231" spans="1:3" x14ac:dyDescent="0.25">
      <c r="A14231" s="1">
        <v>44344</v>
      </c>
      <c r="B14231" s="2" t="s">
        <v>8</v>
      </c>
      <c r="C14231">
        <v>260.01998900000001</v>
      </c>
    </row>
    <row r="14232" spans="1:3" x14ac:dyDescent="0.25">
      <c r="A14232" s="1">
        <v>44344</v>
      </c>
      <c r="B14232" s="2" t="s">
        <v>9</v>
      </c>
      <c r="C14232">
        <v>58.896790000000003</v>
      </c>
    </row>
    <row r="14233" spans="1:3" x14ac:dyDescent="0.25">
      <c r="A14233" s="1">
        <v>44344</v>
      </c>
      <c r="B14233" s="2" t="s">
        <v>10</v>
      </c>
      <c r="C14233">
        <v>219.91999799999999</v>
      </c>
    </row>
    <row r="14234" spans="1:3" x14ac:dyDescent="0.25">
      <c r="A14234" s="1">
        <v>44344</v>
      </c>
      <c r="B14234" s="2" t="s">
        <v>11</v>
      </c>
      <c r="C14234">
        <v>13748.740234000001</v>
      </c>
    </row>
    <row r="14235" spans="1:3" x14ac:dyDescent="0.25">
      <c r="A14235" s="1">
        <v>44344</v>
      </c>
      <c r="B14235" s="2" t="s">
        <v>12</v>
      </c>
      <c r="C14235">
        <v>4204.1099999999997</v>
      </c>
    </row>
    <row r="14236" spans="1:3" x14ac:dyDescent="0.25">
      <c r="A14236" s="1">
        <v>44344</v>
      </c>
      <c r="B14236" s="2" t="s">
        <v>32</v>
      </c>
      <c r="C14236">
        <v>16555.7</v>
      </c>
    </row>
    <row r="14237" spans="1:3" x14ac:dyDescent="0.25">
      <c r="A14237" s="1">
        <v>44348</v>
      </c>
      <c r="B14237" s="2" t="s">
        <v>1</v>
      </c>
      <c r="C14237">
        <v>495.91000400000001</v>
      </c>
    </row>
    <row r="14238" spans="1:3" x14ac:dyDescent="0.25">
      <c r="A14238" s="1">
        <v>44348</v>
      </c>
      <c r="B14238" s="2" t="s">
        <v>2</v>
      </c>
      <c r="C14238">
        <v>3218.6499020000001</v>
      </c>
    </row>
    <row r="14239" spans="1:3" x14ac:dyDescent="0.25">
      <c r="A14239" s="1">
        <v>44348</v>
      </c>
      <c r="B14239" s="2" t="s">
        <v>3</v>
      </c>
      <c r="C14239">
        <v>42.93</v>
      </c>
    </row>
    <row r="14240" spans="1:3" x14ac:dyDescent="0.25">
      <c r="A14240" s="1">
        <v>44348</v>
      </c>
      <c r="B14240" s="2" t="s">
        <v>4</v>
      </c>
      <c r="C14240">
        <v>236.199997</v>
      </c>
    </row>
    <row r="14241" spans="1:3" x14ac:dyDescent="0.25">
      <c r="A14241" s="1">
        <v>44348</v>
      </c>
      <c r="B14241" s="2" t="s">
        <v>5</v>
      </c>
      <c r="C14241">
        <v>2429.8100589999999</v>
      </c>
    </row>
    <row r="14242" spans="1:3" x14ac:dyDescent="0.25">
      <c r="A14242" s="1">
        <v>44348</v>
      </c>
      <c r="B14242" s="2" t="s">
        <v>6</v>
      </c>
      <c r="C14242">
        <v>93.589995999999999</v>
      </c>
    </row>
    <row r="14243" spans="1:3" x14ac:dyDescent="0.25">
      <c r="A14243" s="1">
        <v>44348</v>
      </c>
      <c r="B14243" s="2" t="s">
        <v>7</v>
      </c>
      <c r="C14243">
        <v>499.07998700000002</v>
      </c>
    </row>
    <row r="14244" spans="1:3" x14ac:dyDescent="0.25">
      <c r="A14244" s="1">
        <v>44348</v>
      </c>
      <c r="B14244" s="2" t="s">
        <v>8</v>
      </c>
      <c r="C14244">
        <v>259.26998900000001</v>
      </c>
    </row>
    <row r="14245" spans="1:3" x14ac:dyDescent="0.25">
      <c r="A14245" s="1">
        <v>44348</v>
      </c>
      <c r="B14245" s="2" t="s">
        <v>9</v>
      </c>
      <c r="C14245">
        <v>58.906609000000003</v>
      </c>
    </row>
    <row r="14246" spans="1:3" x14ac:dyDescent="0.25">
      <c r="A14246" s="1">
        <v>44348</v>
      </c>
      <c r="B14246" s="2" t="s">
        <v>10</v>
      </c>
      <c r="C14246">
        <v>217.08000200000001</v>
      </c>
    </row>
    <row r="14247" spans="1:3" x14ac:dyDescent="0.25">
      <c r="A14247" s="1">
        <v>44348</v>
      </c>
      <c r="B14247" s="2" t="s">
        <v>11</v>
      </c>
      <c r="C14247">
        <v>13736.480469</v>
      </c>
    </row>
    <row r="14248" spans="1:3" x14ac:dyDescent="0.25">
      <c r="A14248" s="1">
        <v>44348</v>
      </c>
      <c r="B14248" s="2" t="s">
        <v>12</v>
      </c>
      <c r="C14248">
        <v>4202.04</v>
      </c>
    </row>
    <row r="14249" spans="1:3" x14ac:dyDescent="0.25">
      <c r="A14249" s="1">
        <v>44348</v>
      </c>
      <c r="B14249" s="2" t="s">
        <v>32</v>
      </c>
      <c r="C14249">
        <v>16643.3</v>
      </c>
    </row>
    <row r="14250" spans="1:3" x14ac:dyDescent="0.25">
      <c r="A14250" s="1">
        <v>44349</v>
      </c>
      <c r="B14250" s="2" t="s">
        <v>1</v>
      </c>
      <c r="C14250">
        <v>495.76998900000001</v>
      </c>
    </row>
    <row r="14251" spans="1:3" x14ac:dyDescent="0.25">
      <c r="A14251" s="1">
        <v>44349</v>
      </c>
      <c r="B14251" s="2" t="s">
        <v>2</v>
      </c>
      <c r="C14251">
        <v>3233.98999</v>
      </c>
    </row>
    <row r="14252" spans="1:3" x14ac:dyDescent="0.25">
      <c r="A14252" s="1">
        <v>44349</v>
      </c>
      <c r="B14252" s="2" t="s">
        <v>3</v>
      </c>
      <c r="C14252">
        <v>41.610000999999997</v>
      </c>
    </row>
    <row r="14253" spans="1:3" x14ac:dyDescent="0.25">
      <c r="A14253" s="1">
        <v>44349</v>
      </c>
      <c r="B14253" s="2" t="s">
        <v>4</v>
      </c>
      <c r="C14253">
        <v>234.61999499999999</v>
      </c>
    </row>
    <row r="14254" spans="1:3" x14ac:dyDescent="0.25">
      <c r="A14254" s="1">
        <v>44349</v>
      </c>
      <c r="B14254" s="2" t="s">
        <v>5</v>
      </c>
      <c r="C14254">
        <v>2421.280029</v>
      </c>
    </row>
    <row r="14255" spans="1:3" x14ac:dyDescent="0.25">
      <c r="A14255" s="1">
        <v>44349</v>
      </c>
      <c r="B14255" s="2" t="s">
        <v>6</v>
      </c>
      <c r="C14255">
        <v>94.830001999999993</v>
      </c>
    </row>
    <row r="14256" spans="1:3" x14ac:dyDescent="0.25">
      <c r="A14256" s="1">
        <v>44349</v>
      </c>
      <c r="B14256" s="2" t="s">
        <v>7</v>
      </c>
      <c r="C14256">
        <v>499.23998999999998</v>
      </c>
    </row>
    <row r="14257" spans="1:3" x14ac:dyDescent="0.25">
      <c r="A14257" s="1">
        <v>44349</v>
      </c>
      <c r="B14257" s="2" t="s">
        <v>8</v>
      </c>
      <c r="C14257">
        <v>262.17001299999998</v>
      </c>
    </row>
    <row r="14258" spans="1:3" x14ac:dyDescent="0.25">
      <c r="A14258" s="1">
        <v>44349</v>
      </c>
      <c r="B14258" s="2" t="s">
        <v>9</v>
      </c>
      <c r="C14258">
        <v>59.348557</v>
      </c>
    </row>
    <row r="14259" spans="1:3" x14ac:dyDescent="0.25">
      <c r="A14259" s="1">
        <v>44349</v>
      </c>
      <c r="B14259" s="2" t="s">
        <v>10</v>
      </c>
      <c r="C14259">
        <v>216.949997</v>
      </c>
    </row>
    <row r="14260" spans="1:3" x14ac:dyDescent="0.25">
      <c r="A14260" s="1">
        <v>44349</v>
      </c>
      <c r="B14260" s="2" t="s">
        <v>11</v>
      </c>
      <c r="C14260">
        <v>13756.330078000001</v>
      </c>
    </row>
    <row r="14261" spans="1:3" x14ac:dyDescent="0.25">
      <c r="A14261" s="1">
        <v>44349</v>
      </c>
      <c r="B14261" s="2" t="s">
        <v>12</v>
      </c>
      <c r="C14261">
        <v>4208.12</v>
      </c>
    </row>
    <row r="14262" spans="1:3" x14ac:dyDescent="0.25">
      <c r="A14262" s="1">
        <v>44349</v>
      </c>
      <c r="B14262" s="2" t="s">
        <v>32</v>
      </c>
      <c r="C14262">
        <v>16674</v>
      </c>
    </row>
    <row r="14263" spans="1:3" x14ac:dyDescent="0.25">
      <c r="A14263" s="1">
        <v>44350</v>
      </c>
      <c r="B14263" s="2" t="s">
        <v>1</v>
      </c>
      <c r="C14263">
        <v>493.14001500000001</v>
      </c>
    </row>
    <row r="14264" spans="1:3" x14ac:dyDescent="0.25">
      <c r="A14264" s="1">
        <v>44350</v>
      </c>
      <c r="B14264" s="2" t="s">
        <v>2</v>
      </c>
      <c r="C14264">
        <v>3187.01001</v>
      </c>
    </row>
    <row r="14265" spans="1:3" x14ac:dyDescent="0.25">
      <c r="A14265" s="1">
        <v>44350</v>
      </c>
      <c r="B14265" s="2" t="s">
        <v>3</v>
      </c>
      <c r="C14265">
        <v>41.349997999999999</v>
      </c>
    </row>
    <row r="14266" spans="1:3" x14ac:dyDescent="0.25">
      <c r="A14266" s="1">
        <v>44350</v>
      </c>
      <c r="B14266" s="2" t="s">
        <v>4</v>
      </c>
      <c r="C14266">
        <v>230.83999600000001</v>
      </c>
    </row>
    <row r="14267" spans="1:3" x14ac:dyDescent="0.25">
      <c r="A14267" s="1">
        <v>44350</v>
      </c>
      <c r="B14267" s="2" t="s">
        <v>5</v>
      </c>
      <c r="C14267">
        <v>2404.610107</v>
      </c>
    </row>
    <row r="14268" spans="1:3" x14ac:dyDescent="0.25">
      <c r="A14268" s="1">
        <v>44350</v>
      </c>
      <c r="B14268" s="2" t="s">
        <v>6</v>
      </c>
      <c r="C14268">
        <v>95.050003000000004</v>
      </c>
    </row>
    <row r="14269" spans="1:3" x14ac:dyDescent="0.25">
      <c r="A14269" s="1">
        <v>44350</v>
      </c>
      <c r="B14269" s="2" t="s">
        <v>7</v>
      </c>
      <c r="C14269">
        <v>489.42999300000002</v>
      </c>
    </row>
    <row r="14270" spans="1:3" x14ac:dyDescent="0.25">
      <c r="A14270" s="1">
        <v>44350</v>
      </c>
      <c r="B14270" s="2" t="s">
        <v>8</v>
      </c>
      <c r="C14270">
        <v>257.790009</v>
      </c>
    </row>
    <row r="14271" spans="1:3" x14ac:dyDescent="0.25">
      <c r="A14271" s="1">
        <v>44350</v>
      </c>
      <c r="B14271" s="2" t="s">
        <v>9</v>
      </c>
      <c r="C14271">
        <v>59.427128000000003</v>
      </c>
    </row>
    <row r="14272" spans="1:3" x14ac:dyDescent="0.25">
      <c r="A14272" s="1">
        <v>44350</v>
      </c>
      <c r="B14272" s="2" t="s">
        <v>10</v>
      </c>
      <c r="C14272">
        <v>216</v>
      </c>
    </row>
    <row r="14273" spans="1:3" x14ac:dyDescent="0.25">
      <c r="A14273" s="1">
        <v>44350</v>
      </c>
      <c r="B14273" s="2" t="s">
        <v>11</v>
      </c>
      <c r="C14273">
        <v>13614.509765999999</v>
      </c>
    </row>
    <row r="14274" spans="1:3" x14ac:dyDescent="0.25">
      <c r="A14274" s="1">
        <v>44350</v>
      </c>
      <c r="B14274" s="2" t="s">
        <v>12</v>
      </c>
      <c r="C14274">
        <v>4192.8500000000004</v>
      </c>
    </row>
    <row r="14275" spans="1:3" x14ac:dyDescent="0.25">
      <c r="A14275" s="1">
        <v>44350</v>
      </c>
      <c r="B14275" s="2" t="s">
        <v>32</v>
      </c>
      <c r="C14275">
        <v>16632.3</v>
      </c>
    </row>
    <row r="14276" spans="1:3" x14ac:dyDescent="0.25">
      <c r="A14276" s="1">
        <v>44351</v>
      </c>
      <c r="B14276" s="2" t="s">
        <v>1</v>
      </c>
      <c r="C14276">
        <v>504.5</v>
      </c>
    </row>
    <row r="14277" spans="1:3" x14ac:dyDescent="0.25">
      <c r="A14277" s="1">
        <v>44351</v>
      </c>
      <c r="B14277" s="2" t="s">
        <v>2</v>
      </c>
      <c r="C14277">
        <v>3206.219971</v>
      </c>
    </row>
    <row r="14278" spans="1:3" x14ac:dyDescent="0.25">
      <c r="A14278" s="1">
        <v>44351</v>
      </c>
      <c r="B14278" s="2" t="s">
        <v>3</v>
      </c>
      <c r="C14278">
        <v>42.029998999999997</v>
      </c>
    </row>
    <row r="14279" spans="1:3" x14ac:dyDescent="0.25">
      <c r="A14279" s="1">
        <v>44351</v>
      </c>
      <c r="B14279" s="2" t="s">
        <v>4</v>
      </c>
      <c r="C14279">
        <v>237.479996</v>
      </c>
    </row>
    <row r="14280" spans="1:3" x14ac:dyDescent="0.25">
      <c r="A14280" s="1">
        <v>44351</v>
      </c>
      <c r="B14280" s="2" t="s">
        <v>5</v>
      </c>
      <c r="C14280">
        <v>2451.76001</v>
      </c>
    </row>
    <row r="14281" spans="1:3" x14ac:dyDescent="0.25">
      <c r="A14281" s="1">
        <v>44351</v>
      </c>
      <c r="B14281" s="2" t="s">
        <v>6</v>
      </c>
      <c r="C14281">
        <v>95.370002999999997</v>
      </c>
    </row>
    <row r="14282" spans="1:3" x14ac:dyDescent="0.25">
      <c r="A14282" s="1">
        <v>44351</v>
      </c>
      <c r="B14282" s="2" t="s">
        <v>7</v>
      </c>
      <c r="C14282">
        <v>494.73998999999998</v>
      </c>
    </row>
    <row r="14283" spans="1:3" x14ac:dyDescent="0.25">
      <c r="A14283" s="1">
        <v>44351</v>
      </c>
      <c r="B14283" s="2" t="s">
        <v>8</v>
      </c>
      <c r="C14283">
        <v>263.040009</v>
      </c>
    </row>
    <row r="14284" spans="1:3" x14ac:dyDescent="0.25">
      <c r="A14284" s="1">
        <v>44351</v>
      </c>
      <c r="B14284" s="2" t="s">
        <v>9</v>
      </c>
      <c r="C14284">
        <v>59.525337</v>
      </c>
    </row>
    <row r="14285" spans="1:3" x14ac:dyDescent="0.25">
      <c r="A14285" s="1">
        <v>44351</v>
      </c>
      <c r="B14285" s="2" t="s">
        <v>10</v>
      </c>
      <c r="C14285">
        <v>219.259995</v>
      </c>
    </row>
    <row r="14286" spans="1:3" x14ac:dyDescent="0.25">
      <c r="A14286" s="1">
        <v>44351</v>
      </c>
      <c r="B14286" s="2" t="s">
        <v>11</v>
      </c>
      <c r="C14286">
        <v>13814.490234000001</v>
      </c>
    </row>
    <row r="14287" spans="1:3" x14ac:dyDescent="0.25">
      <c r="A14287" s="1">
        <v>44351</v>
      </c>
      <c r="B14287" s="2" t="s">
        <v>12</v>
      </c>
      <c r="C14287">
        <v>4229.8900000000003</v>
      </c>
    </row>
    <row r="14288" spans="1:3" x14ac:dyDescent="0.25">
      <c r="A14288" s="1">
        <v>44351</v>
      </c>
      <c r="B14288" s="2" t="s">
        <v>32</v>
      </c>
      <c r="C14288">
        <v>16708.7</v>
      </c>
    </row>
    <row r="14289" spans="1:3" x14ac:dyDescent="0.25">
      <c r="A14289" s="1">
        <v>44354</v>
      </c>
      <c r="B14289" s="2" t="s">
        <v>1</v>
      </c>
      <c r="C14289">
        <v>509.47000100000002</v>
      </c>
    </row>
    <row r="14290" spans="1:3" x14ac:dyDescent="0.25">
      <c r="A14290" s="1">
        <v>44354</v>
      </c>
      <c r="B14290" s="2" t="s">
        <v>2</v>
      </c>
      <c r="C14290">
        <v>3198.01001</v>
      </c>
    </row>
    <row r="14291" spans="1:3" x14ac:dyDescent="0.25">
      <c r="A14291" s="1">
        <v>44354</v>
      </c>
      <c r="B14291" s="2" t="s">
        <v>3</v>
      </c>
      <c r="C14291">
        <v>42.139999000000003</v>
      </c>
    </row>
    <row r="14292" spans="1:3" x14ac:dyDescent="0.25">
      <c r="A14292" s="1">
        <v>44354</v>
      </c>
      <c r="B14292" s="2" t="s">
        <v>4</v>
      </c>
      <c r="C14292">
        <v>238.13999899999999</v>
      </c>
    </row>
    <row r="14293" spans="1:3" x14ac:dyDescent="0.25">
      <c r="A14293" s="1">
        <v>44354</v>
      </c>
      <c r="B14293" s="2" t="s">
        <v>5</v>
      </c>
      <c r="C14293">
        <v>2466.0900879999999</v>
      </c>
    </row>
    <row r="14294" spans="1:3" x14ac:dyDescent="0.25">
      <c r="A14294" s="1">
        <v>44354</v>
      </c>
      <c r="B14294" s="2" t="s">
        <v>6</v>
      </c>
      <c r="C14294">
        <v>94.300003000000004</v>
      </c>
    </row>
    <row r="14295" spans="1:3" x14ac:dyDescent="0.25">
      <c r="A14295" s="1">
        <v>44354</v>
      </c>
      <c r="B14295" s="2" t="s">
        <v>7</v>
      </c>
      <c r="C14295">
        <v>494.66000400000001</v>
      </c>
    </row>
    <row r="14296" spans="1:3" x14ac:dyDescent="0.25">
      <c r="A14296" s="1">
        <v>44354</v>
      </c>
      <c r="B14296" s="2" t="s">
        <v>8</v>
      </c>
      <c r="C14296">
        <v>260.60000600000001</v>
      </c>
    </row>
    <row r="14297" spans="1:3" x14ac:dyDescent="0.25">
      <c r="A14297" s="1">
        <v>44354</v>
      </c>
      <c r="B14297" s="2" t="s">
        <v>9</v>
      </c>
      <c r="C14297">
        <v>59.584263</v>
      </c>
    </row>
    <row r="14298" spans="1:3" x14ac:dyDescent="0.25">
      <c r="A14298" s="1">
        <v>44354</v>
      </c>
      <c r="B14298" s="2" t="s">
        <v>10</v>
      </c>
      <c r="C14298">
        <v>218.929993</v>
      </c>
    </row>
    <row r="14299" spans="1:3" x14ac:dyDescent="0.25">
      <c r="A14299" s="1">
        <v>44354</v>
      </c>
      <c r="B14299" s="2" t="s">
        <v>11</v>
      </c>
      <c r="C14299">
        <v>13881.719727</v>
      </c>
    </row>
    <row r="14300" spans="1:3" x14ac:dyDescent="0.25">
      <c r="A14300" s="1">
        <v>44354</v>
      </c>
      <c r="B14300" s="2" t="s">
        <v>12</v>
      </c>
      <c r="C14300">
        <v>4226.5200000000004</v>
      </c>
    </row>
    <row r="14301" spans="1:3" x14ac:dyDescent="0.25">
      <c r="A14301" s="1">
        <v>44354</v>
      </c>
      <c r="B14301" s="2" t="s">
        <v>32</v>
      </c>
      <c r="C14301">
        <v>16685.099999999999</v>
      </c>
    </row>
    <row r="14302" spans="1:3" x14ac:dyDescent="0.25">
      <c r="A14302" s="1">
        <v>44355</v>
      </c>
      <c r="B14302" s="2" t="s">
        <v>1</v>
      </c>
      <c r="C14302">
        <v>509.20001200000002</v>
      </c>
    </row>
    <row r="14303" spans="1:3" x14ac:dyDescent="0.25">
      <c r="A14303" s="1">
        <v>44355</v>
      </c>
      <c r="B14303" s="2" t="s">
        <v>2</v>
      </c>
      <c r="C14303">
        <v>3264.110107</v>
      </c>
    </row>
    <row r="14304" spans="1:3" x14ac:dyDescent="0.25">
      <c r="A14304" s="1">
        <v>44355</v>
      </c>
      <c r="B14304" s="2" t="s">
        <v>3</v>
      </c>
      <c r="C14304">
        <v>42.02</v>
      </c>
    </row>
    <row r="14305" spans="1:3" x14ac:dyDescent="0.25">
      <c r="A14305" s="1">
        <v>44355</v>
      </c>
      <c r="B14305" s="2" t="s">
        <v>4</v>
      </c>
      <c r="C14305">
        <v>236.41999799999999</v>
      </c>
    </row>
    <row r="14306" spans="1:3" x14ac:dyDescent="0.25">
      <c r="A14306" s="1">
        <v>44355</v>
      </c>
      <c r="B14306" s="2" t="s">
        <v>5</v>
      </c>
      <c r="C14306">
        <v>2482.8500979999999</v>
      </c>
    </row>
    <row r="14307" spans="1:3" x14ac:dyDescent="0.25">
      <c r="A14307" s="1">
        <v>44355</v>
      </c>
      <c r="B14307" s="2" t="s">
        <v>6</v>
      </c>
      <c r="C14307">
        <v>94.160004000000001</v>
      </c>
    </row>
    <row r="14308" spans="1:3" x14ac:dyDescent="0.25">
      <c r="A14308" s="1">
        <v>44355</v>
      </c>
      <c r="B14308" s="2" t="s">
        <v>7</v>
      </c>
      <c r="C14308">
        <v>492.39001500000001</v>
      </c>
    </row>
    <row r="14309" spans="1:3" x14ac:dyDescent="0.25">
      <c r="A14309" s="1">
        <v>44355</v>
      </c>
      <c r="B14309" s="2" t="s">
        <v>8</v>
      </c>
      <c r="C14309">
        <v>263.14999399999999</v>
      </c>
    </row>
    <row r="14310" spans="1:3" x14ac:dyDescent="0.25">
      <c r="A14310" s="1">
        <v>44355</v>
      </c>
      <c r="B14310" s="2" t="s">
        <v>9</v>
      </c>
      <c r="C14310">
        <v>59.319096000000002</v>
      </c>
    </row>
    <row r="14311" spans="1:3" x14ac:dyDescent="0.25">
      <c r="A14311" s="1">
        <v>44355</v>
      </c>
      <c r="B14311" s="2" t="s">
        <v>10</v>
      </c>
      <c r="C14311">
        <v>218.78999300000001</v>
      </c>
    </row>
    <row r="14312" spans="1:3" x14ac:dyDescent="0.25">
      <c r="A14312" s="1">
        <v>44355</v>
      </c>
      <c r="B14312" s="2" t="s">
        <v>11</v>
      </c>
      <c r="C14312">
        <v>13924.910156</v>
      </c>
    </row>
    <row r="14313" spans="1:3" x14ac:dyDescent="0.25">
      <c r="A14313" s="1">
        <v>44355</v>
      </c>
      <c r="B14313" s="2" t="s">
        <v>12</v>
      </c>
      <c r="C14313">
        <v>4227.26</v>
      </c>
    </row>
    <row r="14314" spans="1:3" x14ac:dyDescent="0.25">
      <c r="A14314" s="1">
        <v>44355</v>
      </c>
      <c r="B14314" s="2" t="s">
        <v>32</v>
      </c>
      <c r="C14314">
        <v>16685.5</v>
      </c>
    </row>
    <row r="14315" spans="1:3" x14ac:dyDescent="0.25">
      <c r="A14315" s="1">
        <v>44356</v>
      </c>
      <c r="B14315" s="2" t="s">
        <v>1</v>
      </c>
      <c r="C14315">
        <v>514.67999299999997</v>
      </c>
    </row>
    <row r="14316" spans="1:3" x14ac:dyDescent="0.25">
      <c r="A14316" s="1">
        <v>44356</v>
      </c>
      <c r="B14316" s="2" t="s">
        <v>2</v>
      </c>
      <c r="C14316">
        <v>3281.1499020000001</v>
      </c>
    </row>
    <row r="14317" spans="1:3" x14ac:dyDescent="0.25">
      <c r="A14317" s="1">
        <v>44356</v>
      </c>
      <c r="B14317" s="2" t="s">
        <v>3</v>
      </c>
      <c r="C14317">
        <v>42.330002</v>
      </c>
    </row>
    <row r="14318" spans="1:3" x14ac:dyDescent="0.25">
      <c r="A14318" s="1">
        <v>44356</v>
      </c>
      <c r="B14318" s="2" t="s">
        <v>4</v>
      </c>
      <c r="C14318">
        <v>236.08999600000001</v>
      </c>
    </row>
    <row r="14319" spans="1:3" x14ac:dyDescent="0.25">
      <c r="A14319" s="1">
        <v>44356</v>
      </c>
      <c r="B14319" s="2" t="s">
        <v>5</v>
      </c>
      <c r="C14319">
        <v>2491.3999020000001</v>
      </c>
    </row>
    <row r="14320" spans="1:3" x14ac:dyDescent="0.25">
      <c r="A14320" s="1">
        <v>44356</v>
      </c>
      <c r="B14320" s="2" t="s">
        <v>6</v>
      </c>
      <c r="C14320">
        <v>93.239998</v>
      </c>
    </row>
    <row r="14321" spans="1:3" x14ac:dyDescent="0.25">
      <c r="A14321" s="1">
        <v>44356</v>
      </c>
      <c r="B14321" s="2" t="s">
        <v>7</v>
      </c>
      <c r="C14321">
        <v>485.80999800000001</v>
      </c>
    </row>
    <row r="14322" spans="1:3" x14ac:dyDescent="0.25">
      <c r="A14322" s="1">
        <v>44356</v>
      </c>
      <c r="B14322" s="2" t="s">
        <v>8</v>
      </c>
      <c r="C14322">
        <v>263.60000600000001</v>
      </c>
    </row>
    <row r="14323" spans="1:3" x14ac:dyDescent="0.25">
      <c r="A14323" s="1">
        <v>44356</v>
      </c>
      <c r="B14323" s="2" t="s">
        <v>9</v>
      </c>
      <c r="C14323">
        <v>58.867325000000001</v>
      </c>
    </row>
    <row r="14324" spans="1:3" x14ac:dyDescent="0.25">
      <c r="A14324" s="1">
        <v>44356</v>
      </c>
      <c r="B14324" s="2" t="s">
        <v>10</v>
      </c>
      <c r="C14324">
        <v>217.80999800000001</v>
      </c>
    </row>
    <row r="14325" spans="1:3" x14ac:dyDescent="0.25">
      <c r="A14325" s="1">
        <v>44356</v>
      </c>
      <c r="B14325" s="2" t="s">
        <v>11</v>
      </c>
      <c r="C14325">
        <v>13911.75</v>
      </c>
    </row>
    <row r="14326" spans="1:3" x14ac:dyDescent="0.25">
      <c r="A14326" s="1">
        <v>44356</v>
      </c>
      <c r="B14326" s="2" t="s">
        <v>12</v>
      </c>
      <c r="C14326">
        <v>4219.55</v>
      </c>
    </row>
    <row r="14327" spans="1:3" x14ac:dyDescent="0.25">
      <c r="A14327" s="1">
        <v>44356</v>
      </c>
      <c r="B14327" s="2" t="s">
        <v>32</v>
      </c>
      <c r="C14327">
        <v>16620</v>
      </c>
    </row>
    <row r="14328" spans="1:3" x14ac:dyDescent="0.25">
      <c r="A14328" s="1">
        <v>44357</v>
      </c>
      <c r="B14328" s="2" t="s">
        <v>1</v>
      </c>
      <c r="C14328">
        <v>535.52002000000005</v>
      </c>
    </row>
    <row r="14329" spans="1:3" x14ac:dyDescent="0.25">
      <c r="A14329" s="1">
        <v>44357</v>
      </c>
      <c r="B14329" s="2" t="s">
        <v>2</v>
      </c>
      <c r="C14329">
        <v>3349.6499020000001</v>
      </c>
    </row>
    <row r="14330" spans="1:3" x14ac:dyDescent="0.25">
      <c r="A14330" s="1">
        <v>44357</v>
      </c>
      <c r="B14330" s="2" t="s">
        <v>3</v>
      </c>
      <c r="C14330">
        <v>42.84</v>
      </c>
    </row>
    <row r="14331" spans="1:3" x14ac:dyDescent="0.25">
      <c r="A14331" s="1">
        <v>44357</v>
      </c>
      <c r="B14331" s="2" t="s">
        <v>4</v>
      </c>
      <c r="C14331">
        <v>240.19000199999999</v>
      </c>
    </row>
    <row r="14332" spans="1:3" x14ac:dyDescent="0.25">
      <c r="A14332" s="1">
        <v>44357</v>
      </c>
      <c r="B14332" s="2" t="s">
        <v>5</v>
      </c>
      <c r="C14332">
        <v>2521.6000979999999</v>
      </c>
    </row>
    <row r="14333" spans="1:3" x14ac:dyDescent="0.25">
      <c r="A14333" s="1">
        <v>44357</v>
      </c>
      <c r="B14333" s="2" t="s">
        <v>6</v>
      </c>
      <c r="C14333">
        <v>93.769997000000004</v>
      </c>
    </row>
    <row r="14334" spans="1:3" x14ac:dyDescent="0.25">
      <c r="A14334" s="1">
        <v>44357</v>
      </c>
      <c r="B14334" s="2" t="s">
        <v>7</v>
      </c>
      <c r="C14334">
        <v>487.26998900000001</v>
      </c>
    </row>
    <row r="14335" spans="1:3" x14ac:dyDescent="0.25">
      <c r="A14335" s="1">
        <v>44357</v>
      </c>
      <c r="B14335" s="2" t="s">
        <v>8</v>
      </c>
      <c r="C14335">
        <v>269.47000100000002</v>
      </c>
    </row>
    <row r="14336" spans="1:3" x14ac:dyDescent="0.25">
      <c r="A14336" s="1">
        <v>44357</v>
      </c>
      <c r="B14336" s="2" t="s">
        <v>9</v>
      </c>
      <c r="C14336">
        <v>59.427128000000003</v>
      </c>
    </row>
    <row r="14337" spans="1:3" x14ac:dyDescent="0.25">
      <c r="A14337" s="1">
        <v>44357</v>
      </c>
      <c r="B14337" s="2" t="s">
        <v>10</v>
      </c>
      <c r="C14337">
        <v>220.970001</v>
      </c>
    </row>
    <row r="14338" spans="1:3" x14ac:dyDescent="0.25">
      <c r="A14338" s="1">
        <v>44357</v>
      </c>
      <c r="B14338" s="2" t="s">
        <v>11</v>
      </c>
      <c r="C14338">
        <v>14020.330078000001</v>
      </c>
    </row>
    <row r="14339" spans="1:3" x14ac:dyDescent="0.25">
      <c r="A14339" s="1">
        <v>44357</v>
      </c>
      <c r="B14339" s="2" t="s">
        <v>12</v>
      </c>
      <c r="C14339">
        <v>4239.18</v>
      </c>
    </row>
    <row r="14340" spans="1:3" x14ac:dyDescent="0.25">
      <c r="A14340" s="1">
        <v>44357</v>
      </c>
      <c r="B14340" s="2" t="s">
        <v>32</v>
      </c>
      <c r="C14340">
        <v>16651.400000000001</v>
      </c>
    </row>
    <row r="14341" spans="1:3" x14ac:dyDescent="0.25">
      <c r="A14341" s="1">
        <v>44358</v>
      </c>
      <c r="B14341" s="2" t="s">
        <v>1</v>
      </c>
      <c r="C14341">
        <v>541.26000999999997</v>
      </c>
    </row>
    <row r="14342" spans="1:3" x14ac:dyDescent="0.25">
      <c r="A14342" s="1">
        <v>44358</v>
      </c>
      <c r="B14342" s="2" t="s">
        <v>2</v>
      </c>
      <c r="C14342">
        <v>3346.830078</v>
      </c>
    </row>
    <row r="14343" spans="1:3" x14ac:dyDescent="0.25">
      <c r="A14343" s="1">
        <v>44358</v>
      </c>
      <c r="B14343" s="2" t="s">
        <v>3</v>
      </c>
      <c r="C14343">
        <v>42.91</v>
      </c>
    </row>
    <row r="14344" spans="1:3" x14ac:dyDescent="0.25">
      <c r="A14344" s="1">
        <v>44358</v>
      </c>
      <c r="B14344" s="2" t="s">
        <v>4</v>
      </c>
      <c r="C14344">
        <v>240.30999800000001</v>
      </c>
    </row>
    <row r="14345" spans="1:3" x14ac:dyDescent="0.25">
      <c r="A14345" s="1">
        <v>44358</v>
      </c>
      <c r="B14345" s="2" t="s">
        <v>5</v>
      </c>
      <c r="C14345">
        <v>2513.929932</v>
      </c>
    </row>
    <row r="14346" spans="1:3" x14ac:dyDescent="0.25">
      <c r="A14346" s="1">
        <v>44358</v>
      </c>
      <c r="B14346" s="2" t="s">
        <v>6</v>
      </c>
      <c r="C14346">
        <v>93.5</v>
      </c>
    </row>
    <row r="14347" spans="1:3" x14ac:dyDescent="0.25">
      <c r="A14347" s="1">
        <v>44358</v>
      </c>
      <c r="B14347" s="2" t="s">
        <v>7</v>
      </c>
      <c r="C14347">
        <v>488.76998900000001</v>
      </c>
    </row>
    <row r="14348" spans="1:3" x14ac:dyDescent="0.25">
      <c r="A14348" s="1">
        <v>44358</v>
      </c>
      <c r="B14348" s="2" t="s">
        <v>8</v>
      </c>
      <c r="C14348">
        <v>271.45001200000002</v>
      </c>
    </row>
    <row r="14349" spans="1:3" x14ac:dyDescent="0.25">
      <c r="A14349" s="1">
        <v>44358</v>
      </c>
      <c r="B14349" s="2" t="s">
        <v>9</v>
      </c>
      <c r="C14349">
        <v>59.289631</v>
      </c>
    </row>
    <row r="14350" spans="1:3" x14ac:dyDescent="0.25">
      <c r="A14350" s="1">
        <v>44358</v>
      </c>
      <c r="B14350" s="2" t="s">
        <v>10</v>
      </c>
      <c r="C14350">
        <v>221</v>
      </c>
    </row>
    <row r="14351" spans="1:3" x14ac:dyDescent="0.25">
      <c r="A14351" s="1">
        <v>44358</v>
      </c>
      <c r="B14351" s="2" t="s">
        <v>11</v>
      </c>
      <c r="C14351">
        <v>14069.419921999999</v>
      </c>
    </row>
    <row r="14352" spans="1:3" x14ac:dyDescent="0.25">
      <c r="A14352" s="1">
        <v>44358</v>
      </c>
      <c r="B14352" s="2" t="s">
        <v>12</v>
      </c>
      <c r="C14352">
        <v>4247.4399999999996</v>
      </c>
    </row>
    <row r="14353" spans="1:3" x14ac:dyDescent="0.25">
      <c r="A14353" s="1">
        <v>44358</v>
      </c>
      <c r="B14353" s="2" t="s">
        <v>32</v>
      </c>
      <c r="C14353">
        <v>16694.900000000001</v>
      </c>
    </row>
    <row r="14354" spans="1:3" x14ac:dyDescent="0.25">
      <c r="A14354" s="1">
        <v>44361</v>
      </c>
      <c r="B14354" s="2" t="s">
        <v>1</v>
      </c>
      <c r="C14354">
        <v>556.95001200000002</v>
      </c>
    </row>
    <row r="14355" spans="1:3" x14ac:dyDescent="0.25">
      <c r="A14355" s="1">
        <v>44361</v>
      </c>
      <c r="B14355" s="2" t="s">
        <v>2</v>
      </c>
      <c r="C14355">
        <v>3383.8701169999999</v>
      </c>
    </row>
    <row r="14356" spans="1:3" x14ac:dyDescent="0.25">
      <c r="A14356" s="1">
        <v>44361</v>
      </c>
      <c r="B14356" s="2" t="s">
        <v>3</v>
      </c>
      <c r="C14356">
        <v>42.540000999999997</v>
      </c>
    </row>
    <row r="14357" spans="1:3" x14ac:dyDescent="0.25">
      <c r="A14357" s="1">
        <v>44361</v>
      </c>
      <c r="B14357" s="2" t="s">
        <v>4</v>
      </c>
      <c r="C14357">
        <v>246.259995</v>
      </c>
    </row>
    <row r="14358" spans="1:3" x14ac:dyDescent="0.25">
      <c r="A14358" s="1">
        <v>44361</v>
      </c>
      <c r="B14358" s="2" t="s">
        <v>5</v>
      </c>
      <c r="C14358">
        <v>2527.040039</v>
      </c>
    </row>
    <row r="14359" spans="1:3" x14ac:dyDescent="0.25">
      <c r="A14359" s="1">
        <v>44361</v>
      </c>
      <c r="B14359" s="2" t="s">
        <v>6</v>
      </c>
      <c r="C14359">
        <v>93.400002000000001</v>
      </c>
    </row>
    <row r="14360" spans="1:3" x14ac:dyDescent="0.25">
      <c r="A14360" s="1">
        <v>44361</v>
      </c>
      <c r="B14360" s="2" t="s">
        <v>7</v>
      </c>
      <c r="C14360">
        <v>499.89001500000001</v>
      </c>
    </row>
    <row r="14361" spans="1:3" x14ac:dyDescent="0.25">
      <c r="A14361" s="1">
        <v>44361</v>
      </c>
      <c r="B14361" s="2" t="s">
        <v>8</v>
      </c>
      <c r="C14361">
        <v>274.92999300000002</v>
      </c>
    </row>
    <row r="14362" spans="1:3" x14ac:dyDescent="0.25">
      <c r="A14362" s="1">
        <v>44361</v>
      </c>
      <c r="B14362" s="2" t="s">
        <v>9</v>
      </c>
      <c r="C14362">
        <v>59.751221000000001</v>
      </c>
    </row>
    <row r="14363" spans="1:3" x14ac:dyDescent="0.25">
      <c r="A14363" s="1">
        <v>44361</v>
      </c>
      <c r="B14363" s="2" t="s">
        <v>10</v>
      </c>
      <c r="C14363">
        <v>220.16999799999999</v>
      </c>
    </row>
    <row r="14364" spans="1:3" x14ac:dyDescent="0.25">
      <c r="A14364" s="1">
        <v>44361</v>
      </c>
      <c r="B14364" s="2" t="s">
        <v>11</v>
      </c>
      <c r="C14364">
        <v>14174.139648</v>
      </c>
    </row>
    <row r="14365" spans="1:3" x14ac:dyDescent="0.25">
      <c r="A14365" s="1">
        <v>44361</v>
      </c>
      <c r="B14365" s="2" t="s">
        <v>12</v>
      </c>
      <c r="C14365">
        <v>4255.1499999999996</v>
      </c>
    </row>
    <row r="14366" spans="1:3" x14ac:dyDescent="0.25">
      <c r="A14366" s="1">
        <v>44361</v>
      </c>
      <c r="B14366" s="2" t="s">
        <v>32</v>
      </c>
      <c r="C14366">
        <v>16662.400000000001</v>
      </c>
    </row>
    <row r="14367" spans="1:3" x14ac:dyDescent="0.25">
      <c r="A14367" s="1">
        <v>44362</v>
      </c>
      <c r="B14367" s="2" t="s">
        <v>1</v>
      </c>
      <c r="C14367">
        <v>548.46002199999998</v>
      </c>
    </row>
    <row r="14368" spans="1:3" x14ac:dyDescent="0.25">
      <c r="A14368" s="1">
        <v>44362</v>
      </c>
      <c r="B14368" s="2" t="s">
        <v>2</v>
      </c>
      <c r="C14368">
        <v>3383.1298830000001</v>
      </c>
    </row>
    <row r="14369" spans="1:3" x14ac:dyDescent="0.25">
      <c r="A14369" s="1">
        <v>44362</v>
      </c>
      <c r="B14369" s="2" t="s">
        <v>3</v>
      </c>
      <c r="C14369">
        <v>42.75</v>
      </c>
    </row>
    <row r="14370" spans="1:3" x14ac:dyDescent="0.25">
      <c r="A14370" s="1">
        <v>44362</v>
      </c>
      <c r="B14370" s="2" t="s">
        <v>4</v>
      </c>
      <c r="C14370">
        <v>242.58000200000001</v>
      </c>
    </row>
    <row r="14371" spans="1:3" x14ac:dyDescent="0.25">
      <c r="A14371" s="1">
        <v>44362</v>
      </c>
      <c r="B14371" s="2" t="s">
        <v>5</v>
      </c>
      <c r="C14371">
        <v>2520.6599120000001</v>
      </c>
    </row>
    <row r="14372" spans="1:3" x14ac:dyDescent="0.25">
      <c r="A14372" s="1">
        <v>44362</v>
      </c>
      <c r="B14372" s="2" t="s">
        <v>6</v>
      </c>
      <c r="C14372">
        <v>92.190002000000007</v>
      </c>
    </row>
    <row r="14373" spans="1:3" x14ac:dyDescent="0.25">
      <c r="A14373" s="1">
        <v>44362</v>
      </c>
      <c r="B14373" s="2" t="s">
        <v>7</v>
      </c>
      <c r="C14373">
        <v>491.89999399999999</v>
      </c>
    </row>
    <row r="14374" spans="1:3" x14ac:dyDescent="0.25">
      <c r="A14374" s="1">
        <v>44362</v>
      </c>
      <c r="B14374" s="2" t="s">
        <v>8</v>
      </c>
      <c r="C14374">
        <v>271.89001500000001</v>
      </c>
    </row>
    <row r="14375" spans="1:3" x14ac:dyDescent="0.25">
      <c r="A14375" s="1">
        <v>44362</v>
      </c>
      <c r="B14375" s="2" t="s">
        <v>9</v>
      </c>
      <c r="C14375">
        <v>59.751221000000001</v>
      </c>
    </row>
    <row r="14376" spans="1:3" x14ac:dyDescent="0.25">
      <c r="A14376" s="1">
        <v>44362</v>
      </c>
      <c r="B14376" s="2" t="s">
        <v>10</v>
      </c>
      <c r="C14376">
        <v>220.779999</v>
      </c>
    </row>
    <row r="14377" spans="1:3" x14ac:dyDescent="0.25">
      <c r="A14377" s="1">
        <v>44362</v>
      </c>
      <c r="B14377" s="2" t="s">
        <v>11</v>
      </c>
      <c r="C14377">
        <v>14072.860352</v>
      </c>
    </row>
    <row r="14378" spans="1:3" x14ac:dyDescent="0.25">
      <c r="A14378" s="1">
        <v>44362</v>
      </c>
      <c r="B14378" s="2" t="s">
        <v>12</v>
      </c>
      <c r="C14378">
        <v>4246.59</v>
      </c>
    </row>
    <row r="14379" spans="1:3" x14ac:dyDescent="0.25">
      <c r="A14379" s="1">
        <v>44362</v>
      </c>
      <c r="B14379" s="2" t="s">
        <v>32</v>
      </c>
      <c r="C14379">
        <v>16655.8</v>
      </c>
    </row>
    <row r="14380" spans="1:3" x14ac:dyDescent="0.25">
      <c r="A14380" s="1">
        <v>44363</v>
      </c>
      <c r="B14380" s="2" t="s">
        <v>1</v>
      </c>
      <c r="C14380">
        <v>543.330017</v>
      </c>
    </row>
    <row r="14381" spans="1:3" x14ac:dyDescent="0.25">
      <c r="A14381" s="1">
        <v>44363</v>
      </c>
      <c r="B14381" s="2" t="s">
        <v>2</v>
      </c>
      <c r="C14381">
        <v>3415.25</v>
      </c>
    </row>
    <row r="14382" spans="1:3" x14ac:dyDescent="0.25">
      <c r="A14382" s="1">
        <v>44363</v>
      </c>
      <c r="B14382" s="2" t="s">
        <v>3</v>
      </c>
      <c r="C14382">
        <v>42.779998999999997</v>
      </c>
    </row>
    <row r="14383" spans="1:3" x14ac:dyDescent="0.25">
      <c r="A14383" s="1">
        <v>44363</v>
      </c>
      <c r="B14383" s="2" t="s">
        <v>4</v>
      </c>
      <c r="C14383">
        <v>242.38999899999999</v>
      </c>
    </row>
    <row r="14384" spans="1:3" x14ac:dyDescent="0.25">
      <c r="A14384" s="1">
        <v>44363</v>
      </c>
      <c r="B14384" s="2" t="s">
        <v>5</v>
      </c>
      <c r="C14384">
        <v>2513.929932</v>
      </c>
    </row>
    <row r="14385" spans="1:3" x14ac:dyDescent="0.25">
      <c r="A14385" s="1">
        <v>44363</v>
      </c>
      <c r="B14385" s="2" t="s">
        <v>6</v>
      </c>
      <c r="C14385">
        <v>91.519997000000004</v>
      </c>
    </row>
    <row r="14386" spans="1:3" x14ac:dyDescent="0.25">
      <c r="A14386" s="1">
        <v>44363</v>
      </c>
      <c r="B14386" s="2" t="s">
        <v>7</v>
      </c>
      <c r="C14386">
        <v>492.41000400000001</v>
      </c>
    </row>
    <row r="14387" spans="1:3" x14ac:dyDescent="0.25">
      <c r="A14387" s="1">
        <v>44363</v>
      </c>
      <c r="B14387" s="2" t="s">
        <v>8</v>
      </c>
      <c r="C14387">
        <v>268.82000699999998</v>
      </c>
    </row>
    <row r="14388" spans="1:3" x14ac:dyDescent="0.25">
      <c r="A14388" s="1">
        <v>44363</v>
      </c>
      <c r="B14388" s="2" t="s">
        <v>9</v>
      </c>
      <c r="C14388">
        <v>59.515514000000003</v>
      </c>
    </row>
    <row r="14389" spans="1:3" x14ac:dyDescent="0.25">
      <c r="A14389" s="1">
        <v>44363</v>
      </c>
      <c r="B14389" s="2" t="s">
        <v>10</v>
      </c>
      <c r="C14389">
        <v>218.800003</v>
      </c>
    </row>
    <row r="14390" spans="1:3" x14ac:dyDescent="0.25">
      <c r="A14390" s="1">
        <v>44363</v>
      </c>
      <c r="B14390" s="2" t="s">
        <v>11</v>
      </c>
      <c r="C14390">
        <v>14039.679688</v>
      </c>
    </row>
    <row r="14391" spans="1:3" x14ac:dyDescent="0.25">
      <c r="A14391" s="1">
        <v>44363</v>
      </c>
      <c r="B14391" s="2" t="s">
        <v>12</v>
      </c>
      <c r="C14391">
        <v>4223.7</v>
      </c>
    </row>
    <row r="14392" spans="1:3" x14ac:dyDescent="0.25">
      <c r="A14392" s="1">
        <v>44363</v>
      </c>
      <c r="B14392" s="2" t="s">
        <v>32</v>
      </c>
      <c r="C14392">
        <v>16542.8</v>
      </c>
    </row>
    <row r="14393" spans="1:3" x14ac:dyDescent="0.25">
      <c r="A14393" s="1">
        <v>44364</v>
      </c>
      <c r="B14393" s="2" t="s">
        <v>1</v>
      </c>
      <c r="C14393">
        <v>551.35998500000005</v>
      </c>
    </row>
    <row r="14394" spans="1:3" x14ac:dyDescent="0.25">
      <c r="A14394" s="1">
        <v>44364</v>
      </c>
      <c r="B14394" s="2" t="s">
        <v>2</v>
      </c>
      <c r="C14394">
        <v>3489.23999</v>
      </c>
    </row>
    <row r="14395" spans="1:3" x14ac:dyDescent="0.25">
      <c r="A14395" s="1">
        <v>44364</v>
      </c>
      <c r="B14395" s="2" t="s">
        <v>3</v>
      </c>
      <c r="C14395">
        <v>43.349997999999999</v>
      </c>
    </row>
    <row r="14396" spans="1:3" x14ac:dyDescent="0.25">
      <c r="A14396" s="1">
        <v>44364</v>
      </c>
      <c r="B14396" s="2" t="s">
        <v>4</v>
      </c>
      <c r="C14396">
        <v>244.429993</v>
      </c>
    </row>
    <row r="14397" spans="1:3" x14ac:dyDescent="0.25">
      <c r="A14397" s="1">
        <v>44364</v>
      </c>
      <c r="B14397" s="2" t="s">
        <v>5</v>
      </c>
      <c r="C14397">
        <v>2527.419922</v>
      </c>
    </row>
    <row r="14398" spans="1:3" x14ac:dyDescent="0.25">
      <c r="A14398" s="1">
        <v>44364</v>
      </c>
      <c r="B14398" s="2" t="s">
        <v>6</v>
      </c>
      <c r="C14398">
        <v>92.57</v>
      </c>
    </row>
    <row r="14399" spans="1:3" x14ac:dyDescent="0.25">
      <c r="A14399" s="1">
        <v>44364</v>
      </c>
      <c r="B14399" s="2" t="s">
        <v>7</v>
      </c>
      <c r="C14399">
        <v>498.33999599999999</v>
      </c>
    </row>
    <row r="14400" spans="1:3" x14ac:dyDescent="0.25">
      <c r="A14400" s="1">
        <v>44364</v>
      </c>
      <c r="B14400" s="2" t="s">
        <v>8</v>
      </c>
      <c r="C14400">
        <v>278.10998499999999</v>
      </c>
    </row>
    <row r="14401" spans="1:3" x14ac:dyDescent="0.25">
      <c r="A14401" s="1">
        <v>44364</v>
      </c>
      <c r="B14401" s="2" t="s">
        <v>9</v>
      </c>
      <c r="C14401">
        <v>59.770862999999999</v>
      </c>
    </row>
    <row r="14402" spans="1:3" x14ac:dyDescent="0.25">
      <c r="A14402" s="1">
        <v>44364</v>
      </c>
      <c r="B14402" s="2" t="s">
        <v>10</v>
      </c>
      <c r="C14402">
        <v>223.259995</v>
      </c>
    </row>
    <row r="14403" spans="1:3" x14ac:dyDescent="0.25">
      <c r="A14403" s="1">
        <v>44364</v>
      </c>
      <c r="B14403" s="2" t="s">
        <v>11</v>
      </c>
      <c r="C14403">
        <v>14161.349609000001</v>
      </c>
    </row>
    <row r="14404" spans="1:3" x14ac:dyDescent="0.25">
      <c r="A14404" s="1">
        <v>44364</v>
      </c>
      <c r="B14404" s="2" t="s">
        <v>12</v>
      </c>
      <c r="C14404">
        <v>4221.8599999999997</v>
      </c>
    </row>
    <row r="14405" spans="1:3" x14ac:dyDescent="0.25">
      <c r="A14405" s="1">
        <v>44364</v>
      </c>
      <c r="B14405" s="2" t="s">
        <v>32</v>
      </c>
      <c r="C14405">
        <v>16411.7</v>
      </c>
    </row>
    <row r="14406" spans="1:3" x14ac:dyDescent="0.25">
      <c r="A14406" s="1">
        <v>44365</v>
      </c>
      <c r="B14406" s="2" t="s">
        <v>1</v>
      </c>
      <c r="C14406">
        <v>565.59002699999996</v>
      </c>
    </row>
    <row r="14407" spans="1:3" x14ac:dyDescent="0.25">
      <c r="A14407" s="1">
        <v>44365</v>
      </c>
      <c r="B14407" s="2" t="s">
        <v>2</v>
      </c>
      <c r="C14407">
        <v>3486.8999020000001</v>
      </c>
    </row>
    <row r="14408" spans="1:3" x14ac:dyDescent="0.25">
      <c r="A14408" s="1">
        <v>44365</v>
      </c>
      <c r="B14408" s="2" t="s">
        <v>3</v>
      </c>
      <c r="C14408">
        <v>43.02</v>
      </c>
    </row>
    <row r="14409" spans="1:3" x14ac:dyDescent="0.25">
      <c r="A14409" s="1">
        <v>44365</v>
      </c>
      <c r="B14409" s="2" t="s">
        <v>4</v>
      </c>
      <c r="C14409">
        <v>242.779999</v>
      </c>
    </row>
    <row r="14410" spans="1:3" x14ac:dyDescent="0.25">
      <c r="A14410" s="1">
        <v>44365</v>
      </c>
      <c r="B14410" s="2" t="s">
        <v>5</v>
      </c>
      <c r="C14410">
        <v>2511.3500979999999</v>
      </c>
    </row>
    <row r="14411" spans="1:3" x14ac:dyDescent="0.25">
      <c r="A14411" s="1">
        <v>44365</v>
      </c>
      <c r="B14411" s="2" t="s">
        <v>6</v>
      </c>
      <c r="C14411">
        <v>91.760002</v>
      </c>
    </row>
    <row r="14412" spans="1:3" x14ac:dyDescent="0.25">
      <c r="A14412" s="1">
        <v>44365</v>
      </c>
      <c r="B14412" s="2" t="s">
        <v>7</v>
      </c>
      <c r="C14412">
        <v>500.76998900000001</v>
      </c>
    </row>
    <row r="14413" spans="1:3" x14ac:dyDescent="0.25">
      <c r="A14413" s="1">
        <v>44365</v>
      </c>
      <c r="B14413" s="2" t="s">
        <v>8</v>
      </c>
      <c r="C14413">
        <v>283.38000499999998</v>
      </c>
    </row>
    <row r="14414" spans="1:3" x14ac:dyDescent="0.25">
      <c r="A14414" s="1">
        <v>44365</v>
      </c>
      <c r="B14414" s="2" t="s">
        <v>9</v>
      </c>
      <c r="C14414">
        <v>58.435200000000002</v>
      </c>
    </row>
    <row r="14415" spans="1:3" x14ac:dyDescent="0.25">
      <c r="A14415" s="1">
        <v>44365</v>
      </c>
      <c r="B14415" s="2" t="s">
        <v>10</v>
      </c>
      <c r="C14415">
        <v>223.16999799999999</v>
      </c>
    </row>
    <row r="14416" spans="1:3" x14ac:dyDescent="0.25">
      <c r="A14416" s="1">
        <v>44365</v>
      </c>
      <c r="B14416" s="2" t="s">
        <v>11</v>
      </c>
      <c r="C14416">
        <v>14030.379883</v>
      </c>
    </row>
    <row r="14417" spans="1:3" x14ac:dyDescent="0.25">
      <c r="A14417" s="1">
        <v>44365</v>
      </c>
      <c r="B14417" s="2" t="s">
        <v>12</v>
      </c>
      <c r="C14417">
        <v>4166.45</v>
      </c>
    </row>
    <row r="14418" spans="1:3" x14ac:dyDescent="0.25">
      <c r="A14418" s="1">
        <v>44365</v>
      </c>
      <c r="B14418" s="2" t="s">
        <v>32</v>
      </c>
      <c r="C14418">
        <v>16144</v>
      </c>
    </row>
    <row r="14419" spans="1:3" x14ac:dyDescent="0.25">
      <c r="A14419" s="1">
        <v>44368</v>
      </c>
      <c r="B14419" s="2" t="s">
        <v>1</v>
      </c>
      <c r="C14419">
        <v>567.34997599999997</v>
      </c>
    </row>
    <row r="14420" spans="1:3" x14ac:dyDescent="0.25">
      <c r="A14420" s="1">
        <v>44368</v>
      </c>
      <c r="B14420" s="2" t="s">
        <v>2</v>
      </c>
      <c r="C14420">
        <v>3453.959961</v>
      </c>
    </row>
    <row r="14421" spans="1:3" x14ac:dyDescent="0.25">
      <c r="A14421" s="1">
        <v>44368</v>
      </c>
      <c r="B14421" s="2" t="s">
        <v>3</v>
      </c>
      <c r="C14421">
        <v>43.599997999999999</v>
      </c>
    </row>
    <row r="14422" spans="1:3" x14ac:dyDescent="0.25">
      <c r="A14422" s="1">
        <v>44368</v>
      </c>
      <c r="B14422" s="2" t="s">
        <v>4</v>
      </c>
      <c r="C14422">
        <v>244.479996</v>
      </c>
    </row>
    <row r="14423" spans="1:3" x14ac:dyDescent="0.25">
      <c r="A14423" s="1">
        <v>44368</v>
      </c>
      <c r="B14423" s="2" t="s">
        <v>5</v>
      </c>
      <c r="C14423">
        <v>2529.1000979999999</v>
      </c>
    </row>
    <row r="14424" spans="1:3" x14ac:dyDescent="0.25">
      <c r="A14424" s="1">
        <v>44368</v>
      </c>
      <c r="B14424" s="2" t="s">
        <v>6</v>
      </c>
      <c r="C14424">
        <v>92.040001000000004</v>
      </c>
    </row>
    <row r="14425" spans="1:3" x14ac:dyDescent="0.25">
      <c r="A14425" s="1">
        <v>44368</v>
      </c>
      <c r="B14425" s="2" t="s">
        <v>7</v>
      </c>
      <c r="C14425">
        <v>497</v>
      </c>
    </row>
    <row r="14426" spans="1:3" x14ac:dyDescent="0.25">
      <c r="A14426" s="1">
        <v>44368</v>
      </c>
      <c r="B14426" s="2" t="s">
        <v>8</v>
      </c>
      <c r="C14426">
        <v>283.10000600000001</v>
      </c>
    </row>
    <row r="14427" spans="1:3" x14ac:dyDescent="0.25">
      <c r="A14427" s="1">
        <v>44368</v>
      </c>
      <c r="B14427" s="2" t="s">
        <v>9</v>
      </c>
      <c r="C14427">
        <v>58.906609000000003</v>
      </c>
    </row>
    <row r="14428" spans="1:3" x14ac:dyDescent="0.25">
      <c r="A14428" s="1">
        <v>44368</v>
      </c>
      <c r="B14428" s="2" t="s">
        <v>10</v>
      </c>
      <c r="C14428">
        <v>224.740005</v>
      </c>
    </row>
    <row r="14429" spans="1:3" x14ac:dyDescent="0.25">
      <c r="A14429" s="1">
        <v>44368</v>
      </c>
      <c r="B14429" s="2" t="s">
        <v>11</v>
      </c>
      <c r="C14429">
        <v>14141.480469</v>
      </c>
    </row>
    <row r="14430" spans="1:3" x14ac:dyDescent="0.25">
      <c r="A14430" s="1">
        <v>44368</v>
      </c>
      <c r="B14430" s="2" t="s">
        <v>12</v>
      </c>
      <c r="C14430">
        <v>4224.79</v>
      </c>
    </row>
    <row r="14431" spans="1:3" x14ac:dyDescent="0.25">
      <c r="A14431" s="1">
        <v>44368</v>
      </c>
      <c r="B14431" s="2" t="s">
        <v>32</v>
      </c>
      <c r="C14431">
        <v>16412</v>
      </c>
    </row>
    <row r="14432" spans="1:3" x14ac:dyDescent="0.25">
      <c r="A14432" s="1">
        <v>44369</v>
      </c>
      <c r="B14432" s="2" t="s">
        <v>1</v>
      </c>
      <c r="C14432">
        <v>575.73999000000003</v>
      </c>
    </row>
    <row r="14433" spans="1:3" x14ac:dyDescent="0.25">
      <c r="A14433" s="1">
        <v>44369</v>
      </c>
      <c r="B14433" s="2" t="s">
        <v>2</v>
      </c>
      <c r="C14433">
        <v>3505.4399410000001</v>
      </c>
    </row>
    <row r="14434" spans="1:3" x14ac:dyDescent="0.25">
      <c r="A14434" s="1">
        <v>44369</v>
      </c>
      <c r="B14434" s="2" t="s">
        <v>3</v>
      </c>
      <c r="C14434">
        <v>43.830002</v>
      </c>
    </row>
    <row r="14435" spans="1:3" x14ac:dyDescent="0.25">
      <c r="A14435" s="1">
        <v>44369</v>
      </c>
      <c r="B14435" s="2" t="s">
        <v>4</v>
      </c>
      <c r="C14435">
        <v>243.11000100000001</v>
      </c>
    </row>
    <row r="14436" spans="1:3" x14ac:dyDescent="0.25">
      <c r="A14436" s="1">
        <v>44369</v>
      </c>
      <c r="B14436" s="2" t="s">
        <v>5</v>
      </c>
      <c r="C14436">
        <v>2539.98999</v>
      </c>
    </row>
    <row r="14437" spans="1:3" x14ac:dyDescent="0.25">
      <c r="A14437" s="1">
        <v>44369</v>
      </c>
      <c r="B14437" s="2" t="s">
        <v>6</v>
      </c>
      <c r="C14437">
        <v>91.779999000000004</v>
      </c>
    </row>
    <row r="14438" spans="1:3" x14ac:dyDescent="0.25">
      <c r="A14438" s="1">
        <v>44369</v>
      </c>
      <c r="B14438" s="2" t="s">
        <v>7</v>
      </c>
      <c r="C14438">
        <v>508.82000699999998</v>
      </c>
    </row>
    <row r="14439" spans="1:3" x14ac:dyDescent="0.25">
      <c r="A14439" s="1">
        <v>44369</v>
      </c>
      <c r="B14439" s="2" t="s">
        <v>8</v>
      </c>
      <c r="C14439">
        <v>286.75</v>
      </c>
    </row>
    <row r="14440" spans="1:3" x14ac:dyDescent="0.25">
      <c r="A14440" s="1">
        <v>44369</v>
      </c>
      <c r="B14440" s="2" t="s">
        <v>9</v>
      </c>
      <c r="C14440">
        <v>58.906609000000003</v>
      </c>
    </row>
    <row r="14441" spans="1:3" x14ac:dyDescent="0.25">
      <c r="A14441" s="1">
        <v>44369</v>
      </c>
      <c r="B14441" s="2" t="s">
        <v>10</v>
      </c>
      <c r="C14441">
        <v>226.85000600000001</v>
      </c>
    </row>
    <row r="14442" spans="1:3" x14ac:dyDescent="0.25">
      <c r="A14442" s="1">
        <v>44369</v>
      </c>
      <c r="B14442" s="2" t="s">
        <v>11</v>
      </c>
      <c r="C14442">
        <v>14253.269531</v>
      </c>
    </row>
    <row r="14443" spans="1:3" x14ac:dyDescent="0.25">
      <c r="A14443" s="1">
        <v>44369</v>
      </c>
      <c r="B14443" s="2" t="s">
        <v>12</v>
      </c>
      <c r="C14443">
        <v>4246.4399999999996</v>
      </c>
    </row>
    <row r="14444" spans="1:3" x14ac:dyDescent="0.25">
      <c r="A14444" s="1">
        <v>44369</v>
      </c>
      <c r="B14444" s="2" t="s">
        <v>32</v>
      </c>
      <c r="C14444">
        <v>16449</v>
      </c>
    </row>
    <row r="14445" spans="1:3" x14ac:dyDescent="0.25">
      <c r="A14445" s="1">
        <v>44370</v>
      </c>
      <c r="B14445" s="2" t="s">
        <v>1</v>
      </c>
      <c r="C14445">
        <v>574.22997999999995</v>
      </c>
    </row>
    <row r="14446" spans="1:3" x14ac:dyDescent="0.25">
      <c r="A14446" s="1">
        <v>44370</v>
      </c>
      <c r="B14446" s="2" t="s">
        <v>2</v>
      </c>
      <c r="C14446">
        <v>3503.820068</v>
      </c>
    </row>
    <row r="14447" spans="1:3" x14ac:dyDescent="0.25">
      <c r="A14447" s="1">
        <v>44370</v>
      </c>
      <c r="B14447" s="2" t="s">
        <v>3</v>
      </c>
      <c r="C14447">
        <v>43.790000999999997</v>
      </c>
    </row>
    <row r="14448" spans="1:3" x14ac:dyDescent="0.25">
      <c r="A14448" s="1">
        <v>44370</v>
      </c>
      <c r="B14448" s="2" t="s">
        <v>4</v>
      </c>
      <c r="C14448">
        <v>241.83999600000001</v>
      </c>
    </row>
    <row r="14449" spans="1:3" x14ac:dyDescent="0.25">
      <c r="A14449" s="1">
        <v>44370</v>
      </c>
      <c r="B14449" s="2" t="s">
        <v>5</v>
      </c>
      <c r="C14449">
        <v>2529.2299800000001</v>
      </c>
    </row>
    <row r="14450" spans="1:3" x14ac:dyDescent="0.25">
      <c r="A14450" s="1">
        <v>44370</v>
      </c>
      <c r="B14450" s="2" t="s">
        <v>6</v>
      </c>
      <c r="C14450">
        <v>90.309997999999993</v>
      </c>
    </row>
    <row r="14451" spans="1:3" x14ac:dyDescent="0.25">
      <c r="A14451" s="1">
        <v>44370</v>
      </c>
      <c r="B14451" s="2" t="s">
        <v>7</v>
      </c>
      <c r="C14451">
        <v>512.73999000000003</v>
      </c>
    </row>
    <row r="14452" spans="1:3" x14ac:dyDescent="0.25">
      <c r="A14452" s="1">
        <v>44370</v>
      </c>
      <c r="B14452" s="2" t="s">
        <v>8</v>
      </c>
      <c r="C14452">
        <v>288.11999500000002</v>
      </c>
    </row>
    <row r="14453" spans="1:3" x14ac:dyDescent="0.25">
      <c r="A14453" s="1">
        <v>44370</v>
      </c>
      <c r="B14453" s="2" t="s">
        <v>9</v>
      </c>
      <c r="C14453">
        <v>58.464661</v>
      </c>
    </row>
    <row r="14454" spans="1:3" x14ac:dyDescent="0.25">
      <c r="A14454" s="1">
        <v>44370</v>
      </c>
      <c r="B14454" s="2" t="s">
        <v>10</v>
      </c>
      <c r="C14454">
        <v>226.30999800000001</v>
      </c>
    </row>
    <row r="14455" spans="1:3" x14ac:dyDescent="0.25">
      <c r="A14455" s="1">
        <v>44370</v>
      </c>
      <c r="B14455" s="2" t="s">
        <v>11</v>
      </c>
      <c r="C14455">
        <v>14271.730469</v>
      </c>
    </row>
    <row r="14456" spans="1:3" x14ac:dyDescent="0.25">
      <c r="A14456" s="1">
        <v>44370</v>
      </c>
      <c r="B14456" s="2" t="s">
        <v>12</v>
      </c>
      <c r="C14456">
        <v>4241.84</v>
      </c>
    </row>
    <row r="14457" spans="1:3" x14ac:dyDescent="0.25">
      <c r="A14457" s="1">
        <v>44370</v>
      </c>
      <c r="B14457" s="2" t="s">
        <v>32</v>
      </c>
      <c r="C14457">
        <v>16437.599999999999</v>
      </c>
    </row>
    <row r="14458" spans="1:3" x14ac:dyDescent="0.25">
      <c r="A14458" s="1">
        <v>44371</v>
      </c>
      <c r="B14458" s="2" t="s">
        <v>1</v>
      </c>
      <c r="C14458">
        <v>578.26000999999997</v>
      </c>
    </row>
    <row r="14459" spans="1:3" x14ac:dyDescent="0.25">
      <c r="A14459" s="1">
        <v>44371</v>
      </c>
      <c r="B14459" s="2" t="s">
        <v>2</v>
      </c>
      <c r="C14459">
        <v>3449.080078</v>
      </c>
    </row>
    <row r="14460" spans="1:3" x14ac:dyDescent="0.25">
      <c r="A14460" s="1">
        <v>44371</v>
      </c>
      <c r="B14460" s="2" t="s">
        <v>3</v>
      </c>
      <c r="C14460">
        <v>43.709999000000003</v>
      </c>
    </row>
    <row r="14461" spans="1:3" x14ac:dyDescent="0.25">
      <c r="A14461" s="1">
        <v>44371</v>
      </c>
      <c r="B14461" s="2" t="s">
        <v>4</v>
      </c>
      <c r="C14461">
        <v>243.770004</v>
      </c>
    </row>
    <row r="14462" spans="1:3" x14ac:dyDescent="0.25">
      <c r="A14462" s="1">
        <v>44371</v>
      </c>
      <c r="B14462" s="2" t="s">
        <v>5</v>
      </c>
      <c r="C14462">
        <v>2545.639893</v>
      </c>
    </row>
    <row r="14463" spans="1:3" x14ac:dyDescent="0.25">
      <c r="A14463" s="1">
        <v>44371</v>
      </c>
      <c r="B14463" s="2" t="s">
        <v>6</v>
      </c>
      <c r="C14463">
        <v>90.139999000000003</v>
      </c>
    </row>
    <row r="14464" spans="1:3" x14ac:dyDescent="0.25">
      <c r="A14464" s="1">
        <v>44371</v>
      </c>
      <c r="B14464" s="2" t="s">
        <v>7</v>
      </c>
      <c r="C14464">
        <v>518.05999799999995</v>
      </c>
    </row>
    <row r="14465" spans="1:3" x14ac:dyDescent="0.25">
      <c r="A14465" s="1">
        <v>44371</v>
      </c>
      <c r="B14465" s="2" t="s">
        <v>8</v>
      </c>
      <c r="C14465">
        <v>293.209991</v>
      </c>
    </row>
    <row r="14466" spans="1:3" x14ac:dyDescent="0.25">
      <c r="A14466" s="1">
        <v>44371</v>
      </c>
      <c r="B14466" s="2" t="s">
        <v>9</v>
      </c>
      <c r="C14466">
        <v>58.170029</v>
      </c>
    </row>
    <row r="14467" spans="1:3" x14ac:dyDescent="0.25">
      <c r="A14467" s="1">
        <v>44371</v>
      </c>
      <c r="B14467" s="2" t="s">
        <v>10</v>
      </c>
      <c r="C14467">
        <v>229.429993</v>
      </c>
    </row>
    <row r="14468" spans="1:3" x14ac:dyDescent="0.25">
      <c r="A14468" s="1">
        <v>44371</v>
      </c>
      <c r="B14468" s="2" t="s">
        <v>11</v>
      </c>
      <c r="C14468">
        <v>14369.709961</v>
      </c>
    </row>
    <row r="14469" spans="1:3" x14ac:dyDescent="0.25">
      <c r="A14469" s="1">
        <v>44371</v>
      </c>
      <c r="B14469" s="2" t="s">
        <v>12</v>
      </c>
      <c r="C14469">
        <v>4266.49</v>
      </c>
    </row>
    <row r="14470" spans="1:3" x14ac:dyDescent="0.25">
      <c r="A14470" s="1">
        <v>44371</v>
      </c>
      <c r="B14470" s="2" t="s">
        <v>32</v>
      </c>
      <c r="C14470">
        <v>16558.599999999999</v>
      </c>
    </row>
    <row r="14471" spans="1:3" x14ac:dyDescent="0.25">
      <c r="A14471" s="1">
        <v>44372</v>
      </c>
      <c r="B14471" s="2" t="s">
        <v>1</v>
      </c>
      <c r="C14471">
        <v>579.65997300000004</v>
      </c>
    </row>
    <row r="14472" spans="1:3" x14ac:dyDescent="0.25">
      <c r="A14472" s="1">
        <v>44372</v>
      </c>
      <c r="B14472" s="2" t="s">
        <v>2</v>
      </c>
      <c r="C14472">
        <v>3401.459961</v>
      </c>
    </row>
    <row r="14473" spans="1:3" x14ac:dyDescent="0.25">
      <c r="A14473" s="1">
        <v>44372</v>
      </c>
      <c r="B14473" s="2" t="s">
        <v>3</v>
      </c>
      <c r="C14473">
        <v>44.099997999999999</v>
      </c>
    </row>
    <row r="14474" spans="1:3" x14ac:dyDescent="0.25">
      <c r="A14474" s="1">
        <v>44372</v>
      </c>
      <c r="B14474" s="2" t="s">
        <v>4</v>
      </c>
      <c r="C14474">
        <v>241.86999499999999</v>
      </c>
    </row>
    <row r="14475" spans="1:3" x14ac:dyDescent="0.25">
      <c r="A14475" s="1">
        <v>44372</v>
      </c>
      <c r="B14475" s="2" t="s">
        <v>5</v>
      </c>
      <c r="C14475">
        <v>2539.8999020000001</v>
      </c>
    </row>
    <row r="14476" spans="1:3" x14ac:dyDescent="0.25">
      <c r="A14476" s="1">
        <v>44372</v>
      </c>
      <c r="B14476" s="2" t="s">
        <v>6</v>
      </c>
      <c r="C14476">
        <v>92.120002999999997</v>
      </c>
    </row>
    <row r="14477" spans="1:3" x14ac:dyDescent="0.25">
      <c r="A14477" s="1">
        <v>44372</v>
      </c>
      <c r="B14477" s="2" t="s">
        <v>7</v>
      </c>
      <c r="C14477">
        <v>527.07000700000003</v>
      </c>
    </row>
    <row r="14478" spans="1:3" x14ac:dyDescent="0.25">
      <c r="A14478" s="1">
        <v>44372</v>
      </c>
      <c r="B14478" s="2" t="s">
        <v>8</v>
      </c>
      <c r="C14478">
        <v>289.60000600000001</v>
      </c>
    </row>
    <row r="14479" spans="1:3" x14ac:dyDescent="0.25">
      <c r="A14479" s="1">
        <v>44372</v>
      </c>
      <c r="B14479" s="2" t="s">
        <v>9</v>
      </c>
      <c r="C14479">
        <v>58.513770999999998</v>
      </c>
    </row>
    <row r="14480" spans="1:3" x14ac:dyDescent="0.25">
      <c r="A14480" s="1">
        <v>44372</v>
      </c>
      <c r="B14480" s="2" t="s">
        <v>10</v>
      </c>
      <c r="C14480">
        <v>227.729996</v>
      </c>
    </row>
    <row r="14481" spans="1:3" x14ac:dyDescent="0.25">
      <c r="A14481" s="1">
        <v>44372</v>
      </c>
      <c r="B14481" s="2" t="s">
        <v>11</v>
      </c>
      <c r="C14481">
        <v>14360.389648</v>
      </c>
    </row>
    <row r="14482" spans="1:3" x14ac:dyDescent="0.25">
      <c r="A14482" s="1">
        <v>44372</v>
      </c>
      <c r="B14482" s="2" t="s">
        <v>12</v>
      </c>
      <c r="C14482">
        <v>4280.7</v>
      </c>
    </row>
    <row r="14483" spans="1:3" x14ac:dyDescent="0.25">
      <c r="A14483" s="1">
        <v>44372</v>
      </c>
      <c r="B14483" s="2" t="s">
        <v>32</v>
      </c>
      <c r="C14483">
        <v>16658.8</v>
      </c>
    </row>
    <row r="14484" spans="1:3" x14ac:dyDescent="0.25">
      <c r="A14484" s="1">
        <v>44375</v>
      </c>
      <c r="B14484" s="2" t="s">
        <v>1</v>
      </c>
      <c r="C14484">
        <v>588.79998799999998</v>
      </c>
    </row>
    <row r="14485" spans="1:3" x14ac:dyDescent="0.25">
      <c r="A14485" s="1">
        <v>44375</v>
      </c>
      <c r="B14485" s="2" t="s">
        <v>2</v>
      </c>
      <c r="C14485">
        <v>3443.889893</v>
      </c>
    </row>
    <row r="14486" spans="1:3" x14ac:dyDescent="0.25">
      <c r="A14486" s="1">
        <v>44375</v>
      </c>
      <c r="B14486" s="2" t="s">
        <v>3</v>
      </c>
      <c r="C14486">
        <v>43.330002</v>
      </c>
    </row>
    <row r="14487" spans="1:3" x14ac:dyDescent="0.25">
      <c r="A14487" s="1">
        <v>44375</v>
      </c>
      <c r="B14487" s="2" t="s">
        <v>4</v>
      </c>
      <c r="C14487">
        <v>244.570007</v>
      </c>
    </row>
    <row r="14488" spans="1:3" x14ac:dyDescent="0.25">
      <c r="A14488" s="1">
        <v>44375</v>
      </c>
      <c r="B14488" s="2" t="s">
        <v>5</v>
      </c>
      <c r="C14488">
        <v>2536.389893</v>
      </c>
    </row>
    <row r="14489" spans="1:3" x14ac:dyDescent="0.25">
      <c r="A14489" s="1">
        <v>44375</v>
      </c>
      <c r="B14489" s="2" t="s">
        <v>6</v>
      </c>
      <c r="C14489">
        <v>91.459998999999996</v>
      </c>
    </row>
    <row r="14490" spans="1:3" x14ac:dyDescent="0.25">
      <c r="A14490" s="1">
        <v>44375</v>
      </c>
      <c r="B14490" s="2" t="s">
        <v>7</v>
      </c>
      <c r="C14490">
        <v>533.03002900000001</v>
      </c>
    </row>
    <row r="14491" spans="1:3" x14ac:dyDescent="0.25">
      <c r="A14491" s="1">
        <v>44375</v>
      </c>
      <c r="B14491" s="2" t="s">
        <v>8</v>
      </c>
      <c r="C14491">
        <v>293.64999399999999</v>
      </c>
    </row>
    <row r="14492" spans="1:3" x14ac:dyDescent="0.25">
      <c r="A14492" s="1">
        <v>44375</v>
      </c>
      <c r="B14492" s="2" t="s">
        <v>9</v>
      </c>
      <c r="C14492">
        <v>58.445019000000002</v>
      </c>
    </row>
    <row r="14493" spans="1:3" x14ac:dyDescent="0.25">
      <c r="A14493" s="1">
        <v>44375</v>
      </c>
      <c r="B14493" s="2" t="s">
        <v>10</v>
      </c>
      <c r="C14493">
        <v>228.69000199999999</v>
      </c>
    </row>
    <row r="14494" spans="1:3" x14ac:dyDescent="0.25">
      <c r="A14494" s="1">
        <v>44375</v>
      </c>
      <c r="B14494" s="2" t="s">
        <v>11</v>
      </c>
      <c r="C14494">
        <v>14500.509765999999</v>
      </c>
    </row>
    <row r="14495" spans="1:3" x14ac:dyDescent="0.25">
      <c r="A14495" s="1">
        <v>44375</v>
      </c>
      <c r="B14495" s="2" t="s">
        <v>12</v>
      </c>
      <c r="C14495">
        <v>4290.6099999999997</v>
      </c>
    </row>
    <row r="14496" spans="1:3" x14ac:dyDescent="0.25">
      <c r="A14496" s="1">
        <v>44375</v>
      </c>
      <c r="B14496" s="2" t="s">
        <v>32</v>
      </c>
      <c r="C14496">
        <v>16573.7</v>
      </c>
    </row>
    <row r="14497" spans="1:3" x14ac:dyDescent="0.25">
      <c r="A14497" s="1">
        <v>44376</v>
      </c>
      <c r="B14497" s="2" t="s">
        <v>1</v>
      </c>
      <c r="C14497">
        <v>590.75</v>
      </c>
    </row>
    <row r="14498" spans="1:3" x14ac:dyDescent="0.25">
      <c r="A14498" s="1">
        <v>44376</v>
      </c>
      <c r="B14498" s="2" t="s">
        <v>2</v>
      </c>
      <c r="C14498">
        <v>3448.139893</v>
      </c>
    </row>
    <row r="14499" spans="1:3" x14ac:dyDescent="0.25">
      <c r="A14499" s="1">
        <v>44376</v>
      </c>
      <c r="B14499" s="2" t="s">
        <v>3</v>
      </c>
      <c r="C14499">
        <v>43.23</v>
      </c>
    </row>
    <row r="14500" spans="1:3" x14ac:dyDescent="0.25">
      <c r="A14500" s="1">
        <v>44376</v>
      </c>
      <c r="B14500" s="2" t="s">
        <v>4</v>
      </c>
      <c r="C14500">
        <v>245.80999800000001</v>
      </c>
    </row>
    <row r="14501" spans="1:3" x14ac:dyDescent="0.25">
      <c r="A14501" s="1">
        <v>44376</v>
      </c>
      <c r="B14501" s="2" t="s">
        <v>5</v>
      </c>
      <c r="C14501">
        <v>2520.3701169999999</v>
      </c>
    </row>
    <row r="14502" spans="1:3" x14ac:dyDescent="0.25">
      <c r="A14502" s="1">
        <v>44376</v>
      </c>
      <c r="B14502" s="2" t="s">
        <v>6</v>
      </c>
      <c r="C14502">
        <v>91.559997999999993</v>
      </c>
    </row>
    <row r="14503" spans="1:3" x14ac:dyDescent="0.25">
      <c r="A14503" s="1">
        <v>44376</v>
      </c>
      <c r="B14503" s="2" t="s">
        <v>7</v>
      </c>
      <c r="C14503">
        <v>533.5</v>
      </c>
    </row>
    <row r="14504" spans="1:3" x14ac:dyDescent="0.25">
      <c r="A14504" s="1">
        <v>44376</v>
      </c>
      <c r="B14504" s="2" t="s">
        <v>8</v>
      </c>
      <c r="C14504">
        <v>292.76001000000002</v>
      </c>
    </row>
    <row r="14505" spans="1:3" x14ac:dyDescent="0.25">
      <c r="A14505" s="1">
        <v>44376</v>
      </c>
      <c r="B14505" s="2" t="s">
        <v>9</v>
      </c>
      <c r="C14505">
        <v>58.199497000000001</v>
      </c>
    </row>
    <row r="14506" spans="1:3" x14ac:dyDescent="0.25">
      <c r="A14506" s="1">
        <v>44376</v>
      </c>
      <c r="B14506" s="2" t="s">
        <v>10</v>
      </c>
      <c r="C14506">
        <v>229.779999</v>
      </c>
    </row>
    <row r="14507" spans="1:3" x14ac:dyDescent="0.25">
      <c r="A14507" s="1">
        <v>44376</v>
      </c>
      <c r="B14507" s="2" t="s">
        <v>11</v>
      </c>
      <c r="C14507">
        <v>14528.330078000001</v>
      </c>
    </row>
    <row r="14508" spans="1:3" x14ac:dyDescent="0.25">
      <c r="A14508" s="1">
        <v>44376</v>
      </c>
      <c r="B14508" s="2" t="s">
        <v>12</v>
      </c>
      <c r="C14508">
        <v>4291.8</v>
      </c>
    </row>
    <row r="14509" spans="1:3" x14ac:dyDescent="0.25">
      <c r="A14509" s="1">
        <v>44376</v>
      </c>
      <c r="B14509" s="2" t="s">
        <v>32</v>
      </c>
      <c r="C14509">
        <v>16547.599999999999</v>
      </c>
    </row>
    <row r="14510" spans="1:3" x14ac:dyDescent="0.25">
      <c r="A14510" s="1">
        <v>44377</v>
      </c>
      <c r="B14510" s="2" t="s">
        <v>1</v>
      </c>
      <c r="C14510">
        <v>585.64001499999995</v>
      </c>
    </row>
    <row r="14511" spans="1:3" x14ac:dyDescent="0.25">
      <c r="A14511" s="1">
        <v>44377</v>
      </c>
      <c r="B14511" s="2" t="s">
        <v>2</v>
      </c>
      <c r="C14511">
        <v>3440.1599120000001</v>
      </c>
    </row>
    <row r="14512" spans="1:3" x14ac:dyDescent="0.25">
      <c r="A14512" s="1">
        <v>44377</v>
      </c>
      <c r="B14512" s="2" t="s">
        <v>3</v>
      </c>
      <c r="C14512">
        <v>42.759998000000003</v>
      </c>
    </row>
    <row r="14513" spans="1:3" x14ac:dyDescent="0.25">
      <c r="A14513" s="1">
        <v>44377</v>
      </c>
      <c r="B14513" s="2" t="s">
        <v>4</v>
      </c>
      <c r="C14513">
        <v>244.270004</v>
      </c>
    </row>
    <row r="14514" spans="1:3" x14ac:dyDescent="0.25">
      <c r="A14514" s="1">
        <v>44377</v>
      </c>
      <c r="B14514" s="2" t="s">
        <v>5</v>
      </c>
      <c r="C14514">
        <v>2506.320068</v>
      </c>
    </row>
    <row r="14515" spans="1:3" x14ac:dyDescent="0.25">
      <c r="A14515" s="1">
        <v>44377</v>
      </c>
      <c r="B14515" s="2" t="s">
        <v>6</v>
      </c>
      <c r="C14515">
        <v>91.349997999999999</v>
      </c>
    </row>
    <row r="14516" spans="1:3" x14ac:dyDescent="0.25">
      <c r="A14516" s="1">
        <v>44377</v>
      </c>
      <c r="B14516" s="2" t="s">
        <v>7</v>
      </c>
      <c r="C14516">
        <v>528.21002199999998</v>
      </c>
    </row>
    <row r="14517" spans="1:3" x14ac:dyDescent="0.25">
      <c r="A14517" s="1">
        <v>44377</v>
      </c>
      <c r="B14517" s="2" t="s">
        <v>8</v>
      </c>
      <c r="C14517">
        <v>291.48001099999999</v>
      </c>
    </row>
    <row r="14518" spans="1:3" x14ac:dyDescent="0.25">
      <c r="A14518" s="1">
        <v>44377</v>
      </c>
      <c r="B14518" s="2" t="s">
        <v>9</v>
      </c>
      <c r="C14518">
        <v>57.453097999999997</v>
      </c>
    </row>
    <row r="14519" spans="1:3" x14ac:dyDescent="0.25">
      <c r="A14519" s="1">
        <v>44377</v>
      </c>
      <c r="B14519" s="2" t="s">
        <v>10</v>
      </c>
      <c r="C14519">
        <v>227.69000199999999</v>
      </c>
    </row>
    <row r="14520" spans="1:3" x14ac:dyDescent="0.25">
      <c r="A14520" s="1">
        <v>44377</v>
      </c>
      <c r="B14520" s="2" t="s">
        <v>11</v>
      </c>
      <c r="C14520">
        <v>14503.950194999999</v>
      </c>
    </row>
    <row r="14521" spans="1:3" x14ac:dyDescent="0.25">
      <c r="A14521" s="1">
        <v>44377</v>
      </c>
      <c r="B14521" s="2" t="s">
        <v>12</v>
      </c>
      <c r="C14521">
        <v>4297.5</v>
      </c>
    </row>
    <row r="14522" spans="1:3" x14ac:dyDescent="0.25">
      <c r="A14522" s="1">
        <v>44377</v>
      </c>
      <c r="B14522" s="2" t="s">
        <v>32</v>
      </c>
      <c r="C14522">
        <v>16555.3</v>
      </c>
    </row>
    <row r="14523" spans="1:3" x14ac:dyDescent="0.25">
      <c r="A14523" s="1">
        <v>44378</v>
      </c>
      <c r="B14523" s="2" t="s">
        <v>1</v>
      </c>
      <c r="C14523">
        <v>584.72997999999995</v>
      </c>
    </row>
    <row r="14524" spans="1:3" x14ac:dyDescent="0.25">
      <c r="A14524" s="1">
        <v>44378</v>
      </c>
      <c r="B14524" s="2" t="s">
        <v>2</v>
      </c>
      <c r="C14524">
        <v>3432.969971</v>
      </c>
    </row>
    <row r="14525" spans="1:3" x14ac:dyDescent="0.25">
      <c r="A14525" s="1">
        <v>44378</v>
      </c>
      <c r="B14525" s="2" t="s">
        <v>3</v>
      </c>
      <c r="C14525">
        <v>43.360000999999997</v>
      </c>
    </row>
    <row r="14526" spans="1:3" x14ac:dyDescent="0.25">
      <c r="A14526" s="1">
        <v>44378</v>
      </c>
      <c r="B14526" s="2" t="s">
        <v>4</v>
      </c>
      <c r="C14526">
        <v>244.979996</v>
      </c>
    </row>
    <row r="14527" spans="1:3" x14ac:dyDescent="0.25">
      <c r="A14527" s="1">
        <v>44378</v>
      </c>
      <c r="B14527" s="2" t="s">
        <v>5</v>
      </c>
      <c r="C14527">
        <v>2527.3701169999999</v>
      </c>
    </row>
    <row r="14528" spans="1:3" x14ac:dyDescent="0.25">
      <c r="A14528" s="1">
        <v>44378</v>
      </c>
      <c r="B14528" s="2" t="s">
        <v>6</v>
      </c>
      <c r="C14528">
        <v>91.150002000000001</v>
      </c>
    </row>
    <row r="14529" spans="1:3" x14ac:dyDescent="0.25">
      <c r="A14529" s="1">
        <v>44378</v>
      </c>
      <c r="B14529" s="2" t="s">
        <v>7</v>
      </c>
      <c r="C14529">
        <v>533.53997800000002</v>
      </c>
    </row>
    <row r="14530" spans="1:3" x14ac:dyDescent="0.25">
      <c r="A14530" s="1">
        <v>44378</v>
      </c>
      <c r="B14530" s="2" t="s">
        <v>8</v>
      </c>
      <c r="C14530">
        <v>289</v>
      </c>
    </row>
    <row r="14531" spans="1:3" x14ac:dyDescent="0.25">
      <c r="A14531" s="1">
        <v>44378</v>
      </c>
      <c r="B14531" s="2" t="s">
        <v>9</v>
      </c>
      <c r="C14531">
        <v>57.728085</v>
      </c>
    </row>
    <row r="14532" spans="1:3" x14ac:dyDescent="0.25">
      <c r="A14532" s="1">
        <v>44378</v>
      </c>
      <c r="B14532" s="2" t="s">
        <v>10</v>
      </c>
      <c r="C14532">
        <v>229.19000199999999</v>
      </c>
    </row>
    <row r="14533" spans="1:3" x14ac:dyDescent="0.25">
      <c r="A14533" s="1">
        <v>44378</v>
      </c>
      <c r="B14533" s="2" t="s">
        <v>11</v>
      </c>
      <c r="C14533">
        <v>14522.379883</v>
      </c>
    </row>
    <row r="14534" spans="1:3" x14ac:dyDescent="0.25">
      <c r="A14534" s="1">
        <v>44378</v>
      </c>
      <c r="B14534" s="2" t="s">
        <v>12</v>
      </c>
      <c r="C14534">
        <v>4319.9399999999996</v>
      </c>
    </row>
    <row r="14535" spans="1:3" x14ac:dyDescent="0.25">
      <c r="A14535" s="1">
        <v>44378</v>
      </c>
      <c r="B14535" s="2" t="s">
        <v>32</v>
      </c>
      <c r="C14535">
        <v>16641</v>
      </c>
    </row>
    <row r="14536" spans="1:3" x14ac:dyDescent="0.25">
      <c r="A14536" s="1">
        <v>44379</v>
      </c>
      <c r="B14536" s="2" t="s">
        <v>1</v>
      </c>
      <c r="C14536">
        <v>593.07000700000003</v>
      </c>
    </row>
    <row r="14537" spans="1:3" x14ac:dyDescent="0.25">
      <c r="A14537" s="1">
        <v>44379</v>
      </c>
      <c r="B14537" s="2" t="s">
        <v>2</v>
      </c>
      <c r="C14537">
        <v>3510.9799800000001</v>
      </c>
    </row>
    <row r="14538" spans="1:3" x14ac:dyDescent="0.25">
      <c r="A14538" s="1">
        <v>44379</v>
      </c>
      <c r="B14538" s="2" t="s">
        <v>3</v>
      </c>
      <c r="C14538">
        <v>43.919998</v>
      </c>
    </row>
    <row r="14539" spans="1:3" x14ac:dyDescent="0.25">
      <c r="A14539" s="1">
        <v>44379</v>
      </c>
      <c r="B14539" s="2" t="s">
        <v>4</v>
      </c>
      <c r="C14539">
        <v>248.199997</v>
      </c>
    </row>
    <row r="14540" spans="1:3" x14ac:dyDescent="0.25">
      <c r="A14540" s="1">
        <v>44379</v>
      </c>
      <c r="B14540" s="2" t="s">
        <v>5</v>
      </c>
      <c r="C14540">
        <v>2574.3798830000001</v>
      </c>
    </row>
    <row r="14541" spans="1:3" x14ac:dyDescent="0.25">
      <c r="A14541" s="1">
        <v>44379</v>
      </c>
      <c r="B14541" s="2" t="s">
        <v>6</v>
      </c>
      <c r="C14541">
        <v>90.860000999999997</v>
      </c>
    </row>
    <row r="14542" spans="1:3" x14ac:dyDescent="0.25">
      <c r="A14542" s="1">
        <v>44379</v>
      </c>
      <c r="B14542" s="2" t="s">
        <v>7</v>
      </c>
      <c r="C14542">
        <v>533.97997999999995</v>
      </c>
    </row>
    <row r="14543" spans="1:3" x14ac:dyDescent="0.25">
      <c r="A14543" s="1">
        <v>44379</v>
      </c>
      <c r="B14543" s="2" t="s">
        <v>8</v>
      </c>
      <c r="C14543">
        <v>290.23998999999998</v>
      </c>
    </row>
    <row r="14544" spans="1:3" x14ac:dyDescent="0.25">
      <c r="A14544" s="1">
        <v>44379</v>
      </c>
      <c r="B14544" s="2" t="s">
        <v>9</v>
      </c>
      <c r="C14544">
        <v>57.895046000000001</v>
      </c>
    </row>
    <row r="14545" spans="1:3" x14ac:dyDescent="0.25">
      <c r="A14545" s="1">
        <v>44379</v>
      </c>
      <c r="B14545" s="2" t="s">
        <v>10</v>
      </c>
      <c r="C14545">
        <v>231.33000200000001</v>
      </c>
    </row>
    <row r="14546" spans="1:3" x14ac:dyDescent="0.25">
      <c r="A14546" s="1">
        <v>44379</v>
      </c>
      <c r="B14546" s="2" t="s">
        <v>11</v>
      </c>
      <c r="C14546">
        <v>14639.330078000001</v>
      </c>
    </row>
    <row r="14547" spans="1:3" x14ac:dyDescent="0.25">
      <c r="A14547" s="1">
        <v>44379</v>
      </c>
      <c r="B14547" s="2" t="s">
        <v>12</v>
      </c>
      <c r="C14547">
        <v>4352.34</v>
      </c>
    </row>
    <row r="14548" spans="1:3" x14ac:dyDescent="0.25">
      <c r="A14548" s="1">
        <v>44379</v>
      </c>
      <c r="B14548" s="2" t="s">
        <v>32</v>
      </c>
      <c r="C14548">
        <v>16674.8</v>
      </c>
    </row>
    <row r="14549" spans="1:3" x14ac:dyDescent="0.25">
      <c r="A14549" s="1">
        <v>44383</v>
      </c>
      <c r="B14549" s="2" t="s">
        <v>1</v>
      </c>
      <c r="C14549">
        <v>596.90002400000003</v>
      </c>
    </row>
    <row r="14550" spans="1:3" x14ac:dyDescent="0.25">
      <c r="A14550" s="1">
        <v>44383</v>
      </c>
      <c r="B14550" s="2" t="s">
        <v>2</v>
      </c>
      <c r="C14550">
        <v>3675.73999</v>
      </c>
    </row>
    <row r="14551" spans="1:3" x14ac:dyDescent="0.25">
      <c r="A14551" s="1">
        <v>44383</v>
      </c>
      <c r="B14551" s="2" t="s">
        <v>3</v>
      </c>
      <c r="C14551">
        <v>43.619999</v>
      </c>
    </row>
    <row r="14552" spans="1:3" x14ac:dyDescent="0.25">
      <c r="A14552" s="1">
        <v>44383</v>
      </c>
      <c r="B14552" s="2" t="s">
        <v>4</v>
      </c>
      <c r="C14552">
        <v>250.25</v>
      </c>
    </row>
    <row r="14553" spans="1:3" x14ac:dyDescent="0.25">
      <c r="A14553" s="1">
        <v>44383</v>
      </c>
      <c r="B14553" s="2" t="s">
        <v>5</v>
      </c>
      <c r="C14553">
        <v>2595.419922</v>
      </c>
    </row>
    <row r="14554" spans="1:3" x14ac:dyDescent="0.25">
      <c r="A14554" s="1">
        <v>44383</v>
      </c>
      <c r="B14554" s="2" t="s">
        <v>6</v>
      </c>
      <c r="C14554">
        <v>90.610000999999997</v>
      </c>
    </row>
    <row r="14555" spans="1:3" x14ac:dyDescent="0.25">
      <c r="A14555" s="1">
        <v>44383</v>
      </c>
      <c r="B14555" s="2" t="s">
        <v>7</v>
      </c>
      <c r="C14555">
        <v>541.64001499999995</v>
      </c>
    </row>
    <row r="14556" spans="1:3" x14ac:dyDescent="0.25">
      <c r="A14556" s="1">
        <v>44383</v>
      </c>
      <c r="B14556" s="2" t="s">
        <v>8</v>
      </c>
      <c r="C14556">
        <v>292.64001500000001</v>
      </c>
    </row>
    <row r="14557" spans="1:3" x14ac:dyDescent="0.25">
      <c r="A14557" s="1">
        <v>44383</v>
      </c>
      <c r="B14557" s="2" t="s">
        <v>9</v>
      </c>
      <c r="C14557">
        <v>58.130744999999997</v>
      </c>
    </row>
    <row r="14558" spans="1:3" x14ac:dyDescent="0.25">
      <c r="A14558" s="1">
        <v>44383</v>
      </c>
      <c r="B14558" s="2" t="s">
        <v>10</v>
      </c>
      <c r="C14558">
        <v>231.470001</v>
      </c>
    </row>
    <row r="14559" spans="1:3" x14ac:dyDescent="0.25">
      <c r="A14559" s="1">
        <v>44383</v>
      </c>
      <c r="B14559" s="2" t="s">
        <v>11</v>
      </c>
      <c r="C14559">
        <v>14663.639648</v>
      </c>
    </row>
    <row r="14560" spans="1:3" x14ac:dyDescent="0.25">
      <c r="A14560" s="1">
        <v>44383</v>
      </c>
      <c r="B14560" s="2" t="s">
        <v>12</v>
      </c>
      <c r="C14560">
        <v>4343.54</v>
      </c>
    </row>
    <row r="14561" spans="1:3" x14ac:dyDescent="0.25">
      <c r="A14561" s="1">
        <v>44383</v>
      </c>
      <c r="B14561" s="2" t="s">
        <v>32</v>
      </c>
      <c r="C14561">
        <v>16542.8</v>
      </c>
    </row>
    <row r="14562" spans="1:3" x14ac:dyDescent="0.25">
      <c r="A14562" s="1">
        <v>44384</v>
      </c>
      <c r="B14562" s="2" t="s">
        <v>1</v>
      </c>
      <c r="C14562">
        <v>605.77002000000005</v>
      </c>
    </row>
    <row r="14563" spans="1:3" x14ac:dyDescent="0.25">
      <c r="A14563" s="1">
        <v>44384</v>
      </c>
      <c r="B14563" s="2" t="s">
        <v>2</v>
      </c>
      <c r="C14563">
        <v>3696.580078</v>
      </c>
    </row>
    <row r="14564" spans="1:3" x14ac:dyDescent="0.25">
      <c r="A14564" s="1">
        <v>44384</v>
      </c>
      <c r="B14564" s="2" t="s">
        <v>3</v>
      </c>
      <c r="C14564">
        <v>43.93</v>
      </c>
    </row>
    <row r="14565" spans="1:3" x14ac:dyDescent="0.25">
      <c r="A14565" s="1">
        <v>44384</v>
      </c>
      <c r="B14565" s="2" t="s">
        <v>4</v>
      </c>
      <c r="C14565">
        <v>248.44000199999999</v>
      </c>
    </row>
    <row r="14566" spans="1:3" x14ac:dyDescent="0.25">
      <c r="A14566" s="1">
        <v>44384</v>
      </c>
      <c r="B14566" s="2" t="s">
        <v>5</v>
      </c>
      <c r="C14566">
        <v>2601.5500489999999</v>
      </c>
    </row>
    <row r="14567" spans="1:3" x14ac:dyDescent="0.25">
      <c r="A14567" s="1">
        <v>44384</v>
      </c>
      <c r="B14567" s="2" t="s">
        <v>6</v>
      </c>
      <c r="C14567">
        <v>90.839995999999999</v>
      </c>
    </row>
    <row r="14568" spans="1:3" x14ac:dyDescent="0.25">
      <c r="A14568" s="1">
        <v>44384</v>
      </c>
      <c r="B14568" s="2" t="s">
        <v>7</v>
      </c>
      <c r="C14568">
        <v>535.96002199999998</v>
      </c>
    </row>
    <row r="14569" spans="1:3" x14ac:dyDescent="0.25">
      <c r="A14569" s="1">
        <v>44384</v>
      </c>
      <c r="B14569" s="2" t="s">
        <v>8</v>
      </c>
      <c r="C14569">
        <v>297.13000499999998</v>
      </c>
    </row>
    <row r="14570" spans="1:3" x14ac:dyDescent="0.25">
      <c r="A14570" s="1">
        <v>44384</v>
      </c>
      <c r="B14570" s="2" t="s">
        <v>9</v>
      </c>
      <c r="C14570">
        <v>58.847683000000004</v>
      </c>
    </row>
    <row r="14571" spans="1:3" x14ac:dyDescent="0.25">
      <c r="A14571" s="1">
        <v>44384</v>
      </c>
      <c r="B14571" s="2" t="s">
        <v>10</v>
      </c>
      <c r="C14571">
        <v>232.83000200000001</v>
      </c>
    </row>
    <row r="14572" spans="1:3" x14ac:dyDescent="0.25">
      <c r="A14572" s="1">
        <v>44384</v>
      </c>
      <c r="B14572" s="2" t="s">
        <v>11</v>
      </c>
      <c r="C14572">
        <v>14665.059569999999</v>
      </c>
    </row>
    <row r="14573" spans="1:3" x14ac:dyDescent="0.25">
      <c r="A14573" s="1">
        <v>44384</v>
      </c>
      <c r="B14573" s="2" t="s">
        <v>12</v>
      </c>
      <c r="C14573">
        <v>4358.13</v>
      </c>
    </row>
    <row r="14574" spans="1:3" x14ac:dyDescent="0.25">
      <c r="A14574" s="1">
        <v>44384</v>
      </c>
      <c r="B14574" s="2" t="s">
        <v>32</v>
      </c>
      <c r="C14574">
        <v>16559.3</v>
      </c>
    </row>
    <row r="14575" spans="1:3" x14ac:dyDescent="0.25">
      <c r="A14575" s="1">
        <v>44385</v>
      </c>
      <c r="B14575" s="2" t="s">
        <v>1</v>
      </c>
      <c r="C14575">
        <v>605.95001200000002</v>
      </c>
    </row>
    <row r="14576" spans="1:3" x14ac:dyDescent="0.25">
      <c r="A14576" s="1">
        <v>44385</v>
      </c>
      <c r="B14576" s="2" t="s">
        <v>2</v>
      </c>
      <c r="C14576">
        <v>3731.4099120000001</v>
      </c>
    </row>
    <row r="14577" spans="1:3" x14ac:dyDescent="0.25">
      <c r="A14577" s="1">
        <v>44385</v>
      </c>
      <c r="B14577" s="2" t="s">
        <v>3</v>
      </c>
      <c r="C14577">
        <v>43.34</v>
      </c>
    </row>
    <row r="14578" spans="1:3" x14ac:dyDescent="0.25">
      <c r="A14578" s="1">
        <v>44385</v>
      </c>
      <c r="B14578" s="2" t="s">
        <v>4</v>
      </c>
      <c r="C14578">
        <v>245.800003</v>
      </c>
    </row>
    <row r="14579" spans="1:3" x14ac:dyDescent="0.25">
      <c r="A14579" s="1">
        <v>44385</v>
      </c>
      <c r="B14579" s="2" t="s">
        <v>5</v>
      </c>
      <c r="C14579">
        <v>2583.540039</v>
      </c>
    </row>
    <row r="14580" spans="1:3" x14ac:dyDescent="0.25">
      <c r="A14580" s="1">
        <v>44385</v>
      </c>
      <c r="B14580" s="2" t="s">
        <v>6</v>
      </c>
      <c r="C14580">
        <v>89.839995999999999</v>
      </c>
    </row>
    <row r="14581" spans="1:3" x14ac:dyDescent="0.25">
      <c r="A14581" s="1">
        <v>44385</v>
      </c>
      <c r="B14581" s="2" t="s">
        <v>7</v>
      </c>
      <c r="C14581">
        <v>530.76000999999997</v>
      </c>
    </row>
    <row r="14582" spans="1:3" x14ac:dyDescent="0.25">
      <c r="A14582" s="1">
        <v>44385</v>
      </c>
      <c r="B14582" s="2" t="s">
        <v>8</v>
      </c>
      <c r="C14582">
        <v>295.04998799999998</v>
      </c>
    </row>
    <row r="14583" spans="1:3" x14ac:dyDescent="0.25">
      <c r="A14583" s="1">
        <v>44385</v>
      </c>
      <c r="B14583" s="2" t="s">
        <v>9</v>
      </c>
      <c r="C14583">
        <v>58.130744999999997</v>
      </c>
    </row>
    <row r="14584" spans="1:3" x14ac:dyDescent="0.25">
      <c r="A14584" s="1">
        <v>44385</v>
      </c>
      <c r="B14584" s="2" t="s">
        <v>10</v>
      </c>
      <c r="C14584">
        <v>231.80999800000001</v>
      </c>
    </row>
    <row r="14585" spans="1:3" x14ac:dyDescent="0.25">
      <c r="A14585" s="1">
        <v>44385</v>
      </c>
      <c r="B14585" s="2" t="s">
        <v>11</v>
      </c>
      <c r="C14585">
        <v>14559.780273</v>
      </c>
    </row>
    <row r="14586" spans="1:3" x14ac:dyDescent="0.25">
      <c r="A14586" s="1">
        <v>44385</v>
      </c>
      <c r="B14586" s="2" t="s">
        <v>12</v>
      </c>
      <c r="C14586">
        <v>4320.82</v>
      </c>
    </row>
    <row r="14587" spans="1:3" x14ac:dyDescent="0.25">
      <c r="A14587" s="1">
        <v>44385</v>
      </c>
      <c r="B14587" s="2" t="s">
        <v>32</v>
      </c>
      <c r="C14587">
        <v>16359.7</v>
      </c>
    </row>
    <row r="14588" spans="1:3" x14ac:dyDescent="0.25">
      <c r="A14588" s="1">
        <v>44386</v>
      </c>
      <c r="B14588" s="2" t="s">
        <v>1</v>
      </c>
      <c r="C14588">
        <v>604.5</v>
      </c>
    </row>
    <row r="14589" spans="1:3" x14ac:dyDescent="0.25">
      <c r="A14589" s="1">
        <v>44386</v>
      </c>
      <c r="B14589" s="2" t="s">
        <v>2</v>
      </c>
      <c r="C14589">
        <v>3719.3400879999999</v>
      </c>
    </row>
    <row r="14590" spans="1:3" x14ac:dyDescent="0.25">
      <c r="A14590" s="1">
        <v>44386</v>
      </c>
      <c r="B14590" s="2" t="s">
        <v>3</v>
      </c>
      <c r="C14590">
        <v>43.59</v>
      </c>
    </row>
    <row r="14591" spans="1:3" x14ac:dyDescent="0.25">
      <c r="A14591" s="1">
        <v>44386</v>
      </c>
      <c r="B14591" s="2" t="s">
        <v>4</v>
      </c>
      <c r="C14591">
        <v>245.05999800000001</v>
      </c>
    </row>
    <row r="14592" spans="1:3" x14ac:dyDescent="0.25">
      <c r="A14592" s="1">
        <v>44386</v>
      </c>
      <c r="B14592" s="2" t="s">
        <v>5</v>
      </c>
      <c r="C14592">
        <v>2591.48999</v>
      </c>
    </row>
    <row r="14593" spans="1:3" x14ac:dyDescent="0.25">
      <c r="A14593" s="1">
        <v>44386</v>
      </c>
      <c r="B14593" s="2" t="s">
        <v>6</v>
      </c>
      <c r="C14593">
        <v>90.239998</v>
      </c>
    </row>
    <row r="14594" spans="1:3" x14ac:dyDescent="0.25">
      <c r="A14594" s="1">
        <v>44386</v>
      </c>
      <c r="B14594" s="2" t="s">
        <v>7</v>
      </c>
      <c r="C14594">
        <v>535.97997999999995</v>
      </c>
    </row>
    <row r="14595" spans="1:3" x14ac:dyDescent="0.25">
      <c r="A14595" s="1">
        <v>44386</v>
      </c>
      <c r="B14595" s="2" t="s">
        <v>8</v>
      </c>
      <c r="C14595">
        <v>300.209991</v>
      </c>
    </row>
    <row r="14596" spans="1:3" x14ac:dyDescent="0.25">
      <c r="A14596" s="1">
        <v>44386</v>
      </c>
      <c r="B14596" s="2" t="s">
        <v>9</v>
      </c>
      <c r="C14596">
        <v>58.425381000000002</v>
      </c>
    </row>
    <row r="14597" spans="1:3" x14ac:dyDescent="0.25">
      <c r="A14597" s="1">
        <v>44386</v>
      </c>
      <c r="B14597" s="2" t="s">
        <v>10</v>
      </c>
      <c r="C14597">
        <v>233.029999</v>
      </c>
    </row>
    <row r="14598" spans="1:3" x14ac:dyDescent="0.25">
      <c r="A14598" s="1">
        <v>44386</v>
      </c>
      <c r="B14598" s="2" t="s">
        <v>11</v>
      </c>
      <c r="C14598">
        <v>14701.919921999999</v>
      </c>
    </row>
    <row r="14599" spans="1:3" x14ac:dyDescent="0.25">
      <c r="A14599" s="1">
        <v>44386</v>
      </c>
      <c r="B14599" s="2" t="s">
        <v>12</v>
      </c>
      <c r="C14599">
        <v>4369.55</v>
      </c>
    </row>
    <row r="14600" spans="1:3" x14ac:dyDescent="0.25">
      <c r="A14600" s="1">
        <v>44386</v>
      </c>
      <c r="B14600" s="2" t="s">
        <v>32</v>
      </c>
      <c r="C14600">
        <v>16633.3</v>
      </c>
    </row>
    <row r="14601" spans="1:3" x14ac:dyDescent="0.25">
      <c r="A14601" s="1">
        <v>44389</v>
      </c>
      <c r="B14601" s="2" t="s">
        <v>1</v>
      </c>
      <c r="C14601">
        <v>600.20001200000002</v>
      </c>
    </row>
    <row r="14602" spans="1:3" x14ac:dyDescent="0.25">
      <c r="A14602" s="1">
        <v>44389</v>
      </c>
      <c r="B14602" s="2" t="s">
        <v>2</v>
      </c>
      <c r="C14602">
        <v>3718.5500489999999</v>
      </c>
    </row>
    <row r="14603" spans="1:3" x14ac:dyDescent="0.25">
      <c r="A14603" s="1">
        <v>44389</v>
      </c>
      <c r="B14603" s="2" t="s">
        <v>3</v>
      </c>
      <c r="C14603">
        <v>43.490001999999997</v>
      </c>
    </row>
    <row r="14604" spans="1:3" x14ac:dyDescent="0.25">
      <c r="A14604" s="1">
        <v>44389</v>
      </c>
      <c r="B14604" s="2" t="s">
        <v>4</v>
      </c>
      <c r="C14604">
        <v>242.91000399999999</v>
      </c>
    </row>
    <row r="14605" spans="1:3" x14ac:dyDescent="0.25">
      <c r="A14605" s="1">
        <v>44389</v>
      </c>
      <c r="B14605" s="2" t="s">
        <v>5</v>
      </c>
      <c r="C14605">
        <v>2611.280029</v>
      </c>
    </row>
    <row r="14606" spans="1:3" x14ac:dyDescent="0.25">
      <c r="A14606" s="1">
        <v>44389</v>
      </c>
      <c r="B14606" s="2" t="s">
        <v>6</v>
      </c>
      <c r="C14606">
        <v>91.169998000000007</v>
      </c>
    </row>
    <row r="14607" spans="1:3" x14ac:dyDescent="0.25">
      <c r="A14607" s="1">
        <v>44389</v>
      </c>
      <c r="B14607" s="2" t="s">
        <v>7</v>
      </c>
      <c r="C14607">
        <v>537.30999799999995</v>
      </c>
    </row>
    <row r="14608" spans="1:3" x14ac:dyDescent="0.25">
      <c r="A14608" s="1">
        <v>44389</v>
      </c>
      <c r="B14608" s="2" t="s">
        <v>8</v>
      </c>
      <c r="C14608">
        <v>302.97000100000002</v>
      </c>
    </row>
    <row r="14609" spans="1:3" x14ac:dyDescent="0.25">
      <c r="A14609" s="1">
        <v>44389</v>
      </c>
      <c r="B14609" s="2" t="s">
        <v>9</v>
      </c>
      <c r="C14609">
        <v>58.670909999999999</v>
      </c>
    </row>
    <row r="14610" spans="1:3" x14ac:dyDescent="0.25">
      <c r="A14610" s="1">
        <v>44389</v>
      </c>
      <c r="B14610" s="2" t="s">
        <v>10</v>
      </c>
      <c r="C14610">
        <v>229.16000399999999</v>
      </c>
    </row>
    <row r="14611" spans="1:3" x14ac:dyDescent="0.25">
      <c r="A14611" s="1">
        <v>44389</v>
      </c>
      <c r="B14611" s="2" t="s">
        <v>11</v>
      </c>
      <c r="C14611">
        <v>14733.240234000001</v>
      </c>
    </row>
    <row r="14612" spans="1:3" x14ac:dyDescent="0.25">
      <c r="A14612" s="1">
        <v>44389</v>
      </c>
      <c r="B14612" s="2" t="s">
        <v>12</v>
      </c>
      <c r="C14612">
        <v>4384.63</v>
      </c>
    </row>
    <row r="14613" spans="1:3" x14ac:dyDescent="0.25">
      <c r="A14613" s="1">
        <v>44389</v>
      </c>
      <c r="B14613" s="2" t="s">
        <v>32</v>
      </c>
      <c r="C14613">
        <v>16673.099999999999</v>
      </c>
    </row>
    <row r="14614" spans="1:3" x14ac:dyDescent="0.25">
      <c r="A14614" s="1">
        <v>44390</v>
      </c>
      <c r="B14614" s="2" t="s">
        <v>1</v>
      </c>
      <c r="C14614">
        <v>605.01000999999997</v>
      </c>
    </row>
    <row r="14615" spans="1:3" x14ac:dyDescent="0.25">
      <c r="A14615" s="1">
        <v>44390</v>
      </c>
      <c r="B14615" s="2" t="s">
        <v>2</v>
      </c>
      <c r="C14615">
        <v>3677.360107</v>
      </c>
    </row>
    <row r="14616" spans="1:3" x14ac:dyDescent="0.25">
      <c r="A14616" s="1">
        <v>44390</v>
      </c>
      <c r="B14616" s="2" t="s">
        <v>3</v>
      </c>
      <c r="C14616">
        <v>43.060001</v>
      </c>
    </row>
    <row r="14617" spans="1:3" x14ac:dyDescent="0.25">
      <c r="A14617" s="1">
        <v>44390</v>
      </c>
      <c r="B14617" s="2" t="s">
        <v>4</v>
      </c>
      <c r="C14617">
        <v>244.020004</v>
      </c>
    </row>
    <row r="14618" spans="1:3" x14ac:dyDescent="0.25">
      <c r="A14618" s="1">
        <v>44390</v>
      </c>
      <c r="B14618" s="2" t="s">
        <v>5</v>
      </c>
      <c r="C14618">
        <v>2619.889893</v>
      </c>
    </row>
    <row r="14619" spans="1:3" x14ac:dyDescent="0.25">
      <c r="A14619" s="1">
        <v>44390</v>
      </c>
      <c r="B14619" s="2" t="s">
        <v>6</v>
      </c>
      <c r="C14619">
        <v>92.019997000000004</v>
      </c>
    </row>
    <row r="14620" spans="1:3" x14ac:dyDescent="0.25">
      <c r="A14620" s="1">
        <v>44390</v>
      </c>
      <c r="B14620" s="2" t="s">
        <v>7</v>
      </c>
      <c r="C14620">
        <v>540.67999299999997</v>
      </c>
    </row>
    <row r="14621" spans="1:3" x14ac:dyDescent="0.25">
      <c r="A14621" s="1">
        <v>44390</v>
      </c>
      <c r="B14621" s="2" t="s">
        <v>8</v>
      </c>
      <c r="C14621">
        <v>301.19000199999999</v>
      </c>
    </row>
    <row r="14622" spans="1:3" x14ac:dyDescent="0.25">
      <c r="A14622" s="1">
        <v>44390</v>
      </c>
      <c r="B14622" s="2" t="s">
        <v>9</v>
      </c>
      <c r="C14622">
        <v>58.729832000000002</v>
      </c>
    </row>
    <row r="14623" spans="1:3" x14ac:dyDescent="0.25">
      <c r="A14623" s="1">
        <v>44390</v>
      </c>
      <c r="B14623" s="2" t="s">
        <v>10</v>
      </c>
      <c r="C14623">
        <v>228.490005</v>
      </c>
    </row>
    <row r="14624" spans="1:3" x14ac:dyDescent="0.25">
      <c r="A14624" s="1">
        <v>44390</v>
      </c>
      <c r="B14624" s="2" t="s">
        <v>11</v>
      </c>
      <c r="C14624">
        <v>14677.650390999999</v>
      </c>
    </row>
    <row r="14625" spans="1:3" x14ac:dyDescent="0.25">
      <c r="A14625" s="1">
        <v>44390</v>
      </c>
      <c r="B14625" s="2" t="s">
        <v>12</v>
      </c>
      <c r="C14625">
        <v>4369.21</v>
      </c>
    </row>
    <row r="14626" spans="1:3" x14ac:dyDescent="0.25">
      <c r="A14626" s="1">
        <v>44390</v>
      </c>
      <c r="B14626" s="2" t="s">
        <v>32</v>
      </c>
      <c r="C14626">
        <v>16575.8</v>
      </c>
    </row>
    <row r="14627" spans="1:3" x14ac:dyDescent="0.25">
      <c r="A14627" s="1">
        <v>44391</v>
      </c>
      <c r="B14627" s="2" t="s">
        <v>1</v>
      </c>
      <c r="C14627">
        <v>608.830017</v>
      </c>
    </row>
    <row r="14628" spans="1:3" x14ac:dyDescent="0.25">
      <c r="A14628" s="1">
        <v>44391</v>
      </c>
      <c r="B14628" s="2" t="s">
        <v>2</v>
      </c>
      <c r="C14628">
        <v>3681.679932</v>
      </c>
    </row>
    <row r="14629" spans="1:3" x14ac:dyDescent="0.25">
      <c r="A14629" s="1">
        <v>44391</v>
      </c>
      <c r="B14629" s="2" t="s">
        <v>3</v>
      </c>
      <c r="C14629">
        <v>42.740001999999997</v>
      </c>
    </row>
    <row r="14630" spans="1:3" x14ac:dyDescent="0.25">
      <c r="A14630" s="1">
        <v>44391</v>
      </c>
      <c r="B14630" s="2" t="s">
        <v>4</v>
      </c>
      <c r="C14630">
        <v>242.429993</v>
      </c>
    </row>
    <row r="14631" spans="1:3" x14ac:dyDescent="0.25">
      <c r="A14631" s="1">
        <v>44391</v>
      </c>
      <c r="B14631" s="2" t="s">
        <v>5</v>
      </c>
      <c r="C14631">
        <v>2641.6499020000001</v>
      </c>
    </row>
    <row r="14632" spans="1:3" x14ac:dyDescent="0.25">
      <c r="A14632" s="1">
        <v>44391</v>
      </c>
      <c r="B14632" s="2" t="s">
        <v>6</v>
      </c>
      <c r="C14632">
        <v>93</v>
      </c>
    </row>
    <row r="14633" spans="1:3" x14ac:dyDescent="0.25">
      <c r="A14633" s="1">
        <v>44391</v>
      </c>
      <c r="B14633" s="2" t="s">
        <v>7</v>
      </c>
      <c r="C14633">
        <v>547.95001200000002</v>
      </c>
    </row>
    <row r="14634" spans="1:3" x14ac:dyDescent="0.25">
      <c r="A14634" s="1">
        <v>44391</v>
      </c>
      <c r="B14634" s="2" t="s">
        <v>8</v>
      </c>
      <c r="C14634">
        <v>300.75</v>
      </c>
    </row>
    <row r="14635" spans="1:3" x14ac:dyDescent="0.25">
      <c r="A14635" s="1">
        <v>44391</v>
      </c>
      <c r="B14635" s="2" t="s">
        <v>9</v>
      </c>
      <c r="C14635">
        <v>58.700370999999997</v>
      </c>
    </row>
    <row r="14636" spans="1:3" x14ac:dyDescent="0.25">
      <c r="A14636" s="1">
        <v>44391</v>
      </c>
      <c r="B14636" s="2" t="s">
        <v>10</v>
      </c>
      <c r="C14636">
        <v>230.63999899999999</v>
      </c>
    </row>
    <row r="14637" spans="1:3" x14ac:dyDescent="0.25">
      <c r="A14637" s="1">
        <v>44391</v>
      </c>
      <c r="B14637" s="2" t="s">
        <v>11</v>
      </c>
      <c r="C14637">
        <v>14644.950194999999</v>
      </c>
    </row>
    <row r="14638" spans="1:3" x14ac:dyDescent="0.25">
      <c r="A14638" s="1">
        <v>44391</v>
      </c>
      <c r="B14638" s="2" t="s">
        <v>12</v>
      </c>
      <c r="C14638">
        <v>4374.3</v>
      </c>
    </row>
    <row r="14639" spans="1:3" x14ac:dyDescent="0.25">
      <c r="A14639" s="1">
        <v>44391</v>
      </c>
      <c r="B14639" s="2" t="s">
        <v>32</v>
      </c>
      <c r="C14639">
        <v>16543.8</v>
      </c>
    </row>
    <row r="14640" spans="1:3" x14ac:dyDescent="0.25">
      <c r="A14640" s="1">
        <v>44392</v>
      </c>
      <c r="B14640" s="2" t="s">
        <v>1</v>
      </c>
      <c r="C14640">
        <v>606.169983</v>
      </c>
    </row>
    <row r="14641" spans="1:3" x14ac:dyDescent="0.25">
      <c r="A14641" s="1">
        <v>44392</v>
      </c>
      <c r="B14641" s="2" t="s">
        <v>2</v>
      </c>
      <c r="C14641">
        <v>3631.1999510000001</v>
      </c>
    </row>
    <row r="14642" spans="1:3" x14ac:dyDescent="0.25">
      <c r="A14642" s="1">
        <v>44392</v>
      </c>
      <c r="B14642" s="2" t="s">
        <v>3</v>
      </c>
      <c r="C14642">
        <v>42.16</v>
      </c>
    </row>
    <row r="14643" spans="1:3" x14ac:dyDescent="0.25">
      <c r="A14643" s="1">
        <v>44392</v>
      </c>
      <c r="B14643" s="2" t="s">
        <v>4</v>
      </c>
      <c r="C14643">
        <v>237.58000200000001</v>
      </c>
    </row>
    <row r="14644" spans="1:3" x14ac:dyDescent="0.25">
      <c r="A14644" s="1">
        <v>44392</v>
      </c>
      <c r="B14644" s="2" t="s">
        <v>5</v>
      </c>
      <c r="C14644">
        <v>2625.330078</v>
      </c>
    </row>
    <row r="14645" spans="1:3" x14ac:dyDescent="0.25">
      <c r="A14645" s="1">
        <v>44392</v>
      </c>
      <c r="B14645" s="2" t="s">
        <v>6</v>
      </c>
      <c r="C14645">
        <v>93.620002999999997</v>
      </c>
    </row>
    <row r="14646" spans="1:3" x14ac:dyDescent="0.25">
      <c r="A14646" s="1">
        <v>44392</v>
      </c>
      <c r="B14646" s="2" t="s">
        <v>7</v>
      </c>
      <c r="C14646">
        <v>542.95001200000002</v>
      </c>
    </row>
    <row r="14647" spans="1:3" x14ac:dyDescent="0.25">
      <c r="A14647" s="1">
        <v>44392</v>
      </c>
      <c r="B14647" s="2" t="s">
        <v>8</v>
      </c>
      <c r="C14647">
        <v>296.51001000000002</v>
      </c>
    </row>
    <row r="14648" spans="1:3" x14ac:dyDescent="0.25">
      <c r="A14648" s="1">
        <v>44392</v>
      </c>
      <c r="B14648" s="2" t="s">
        <v>9</v>
      </c>
      <c r="C14648">
        <v>58.572693000000001</v>
      </c>
    </row>
    <row r="14649" spans="1:3" x14ac:dyDescent="0.25">
      <c r="A14649" s="1">
        <v>44392</v>
      </c>
      <c r="B14649" s="2" t="s">
        <v>10</v>
      </c>
      <c r="C14649">
        <v>229.21000699999999</v>
      </c>
    </row>
    <row r="14650" spans="1:3" x14ac:dyDescent="0.25">
      <c r="A14650" s="1">
        <v>44392</v>
      </c>
      <c r="B14650" s="2" t="s">
        <v>11</v>
      </c>
      <c r="C14650">
        <v>14543.129883</v>
      </c>
    </row>
    <row r="14651" spans="1:3" x14ac:dyDescent="0.25">
      <c r="A14651" s="1">
        <v>44392</v>
      </c>
      <c r="B14651" s="2" t="s">
        <v>12</v>
      </c>
      <c r="C14651">
        <v>4360.03</v>
      </c>
    </row>
    <row r="14652" spans="1:3" x14ac:dyDescent="0.25">
      <c r="A14652" s="1">
        <v>44392</v>
      </c>
      <c r="B14652" s="2" t="s">
        <v>32</v>
      </c>
      <c r="C14652">
        <v>16499.099999999999</v>
      </c>
    </row>
    <row r="14653" spans="1:3" x14ac:dyDescent="0.25">
      <c r="A14653" s="1">
        <v>44393</v>
      </c>
      <c r="B14653" s="2" t="s">
        <v>1</v>
      </c>
      <c r="C14653">
        <v>606.09997599999997</v>
      </c>
    </row>
    <row r="14654" spans="1:3" x14ac:dyDescent="0.25">
      <c r="A14654" s="1">
        <v>44393</v>
      </c>
      <c r="B14654" s="2" t="s">
        <v>2</v>
      </c>
      <c r="C14654">
        <v>3573.6298830000001</v>
      </c>
    </row>
    <row r="14655" spans="1:3" x14ac:dyDescent="0.25">
      <c r="A14655" s="1">
        <v>44393</v>
      </c>
      <c r="B14655" s="2" t="s">
        <v>3</v>
      </c>
      <c r="C14655">
        <v>42.099997999999999</v>
      </c>
    </row>
    <row r="14656" spans="1:3" x14ac:dyDescent="0.25">
      <c r="A14656" s="1">
        <v>44393</v>
      </c>
      <c r="B14656" s="2" t="s">
        <v>4</v>
      </c>
      <c r="C14656">
        <v>238.429993</v>
      </c>
    </row>
    <row r="14657" spans="1:3" x14ac:dyDescent="0.25">
      <c r="A14657" s="1">
        <v>44393</v>
      </c>
      <c r="B14657" s="2" t="s">
        <v>5</v>
      </c>
      <c r="C14657">
        <v>2636.9099120000001</v>
      </c>
    </row>
    <row r="14658" spans="1:3" x14ac:dyDescent="0.25">
      <c r="A14658" s="1">
        <v>44393</v>
      </c>
      <c r="B14658" s="2" t="s">
        <v>6</v>
      </c>
      <c r="C14658">
        <v>93.07</v>
      </c>
    </row>
    <row r="14659" spans="1:3" x14ac:dyDescent="0.25">
      <c r="A14659" s="1">
        <v>44393</v>
      </c>
      <c r="B14659" s="2" t="s">
        <v>7</v>
      </c>
      <c r="C14659">
        <v>530.30999799999995</v>
      </c>
    </row>
    <row r="14660" spans="1:3" x14ac:dyDescent="0.25">
      <c r="A14660" s="1">
        <v>44393</v>
      </c>
      <c r="B14660" s="2" t="s">
        <v>8</v>
      </c>
      <c r="C14660">
        <v>294.63000499999998</v>
      </c>
    </row>
    <row r="14661" spans="1:3" x14ac:dyDescent="0.25">
      <c r="A14661" s="1">
        <v>44393</v>
      </c>
      <c r="B14661" s="2" t="s">
        <v>9</v>
      </c>
      <c r="C14661">
        <v>59.073569999999997</v>
      </c>
    </row>
    <row r="14662" spans="1:3" x14ac:dyDescent="0.25">
      <c r="A14662" s="1">
        <v>44393</v>
      </c>
      <c r="B14662" s="2" t="s">
        <v>10</v>
      </c>
      <c r="C14662">
        <v>229.740005</v>
      </c>
    </row>
    <row r="14663" spans="1:3" x14ac:dyDescent="0.25">
      <c r="A14663" s="1">
        <v>44393</v>
      </c>
      <c r="B14663" s="2" t="s">
        <v>11</v>
      </c>
      <c r="C14663">
        <v>14427.240234000001</v>
      </c>
    </row>
    <row r="14664" spans="1:3" x14ac:dyDescent="0.25">
      <c r="A14664" s="1">
        <v>44393</v>
      </c>
      <c r="B14664" s="2" t="s">
        <v>12</v>
      </c>
      <c r="C14664">
        <v>4327.16</v>
      </c>
    </row>
    <row r="14665" spans="1:3" x14ac:dyDescent="0.25">
      <c r="A14665" s="1">
        <v>44393</v>
      </c>
      <c r="B14665" s="2" t="s">
        <v>32</v>
      </c>
      <c r="C14665">
        <v>16364.7</v>
      </c>
    </row>
    <row r="14666" spans="1:3" x14ac:dyDescent="0.25">
      <c r="A14666" s="1">
        <v>44396</v>
      </c>
      <c r="B14666" s="2" t="s">
        <v>1</v>
      </c>
      <c r="C14666">
        <v>602.04998799999998</v>
      </c>
    </row>
    <row r="14667" spans="1:3" x14ac:dyDescent="0.25">
      <c r="A14667" s="1">
        <v>44396</v>
      </c>
      <c r="B14667" s="2" t="s">
        <v>2</v>
      </c>
      <c r="C14667">
        <v>3549.5900879999999</v>
      </c>
    </row>
    <row r="14668" spans="1:3" x14ac:dyDescent="0.25">
      <c r="A14668" s="1">
        <v>44396</v>
      </c>
      <c r="B14668" s="2" t="s">
        <v>3</v>
      </c>
      <c r="C14668">
        <v>41.23</v>
      </c>
    </row>
    <row r="14669" spans="1:3" x14ac:dyDescent="0.25">
      <c r="A14669" s="1">
        <v>44396</v>
      </c>
      <c r="B14669" s="2" t="s">
        <v>4</v>
      </c>
      <c r="C14669">
        <v>237.550003</v>
      </c>
    </row>
    <row r="14670" spans="1:3" x14ac:dyDescent="0.25">
      <c r="A14670" s="1">
        <v>44396</v>
      </c>
      <c r="B14670" s="2" t="s">
        <v>5</v>
      </c>
      <c r="C14670">
        <v>2585.080078</v>
      </c>
    </row>
    <row r="14671" spans="1:3" x14ac:dyDescent="0.25">
      <c r="A14671" s="1">
        <v>44396</v>
      </c>
      <c r="B14671" s="2" t="s">
        <v>6</v>
      </c>
      <c r="C14671">
        <v>92.25</v>
      </c>
    </row>
    <row r="14672" spans="1:3" x14ac:dyDescent="0.25">
      <c r="A14672" s="1">
        <v>44396</v>
      </c>
      <c r="B14672" s="2" t="s">
        <v>7</v>
      </c>
      <c r="C14672">
        <v>532.28002900000001</v>
      </c>
    </row>
    <row r="14673" spans="1:3" x14ac:dyDescent="0.25">
      <c r="A14673" s="1">
        <v>44396</v>
      </c>
      <c r="B14673" s="2" t="s">
        <v>8</v>
      </c>
      <c r="C14673">
        <v>294.85000600000001</v>
      </c>
    </row>
    <row r="14674" spans="1:3" x14ac:dyDescent="0.25">
      <c r="A14674" s="1">
        <v>44396</v>
      </c>
      <c r="B14674" s="2" t="s">
        <v>9</v>
      </c>
      <c r="C14674">
        <v>58.503948000000001</v>
      </c>
    </row>
    <row r="14675" spans="1:3" x14ac:dyDescent="0.25">
      <c r="A14675" s="1">
        <v>44396</v>
      </c>
      <c r="B14675" s="2" t="s">
        <v>10</v>
      </c>
      <c r="C14675">
        <v>228.550003</v>
      </c>
    </row>
    <row r="14676" spans="1:3" x14ac:dyDescent="0.25">
      <c r="A14676" s="1">
        <v>44396</v>
      </c>
      <c r="B14676" s="2" t="s">
        <v>11</v>
      </c>
      <c r="C14676">
        <v>14274.980469</v>
      </c>
    </row>
    <row r="14677" spans="1:3" x14ac:dyDescent="0.25">
      <c r="A14677" s="1">
        <v>44396</v>
      </c>
      <c r="B14677" s="2" t="s">
        <v>12</v>
      </c>
      <c r="C14677">
        <v>4258.63</v>
      </c>
    </row>
    <row r="14678" spans="1:3" x14ac:dyDescent="0.25">
      <c r="A14678" s="1">
        <v>44396</v>
      </c>
      <c r="B14678" s="2" t="s">
        <v>32</v>
      </c>
      <c r="C14678">
        <v>16052.7</v>
      </c>
    </row>
    <row r="14679" spans="1:3" x14ac:dyDescent="0.25">
      <c r="A14679" s="1">
        <v>44397</v>
      </c>
      <c r="B14679" s="2" t="s">
        <v>1</v>
      </c>
      <c r="C14679">
        <v>608.71997099999999</v>
      </c>
    </row>
    <row r="14680" spans="1:3" x14ac:dyDescent="0.25">
      <c r="A14680" s="1">
        <v>44397</v>
      </c>
      <c r="B14680" s="2" t="s">
        <v>2</v>
      </c>
      <c r="C14680">
        <v>3573.1899410000001</v>
      </c>
    </row>
    <row r="14681" spans="1:3" x14ac:dyDescent="0.25">
      <c r="A14681" s="1">
        <v>44397</v>
      </c>
      <c r="B14681" s="2" t="s">
        <v>3</v>
      </c>
      <c r="C14681">
        <v>42.790000999999997</v>
      </c>
    </row>
    <row r="14682" spans="1:3" x14ac:dyDescent="0.25">
      <c r="A14682" s="1">
        <v>44397</v>
      </c>
      <c r="B14682" s="2" t="s">
        <v>4</v>
      </c>
      <c r="C14682">
        <v>240.11000100000001</v>
      </c>
    </row>
    <row r="14683" spans="1:3" x14ac:dyDescent="0.25">
      <c r="A14683" s="1">
        <v>44397</v>
      </c>
      <c r="B14683" s="2" t="s">
        <v>5</v>
      </c>
      <c r="C14683">
        <v>2622.030029</v>
      </c>
    </row>
    <row r="14684" spans="1:3" x14ac:dyDescent="0.25">
      <c r="A14684" s="1">
        <v>44397</v>
      </c>
      <c r="B14684" s="2" t="s">
        <v>6</v>
      </c>
      <c r="C14684">
        <v>93.709998999999996</v>
      </c>
    </row>
    <row r="14685" spans="1:3" x14ac:dyDescent="0.25">
      <c r="A14685" s="1">
        <v>44397</v>
      </c>
      <c r="B14685" s="2" t="s">
        <v>7</v>
      </c>
      <c r="C14685">
        <v>531.04998799999998</v>
      </c>
    </row>
    <row r="14686" spans="1:3" x14ac:dyDescent="0.25">
      <c r="A14686" s="1">
        <v>44397</v>
      </c>
      <c r="B14686" s="2" t="s">
        <v>8</v>
      </c>
      <c r="C14686">
        <v>298.07000699999998</v>
      </c>
    </row>
    <row r="14687" spans="1:3" x14ac:dyDescent="0.25">
      <c r="A14687" s="1">
        <v>44397</v>
      </c>
      <c r="B14687" s="2" t="s">
        <v>9</v>
      </c>
      <c r="C14687">
        <v>57.767367999999998</v>
      </c>
    </row>
    <row r="14688" spans="1:3" x14ac:dyDescent="0.25">
      <c r="A14688" s="1">
        <v>44397</v>
      </c>
      <c r="B14688" s="2" t="s">
        <v>10</v>
      </c>
      <c r="C14688">
        <v>229.429993</v>
      </c>
    </row>
    <row r="14689" spans="1:3" x14ac:dyDescent="0.25">
      <c r="A14689" s="1">
        <v>44397</v>
      </c>
      <c r="B14689" s="2" t="s">
        <v>11</v>
      </c>
      <c r="C14689">
        <v>14498.879883</v>
      </c>
    </row>
    <row r="14690" spans="1:3" x14ac:dyDescent="0.25">
      <c r="A14690" s="1">
        <v>44397</v>
      </c>
      <c r="B14690" s="2" t="s">
        <v>12</v>
      </c>
      <c r="C14690">
        <v>4323.21</v>
      </c>
    </row>
    <row r="14691" spans="1:3" x14ac:dyDescent="0.25">
      <c r="A14691" s="1">
        <v>44397</v>
      </c>
      <c r="B14691" s="2" t="s">
        <v>32</v>
      </c>
      <c r="C14691">
        <v>16321.9</v>
      </c>
    </row>
    <row r="14692" spans="1:3" x14ac:dyDescent="0.25">
      <c r="A14692" s="1">
        <v>44398</v>
      </c>
      <c r="B14692" s="2" t="s">
        <v>1</v>
      </c>
      <c r="C14692">
        <v>612.26000999999997</v>
      </c>
    </row>
    <row r="14693" spans="1:3" x14ac:dyDescent="0.25">
      <c r="A14693" s="1">
        <v>44398</v>
      </c>
      <c r="B14693" s="2" t="s">
        <v>2</v>
      </c>
      <c r="C14693">
        <v>3585.1999510000001</v>
      </c>
    </row>
    <row r="14694" spans="1:3" x14ac:dyDescent="0.25">
      <c r="A14694" s="1">
        <v>44398</v>
      </c>
      <c r="B14694" s="2" t="s">
        <v>3</v>
      </c>
      <c r="C14694">
        <v>43.580002</v>
      </c>
    </row>
    <row r="14695" spans="1:3" x14ac:dyDescent="0.25">
      <c r="A14695" s="1">
        <v>44398</v>
      </c>
      <c r="B14695" s="2" t="s">
        <v>4</v>
      </c>
      <c r="C14695">
        <v>242.11000100000001</v>
      </c>
    </row>
    <row r="14696" spans="1:3" x14ac:dyDescent="0.25">
      <c r="A14696" s="1">
        <v>44398</v>
      </c>
      <c r="B14696" s="2" t="s">
        <v>5</v>
      </c>
      <c r="C14696">
        <v>2652.01001</v>
      </c>
    </row>
    <row r="14697" spans="1:3" x14ac:dyDescent="0.25">
      <c r="A14697" s="1">
        <v>44398</v>
      </c>
      <c r="B14697" s="2" t="s">
        <v>6</v>
      </c>
      <c r="C14697">
        <v>93.349997999999999</v>
      </c>
    </row>
    <row r="14698" spans="1:3" x14ac:dyDescent="0.25">
      <c r="A14698" s="1">
        <v>44398</v>
      </c>
      <c r="B14698" s="2" t="s">
        <v>7</v>
      </c>
      <c r="C14698">
        <v>513.63000499999998</v>
      </c>
    </row>
    <row r="14699" spans="1:3" x14ac:dyDescent="0.25">
      <c r="A14699" s="1">
        <v>44398</v>
      </c>
      <c r="B14699" s="2" t="s">
        <v>8</v>
      </c>
      <c r="C14699">
        <v>301.76998900000001</v>
      </c>
    </row>
    <row r="14700" spans="1:3" x14ac:dyDescent="0.25">
      <c r="A14700" s="1">
        <v>44398</v>
      </c>
      <c r="B14700" s="2" t="s">
        <v>9</v>
      </c>
      <c r="C14700">
        <v>57.659336000000003</v>
      </c>
    </row>
    <row r="14701" spans="1:3" x14ac:dyDescent="0.25">
      <c r="A14701" s="1">
        <v>44398</v>
      </c>
      <c r="B14701" s="2" t="s">
        <v>10</v>
      </c>
      <c r="C14701">
        <v>230.13000500000001</v>
      </c>
    </row>
    <row r="14702" spans="1:3" x14ac:dyDescent="0.25">
      <c r="A14702" s="1">
        <v>44398</v>
      </c>
      <c r="B14702" s="2" t="s">
        <v>11</v>
      </c>
      <c r="C14702">
        <v>14631.950194999999</v>
      </c>
    </row>
    <row r="14703" spans="1:3" x14ac:dyDescent="0.25">
      <c r="A14703" s="1">
        <v>44398</v>
      </c>
      <c r="B14703" s="2" t="s">
        <v>12</v>
      </c>
      <c r="C14703">
        <v>4358.6899999999996</v>
      </c>
    </row>
    <row r="14704" spans="1:3" x14ac:dyDescent="0.25">
      <c r="A14704" s="1">
        <v>44398</v>
      </c>
      <c r="B14704" s="2" t="s">
        <v>32</v>
      </c>
      <c r="C14704">
        <v>16503.5</v>
      </c>
    </row>
    <row r="14705" spans="1:3" x14ac:dyDescent="0.25">
      <c r="A14705" s="1">
        <v>44399</v>
      </c>
      <c r="B14705" s="2" t="s">
        <v>1</v>
      </c>
      <c r="C14705">
        <v>623.67999299999997</v>
      </c>
    </row>
    <row r="14706" spans="1:3" x14ac:dyDescent="0.25">
      <c r="A14706" s="1">
        <v>44399</v>
      </c>
      <c r="B14706" s="2" t="s">
        <v>2</v>
      </c>
      <c r="C14706">
        <v>3638.030029</v>
      </c>
    </row>
    <row r="14707" spans="1:3" x14ac:dyDescent="0.25">
      <c r="A14707" s="1">
        <v>44399</v>
      </c>
      <c r="B14707" s="2" t="s">
        <v>3</v>
      </c>
      <c r="C14707">
        <v>43.549999</v>
      </c>
    </row>
    <row r="14708" spans="1:3" x14ac:dyDescent="0.25">
      <c r="A14708" s="1">
        <v>44399</v>
      </c>
      <c r="B14708" s="2" t="s">
        <v>4</v>
      </c>
      <c r="C14708">
        <v>248.279999</v>
      </c>
    </row>
    <row r="14709" spans="1:3" x14ac:dyDescent="0.25">
      <c r="A14709" s="1">
        <v>44399</v>
      </c>
      <c r="B14709" s="2" t="s">
        <v>5</v>
      </c>
      <c r="C14709">
        <v>2666.570068</v>
      </c>
    </row>
    <row r="14710" spans="1:3" x14ac:dyDescent="0.25">
      <c r="A14710" s="1">
        <v>44399</v>
      </c>
      <c r="B14710" s="2" t="s">
        <v>6</v>
      </c>
      <c r="C14710">
        <v>93.370002999999997</v>
      </c>
    </row>
    <row r="14711" spans="1:3" x14ac:dyDescent="0.25">
      <c r="A14711" s="1">
        <v>44399</v>
      </c>
      <c r="B14711" s="2" t="s">
        <v>7</v>
      </c>
      <c r="C14711">
        <v>511.76998900000001</v>
      </c>
    </row>
    <row r="14712" spans="1:3" x14ac:dyDescent="0.25">
      <c r="A14712" s="1">
        <v>44399</v>
      </c>
      <c r="B14712" s="2" t="s">
        <v>8</v>
      </c>
      <c r="C14712">
        <v>303.69000199999999</v>
      </c>
    </row>
    <row r="14713" spans="1:3" x14ac:dyDescent="0.25">
      <c r="A14713" s="1">
        <v>44399</v>
      </c>
      <c r="B14713" s="2" t="s">
        <v>9</v>
      </c>
      <c r="C14713">
        <v>54.526423999999999</v>
      </c>
    </row>
    <row r="14714" spans="1:3" x14ac:dyDescent="0.25">
      <c r="A14714" s="1">
        <v>44399</v>
      </c>
      <c r="B14714" s="2" t="s">
        <v>10</v>
      </c>
      <c r="C14714">
        <v>233.529999</v>
      </c>
    </row>
    <row r="14715" spans="1:3" x14ac:dyDescent="0.25">
      <c r="A14715" s="1">
        <v>44399</v>
      </c>
      <c r="B14715" s="2" t="s">
        <v>11</v>
      </c>
      <c r="C14715">
        <v>14684.599609000001</v>
      </c>
    </row>
    <row r="14716" spans="1:3" x14ac:dyDescent="0.25">
      <c r="A14716" s="1">
        <v>44399</v>
      </c>
      <c r="B14716" s="2" t="s">
        <v>12</v>
      </c>
      <c r="C14716">
        <v>4367.4799999999996</v>
      </c>
    </row>
    <row r="14717" spans="1:3" x14ac:dyDescent="0.25">
      <c r="A14717" s="1">
        <v>44399</v>
      </c>
      <c r="B14717" s="2" t="s">
        <v>32</v>
      </c>
      <c r="C14717">
        <v>16455.900000000001</v>
      </c>
    </row>
    <row r="14718" spans="1:3" x14ac:dyDescent="0.25">
      <c r="A14718" s="1">
        <v>44400</v>
      </c>
      <c r="B14718" s="2" t="s">
        <v>1</v>
      </c>
      <c r="C14718">
        <v>625.86999500000002</v>
      </c>
    </row>
    <row r="14719" spans="1:3" x14ac:dyDescent="0.25">
      <c r="A14719" s="1">
        <v>44400</v>
      </c>
      <c r="B14719" s="2" t="s">
        <v>2</v>
      </c>
      <c r="C14719">
        <v>3656.639893</v>
      </c>
    </row>
    <row r="14720" spans="1:3" x14ac:dyDescent="0.25">
      <c r="A14720" s="1">
        <v>44400</v>
      </c>
      <c r="B14720" s="2" t="s">
        <v>3</v>
      </c>
      <c r="C14720">
        <v>44.119999</v>
      </c>
    </row>
    <row r="14721" spans="1:3" x14ac:dyDescent="0.25">
      <c r="A14721" s="1">
        <v>44400</v>
      </c>
      <c r="B14721" s="2" t="s">
        <v>4</v>
      </c>
      <c r="C14721">
        <v>248.25</v>
      </c>
    </row>
    <row r="14722" spans="1:3" x14ac:dyDescent="0.25">
      <c r="A14722" s="1">
        <v>44400</v>
      </c>
      <c r="B14722" s="2" t="s">
        <v>5</v>
      </c>
      <c r="C14722">
        <v>2756.320068</v>
      </c>
    </row>
    <row r="14723" spans="1:3" x14ac:dyDescent="0.25">
      <c r="A14723" s="1">
        <v>44400</v>
      </c>
      <c r="B14723" s="2" t="s">
        <v>6</v>
      </c>
      <c r="C14723">
        <v>96.290001000000004</v>
      </c>
    </row>
    <row r="14724" spans="1:3" x14ac:dyDescent="0.25">
      <c r="A14724" s="1">
        <v>44400</v>
      </c>
      <c r="B14724" s="2" t="s">
        <v>7</v>
      </c>
      <c r="C14724">
        <v>515.40997300000004</v>
      </c>
    </row>
    <row r="14725" spans="1:3" x14ac:dyDescent="0.25">
      <c r="A14725" s="1">
        <v>44400</v>
      </c>
      <c r="B14725" s="2" t="s">
        <v>8</v>
      </c>
      <c r="C14725">
        <v>308.52999899999998</v>
      </c>
    </row>
    <row r="14726" spans="1:3" x14ac:dyDescent="0.25">
      <c r="A14726" s="1">
        <v>44400</v>
      </c>
      <c r="B14726" s="2" t="s">
        <v>9</v>
      </c>
      <c r="C14726">
        <v>55.979939000000002</v>
      </c>
    </row>
    <row r="14727" spans="1:3" x14ac:dyDescent="0.25">
      <c r="A14727" s="1">
        <v>44400</v>
      </c>
      <c r="B14727" s="2" t="s">
        <v>10</v>
      </c>
      <c r="C14727">
        <v>222.53999300000001</v>
      </c>
    </row>
    <row r="14728" spans="1:3" x14ac:dyDescent="0.25">
      <c r="A14728" s="1">
        <v>44400</v>
      </c>
      <c r="B14728" s="2" t="s">
        <v>11</v>
      </c>
      <c r="C14728">
        <v>14836.990234000001</v>
      </c>
    </row>
    <row r="14729" spans="1:3" x14ac:dyDescent="0.25">
      <c r="A14729" s="1">
        <v>44400</v>
      </c>
      <c r="B14729" s="2" t="s">
        <v>12</v>
      </c>
      <c r="C14729">
        <v>4411.8</v>
      </c>
    </row>
    <row r="14730" spans="1:3" x14ac:dyDescent="0.25">
      <c r="A14730" s="1">
        <v>44400</v>
      </c>
      <c r="B14730" s="2" t="s">
        <v>32</v>
      </c>
      <c r="C14730">
        <v>16552.400000000001</v>
      </c>
    </row>
    <row r="14731" spans="1:3" x14ac:dyDescent="0.25">
      <c r="A14731" s="1">
        <v>44403</v>
      </c>
      <c r="B14731" s="2" t="s">
        <v>1</v>
      </c>
      <c r="C14731">
        <v>620.79998799999998</v>
      </c>
    </row>
    <row r="14732" spans="1:3" x14ac:dyDescent="0.25">
      <c r="A14732" s="1">
        <v>44403</v>
      </c>
      <c r="B14732" s="2" t="s">
        <v>2</v>
      </c>
      <c r="C14732">
        <v>3699.820068</v>
      </c>
    </row>
    <row r="14733" spans="1:3" x14ac:dyDescent="0.25">
      <c r="A14733" s="1">
        <v>44403</v>
      </c>
      <c r="B14733" s="2" t="s">
        <v>3</v>
      </c>
      <c r="C14733">
        <v>43.970001000000003</v>
      </c>
    </row>
    <row r="14734" spans="1:3" x14ac:dyDescent="0.25">
      <c r="A14734" s="1">
        <v>44403</v>
      </c>
      <c r="B14734" s="2" t="s">
        <v>4</v>
      </c>
      <c r="C14734">
        <v>247.60000600000001</v>
      </c>
    </row>
    <row r="14735" spans="1:3" x14ac:dyDescent="0.25">
      <c r="A14735" s="1">
        <v>44403</v>
      </c>
      <c r="B14735" s="2" t="s">
        <v>5</v>
      </c>
      <c r="C14735">
        <v>2792.889893</v>
      </c>
    </row>
    <row r="14736" spans="1:3" x14ac:dyDescent="0.25">
      <c r="A14736" s="1">
        <v>44403</v>
      </c>
      <c r="B14736" s="2" t="s">
        <v>6</v>
      </c>
      <c r="C14736">
        <v>96</v>
      </c>
    </row>
    <row r="14737" spans="1:3" x14ac:dyDescent="0.25">
      <c r="A14737" s="1">
        <v>44403</v>
      </c>
      <c r="B14737" s="2" t="s">
        <v>7</v>
      </c>
      <c r="C14737">
        <v>516.48999000000003</v>
      </c>
    </row>
    <row r="14738" spans="1:3" x14ac:dyDescent="0.25">
      <c r="A14738" s="1">
        <v>44403</v>
      </c>
      <c r="B14738" s="2" t="s">
        <v>8</v>
      </c>
      <c r="C14738">
        <v>306.79998799999998</v>
      </c>
    </row>
    <row r="14739" spans="1:3" x14ac:dyDescent="0.25">
      <c r="A14739" s="1">
        <v>44403</v>
      </c>
      <c r="B14739" s="2" t="s">
        <v>9</v>
      </c>
      <c r="C14739">
        <v>54.742488999999999</v>
      </c>
    </row>
    <row r="14740" spans="1:3" x14ac:dyDescent="0.25">
      <c r="A14740" s="1">
        <v>44403</v>
      </c>
      <c r="B14740" s="2" t="s">
        <v>10</v>
      </c>
      <c r="C14740">
        <v>222.96000699999999</v>
      </c>
    </row>
    <row r="14741" spans="1:3" x14ac:dyDescent="0.25">
      <c r="A14741" s="1">
        <v>44403</v>
      </c>
      <c r="B14741" s="2" t="s">
        <v>11</v>
      </c>
      <c r="C14741">
        <v>14840.709961</v>
      </c>
    </row>
    <row r="14742" spans="1:3" x14ac:dyDescent="0.25">
      <c r="A14742" s="1">
        <v>44403</v>
      </c>
      <c r="B14742" s="2" t="s">
        <v>12</v>
      </c>
      <c r="C14742">
        <v>4422.2299999999996</v>
      </c>
    </row>
    <row r="14743" spans="1:3" x14ac:dyDescent="0.25">
      <c r="A14743" s="1">
        <v>44403</v>
      </c>
      <c r="B14743" s="2" t="s">
        <v>32</v>
      </c>
      <c r="C14743">
        <v>16565.3</v>
      </c>
    </row>
    <row r="14744" spans="1:3" x14ac:dyDescent="0.25">
      <c r="A14744" s="1">
        <v>44404</v>
      </c>
      <c r="B14744" s="2" t="s">
        <v>1</v>
      </c>
      <c r="C14744">
        <v>618.28002900000001</v>
      </c>
    </row>
    <row r="14745" spans="1:3" x14ac:dyDescent="0.25">
      <c r="A14745" s="1">
        <v>44404</v>
      </c>
      <c r="B14745" s="2" t="s">
        <v>2</v>
      </c>
      <c r="C14745">
        <v>3626.389893</v>
      </c>
    </row>
    <row r="14746" spans="1:3" x14ac:dyDescent="0.25">
      <c r="A14746" s="1">
        <v>44404</v>
      </c>
      <c r="B14746" s="2" t="s">
        <v>3</v>
      </c>
      <c r="C14746">
        <v>45.509998000000003</v>
      </c>
    </row>
    <row r="14747" spans="1:3" x14ac:dyDescent="0.25">
      <c r="A14747" s="1">
        <v>44404</v>
      </c>
      <c r="B14747" s="2" t="s">
        <v>4</v>
      </c>
      <c r="C14747">
        <v>243.509995</v>
      </c>
    </row>
    <row r="14748" spans="1:3" x14ac:dyDescent="0.25">
      <c r="A14748" s="1">
        <v>44404</v>
      </c>
      <c r="B14748" s="2" t="s">
        <v>5</v>
      </c>
      <c r="C14748">
        <v>2735.929932</v>
      </c>
    </row>
    <row r="14749" spans="1:3" x14ac:dyDescent="0.25">
      <c r="A14749" s="1">
        <v>44404</v>
      </c>
      <c r="B14749" s="2" t="s">
        <v>6</v>
      </c>
      <c r="C14749">
        <v>95.18</v>
      </c>
    </row>
    <row r="14750" spans="1:3" x14ac:dyDescent="0.25">
      <c r="A14750" s="1">
        <v>44404</v>
      </c>
      <c r="B14750" s="2" t="s">
        <v>7</v>
      </c>
      <c r="C14750">
        <v>518.90997300000004</v>
      </c>
    </row>
    <row r="14751" spans="1:3" x14ac:dyDescent="0.25">
      <c r="A14751" s="1">
        <v>44404</v>
      </c>
      <c r="B14751" s="2" t="s">
        <v>8</v>
      </c>
      <c r="C14751">
        <v>300.48001099999999</v>
      </c>
    </row>
    <row r="14752" spans="1:3" x14ac:dyDescent="0.25">
      <c r="A14752" s="1">
        <v>44404</v>
      </c>
      <c r="B14752" s="2" t="s">
        <v>9</v>
      </c>
      <c r="C14752">
        <v>55.449604000000001</v>
      </c>
    </row>
    <row r="14753" spans="1:3" x14ac:dyDescent="0.25">
      <c r="A14753" s="1">
        <v>44404</v>
      </c>
      <c r="B14753" s="2" t="s">
        <v>10</v>
      </c>
      <c r="C14753">
        <v>219.16999799999999</v>
      </c>
    </row>
    <row r="14754" spans="1:3" x14ac:dyDescent="0.25">
      <c r="A14754" s="1">
        <v>44404</v>
      </c>
      <c r="B14754" s="2" t="s">
        <v>11</v>
      </c>
      <c r="C14754">
        <v>14660.580078000001</v>
      </c>
    </row>
    <row r="14755" spans="1:3" x14ac:dyDescent="0.25">
      <c r="A14755" s="1">
        <v>44404</v>
      </c>
      <c r="B14755" s="2" t="s">
        <v>12</v>
      </c>
      <c r="C14755">
        <v>4401.46</v>
      </c>
    </row>
    <row r="14756" spans="1:3" x14ac:dyDescent="0.25">
      <c r="A14756" s="1">
        <v>44404</v>
      </c>
      <c r="B14756" s="2" t="s">
        <v>32</v>
      </c>
      <c r="C14756">
        <v>16521</v>
      </c>
    </row>
    <row r="14757" spans="1:3" x14ac:dyDescent="0.25">
      <c r="A14757" s="1">
        <v>44405</v>
      </c>
      <c r="B14757" s="2" t="s">
        <v>1</v>
      </c>
      <c r="C14757">
        <v>620.919983</v>
      </c>
    </row>
    <row r="14758" spans="1:3" x14ac:dyDescent="0.25">
      <c r="A14758" s="1">
        <v>44405</v>
      </c>
      <c r="B14758" s="2" t="s">
        <v>2</v>
      </c>
      <c r="C14758">
        <v>3630.320068</v>
      </c>
    </row>
    <row r="14759" spans="1:3" x14ac:dyDescent="0.25">
      <c r="A14759" s="1">
        <v>44405</v>
      </c>
      <c r="B14759" s="2" t="s">
        <v>3</v>
      </c>
      <c r="C14759">
        <v>45.43</v>
      </c>
    </row>
    <row r="14760" spans="1:3" x14ac:dyDescent="0.25">
      <c r="A14760" s="1">
        <v>44405</v>
      </c>
      <c r="B14760" s="2" t="s">
        <v>4</v>
      </c>
      <c r="C14760">
        <v>243.96000699999999</v>
      </c>
    </row>
    <row r="14761" spans="1:3" x14ac:dyDescent="0.25">
      <c r="A14761" s="1">
        <v>44405</v>
      </c>
      <c r="B14761" s="2" t="s">
        <v>5</v>
      </c>
      <c r="C14761">
        <v>2727.6298830000001</v>
      </c>
    </row>
    <row r="14762" spans="1:3" x14ac:dyDescent="0.25">
      <c r="A14762" s="1">
        <v>44405</v>
      </c>
      <c r="B14762" s="2" t="s">
        <v>6</v>
      </c>
      <c r="C14762">
        <v>94.050003000000004</v>
      </c>
    </row>
    <row r="14763" spans="1:3" x14ac:dyDescent="0.25">
      <c r="A14763" s="1">
        <v>44405</v>
      </c>
      <c r="B14763" s="2" t="s">
        <v>7</v>
      </c>
      <c r="C14763">
        <v>519.29998799999998</v>
      </c>
    </row>
    <row r="14764" spans="1:3" x14ac:dyDescent="0.25">
      <c r="A14764" s="1">
        <v>44405</v>
      </c>
      <c r="B14764" s="2" t="s">
        <v>8</v>
      </c>
      <c r="C14764">
        <v>301.98001099999999</v>
      </c>
    </row>
    <row r="14765" spans="1:3" x14ac:dyDescent="0.25">
      <c r="A14765" s="1">
        <v>44405</v>
      </c>
      <c r="B14765" s="2" t="s">
        <v>9</v>
      </c>
      <c r="C14765">
        <v>55.587097</v>
      </c>
    </row>
    <row r="14766" spans="1:3" x14ac:dyDescent="0.25">
      <c r="A14766" s="1">
        <v>44405</v>
      </c>
      <c r="B14766" s="2" t="s">
        <v>10</v>
      </c>
      <c r="C14766">
        <v>216.240005</v>
      </c>
    </row>
    <row r="14767" spans="1:3" x14ac:dyDescent="0.25">
      <c r="A14767" s="1">
        <v>44405</v>
      </c>
      <c r="B14767" s="2" t="s">
        <v>11</v>
      </c>
      <c r="C14767">
        <v>14762.580078000001</v>
      </c>
    </row>
    <row r="14768" spans="1:3" x14ac:dyDescent="0.25">
      <c r="A14768" s="1">
        <v>44405</v>
      </c>
      <c r="B14768" s="2" t="s">
        <v>12</v>
      </c>
      <c r="C14768">
        <v>4400.6499999999996</v>
      </c>
    </row>
    <row r="14769" spans="1:3" x14ac:dyDescent="0.25">
      <c r="A14769" s="1">
        <v>44405</v>
      </c>
      <c r="B14769" s="2" t="s">
        <v>32</v>
      </c>
      <c r="C14769">
        <v>16573.599999999999</v>
      </c>
    </row>
    <row r="14770" spans="1:3" x14ac:dyDescent="0.25">
      <c r="A14770" s="1">
        <v>44406</v>
      </c>
      <c r="B14770" s="2" t="s">
        <v>1</v>
      </c>
      <c r="C14770">
        <v>621.70001200000002</v>
      </c>
    </row>
    <row r="14771" spans="1:3" x14ac:dyDescent="0.25">
      <c r="A14771" s="1">
        <v>44406</v>
      </c>
      <c r="B14771" s="2" t="s">
        <v>2</v>
      </c>
      <c r="C14771">
        <v>3599.919922</v>
      </c>
    </row>
    <row r="14772" spans="1:3" x14ac:dyDescent="0.25">
      <c r="A14772" s="1">
        <v>44406</v>
      </c>
      <c r="B14772" s="2" t="s">
        <v>3</v>
      </c>
      <c r="C14772">
        <v>45.32</v>
      </c>
    </row>
    <row r="14773" spans="1:3" x14ac:dyDescent="0.25">
      <c r="A14773" s="1">
        <v>44406</v>
      </c>
      <c r="B14773" s="2" t="s">
        <v>4</v>
      </c>
      <c r="C14773">
        <v>244.03999300000001</v>
      </c>
    </row>
    <row r="14774" spans="1:3" x14ac:dyDescent="0.25">
      <c r="A14774" s="1">
        <v>44406</v>
      </c>
      <c r="B14774" s="2" t="s">
        <v>5</v>
      </c>
      <c r="C14774">
        <v>2730.8100589999999</v>
      </c>
    </row>
    <row r="14775" spans="1:3" x14ac:dyDescent="0.25">
      <c r="A14775" s="1">
        <v>44406</v>
      </c>
      <c r="B14775" s="2" t="s">
        <v>6</v>
      </c>
      <c r="C14775">
        <v>94.580001999999993</v>
      </c>
    </row>
    <row r="14776" spans="1:3" x14ac:dyDescent="0.25">
      <c r="A14776" s="1">
        <v>44406</v>
      </c>
      <c r="B14776" s="2" t="s">
        <v>7</v>
      </c>
      <c r="C14776">
        <v>514.25</v>
      </c>
    </row>
    <row r="14777" spans="1:3" x14ac:dyDescent="0.25">
      <c r="A14777" s="1">
        <v>44406</v>
      </c>
      <c r="B14777" s="2" t="s">
        <v>8</v>
      </c>
      <c r="C14777">
        <v>283.17001299999998</v>
      </c>
    </row>
    <row r="14778" spans="1:3" x14ac:dyDescent="0.25">
      <c r="A14778" s="1">
        <v>44406</v>
      </c>
      <c r="B14778" s="2" t="s">
        <v>9</v>
      </c>
      <c r="C14778">
        <v>56.490634999999997</v>
      </c>
    </row>
    <row r="14779" spans="1:3" x14ac:dyDescent="0.25">
      <c r="A14779" s="1">
        <v>44406</v>
      </c>
      <c r="B14779" s="2" t="s">
        <v>10</v>
      </c>
      <c r="C14779">
        <v>216.03999300000001</v>
      </c>
    </row>
    <row r="14780" spans="1:3" x14ac:dyDescent="0.25">
      <c r="A14780" s="1">
        <v>44406</v>
      </c>
      <c r="B14780" s="2" t="s">
        <v>11</v>
      </c>
      <c r="C14780">
        <v>14778.259765999999</v>
      </c>
    </row>
    <row r="14781" spans="1:3" x14ac:dyDescent="0.25">
      <c r="A14781" s="1">
        <v>44406</v>
      </c>
      <c r="B14781" s="2" t="s">
        <v>12</v>
      </c>
      <c r="C14781">
        <v>4419.1499999999996</v>
      </c>
    </row>
    <row r="14782" spans="1:3" x14ac:dyDescent="0.25">
      <c r="A14782" s="1">
        <v>44406</v>
      </c>
      <c r="B14782" s="2" t="s">
        <v>32</v>
      </c>
      <c r="C14782">
        <v>16697.099999999999</v>
      </c>
    </row>
    <row r="14783" spans="1:3" x14ac:dyDescent="0.25">
      <c r="A14783" s="1">
        <v>44407</v>
      </c>
      <c r="B14783" s="2" t="s">
        <v>1</v>
      </c>
      <c r="C14783">
        <v>621.63000499999998</v>
      </c>
    </row>
    <row r="14784" spans="1:3" x14ac:dyDescent="0.25">
      <c r="A14784" s="1">
        <v>44407</v>
      </c>
      <c r="B14784" s="2" t="s">
        <v>2</v>
      </c>
      <c r="C14784">
        <v>3327.5900879999999</v>
      </c>
    </row>
    <row r="14785" spans="1:3" x14ac:dyDescent="0.25">
      <c r="A14785" s="1">
        <v>44407</v>
      </c>
      <c r="B14785" s="2" t="s">
        <v>3</v>
      </c>
      <c r="C14785">
        <v>45.599997999999999</v>
      </c>
    </row>
    <row r="14786" spans="1:3" x14ac:dyDescent="0.25">
      <c r="A14786" s="1">
        <v>44407</v>
      </c>
      <c r="B14786" s="2" t="s">
        <v>4</v>
      </c>
      <c r="C14786">
        <v>241.929993</v>
      </c>
    </row>
    <row r="14787" spans="1:3" x14ac:dyDescent="0.25">
      <c r="A14787" s="1">
        <v>44407</v>
      </c>
      <c r="B14787" s="2" t="s">
        <v>5</v>
      </c>
      <c r="C14787">
        <v>2704.419922</v>
      </c>
    </row>
    <row r="14788" spans="1:3" x14ac:dyDescent="0.25">
      <c r="A14788" s="1">
        <v>44407</v>
      </c>
      <c r="B14788" s="2" t="s">
        <v>6</v>
      </c>
      <c r="C14788">
        <v>94.32</v>
      </c>
    </row>
    <row r="14789" spans="1:3" x14ac:dyDescent="0.25">
      <c r="A14789" s="1">
        <v>44407</v>
      </c>
      <c r="B14789" s="2" t="s">
        <v>7</v>
      </c>
      <c r="C14789">
        <v>517.57000700000003</v>
      </c>
    </row>
    <row r="14790" spans="1:3" x14ac:dyDescent="0.25">
      <c r="A14790" s="1">
        <v>44407</v>
      </c>
      <c r="B14790" s="2" t="s">
        <v>8</v>
      </c>
      <c r="C14790">
        <v>275.52999899999998</v>
      </c>
    </row>
    <row r="14791" spans="1:3" x14ac:dyDescent="0.25">
      <c r="A14791" s="1">
        <v>44407</v>
      </c>
      <c r="B14791" s="2" t="s">
        <v>9</v>
      </c>
      <c r="C14791">
        <v>56.500453999999998</v>
      </c>
    </row>
    <row r="14792" spans="1:3" x14ac:dyDescent="0.25">
      <c r="A14792" s="1">
        <v>44407</v>
      </c>
      <c r="B14792" s="2" t="s">
        <v>10</v>
      </c>
      <c r="C14792">
        <v>216.36999499999999</v>
      </c>
    </row>
    <row r="14793" spans="1:3" x14ac:dyDescent="0.25">
      <c r="A14793" s="1">
        <v>44407</v>
      </c>
      <c r="B14793" s="2" t="s">
        <v>11</v>
      </c>
      <c r="C14793">
        <v>14672.679688</v>
      </c>
    </row>
    <row r="14794" spans="1:3" x14ac:dyDescent="0.25">
      <c r="A14794" s="1">
        <v>44407</v>
      </c>
      <c r="B14794" s="2" t="s">
        <v>12</v>
      </c>
      <c r="C14794">
        <v>4395.26</v>
      </c>
    </row>
    <row r="14795" spans="1:3" x14ac:dyDescent="0.25">
      <c r="A14795" s="1">
        <v>44407</v>
      </c>
      <c r="B14795" s="2" t="s">
        <v>32</v>
      </c>
      <c r="C14795">
        <v>16602.3</v>
      </c>
    </row>
    <row r="14796" spans="1:3" x14ac:dyDescent="0.25">
      <c r="A14796" s="1">
        <v>44410</v>
      </c>
      <c r="B14796" s="2" t="s">
        <v>1</v>
      </c>
      <c r="C14796">
        <v>618.75</v>
      </c>
    </row>
    <row r="14797" spans="1:3" x14ac:dyDescent="0.25">
      <c r="A14797" s="1">
        <v>44410</v>
      </c>
      <c r="B14797" s="2" t="s">
        <v>2</v>
      </c>
      <c r="C14797">
        <v>3331.4799800000001</v>
      </c>
    </row>
    <row r="14798" spans="1:3" x14ac:dyDescent="0.25">
      <c r="A14798" s="1">
        <v>44410</v>
      </c>
      <c r="B14798" s="2" t="s">
        <v>3</v>
      </c>
      <c r="C14798">
        <v>45.880001</v>
      </c>
    </row>
    <row r="14799" spans="1:3" x14ac:dyDescent="0.25">
      <c r="A14799" s="1">
        <v>44410</v>
      </c>
      <c r="B14799" s="2" t="s">
        <v>4</v>
      </c>
      <c r="C14799">
        <v>240.86000100000001</v>
      </c>
    </row>
    <row r="14800" spans="1:3" x14ac:dyDescent="0.25">
      <c r="A14800" s="1">
        <v>44410</v>
      </c>
      <c r="B14800" s="2" t="s">
        <v>5</v>
      </c>
      <c r="C14800">
        <v>2719.790039</v>
      </c>
    </row>
    <row r="14801" spans="1:3" x14ac:dyDescent="0.25">
      <c r="A14801" s="1">
        <v>44410</v>
      </c>
      <c r="B14801" s="2" t="s">
        <v>6</v>
      </c>
      <c r="C14801">
        <v>93.360000999999997</v>
      </c>
    </row>
    <row r="14802" spans="1:3" x14ac:dyDescent="0.25">
      <c r="A14802" s="1">
        <v>44410</v>
      </c>
      <c r="B14802" s="2" t="s">
        <v>7</v>
      </c>
      <c r="C14802">
        <v>515.15002400000003</v>
      </c>
    </row>
    <row r="14803" spans="1:3" x14ac:dyDescent="0.25">
      <c r="A14803" s="1">
        <v>44410</v>
      </c>
      <c r="B14803" s="2" t="s">
        <v>8</v>
      </c>
      <c r="C14803">
        <v>270.98998999999998</v>
      </c>
    </row>
    <row r="14804" spans="1:3" x14ac:dyDescent="0.25">
      <c r="A14804" s="1">
        <v>44410</v>
      </c>
      <c r="B14804" s="2" t="s">
        <v>9</v>
      </c>
      <c r="C14804">
        <v>56.245109999999997</v>
      </c>
    </row>
    <row r="14805" spans="1:3" x14ac:dyDescent="0.25">
      <c r="A14805" s="1">
        <v>44410</v>
      </c>
      <c r="B14805" s="2" t="s">
        <v>10</v>
      </c>
      <c r="C14805">
        <v>216.44000199999999</v>
      </c>
    </row>
    <row r="14806" spans="1:3" x14ac:dyDescent="0.25">
      <c r="A14806" s="1">
        <v>44410</v>
      </c>
      <c r="B14806" s="2" t="s">
        <v>11</v>
      </c>
      <c r="C14806">
        <v>14681.070313</v>
      </c>
    </row>
    <row r="14807" spans="1:3" x14ac:dyDescent="0.25">
      <c r="A14807" s="1">
        <v>44410</v>
      </c>
      <c r="B14807" s="2" t="s">
        <v>12</v>
      </c>
      <c r="C14807">
        <v>4387.1099999999997</v>
      </c>
    </row>
    <row r="14808" spans="1:3" x14ac:dyDescent="0.25">
      <c r="A14808" s="1">
        <v>44410</v>
      </c>
      <c r="B14808" s="2" t="s">
        <v>32</v>
      </c>
      <c r="C14808">
        <v>16576.2</v>
      </c>
    </row>
    <row r="14809" spans="1:3" x14ac:dyDescent="0.25">
      <c r="A14809" s="1">
        <v>44411</v>
      </c>
      <c r="B14809" s="2" t="s">
        <v>1</v>
      </c>
      <c r="C14809">
        <v>621.28002900000001</v>
      </c>
    </row>
    <row r="14810" spans="1:3" x14ac:dyDescent="0.25">
      <c r="A14810" s="1">
        <v>44411</v>
      </c>
      <c r="B14810" s="2" t="s">
        <v>2</v>
      </c>
      <c r="C14810">
        <v>3366.23999</v>
      </c>
    </row>
    <row r="14811" spans="1:3" x14ac:dyDescent="0.25">
      <c r="A14811" s="1">
        <v>44411</v>
      </c>
      <c r="B14811" s="2" t="s">
        <v>3</v>
      </c>
      <c r="C14811">
        <v>45.540000999999997</v>
      </c>
    </row>
    <row r="14812" spans="1:3" x14ac:dyDescent="0.25">
      <c r="A14812" s="1">
        <v>44411</v>
      </c>
      <c r="B14812" s="2" t="s">
        <v>4</v>
      </c>
      <c r="C14812">
        <v>241.13000500000001</v>
      </c>
    </row>
    <row r="14813" spans="1:3" x14ac:dyDescent="0.25">
      <c r="A14813" s="1">
        <v>44411</v>
      </c>
      <c r="B14813" s="2" t="s">
        <v>5</v>
      </c>
      <c r="C14813">
        <v>2725.6000979999999</v>
      </c>
    </row>
    <row r="14814" spans="1:3" x14ac:dyDescent="0.25">
      <c r="A14814" s="1">
        <v>44411</v>
      </c>
      <c r="B14814" s="2" t="s">
        <v>6</v>
      </c>
      <c r="C14814">
        <v>93.040001000000004</v>
      </c>
    </row>
    <row r="14815" spans="1:3" x14ac:dyDescent="0.25">
      <c r="A14815" s="1">
        <v>44411</v>
      </c>
      <c r="B14815" s="2" t="s">
        <v>7</v>
      </c>
      <c r="C14815">
        <v>510.82000699999998</v>
      </c>
    </row>
    <row r="14816" spans="1:3" x14ac:dyDescent="0.25">
      <c r="A14816" s="1">
        <v>44411</v>
      </c>
      <c r="B14816" s="2" t="s">
        <v>8</v>
      </c>
      <c r="C14816">
        <v>273.5</v>
      </c>
    </row>
    <row r="14817" spans="1:3" x14ac:dyDescent="0.25">
      <c r="A14817" s="1">
        <v>44411</v>
      </c>
      <c r="B14817" s="2" t="s">
        <v>9</v>
      </c>
      <c r="C14817">
        <v>56.795090000000002</v>
      </c>
    </row>
    <row r="14818" spans="1:3" x14ac:dyDescent="0.25">
      <c r="A14818" s="1">
        <v>44411</v>
      </c>
      <c r="B14818" s="2" t="s">
        <v>10</v>
      </c>
      <c r="C14818">
        <v>215.770004</v>
      </c>
    </row>
    <row r="14819" spans="1:3" x14ac:dyDescent="0.25">
      <c r="A14819" s="1">
        <v>44411</v>
      </c>
      <c r="B14819" s="2" t="s">
        <v>11</v>
      </c>
      <c r="C14819">
        <v>14761.290039</v>
      </c>
    </row>
    <row r="14820" spans="1:3" x14ac:dyDescent="0.25">
      <c r="A14820" s="1">
        <v>44411</v>
      </c>
      <c r="B14820" s="2" t="s">
        <v>12</v>
      </c>
      <c r="C14820">
        <v>4423.1499999999996</v>
      </c>
    </row>
    <row r="14821" spans="1:3" x14ac:dyDescent="0.25">
      <c r="A14821" s="1">
        <v>44411</v>
      </c>
      <c r="B14821" s="2" t="s">
        <v>32</v>
      </c>
      <c r="C14821">
        <v>16713.5</v>
      </c>
    </row>
    <row r="14822" spans="1:3" x14ac:dyDescent="0.25">
      <c r="A14822" s="1">
        <v>44412</v>
      </c>
      <c r="B14822" s="2" t="s">
        <v>1</v>
      </c>
      <c r="C14822">
        <v>625.67999299999997</v>
      </c>
    </row>
    <row r="14823" spans="1:3" x14ac:dyDescent="0.25">
      <c r="A14823" s="1">
        <v>44412</v>
      </c>
      <c r="B14823" s="2" t="s">
        <v>2</v>
      </c>
      <c r="C14823">
        <v>3354.719971</v>
      </c>
    </row>
    <row r="14824" spans="1:3" x14ac:dyDescent="0.25">
      <c r="A14824" s="1">
        <v>44412</v>
      </c>
      <c r="B14824" s="2" t="s">
        <v>3</v>
      </c>
      <c r="C14824">
        <v>44.259998000000003</v>
      </c>
    </row>
    <row r="14825" spans="1:3" x14ac:dyDescent="0.25">
      <c r="A14825" s="1">
        <v>44412</v>
      </c>
      <c r="B14825" s="2" t="s">
        <v>4</v>
      </c>
      <c r="C14825">
        <v>244.16999799999999</v>
      </c>
    </row>
    <row r="14826" spans="1:3" x14ac:dyDescent="0.25">
      <c r="A14826" s="1">
        <v>44412</v>
      </c>
      <c r="B14826" s="2" t="s">
        <v>5</v>
      </c>
      <c r="C14826">
        <v>2720.570068</v>
      </c>
    </row>
    <row r="14827" spans="1:3" x14ac:dyDescent="0.25">
      <c r="A14827" s="1">
        <v>44412</v>
      </c>
      <c r="B14827" s="2" t="s">
        <v>6</v>
      </c>
      <c r="C14827">
        <v>92.010002</v>
      </c>
    </row>
    <row r="14828" spans="1:3" x14ac:dyDescent="0.25">
      <c r="A14828" s="1">
        <v>44412</v>
      </c>
      <c r="B14828" s="2" t="s">
        <v>7</v>
      </c>
      <c r="C14828">
        <v>517.34997599999997</v>
      </c>
    </row>
    <row r="14829" spans="1:3" x14ac:dyDescent="0.25">
      <c r="A14829" s="1">
        <v>44412</v>
      </c>
      <c r="B14829" s="2" t="s">
        <v>8</v>
      </c>
      <c r="C14829">
        <v>275.5</v>
      </c>
    </row>
    <row r="14830" spans="1:3" x14ac:dyDescent="0.25">
      <c r="A14830" s="1">
        <v>44412</v>
      </c>
      <c r="B14830" s="2" t="s">
        <v>9</v>
      </c>
      <c r="C14830">
        <v>56.362960999999999</v>
      </c>
    </row>
    <row r="14831" spans="1:3" x14ac:dyDescent="0.25">
      <c r="A14831" s="1">
        <v>44412</v>
      </c>
      <c r="B14831" s="2" t="s">
        <v>10</v>
      </c>
      <c r="C14831">
        <v>213.88000500000001</v>
      </c>
    </row>
    <row r="14832" spans="1:3" x14ac:dyDescent="0.25">
      <c r="A14832" s="1">
        <v>44412</v>
      </c>
      <c r="B14832" s="2" t="s">
        <v>11</v>
      </c>
      <c r="C14832">
        <v>14780.530273</v>
      </c>
    </row>
    <row r="14833" spans="1:3" x14ac:dyDescent="0.25">
      <c r="A14833" s="1">
        <v>44412</v>
      </c>
      <c r="B14833" s="2" t="s">
        <v>12</v>
      </c>
      <c r="C14833">
        <v>4402.68</v>
      </c>
    </row>
    <row r="14834" spans="1:3" x14ac:dyDescent="0.25">
      <c r="A14834" s="1">
        <v>44412</v>
      </c>
      <c r="B14834" s="2" t="s">
        <v>32</v>
      </c>
      <c r="C14834">
        <v>16594.5</v>
      </c>
    </row>
    <row r="14835" spans="1:3" x14ac:dyDescent="0.25">
      <c r="A14835" s="1">
        <v>44413</v>
      </c>
      <c r="B14835" s="2" t="s">
        <v>1</v>
      </c>
      <c r="C14835">
        <v>632.080017</v>
      </c>
    </row>
    <row r="14836" spans="1:3" x14ac:dyDescent="0.25">
      <c r="A14836" s="1">
        <v>44413</v>
      </c>
      <c r="B14836" s="2" t="s">
        <v>2</v>
      </c>
      <c r="C14836">
        <v>3375.98999</v>
      </c>
    </row>
    <row r="14837" spans="1:3" x14ac:dyDescent="0.25">
      <c r="A14837" s="1">
        <v>44413</v>
      </c>
      <c r="B14837" s="2" t="s">
        <v>3</v>
      </c>
      <c r="C14837">
        <v>44.650002000000001</v>
      </c>
    </row>
    <row r="14838" spans="1:3" x14ac:dyDescent="0.25">
      <c r="A14838" s="1">
        <v>44413</v>
      </c>
      <c r="B14838" s="2" t="s">
        <v>4</v>
      </c>
      <c r="C14838">
        <v>250.55999800000001</v>
      </c>
    </row>
    <row r="14839" spans="1:3" x14ac:dyDescent="0.25">
      <c r="A14839" s="1">
        <v>44413</v>
      </c>
      <c r="B14839" s="2" t="s">
        <v>5</v>
      </c>
      <c r="C14839">
        <v>2738.8000489999999</v>
      </c>
    </row>
    <row r="14840" spans="1:3" x14ac:dyDescent="0.25">
      <c r="A14840" s="1">
        <v>44413</v>
      </c>
      <c r="B14840" s="2" t="s">
        <v>6</v>
      </c>
      <c r="C14840">
        <v>91.949996999999996</v>
      </c>
    </row>
    <row r="14841" spans="1:3" x14ac:dyDescent="0.25">
      <c r="A14841" s="1">
        <v>44413</v>
      </c>
      <c r="B14841" s="2" t="s">
        <v>7</v>
      </c>
      <c r="C14841">
        <v>524.89001499999995</v>
      </c>
    </row>
    <row r="14842" spans="1:3" x14ac:dyDescent="0.25">
      <c r="A14842" s="1">
        <v>44413</v>
      </c>
      <c r="B14842" s="2" t="s">
        <v>8</v>
      </c>
      <c r="C14842">
        <v>280.67001299999998</v>
      </c>
    </row>
    <row r="14843" spans="1:3" x14ac:dyDescent="0.25">
      <c r="A14843" s="1">
        <v>44413</v>
      </c>
      <c r="B14843" s="2" t="s">
        <v>9</v>
      </c>
      <c r="C14843">
        <v>56.673076999999999</v>
      </c>
    </row>
    <row r="14844" spans="1:3" x14ac:dyDescent="0.25">
      <c r="A14844" s="1">
        <v>44413</v>
      </c>
      <c r="B14844" s="2" t="s">
        <v>10</v>
      </c>
      <c r="C14844">
        <v>214.86999499999999</v>
      </c>
    </row>
    <row r="14845" spans="1:3" x14ac:dyDescent="0.25">
      <c r="A14845" s="1">
        <v>44413</v>
      </c>
      <c r="B14845" s="2" t="s">
        <v>11</v>
      </c>
      <c r="C14845">
        <v>14895.120117</v>
      </c>
    </row>
    <row r="14846" spans="1:3" x14ac:dyDescent="0.25">
      <c r="A14846" s="1">
        <v>44413</v>
      </c>
      <c r="B14846" s="2" t="s">
        <v>12</v>
      </c>
      <c r="C14846">
        <v>4429.1000000000004</v>
      </c>
    </row>
    <row r="14847" spans="1:3" x14ac:dyDescent="0.25">
      <c r="A14847" s="1">
        <v>44413</v>
      </c>
      <c r="B14847" s="2" t="s">
        <v>32</v>
      </c>
      <c r="C14847">
        <v>16695.5</v>
      </c>
    </row>
    <row r="14848" spans="1:3" x14ac:dyDescent="0.25">
      <c r="A14848" s="1">
        <v>44414</v>
      </c>
      <c r="B14848" s="2" t="s">
        <v>1</v>
      </c>
      <c r="C14848">
        <v>631.38000499999998</v>
      </c>
    </row>
    <row r="14849" spans="1:3" x14ac:dyDescent="0.25">
      <c r="A14849" s="1">
        <v>44414</v>
      </c>
      <c r="B14849" s="2" t="s">
        <v>2</v>
      </c>
      <c r="C14849">
        <v>3344.9399410000001</v>
      </c>
    </row>
    <row r="14850" spans="1:3" x14ac:dyDescent="0.25">
      <c r="A14850" s="1">
        <v>44414</v>
      </c>
      <c r="B14850" s="2" t="s">
        <v>3</v>
      </c>
      <c r="C14850">
        <v>44.700001</v>
      </c>
    </row>
    <row r="14851" spans="1:3" x14ac:dyDescent="0.25">
      <c r="A14851" s="1">
        <v>44414</v>
      </c>
      <c r="B14851" s="2" t="s">
        <v>4</v>
      </c>
      <c r="C14851">
        <v>250.58999600000001</v>
      </c>
    </row>
    <row r="14852" spans="1:3" x14ac:dyDescent="0.25">
      <c r="A14852" s="1">
        <v>44414</v>
      </c>
      <c r="B14852" s="2" t="s">
        <v>5</v>
      </c>
      <c r="C14852">
        <v>2740.719971</v>
      </c>
    </row>
    <row r="14853" spans="1:3" x14ac:dyDescent="0.25">
      <c r="A14853" s="1">
        <v>44414</v>
      </c>
      <c r="B14853" s="2" t="s">
        <v>6</v>
      </c>
      <c r="C14853">
        <v>96.970000999999996</v>
      </c>
    </row>
    <row r="14854" spans="1:3" x14ac:dyDescent="0.25">
      <c r="A14854" s="1">
        <v>44414</v>
      </c>
      <c r="B14854" s="2" t="s">
        <v>7</v>
      </c>
      <c r="C14854">
        <v>520.54998799999998</v>
      </c>
    </row>
    <row r="14855" spans="1:3" x14ac:dyDescent="0.25">
      <c r="A14855" s="1">
        <v>44414</v>
      </c>
      <c r="B14855" s="2" t="s">
        <v>8</v>
      </c>
      <c r="C14855">
        <v>279.540009</v>
      </c>
    </row>
    <row r="14856" spans="1:3" x14ac:dyDescent="0.25">
      <c r="A14856" s="1">
        <v>44414</v>
      </c>
      <c r="B14856" s="2" t="s">
        <v>9</v>
      </c>
      <c r="C14856">
        <v>56.266852999999998</v>
      </c>
    </row>
    <row r="14857" spans="1:3" x14ac:dyDescent="0.25">
      <c r="A14857" s="1">
        <v>44414</v>
      </c>
      <c r="B14857" s="2" t="s">
        <v>10</v>
      </c>
      <c r="C14857">
        <v>213.91000399999999</v>
      </c>
    </row>
    <row r="14858" spans="1:3" x14ac:dyDescent="0.25">
      <c r="A14858" s="1">
        <v>44414</v>
      </c>
      <c r="B14858" s="2" t="s">
        <v>11</v>
      </c>
      <c r="C14858">
        <v>14835.759765999999</v>
      </c>
    </row>
    <row r="14859" spans="1:3" x14ac:dyDescent="0.25">
      <c r="A14859" s="1">
        <v>44414</v>
      </c>
      <c r="B14859" s="2" t="s">
        <v>12</v>
      </c>
      <c r="C14859">
        <v>4436.5200000000004</v>
      </c>
    </row>
    <row r="14860" spans="1:3" x14ac:dyDescent="0.25">
      <c r="A14860" s="1">
        <v>44414</v>
      </c>
      <c r="B14860" s="2" t="s">
        <v>32</v>
      </c>
      <c r="C14860">
        <v>16748.099999999999</v>
      </c>
    </row>
    <row r="14861" spans="1:3" x14ac:dyDescent="0.25">
      <c r="A14861" s="1">
        <v>44417</v>
      </c>
      <c r="B14861" s="2" t="s">
        <v>1</v>
      </c>
      <c r="C14861">
        <v>629.21997099999999</v>
      </c>
    </row>
    <row r="14862" spans="1:3" x14ac:dyDescent="0.25">
      <c r="A14862" s="1">
        <v>44417</v>
      </c>
      <c r="B14862" s="2" t="s">
        <v>2</v>
      </c>
      <c r="C14862">
        <v>3341.8701169999999</v>
      </c>
    </row>
    <row r="14863" spans="1:3" x14ac:dyDescent="0.25">
      <c r="A14863" s="1">
        <v>44417</v>
      </c>
      <c r="B14863" s="2" t="s">
        <v>3</v>
      </c>
      <c r="C14863">
        <v>43.810001</v>
      </c>
    </row>
    <row r="14864" spans="1:3" x14ac:dyDescent="0.25">
      <c r="A14864" s="1">
        <v>44417</v>
      </c>
      <c r="B14864" s="2" t="s">
        <v>4</v>
      </c>
      <c r="C14864">
        <v>249.320007</v>
      </c>
    </row>
    <row r="14865" spans="1:3" x14ac:dyDescent="0.25">
      <c r="A14865" s="1">
        <v>44417</v>
      </c>
      <c r="B14865" s="2" t="s">
        <v>5</v>
      </c>
      <c r="C14865">
        <v>2760.040039</v>
      </c>
    </row>
    <row r="14866" spans="1:3" x14ac:dyDescent="0.25">
      <c r="A14866" s="1">
        <v>44417</v>
      </c>
      <c r="B14866" s="2" t="s">
        <v>6</v>
      </c>
      <c r="C14866">
        <v>98.470000999999996</v>
      </c>
    </row>
    <row r="14867" spans="1:3" x14ac:dyDescent="0.25">
      <c r="A14867" s="1">
        <v>44417</v>
      </c>
      <c r="B14867" s="2" t="s">
        <v>7</v>
      </c>
      <c r="C14867">
        <v>519.96997099999999</v>
      </c>
    </row>
    <row r="14868" spans="1:3" x14ac:dyDescent="0.25">
      <c r="A14868" s="1">
        <v>44417</v>
      </c>
      <c r="B14868" s="2" t="s">
        <v>8</v>
      </c>
      <c r="C14868">
        <v>278.14999399999999</v>
      </c>
    </row>
    <row r="14869" spans="1:3" x14ac:dyDescent="0.25">
      <c r="A14869" s="1">
        <v>44417</v>
      </c>
      <c r="B14869" s="2" t="s">
        <v>9</v>
      </c>
      <c r="C14869">
        <v>56.732520999999998</v>
      </c>
    </row>
    <row r="14870" spans="1:3" x14ac:dyDescent="0.25">
      <c r="A14870" s="1">
        <v>44417</v>
      </c>
      <c r="B14870" s="2" t="s">
        <v>10</v>
      </c>
      <c r="C14870">
        <v>214.38999899999999</v>
      </c>
    </row>
    <row r="14871" spans="1:3" x14ac:dyDescent="0.25">
      <c r="A14871" s="1">
        <v>44417</v>
      </c>
      <c r="B14871" s="2" t="s">
        <v>11</v>
      </c>
      <c r="C14871">
        <v>14860.179688</v>
      </c>
    </row>
    <row r="14872" spans="1:3" x14ac:dyDescent="0.25">
      <c r="A14872" s="1">
        <v>44417</v>
      </c>
      <c r="B14872" s="2" t="s">
        <v>12</v>
      </c>
      <c r="C14872">
        <v>4432.3500000000004</v>
      </c>
    </row>
    <row r="14873" spans="1:3" x14ac:dyDescent="0.25">
      <c r="A14873" s="1">
        <v>44417</v>
      </c>
      <c r="B14873" s="2" t="s">
        <v>32</v>
      </c>
      <c r="C14873">
        <v>16726.900000000001</v>
      </c>
    </row>
    <row r="14874" spans="1:3" x14ac:dyDescent="0.25">
      <c r="A14874" s="1">
        <v>44418</v>
      </c>
      <c r="B14874" s="2" t="s">
        <v>1</v>
      </c>
      <c r="C14874">
        <v>621.73999000000003</v>
      </c>
    </row>
    <row r="14875" spans="1:3" x14ac:dyDescent="0.25">
      <c r="A14875" s="1">
        <v>44418</v>
      </c>
      <c r="B14875" s="2" t="s">
        <v>2</v>
      </c>
      <c r="C14875">
        <v>3320.679932</v>
      </c>
    </row>
    <row r="14876" spans="1:3" x14ac:dyDescent="0.25">
      <c r="A14876" s="1">
        <v>44418</v>
      </c>
      <c r="B14876" s="2" t="s">
        <v>3</v>
      </c>
      <c r="C14876">
        <v>42.650002000000001</v>
      </c>
    </row>
    <row r="14877" spans="1:3" x14ac:dyDescent="0.25">
      <c r="A14877" s="1">
        <v>44418</v>
      </c>
      <c r="B14877" s="2" t="s">
        <v>4</v>
      </c>
      <c r="C14877">
        <v>243.38999899999999</v>
      </c>
    </row>
    <row r="14878" spans="1:3" x14ac:dyDescent="0.25">
      <c r="A14878" s="1">
        <v>44418</v>
      </c>
      <c r="B14878" s="2" t="s">
        <v>5</v>
      </c>
      <c r="C14878">
        <v>2761.929932</v>
      </c>
    </row>
    <row r="14879" spans="1:3" x14ac:dyDescent="0.25">
      <c r="A14879" s="1">
        <v>44418</v>
      </c>
      <c r="B14879" s="2" t="s">
        <v>6</v>
      </c>
      <c r="C14879">
        <v>98.790001000000004</v>
      </c>
    </row>
    <row r="14880" spans="1:3" x14ac:dyDescent="0.25">
      <c r="A14880" s="1">
        <v>44418</v>
      </c>
      <c r="B14880" s="2" t="s">
        <v>7</v>
      </c>
      <c r="C14880">
        <v>515.84002699999996</v>
      </c>
    </row>
    <row r="14881" spans="1:3" x14ac:dyDescent="0.25">
      <c r="A14881" s="1">
        <v>44418</v>
      </c>
      <c r="B14881" s="2" t="s">
        <v>8</v>
      </c>
      <c r="C14881">
        <v>274.36999500000002</v>
      </c>
    </row>
    <row r="14882" spans="1:3" x14ac:dyDescent="0.25">
      <c r="A14882" s="1">
        <v>44418</v>
      </c>
      <c r="B14882" s="2" t="s">
        <v>9</v>
      </c>
      <c r="C14882">
        <v>56.564090999999998</v>
      </c>
    </row>
    <row r="14883" spans="1:3" x14ac:dyDescent="0.25">
      <c r="A14883" s="1">
        <v>44418</v>
      </c>
      <c r="B14883" s="2" t="s">
        <v>10</v>
      </c>
      <c r="C14883">
        <v>211.96000699999999</v>
      </c>
    </row>
    <row r="14884" spans="1:3" x14ac:dyDescent="0.25">
      <c r="A14884" s="1">
        <v>44418</v>
      </c>
      <c r="B14884" s="2" t="s">
        <v>11</v>
      </c>
      <c r="C14884">
        <v>14788.089844</v>
      </c>
    </row>
    <row r="14885" spans="1:3" x14ac:dyDescent="0.25">
      <c r="A14885" s="1">
        <v>44418</v>
      </c>
      <c r="B14885" s="2" t="s">
        <v>12</v>
      </c>
      <c r="C14885">
        <v>4436.75</v>
      </c>
    </row>
    <row r="14886" spans="1:3" x14ac:dyDescent="0.25">
      <c r="A14886" s="1">
        <v>44418</v>
      </c>
      <c r="B14886" s="2" t="s">
        <v>32</v>
      </c>
      <c r="C14886">
        <v>16792.8</v>
      </c>
    </row>
    <row r="14887" spans="1:3" x14ac:dyDescent="0.25">
      <c r="A14887" s="1">
        <v>44419</v>
      </c>
      <c r="B14887" s="2" t="s">
        <v>1</v>
      </c>
      <c r="C14887">
        <v>626.03002900000001</v>
      </c>
    </row>
    <row r="14888" spans="1:3" x14ac:dyDescent="0.25">
      <c r="A14888" s="1">
        <v>44419</v>
      </c>
      <c r="B14888" s="2" t="s">
        <v>2</v>
      </c>
      <c r="C14888">
        <v>3292.110107</v>
      </c>
    </row>
    <row r="14889" spans="1:3" x14ac:dyDescent="0.25">
      <c r="A14889" s="1">
        <v>44419</v>
      </c>
      <c r="B14889" s="2" t="s">
        <v>3</v>
      </c>
      <c r="C14889">
        <v>43.630001</v>
      </c>
    </row>
    <row r="14890" spans="1:3" x14ac:dyDescent="0.25">
      <c r="A14890" s="1">
        <v>44419</v>
      </c>
      <c r="B14890" s="2" t="s">
        <v>4</v>
      </c>
      <c r="C14890">
        <v>242.279999</v>
      </c>
    </row>
    <row r="14891" spans="1:3" x14ac:dyDescent="0.25">
      <c r="A14891" s="1">
        <v>44419</v>
      </c>
      <c r="B14891" s="2" t="s">
        <v>5</v>
      </c>
      <c r="C14891">
        <v>2753.790039</v>
      </c>
    </row>
    <row r="14892" spans="1:3" x14ac:dyDescent="0.25">
      <c r="A14892" s="1">
        <v>44419</v>
      </c>
      <c r="B14892" s="2" t="s">
        <v>6</v>
      </c>
      <c r="C14892">
        <v>98.720000999999996</v>
      </c>
    </row>
    <row r="14893" spans="1:3" x14ac:dyDescent="0.25">
      <c r="A14893" s="1">
        <v>44419</v>
      </c>
      <c r="B14893" s="2" t="s">
        <v>7</v>
      </c>
      <c r="C14893">
        <v>512.40002400000003</v>
      </c>
    </row>
    <row r="14894" spans="1:3" x14ac:dyDescent="0.25">
      <c r="A14894" s="1">
        <v>44419</v>
      </c>
      <c r="B14894" s="2" t="s">
        <v>8</v>
      </c>
      <c r="C14894">
        <v>276.41000400000001</v>
      </c>
    </row>
    <row r="14895" spans="1:3" x14ac:dyDescent="0.25">
      <c r="A14895" s="1">
        <v>44419</v>
      </c>
      <c r="B14895" s="2" t="s">
        <v>9</v>
      </c>
      <c r="C14895">
        <v>56.811787000000002</v>
      </c>
    </row>
    <row r="14896" spans="1:3" x14ac:dyDescent="0.25">
      <c r="A14896" s="1">
        <v>44419</v>
      </c>
      <c r="B14896" s="2" t="s">
        <v>10</v>
      </c>
      <c r="C14896">
        <v>211.740005</v>
      </c>
    </row>
    <row r="14897" spans="1:3" x14ac:dyDescent="0.25">
      <c r="A14897" s="1">
        <v>44419</v>
      </c>
      <c r="B14897" s="2" t="s">
        <v>11</v>
      </c>
      <c r="C14897">
        <v>14765.139648</v>
      </c>
    </row>
    <row r="14898" spans="1:3" x14ac:dyDescent="0.25">
      <c r="A14898" s="1">
        <v>44419</v>
      </c>
      <c r="B14898" s="2" t="s">
        <v>12</v>
      </c>
      <c r="C14898">
        <v>4447.7</v>
      </c>
    </row>
    <row r="14899" spans="1:3" x14ac:dyDescent="0.25">
      <c r="A14899" s="1">
        <v>44419</v>
      </c>
      <c r="B14899" s="2" t="s">
        <v>32</v>
      </c>
      <c r="C14899">
        <v>16875.400000000001</v>
      </c>
    </row>
    <row r="14900" spans="1:3" x14ac:dyDescent="0.25">
      <c r="A14900" s="1">
        <v>44420</v>
      </c>
      <c r="B14900" s="2" t="s">
        <v>1</v>
      </c>
      <c r="C14900">
        <v>634.34997599999997</v>
      </c>
    </row>
    <row r="14901" spans="1:3" x14ac:dyDescent="0.25">
      <c r="A14901" s="1">
        <v>44420</v>
      </c>
      <c r="B14901" s="2" t="s">
        <v>2</v>
      </c>
      <c r="C14901">
        <v>3303.5</v>
      </c>
    </row>
    <row r="14902" spans="1:3" x14ac:dyDescent="0.25">
      <c r="A14902" s="1">
        <v>44420</v>
      </c>
      <c r="B14902" s="2" t="s">
        <v>3</v>
      </c>
      <c r="C14902">
        <v>44.07</v>
      </c>
    </row>
    <row r="14903" spans="1:3" x14ac:dyDescent="0.25">
      <c r="A14903" s="1">
        <v>44420</v>
      </c>
      <c r="B14903" s="2" t="s">
        <v>4</v>
      </c>
      <c r="C14903">
        <v>248.38999899999999</v>
      </c>
    </row>
    <row r="14904" spans="1:3" x14ac:dyDescent="0.25">
      <c r="A14904" s="1">
        <v>44420</v>
      </c>
      <c r="B14904" s="2" t="s">
        <v>5</v>
      </c>
      <c r="C14904">
        <v>2767.790039</v>
      </c>
    </row>
    <row r="14905" spans="1:3" x14ac:dyDescent="0.25">
      <c r="A14905" s="1">
        <v>44420</v>
      </c>
      <c r="B14905" s="2" t="s">
        <v>6</v>
      </c>
      <c r="C14905">
        <v>97.620002999999997</v>
      </c>
    </row>
    <row r="14906" spans="1:3" x14ac:dyDescent="0.25">
      <c r="A14906" s="1">
        <v>44420</v>
      </c>
      <c r="B14906" s="2" t="s">
        <v>7</v>
      </c>
      <c r="C14906">
        <v>510.72000100000002</v>
      </c>
    </row>
    <row r="14907" spans="1:3" x14ac:dyDescent="0.25">
      <c r="A14907" s="1">
        <v>44420</v>
      </c>
      <c r="B14907" s="2" t="s">
        <v>8</v>
      </c>
      <c r="C14907">
        <v>274.58999599999999</v>
      </c>
    </row>
    <row r="14908" spans="1:3" x14ac:dyDescent="0.25">
      <c r="A14908" s="1">
        <v>44420</v>
      </c>
      <c r="B14908" s="2" t="s">
        <v>9</v>
      </c>
      <c r="C14908">
        <v>56.504641999999997</v>
      </c>
    </row>
    <row r="14909" spans="1:3" x14ac:dyDescent="0.25">
      <c r="A14909" s="1">
        <v>44420</v>
      </c>
      <c r="B14909" s="2" t="s">
        <v>10</v>
      </c>
      <c r="C14909">
        <v>210.300003</v>
      </c>
    </row>
    <row r="14910" spans="1:3" x14ac:dyDescent="0.25">
      <c r="A14910" s="1">
        <v>44420</v>
      </c>
      <c r="B14910" s="2" t="s">
        <v>11</v>
      </c>
      <c r="C14910">
        <v>14816.259765999999</v>
      </c>
    </row>
    <row r="14911" spans="1:3" x14ac:dyDescent="0.25">
      <c r="A14911" s="1">
        <v>44420</v>
      </c>
      <c r="B14911" s="2" t="s">
        <v>12</v>
      </c>
      <c r="C14911">
        <v>4460.84</v>
      </c>
    </row>
    <row r="14912" spans="1:3" x14ac:dyDescent="0.25">
      <c r="A14912" s="1">
        <v>44420</v>
      </c>
      <c r="B14912" s="2" t="s">
        <v>32</v>
      </c>
      <c r="C14912">
        <v>16871.099999999999</v>
      </c>
    </row>
    <row r="14913" spans="1:3" x14ac:dyDescent="0.25">
      <c r="A14913" s="1">
        <v>44421</v>
      </c>
      <c r="B14913" s="2" t="s">
        <v>1</v>
      </c>
      <c r="C14913">
        <v>637.30999799999995</v>
      </c>
    </row>
    <row r="14914" spans="1:3" x14ac:dyDescent="0.25">
      <c r="A14914" s="1">
        <v>44421</v>
      </c>
      <c r="B14914" s="2" t="s">
        <v>2</v>
      </c>
      <c r="C14914">
        <v>3293.969971</v>
      </c>
    </row>
    <row r="14915" spans="1:3" x14ac:dyDescent="0.25">
      <c r="A14915" s="1">
        <v>44421</v>
      </c>
      <c r="B14915" s="2" t="s">
        <v>3</v>
      </c>
      <c r="C14915">
        <v>44.330002</v>
      </c>
    </row>
    <row r="14916" spans="1:3" x14ac:dyDescent="0.25">
      <c r="A14916" s="1">
        <v>44421</v>
      </c>
      <c r="B14916" s="2" t="s">
        <v>4</v>
      </c>
      <c r="C14916">
        <v>251.55999800000001</v>
      </c>
    </row>
    <row r="14917" spans="1:3" x14ac:dyDescent="0.25">
      <c r="A14917" s="1">
        <v>44421</v>
      </c>
      <c r="B14917" s="2" t="s">
        <v>5</v>
      </c>
      <c r="C14917">
        <v>2768.1201169999999</v>
      </c>
    </row>
    <row r="14918" spans="1:3" x14ac:dyDescent="0.25">
      <c r="A14918" s="1">
        <v>44421</v>
      </c>
      <c r="B14918" s="2" t="s">
        <v>6</v>
      </c>
      <c r="C14918">
        <v>98.120002999999997</v>
      </c>
    </row>
    <row r="14919" spans="1:3" x14ac:dyDescent="0.25">
      <c r="A14919" s="1">
        <v>44421</v>
      </c>
      <c r="B14919" s="2" t="s">
        <v>7</v>
      </c>
      <c r="C14919">
        <v>515.919983</v>
      </c>
    </row>
    <row r="14920" spans="1:3" x14ac:dyDescent="0.25">
      <c r="A14920" s="1">
        <v>44421</v>
      </c>
      <c r="B14920" s="2" t="s">
        <v>8</v>
      </c>
      <c r="C14920">
        <v>274.91000400000001</v>
      </c>
    </row>
    <row r="14921" spans="1:3" x14ac:dyDescent="0.25">
      <c r="A14921" s="1">
        <v>44421</v>
      </c>
      <c r="B14921" s="2" t="s">
        <v>9</v>
      </c>
      <c r="C14921">
        <v>57.237827000000003</v>
      </c>
    </row>
    <row r="14922" spans="1:3" x14ac:dyDescent="0.25">
      <c r="A14922" s="1">
        <v>44421</v>
      </c>
      <c r="B14922" s="2" t="s">
        <v>10</v>
      </c>
      <c r="C14922">
        <v>209.44000199999999</v>
      </c>
    </row>
    <row r="14923" spans="1:3" x14ac:dyDescent="0.25">
      <c r="A14923" s="1">
        <v>44421</v>
      </c>
      <c r="B14923" s="2" t="s">
        <v>11</v>
      </c>
      <c r="C14923">
        <v>14822.900390999999</v>
      </c>
    </row>
    <row r="14924" spans="1:3" x14ac:dyDescent="0.25">
      <c r="A14924" s="1">
        <v>44421</v>
      </c>
      <c r="B14924" s="2" t="s">
        <v>12</v>
      </c>
      <c r="C14924">
        <v>4468</v>
      </c>
    </row>
    <row r="14925" spans="1:3" x14ac:dyDescent="0.25">
      <c r="A14925" s="1">
        <v>44421</v>
      </c>
      <c r="B14925" s="2" t="s">
        <v>32</v>
      </c>
      <c r="C14925">
        <v>16868.099999999999</v>
      </c>
    </row>
    <row r="14926" spans="1:3" x14ac:dyDescent="0.25">
      <c r="A14926" s="1">
        <v>44424</v>
      </c>
      <c r="B14926" s="2" t="s">
        <v>1</v>
      </c>
      <c r="C14926">
        <v>636.94000200000005</v>
      </c>
    </row>
    <row r="14927" spans="1:3" x14ac:dyDescent="0.25">
      <c r="A14927" s="1">
        <v>44424</v>
      </c>
      <c r="B14927" s="2" t="s">
        <v>2</v>
      </c>
      <c r="C14927">
        <v>3298.98999</v>
      </c>
    </row>
    <row r="14928" spans="1:3" x14ac:dyDescent="0.25">
      <c r="A14928" s="1">
        <v>44424</v>
      </c>
      <c r="B14928" s="2" t="s">
        <v>3</v>
      </c>
      <c r="C14928">
        <v>44.66</v>
      </c>
    </row>
    <row r="14929" spans="1:3" x14ac:dyDescent="0.25">
      <c r="A14929" s="1">
        <v>44424</v>
      </c>
      <c r="B14929" s="2" t="s">
        <v>4</v>
      </c>
      <c r="C14929">
        <v>249.199997</v>
      </c>
    </row>
    <row r="14930" spans="1:3" x14ac:dyDescent="0.25">
      <c r="A14930" s="1">
        <v>44424</v>
      </c>
      <c r="B14930" s="2" t="s">
        <v>5</v>
      </c>
      <c r="C14930">
        <v>2778.320068</v>
      </c>
    </row>
    <row r="14931" spans="1:3" x14ac:dyDescent="0.25">
      <c r="A14931" s="1">
        <v>44424</v>
      </c>
      <c r="B14931" s="2" t="s">
        <v>6</v>
      </c>
      <c r="C14931">
        <v>98.419998000000007</v>
      </c>
    </row>
    <row r="14932" spans="1:3" x14ac:dyDescent="0.25">
      <c r="A14932" s="1">
        <v>44424</v>
      </c>
      <c r="B14932" s="2" t="s">
        <v>7</v>
      </c>
      <c r="C14932">
        <v>517.919983</v>
      </c>
    </row>
    <row r="14933" spans="1:3" x14ac:dyDescent="0.25">
      <c r="A14933" s="1">
        <v>44424</v>
      </c>
      <c r="B14933" s="2" t="s">
        <v>8</v>
      </c>
      <c r="C14933">
        <v>278.27999899999998</v>
      </c>
    </row>
    <row r="14934" spans="1:3" x14ac:dyDescent="0.25">
      <c r="A14934" s="1">
        <v>44424</v>
      </c>
      <c r="B14934" s="2" t="s">
        <v>9</v>
      </c>
      <c r="C14934">
        <v>56.673076999999999</v>
      </c>
    </row>
    <row r="14935" spans="1:3" x14ac:dyDescent="0.25">
      <c r="A14935" s="1">
        <v>44424</v>
      </c>
      <c r="B14935" s="2" t="s">
        <v>10</v>
      </c>
      <c r="C14935">
        <v>210.60000600000001</v>
      </c>
    </row>
    <row r="14936" spans="1:3" x14ac:dyDescent="0.25">
      <c r="A14936" s="1">
        <v>44424</v>
      </c>
      <c r="B14936" s="2" t="s">
        <v>11</v>
      </c>
      <c r="C14936">
        <v>14793.759765999999</v>
      </c>
    </row>
    <row r="14937" spans="1:3" x14ac:dyDescent="0.25">
      <c r="A14937" s="1">
        <v>44424</v>
      </c>
      <c r="B14937" s="2" t="s">
        <v>12</v>
      </c>
      <c r="C14937">
        <v>4479.66</v>
      </c>
    </row>
    <row r="14938" spans="1:3" x14ac:dyDescent="0.25">
      <c r="A14938" s="1">
        <v>44424</v>
      </c>
      <c r="B14938" s="2" t="s">
        <v>32</v>
      </c>
      <c r="C14938">
        <v>16836.7</v>
      </c>
    </row>
    <row r="14939" spans="1:3" x14ac:dyDescent="0.25">
      <c r="A14939" s="1">
        <v>44425</v>
      </c>
      <c r="B14939" s="2" t="s">
        <v>1</v>
      </c>
      <c r="C14939">
        <v>635.01000999999997</v>
      </c>
    </row>
    <row r="14940" spans="1:3" x14ac:dyDescent="0.25">
      <c r="A14940" s="1">
        <v>44425</v>
      </c>
      <c r="B14940" s="2" t="s">
        <v>2</v>
      </c>
      <c r="C14940">
        <v>3241.959961</v>
      </c>
    </row>
    <row r="14941" spans="1:3" x14ac:dyDescent="0.25">
      <c r="A14941" s="1">
        <v>44425</v>
      </c>
      <c r="B14941" s="2" t="s">
        <v>3</v>
      </c>
      <c r="C14941">
        <v>45.150002000000001</v>
      </c>
    </row>
    <row r="14942" spans="1:3" x14ac:dyDescent="0.25">
      <c r="A14942" s="1">
        <v>44425</v>
      </c>
      <c r="B14942" s="2" t="s">
        <v>4</v>
      </c>
      <c r="C14942">
        <v>246.990005</v>
      </c>
    </row>
    <row r="14943" spans="1:3" x14ac:dyDescent="0.25">
      <c r="A14943" s="1">
        <v>44425</v>
      </c>
      <c r="B14943" s="2" t="s">
        <v>5</v>
      </c>
      <c r="C14943">
        <v>2746.01001</v>
      </c>
    </row>
    <row r="14944" spans="1:3" x14ac:dyDescent="0.25">
      <c r="A14944" s="1">
        <v>44425</v>
      </c>
      <c r="B14944" s="2" t="s">
        <v>6</v>
      </c>
      <c r="C14944">
        <v>97.519997000000004</v>
      </c>
    </row>
    <row r="14945" spans="1:3" x14ac:dyDescent="0.25">
      <c r="A14945" s="1">
        <v>44425</v>
      </c>
      <c r="B14945" s="2" t="s">
        <v>7</v>
      </c>
      <c r="C14945">
        <v>518.90997300000004</v>
      </c>
    </row>
    <row r="14946" spans="1:3" x14ac:dyDescent="0.25">
      <c r="A14946" s="1">
        <v>44425</v>
      </c>
      <c r="B14946" s="2" t="s">
        <v>8</v>
      </c>
      <c r="C14946">
        <v>271.10000600000001</v>
      </c>
    </row>
    <row r="14947" spans="1:3" x14ac:dyDescent="0.25">
      <c r="A14947" s="1">
        <v>44425</v>
      </c>
      <c r="B14947" s="2" t="s">
        <v>9</v>
      </c>
      <c r="C14947">
        <v>56.573996999999999</v>
      </c>
    </row>
    <row r="14948" spans="1:3" x14ac:dyDescent="0.25">
      <c r="A14948" s="1">
        <v>44425</v>
      </c>
      <c r="B14948" s="2" t="s">
        <v>10</v>
      </c>
      <c r="C14948">
        <v>211.550003</v>
      </c>
    </row>
    <row r="14949" spans="1:3" x14ac:dyDescent="0.25">
      <c r="A14949" s="1">
        <v>44425</v>
      </c>
      <c r="B14949" s="2" t="s">
        <v>11</v>
      </c>
      <c r="C14949">
        <v>14656.179688</v>
      </c>
    </row>
    <row r="14950" spans="1:3" x14ac:dyDescent="0.25">
      <c r="A14950" s="1">
        <v>44425</v>
      </c>
      <c r="B14950" s="2" t="s">
        <v>12</v>
      </c>
      <c r="C14950">
        <v>4448.08</v>
      </c>
    </row>
    <row r="14951" spans="1:3" x14ac:dyDescent="0.25">
      <c r="A14951" s="1">
        <v>44425</v>
      </c>
      <c r="B14951" s="2" t="s">
        <v>32</v>
      </c>
      <c r="C14951">
        <v>16707.099999999999</v>
      </c>
    </row>
    <row r="14952" spans="1:3" x14ac:dyDescent="0.25">
      <c r="A14952" s="1">
        <v>44426</v>
      </c>
      <c r="B14952" s="2" t="s">
        <v>1</v>
      </c>
      <c r="C14952">
        <v>626.77002000000005</v>
      </c>
    </row>
    <row r="14953" spans="1:3" x14ac:dyDescent="0.25">
      <c r="A14953" s="1">
        <v>44426</v>
      </c>
      <c r="B14953" s="2" t="s">
        <v>2</v>
      </c>
      <c r="C14953">
        <v>3201.219971</v>
      </c>
    </row>
    <row r="14954" spans="1:3" x14ac:dyDescent="0.25">
      <c r="A14954" s="1">
        <v>44426</v>
      </c>
      <c r="B14954" s="2" t="s">
        <v>3</v>
      </c>
      <c r="C14954">
        <v>44.09</v>
      </c>
    </row>
    <row r="14955" spans="1:3" x14ac:dyDescent="0.25">
      <c r="A14955" s="1">
        <v>44426</v>
      </c>
      <c r="B14955" s="2" t="s">
        <v>4</v>
      </c>
      <c r="C14955">
        <v>251.220001</v>
      </c>
    </row>
    <row r="14956" spans="1:3" x14ac:dyDescent="0.25">
      <c r="A14956" s="1">
        <v>44426</v>
      </c>
      <c r="B14956" s="2" t="s">
        <v>5</v>
      </c>
      <c r="C14956">
        <v>2731.3999020000001</v>
      </c>
    </row>
    <row r="14957" spans="1:3" x14ac:dyDescent="0.25">
      <c r="A14957" s="1">
        <v>44426</v>
      </c>
      <c r="B14957" s="2" t="s">
        <v>6</v>
      </c>
      <c r="C14957">
        <v>95.860000999999997</v>
      </c>
    </row>
    <row r="14958" spans="1:3" x14ac:dyDescent="0.25">
      <c r="A14958" s="1">
        <v>44426</v>
      </c>
      <c r="B14958" s="2" t="s">
        <v>7</v>
      </c>
      <c r="C14958">
        <v>521.86999500000002</v>
      </c>
    </row>
    <row r="14959" spans="1:3" x14ac:dyDescent="0.25">
      <c r="A14959" s="1">
        <v>44426</v>
      </c>
      <c r="B14959" s="2" t="s">
        <v>8</v>
      </c>
      <c r="C14959">
        <v>268.83999599999999</v>
      </c>
    </row>
    <row r="14960" spans="1:3" x14ac:dyDescent="0.25">
      <c r="A14960" s="1">
        <v>44426</v>
      </c>
      <c r="B14960" s="2" t="s">
        <v>9</v>
      </c>
      <c r="C14960">
        <v>55.791274999999999</v>
      </c>
    </row>
    <row r="14961" spans="1:3" x14ac:dyDescent="0.25">
      <c r="A14961" s="1">
        <v>44426</v>
      </c>
      <c r="B14961" s="2" t="s">
        <v>10</v>
      </c>
      <c r="C14961">
        <v>208.71000699999999</v>
      </c>
    </row>
    <row r="14962" spans="1:3" x14ac:dyDescent="0.25">
      <c r="A14962" s="1">
        <v>44426</v>
      </c>
      <c r="B14962" s="2" t="s">
        <v>11</v>
      </c>
      <c r="C14962">
        <v>14525.910156</v>
      </c>
    </row>
    <row r="14963" spans="1:3" x14ac:dyDescent="0.25">
      <c r="A14963" s="1">
        <v>44426</v>
      </c>
      <c r="B14963" s="2" t="s">
        <v>12</v>
      </c>
      <c r="C14963">
        <v>4400.2700000000004</v>
      </c>
    </row>
    <row r="14964" spans="1:3" x14ac:dyDescent="0.25">
      <c r="A14964" s="1">
        <v>44426</v>
      </c>
      <c r="B14964" s="2" t="s">
        <v>32</v>
      </c>
      <c r="C14964">
        <v>16550.3</v>
      </c>
    </row>
    <row r="14965" spans="1:3" x14ac:dyDescent="0.25">
      <c r="A14965" s="1">
        <v>44427</v>
      </c>
      <c r="B14965" s="2" t="s">
        <v>1</v>
      </c>
      <c r="C14965">
        <v>637.65997300000004</v>
      </c>
    </row>
    <row r="14966" spans="1:3" x14ac:dyDescent="0.25">
      <c r="A14966" s="1">
        <v>44427</v>
      </c>
      <c r="B14966" s="2" t="s">
        <v>2</v>
      </c>
      <c r="C14966">
        <v>3187.75</v>
      </c>
    </row>
    <row r="14967" spans="1:3" x14ac:dyDescent="0.25">
      <c r="A14967" s="1">
        <v>44427</v>
      </c>
      <c r="B14967" s="2" t="s">
        <v>3</v>
      </c>
      <c r="C14967">
        <v>44.27</v>
      </c>
    </row>
    <row r="14968" spans="1:3" x14ac:dyDescent="0.25">
      <c r="A14968" s="1">
        <v>44427</v>
      </c>
      <c r="B14968" s="2" t="s">
        <v>4</v>
      </c>
      <c r="C14968">
        <v>253.070007</v>
      </c>
    </row>
    <row r="14969" spans="1:3" x14ac:dyDescent="0.25">
      <c r="A14969" s="1">
        <v>44427</v>
      </c>
      <c r="B14969" s="2" t="s">
        <v>5</v>
      </c>
      <c r="C14969">
        <v>2738.2700199999999</v>
      </c>
    </row>
    <row r="14970" spans="1:3" x14ac:dyDescent="0.25">
      <c r="A14970" s="1">
        <v>44427</v>
      </c>
      <c r="B14970" s="2" t="s">
        <v>6</v>
      </c>
      <c r="C14970">
        <v>97.18</v>
      </c>
    </row>
    <row r="14971" spans="1:3" x14ac:dyDescent="0.25">
      <c r="A14971" s="1">
        <v>44427</v>
      </c>
      <c r="B14971" s="2" t="s">
        <v>7</v>
      </c>
      <c r="C14971">
        <v>543.71002199999998</v>
      </c>
    </row>
    <row r="14972" spans="1:3" x14ac:dyDescent="0.25">
      <c r="A14972" s="1">
        <v>44427</v>
      </c>
      <c r="B14972" s="2" t="s">
        <v>8</v>
      </c>
      <c r="C14972">
        <v>270.57998700000002</v>
      </c>
    </row>
    <row r="14973" spans="1:3" x14ac:dyDescent="0.25">
      <c r="A14973" s="1">
        <v>44427</v>
      </c>
      <c r="B14973" s="2" t="s">
        <v>9</v>
      </c>
      <c r="C14973">
        <v>55.434593</v>
      </c>
    </row>
    <row r="14974" spans="1:3" x14ac:dyDescent="0.25">
      <c r="A14974" s="1">
        <v>44427</v>
      </c>
      <c r="B14974" s="2" t="s">
        <v>10</v>
      </c>
      <c r="C14974">
        <v>211.83999600000001</v>
      </c>
    </row>
    <row r="14975" spans="1:3" x14ac:dyDescent="0.25">
      <c r="A14975" s="1">
        <v>44427</v>
      </c>
      <c r="B14975" s="2" t="s">
        <v>11</v>
      </c>
      <c r="C14975">
        <v>14541.790039</v>
      </c>
    </row>
    <row r="14976" spans="1:3" x14ac:dyDescent="0.25">
      <c r="A14976" s="1">
        <v>44427</v>
      </c>
      <c r="B14976" s="2" t="s">
        <v>12</v>
      </c>
      <c r="C14976">
        <v>4405.8</v>
      </c>
    </row>
    <row r="14977" spans="1:3" x14ac:dyDescent="0.25">
      <c r="A14977" s="1">
        <v>44427</v>
      </c>
      <c r="B14977" s="2" t="s">
        <v>32</v>
      </c>
      <c r="C14977">
        <v>16429.099999999999</v>
      </c>
    </row>
    <row r="14978" spans="1:3" x14ac:dyDescent="0.25">
      <c r="A14978" s="1">
        <v>44428</v>
      </c>
      <c r="B14978" s="2" t="s">
        <v>1</v>
      </c>
      <c r="C14978">
        <v>647.34002699999996</v>
      </c>
    </row>
    <row r="14979" spans="1:3" x14ac:dyDescent="0.25">
      <c r="A14979" s="1">
        <v>44428</v>
      </c>
      <c r="B14979" s="2" t="s">
        <v>2</v>
      </c>
      <c r="C14979">
        <v>3199.9499510000001</v>
      </c>
    </row>
    <row r="14980" spans="1:3" x14ac:dyDescent="0.25">
      <c r="A14980" s="1">
        <v>44428</v>
      </c>
      <c r="B14980" s="2" t="s">
        <v>3</v>
      </c>
      <c r="C14980">
        <v>44.439999</v>
      </c>
    </row>
    <row r="14981" spans="1:3" x14ac:dyDescent="0.25">
      <c r="A14981" s="1">
        <v>44428</v>
      </c>
      <c r="B14981" s="2" t="s">
        <v>4</v>
      </c>
      <c r="C14981">
        <v>256.13000499999998</v>
      </c>
    </row>
    <row r="14982" spans="1:3" x14ac:dyDescent="0.25">
      <c r="A14982" s="1">
        <v>44428</v>
      </c>
      <c r="B14982" s="2" t="s">
        <v>5</v>
      </c>
      <c r="C14982">
        <v>2768.73999</v>
      </c>
    </row>
    <row r="14983" spans="1:3" x14ac:dyDescent="0.25">
      <c r="A14983" s="1">
        <v>44428</v>
      </c>
      <c r="B14983" s="2" t="s">
        <v>6</v>
      </c>
      <c r="C14983">
        <v>96.739998</v>
      </c>
    </row>
    <row r="14984" spans="1:3" x14ac:dyDescent="0.25">
      <c r="A14984" s="1">
        <v>44428</v>
      </c>
      <c r="B14984" s="2" t="s">
        <v>7</v>
      </c>
      <c r="C14984">
        <v>546.88000499999998</v>
      </c>
    </row>
    <row r="14985" spans="1:3" x14ac:dyDescent="0.25">
      <c r="A14985" s="1">
        <v>44428</v>
      </c>
      <c r="B14985" s="2" t="s">
        <v>8</v>
      </c>
      <c r="C14985">
        <v>272.959991</v>
      </c>
    </row>
    <row r="14986" spans="1:3" x14ac:dyDescent="0.25">
      <c r="A14986" s="1">
        <v>44428</v>
      </c>
      <c r="B14986" s="2" t="s">
        <v>9</v>
      </c>
      <c r="C14986">
        <v>55.850718999999998</v>
      </c>
    </row>
    <row r="14987" spans="1:3" x14ac:dyDescent="0.25">
      <c r="A14987" s="1">
        <v>44428</v>
      </c>
      <c r="B14987" s="2" t="s">
        <v>10</v>
      </c>
      <c r="C14987">
        <v>213.03999300000001</v>
      </c>
    </row>
    <row r="14988" spans="1:3" x14ac:dyDescent="0.25">
      <c r="A14988" s="1">
        <v>44428</v>
      </c>
      <c r="B14988" s="2" t="s">
        <v>11</v>
      </c>
      <c r="C14988">
        <v>14714.660156</v>
      </c>
    </row>
    <row r="14989" spans="1:3" x14ac:dyDescent="0.25">
      <c r="A14989" s="1">
        <v>44428</v>
      </c>
      <c r="B14989" s="2" t="s">
        <v>12</v>
      </c>
      <c r="C14989">
        <v>4441.67</v>
      </c>
    </row>
    <row r="14990" spans="1:3" x14ac:dyDescent="0.25">
      <c r="A14990" s="1">
        <v>44428</v>
      </c>
      <c r="B14990" s="2" t="s">
        <v>32</v>
      </c>
      <c r="C14990">
        <v>16516.7</v>
      </c>
    </row>
    <row r="14991" spans="1:3" x14ac:dyDescent="0.25">
      <c r="A14991" s="1">
        <v>44431</v>
      </c>
      <c r="B14991" s="2" t="s">
        <v>1</v>
      </c>
      <c r="C14991">
        <v>656.85998500000005</v>
      </c>
    </row>
    <row r="14992" spans="1:3" x14ac:dyDescent="0.25">
      <c r="A14992" s="1">
        <v>44431</v>
      </c>
      <c r="B14992" s="2" t="s">
        <v>2</v>
      </c>
      <c r="C14992">
        <v>3265.8701169999999</v>
      </c>
    </row>
    <row r="14993" spans="1:3" x14ac:dyDescent="0.25">
      <c r="A14993" s="1">
        <v>44431</v>
      </c>
      <c r="B14993" s="2" t="s">
        <v>3</v>
      </c>
      <c r="C14993">
        <v>43.990001999999997</v>
      </c>
    </row>
    <row r="14994" spans="1:3" x14ac:dyDescent="0.25">
      <c r="A14994" s="1">
        <v>44431</v>
      </c>
      <c r="B14994" s="2" t="s">
        <v>4</v>
      </c>
      <c r="C14994">
        <v>260.51998900000001</v>
      </c>
    </row>
    <row r="14995" spans="1:3" x14ac:dyDescent="0.25">
      <c r="A14995" s="1">
        <v>44431</v>
      </c>
      <c r="B14995" s="2" t="s">
        <v>5</v>
      </c>
      <c r="C14995">
        <v>2821.98999</v>
      </c>
    </row>
    <row r="14996" spans="1:3" x14ac:dyDescent="0.25">
      <c r="A14996" s="1">
        <v>44431</v>
      </c>
      <c r="B14996" s="2" t="s">
        <v>6</v>
      </c>
      <c r="C14996">
        <v>96.75</v>
      </c>
    </row>
    <row r="14997" spans="1:3" x14ac:dyDescent="0.25">
      <c r="A14997" s="1">
        <v>44431</v>
      </c>
      <c r="B14997" s="2" t="s">
        <v>7</v>
      </c>
      <c r="C14997">
        <v>553.330017</v>
      </c>
    </row>
    <row r="14998" spans="1:3" x14ac:dyDescent="0.25">
      <c r="A14998" s="1">
        <v>44431</v>
      </c>
      <c r="B14998" s="2" t="s">
        <v>8</v>
      </c>
      <c r="C14998">
        <v>276.98001099999999</v>
      </c>
    </row>
    <row r="14999" spans="1:3" x14ac:dyDescent="0.25">
      <c r="A14999" s="1">
        <v>44431</v>
      </c>
      <c r="B14999" s="2" t="s">
        <v>9</v>
      </c>
      <c r="C14999">
        <v>55.86063</v>
      </c>
    </row>
    <row r="15000" spans="1:3" x14ac:dyDescent="0.25">
      <c r="A15000" s="1">
        <v>44431</v>
      </c>
      <c r="B15000" s="2" t="s">
        <v>10</v>
      </c>
      <c r="C15000">
        <v>214.69000199999999</v>
      </c>
    </row>
    <row r="15001" spans="1:3" x14ac:dyDescent="0.25">
      <c r="A15001" s="1">
        <v>44431</v>
      </c>
      <c r="B15001" s="2" t="s">
        <v>11</v>
      </c>
      <c r="C15001">
        <v>14942.650390999999</v>
      </c>
    </row>
    <row r="15002" spans="1:3" x14ac:dyDescent="0.25">
      <c r="A15002" s="1">
        <v>44431</v>
      </c>
      <c r="B15002" s="2" t="s">
        <v>12</v>
      </c>
      <c r="C15002">
        <v>4479.54</v>
      </c>
    </row>
    <row r="15003" spans="1:3" x14ac:dyDescent="0.25">
      <c r="A15003" s="1">
        <v>44431</v>
      </c>
      <c r="B15003" s="2" t="s">
        <v>32</v>
      </c>
      <c r="C15003">
        <v>16648.599999999999</v>
      </c>
    </row>
    <row r="15004" spans="1:3" x14ac:dyDescent="0.25">
      <c r="A15004" s="1">
        <v>44432</v>
      </c>
      <c r="B15004" s="2" t="s">
        <v>1</v>
      </c>
      <c r="C15004">
        <v>657.23999000000003</v>
      </c>
    </row>
    <row r="15005" spans="1:3" x14ac:dyDescent="0.25">
      <c r="A15005" s="1">
        <v>44432</v>
      </c>
      <c r="B15005" s="2" t="s">
        <v>2</v>
      </c>
      <c r="C15005">
        <v>3305.780029</v>
      </c>
    </row>
    <row r="15006" spans="1:3" x14ac:dyDescent="0.25">
      <c r="A15006" s="1">
        <v>44432</v>
      </c>
      <c r="B15006" s="2" t="s">
        <v>3</v>
      </c>
      <c r="C15006">
        <v>44.849997999999999</v>
      </c>
    </row>
    <row r="15007" spans="1:3" x14ac:dyDescent="0.25">
      <c r="A15007" s="1">
        <v>44432</v>
      </c>
      <c r="B15007" s="2" t="s">
        <v>4</v>
      </c>
      <c r="C15007">
        <v>259.66000400000001</v>
      </c>
    </row>
    <row r="15008" spans="1:3" x14ac:dyDescent="0.25">
      <c r="A15008" s="1">
        <v>44432</v>
      </c>
      <c r="B15008" s="2" t="s">
        <v>5</v>
      </c>
      <c r="C15008">
        <v>2847.969971</v>
      </c>
    </row>
    <row r="15009" spans="1:3" x14ac:dyDescent="0.25">
      <c r="A15009" s="1">
        <v>44432</v>
      </c>
      <c r="B15009" s="2" t="s">
        <v>6</v>
      </c>
      <c r="C15009">
        <v>96.629997000000003</v>
      </c>
    </row>
    <row r="15010" spans="1:3" x14ac:dyDescent="0.25">
      <c r="A15010" s="1">
        <v>44432</v>
      </c>
      <c r="B15010" s="2" t="s">
        <v>7</v>
      </c>
      <c r="C15010">
        <v>553.40997300000004</v>
      </c>
    </row>
    <row r="15011" spans="1:3" x14ac:dyDescent="0.25">
      <c r="A15011" s="1">
        <v>44432</v>
      </c>
      <c r="B15011" s="2" t="s">
        <v>8</v>
      </c>
      <c r="C15011">
        <v>279.51001000000002</v>
      </c>
    </row>
    <row r="15012" spans="1:3" x14ac:dyDescent="0.25">
      <c r="A15012" s="1">
        <v>44432</v>
      </c>
      <c r="B15012" s="2" t="s">
        <v>9</v>
      </c>
      <c r="C15012">
        <v>55.424683000000002</v>
      </c>
    </row>
    <row r="15013" spans="1:3" x14ac:dyDescent="0.25">
      <c r="A15013" s="1">
        <v>44432</v>
      </c>
      <c r="B15013" s="2" t="s">
        <v>10</v>
      </c>
      <c r="C15013">
        <v>213.36000100000001</v>
      </c>
    </row>
    <row r="15014" spans="1:3" x14ac:dyDescent="0.25">
      <c r="A15014" s="1">
        <v>44432</v>
      </c>
      <c r="B15014" s="2" t="s">
        <v>11</v>
      </c>
      <c r="C15014">
        <v>15019.799805000001</v>
      </c>
    </row>
    <row r="15015" spans="1:3" x14ac:dyDescent="0.25">
      <c r="A15015" s="1">
        <v>44432</v>
      </c>
      <c r="B15015" s="2" t="s">
        <v>12</v>
      </c>
      <c r="C15015">
        <v>4486.2299999999996</v>
      </c>
    </row>
    <row r="15016" spans="1:3" x14ac:dyDescent="0.25">
      <c r="A15016" s="1">
        <v>44432</v>
      </c>
      <c r="B15016" s="2" t="s">
        <v>32</v>
      </c>
      <c r="C15016">
        <v>16741.2</v>
      </c>
    </row>
    <row r="15017" spans="1:3" x14ac:dyDescent="0.25">
      <c r="A15017" s="1">
        <v>44433</v>
      </c>
      <c r="B15017" s="2" t="s">
        <v>1</v>
      </c>
      <c r="C15017">
        <v>656.79998799999998</v>
      </c>
    </row>
    <row r="15018" spans="1:3" x14ac:dyDescent="0.25">
      <c r="A15018" s="1">
        <v>44433</v>
      </c>
      <c r="B15018" s="2" t="s">
        <v>2</v>
      </c>
      <c r="C15018">
        <v>3299.179932</v>
      </c>
    </row>
    <row r="15019" spans="1:3" x14ac:dyDescent="0.25">
      <c r="A15019" s="1">
        <v>44433</v>
      </c>
      <c r="B15019" s="2" t="s">
        <v>3</v>
      </c>
      <c r="C15019">
        <v>44.810001</v>
      </c>
    </row>
    <row r="15020" spans="1:3" x14ac:dyDescent="0.25">
      <c r="A15020" s="1">
        <v>44433</v>
      </c>
      <c r="B15020" s="2" t="s">
        <v>4</v>
      </c>
      <c r="C15020">
        <v>260.85000600000001</v>
      </c>
    </row>
    <row r="15021" spans="1:3" x14ac:dyDescent="0.25">
      <c r="A15021" s="1">
        <v>44433</v>
      </c>
      <c r="B15021" s="2" t="s">
        <v>5</v>
      </c>
      <c r="C15021">
        <v>2859</v>
      </c>
    </row>
    <row r="15022" spans="1:3" x14ac:dyDescent="0.25">
      <c r="A15022" s="1">
        <v>44433</v>
      </c>
      <c r="B15022" s="2" t="s">
        <v>6</v>
      </c>
      <c r="C15022">
        <v>97.129997000000003</v>
      </c>
    </row>
    <row r="15023" spans="1:3" x14ac:dyDescent="0.25">
      <c r="A15023" s="1">
        <v>44433</v>
      </c>
      <c r="B15023" s="2" t="s">
        <v>7</v>
      </c>
      <c r="C15023">
        <v>547.580017</v>
      </c>
    </row>
    <row r="15024" spans="1:3" x14ac:dyDescent="0.25">
      <c r="A15024" s="1">
        <v>44433</v>
      </c>
      <c r="B15024" s="2" t="s">
        <v>8</v>
      </c>
      <c r="C15024">
        <v>277.69000199999999</v>
      </c>
    </row>
    <row r="15025" spans="1:3" x14ac:dyDescent="0.25">
      <c r="A15025" s="1">
        <v>44433</v>
      </c>
      <c r="B15025" s="2" t="s">
        <v>9</v>
      </c>
      <c r="C15025">
        <v>55.05809</v>
      </c>
    </row>
    <row r="15026" spans="1:3" x14ac:dyDescent="0.25">
      <c r="A15026" s="1">
        <v>44433</v>
      </c>
      <c r="B15026" s="2" t="s">
        <v>10</v>
      </c>
      <c r="C15026">
        <v>211.96000699999999</v>
      </c>
    </row>
    <row r="15027" spans="1:3" x14ac:dyDescent="0.25">
      <c r="A15027" s="1">
        <v>44433</v>
      </c>
      <c r="B15027" s="2" t="s">
        <v>11</v>
      </c>
      <c r="C15027">
        <v>15041.860352</v>
      </c>
    </row>
    <row r="15028" spans="1:3" x14ac:dyDescent="0.25">
      <c r="A15028" s="1">
        <v>44433</v>
      </c>
      <c r="B15028" s="2" t="s">
        <v>12</v>
      </c>
      <c r="C15028">
        <v>4496.1899999999996</v>
      </c>
    </row>
    <row r="15029" spans="1:3" x14ac:dyDescent="0.25">
      <c r="A15029" s="1">
        <v>44433</v>
      </c>
      <c r="B15029" s="2" t="s">
        <v>32</v>
      </c>
      <c r="C15029">
        <v>16812.8</v>
      </c>
    </row>
    <row r="15030" spans="1:3" x14ac:dyDescent="0.25">
      <c r="A15030" s="1">
        <v>44434</v>
      </c>
      <c r="B15030" s="2" t="s">
        <v>1</v>
      </c>
      <c r="C15030">
        <v>652.39001499999995</v>
      </c>
    </row>
    <row r="15031" spans="1:3" x14ac:dyDescent="0.25">
      <c r="A15031" s="1">
        <v>44434</v>
      </c>
      <c r="B15031" s="2" t="s">
        <v>2</v>
      </c>
      <c r="C15031">
        <v>3316</v>
      </c>
    </row>
    <row r="15032" spans="1:3" x14ac:dyDescent="0.25">
      <c r="A15032" s="1">
        <v>44434</v>
      </c>
      <c r="B15032" s="2" t="s">
        <v>3</v>
      </c>
      <c r="C15032">
        <v>44.66</v>
      </c>
    </row>
    <row r="15033" spans="1:3" x14ac:dyDescent="0.25">
      <c r="A15033" s="1">
        <v>44434</v>
      </c>
      <c r="B15033" s="2" t="s">
        <v>4</v>
      </c>
      <c r="C15033">
        <v>267.790009</v>
      </c>
    </row>
    <row r="15034" spans="1:3" x14ac:dyDescent="0.25">
      <c r="A15034" s="1">
        <v>44434</v>
      </c>
      <c r="B15034" s="2" t="s">
        <v>5</v>
      </c>
      <c r="C15034">
        <v>2842.459961</v>
      </c>
    </row>
    <row r="15035" spans="1:3" x14ac:dyDescent="0.25">
      <c r="A15035" s="1">
        <v>44434</v>
      </c>
      <c r="B15035" s="2" t="s">
        <v>6</v>
      </c>
      <c r="C15035">
        <v>96.839995999999999</v>
      </c>
    </row>
    <row r="15036" spans="1:3" x14ac:dyDescent="0.25">
      <c r="A15036" s="1">
        <v>44434</v>
      </c>
      <c r="B15036" s="2" t="s">
        <v>7</v>
      </c>
      <c r="C15036">
        <v>550.11999500000002</v>
      </c>
    </row>
    <row r="15037" spans="1:3" x14ac:dyDescent="0.25">
      <c r="A15037" s="1">
        <v>44434</v>
      </c>
      <c r="B15037" s="2" t="s">
        <v>8</v>
      </c>
      <c r="C15037">
        <v>273.61999500000002</v>
      </c>
    </row>
    <row r="15038" spans="1:3" x14ac:dyDescent="0.25">
      <c r="A15038" s="1">
        <v>44434</v>
      </c>
      <c r="B15038" s="2" t="s">
        <v>9</v>
      </c>
      <c r="C15038">
        <v>55.226528000000002</v>
      </c>
    </row>
    <row r="15039" spans="1:3" x14ac:dyDescent="0.25">
      <c r="A15039" s="1">
        <v>44434</v>
      </c>
      <c r="B15039" s="2" t="s">
        <v>10</v>
      </c>
      <c r="C15039">
        <v>212.729996</v>
      </c>
    </row>
    <row r="15040" spans="1:3" x14ac:dyDescent="0.25">
      <c r="A15040" s="1">
        <v>44434</v>
      </c>
      <c r="B15040" s="2" t="s">
        <v>11</v>
      </c>
      <c r="C15040">
        <v>14945.809569999999</v>
      </c>
    </row>
    <row r="15041" spans="1:3" x14ac:dyDescent="0.25">
      <c r="A15041" s="1">
        <v>44434</v>
      </c>
      <c r="B15041" s="2" t="s">
        <v>12</v>
      </c>
      <c r="C15041">
        <v>4469.91</v>
      </c>
    </row>
    <row r="15042" spans="1:3" x14ac:dyDescent="0.25">
      <c r="A15042" s="1">
        <v>44434</v>
      </c>
      <c r="B15042" s="2" t="s">
        <v>32</v>
      </c>
      <c r="C15042">
        <v>16694.3</v>
      </c>
    </row>
    <row r="15043" spans="1:3" x14ac:dyDescent="0.25">
      <c r="A15043" s="1">
        <v>44435</v>
      </c>
      <c r="B15043" s="2" t="s">
        <v>1</v>
      </c>
      <c r="C15043">
        <v>658.52002000000005</v>
      </c>
    </row>
    <row r="15044" spans="1:3" x14ac:dyDescent="0.25">
      <c r="A15044" s="1">
        <v>44435</v>
      </c>
      <c r="B15044" s="2" t="s">
        <v>2</v>
      </c>
      <c r="C15044">
        <v>3349.6298830000001</v>
      </c>
    </row>
    <row r="15045" spans="1:3" x14ac:dyDescent="0.25">
      <c r="A15045" s="1">
        <v>44435</v>
      </c>
      <c r="B15045" s="2" t="s">
        <v>3</v>
      </c>
      <c r="C15045">
        <v>44.799999</v>
      </c>
    </row>
    <row r="15046" spans="1:3" x14ac:dyDescent="0.25">
      <c r="A15046" s="1">
        <v>44435</v>
      </c>
      <c r="B15046" s="2" t="s">
        <v>4</v>
      </c>
      <c r="C15046">
        <v>266.52999899999998</v>
      </c>
    </row>
    <row r="15047" spans="1:3" x14ac:dyDescent="0.25">
      <c r="A15047" s="1">
        <v>44435</v>
      </c>
      <c r="B15047" s="2" t="s">
        <v>5</v>
      </c>
      <c r="C15047">
        <v>2891.01001</v>
      </c>
    </row>
    <row r="15048" spans="1:3" x14ac:dyDescent="0.25">
      <c r="A15048" s="1">
        <v>44435</v>
      </c>
      <c r="B15048" s="2" t="s">
        <v>6</v>
      </c>
      <c r="C15048">
        <v>97.330001999999993</v>
      </c>
    </row>
    <row r="15049" spans="1:3" x14ac:dyDescent="0.25">
      <c r="A15049" s="1">
        <v>44435</v>
      </c>
      <c r="B15049" s="2" t="s">
        <v>7</v>
      </c>
      <c r="C15049">
        <v>558.919983</v>
      </c>
    </row>
    <row r="15050" spans="1:3" x14ac:dyDescent="0.25">
      <c r="A15050" s="1">
        <v>44435</v>
      </c>
      <c r="B15050" s="2" t="s">
        <v>8</v>
      </c>
      <c r="C15050">
        <v>278.32998700000002</v>
      </c>
    </row>
    <row r="15051" spans="1:3" x14ac:dyDescent="0.25">
      <c r="A15051" s="1">
        <v>44435</v>
      </c>
      <c r="B15051" s="2" t="s">
        <v>9</v>
      </c>
      <c r="C15051">
        <v>54.998641999999997</v>
      </c>
    </row>
    <row r="15052" spans="1:3" x14ac:dyDescent="0.25">
      <c r="A15052" s="1">
        <v>44435</v>
      </c>
      <c r="B15052" s="2" t="s">
        <v>10</v>
      </c>
      <c r="C15052">
        <v>214.66000399999999</v>
      </c>
    </row>
    <row r="15053" spans="1:3" x14ac:dyDescent="0.25">
      <c r="A15053" s="1">
        <v>44435</v>
      </c>
      <c r="B15053" s="2" t="s">
        <v>11</v>
      </c>
      <c r="C15053">
        <v>15129.5</v>
      </c>
    </row>
    <row r="15054" spans="1:3" x14ac:dyDescent="0.25">
      <c r="A15054" s="1">
        <v>44435</v>
      </c>
      <c r="B15054" s="2" t="s">
        <v>12</v>
      </c>
      <c r="C15054">
        <v>4509.37</v>
      </c>
    </row>
    <row r="15055" spans="1:3" x14ac:dyDescent="0.25">
      <c r="A15055" s="1">
        <v>44435</v>
      </c>
      <c r="B15055" s="2" t="s">
        <v>32</v>
      </c>
      <c r="C15055">
        <v>16844.8</v>
      </c>
    </row>
    <row r="15056" spans="1:3" x14ac:dyDescent="0.25">
      <c r="A15056" s="1">
        <v>44438</v>
      </c>
      <c r="B15056" s="2" t="s">
        <v>1</v>
      </c>
      <c r="C15056">
        <v>665.98999000000003</v>
      </c>
    </row>
    <row r="15057" spans="1:3" x14ac:dyDescent="0.25">
      <c r="A15057" s="1">
        <v>44438</v>
      </c>
      <c r="B15057" s="2" t="s">
        <v>2</v>
      </c>
      <c r="C15057">
        <v>3421.570068</v>
      </c>
    </row>
    <row r="15058" spans="1:3" x14ac:dyDescent="0.25">
      <c r="A15058" s="1">
        <v>44438</v>
      </c>
      <c r="B15058" s="2" t="s">
        <v>3</v>
      </c>
      <c r="C15058">
        <v>44.830002</v>
      </c>
    </row>
    <row r="15059" spans="1:3" x14ac:dyDescent="0.25">
      <c r="A15059" s="1">
        <v>44438</v>
      </c>
      <c r="B15059" s="2" t="s">
        <v>4</v>
      </c>
      <c r="C15059">
        <v>264.97000100000002</v>
      </c>
    </row>
    <row r="15060" spans="1:3" x14ac:dyDescent="0.25">
      <c r="A15060" s="1">
        <v>44438</v>
      </c>
      <c r="B15060" s="2" t="s">
        <v>5</v>
      </c>
      <c r="C15060">
        <v>2909.389893</v>
      </c>
    </row>
    <row r="15061" spans="1:3" x14ac:dyDescent="0.25">
      <c r="A15061" s="1">
        <v>44438</v>
      </c>
      <c r="B15061" s="2" t="s">
        <v>6</v>
      </c>
      <c r="C15061">
        <v>97.809997999999993</v>
      </c>
    </row>
    <row r="15062" spans="1:3" x14ac:dyDescent="0.25">
      <c r="A15062" s="1">
        <v>44438</v>
      </c>
      <c r="B15062" s="2" t="s">
        <v>7</v>
      </c>
      <c r="C15062">
        <v>566.17999299999997</v>
      </c>
    </row>
    <row r="15063" spans="1:3" x14ac:dyDescent="0.25">
      <c r="A15063" s="1">
        <v>44438</v>
      </c>
      <c r="B15063" s="2" t="s">
        <v>8</v>
      </c>
      <c r="C15063">
        <v>288.47000100000002</v>
      </c>
    </row>
    <row r="15064" spans="1:3" x14ac:dyDescent="0.25">
      <c r="A15064" s="1">
        <v>44438</v>
      </c>
      <c r="B15064" s="2" t="s">
        <v>9</v>
      </c>
      <c r="C15064">
        <v>55.285972999999998</v>
      </c>
    </row>
    <row r="15065" spans="1:3" x14ac:dyDescent="0.25">
      <c r="A15065" s="1">
        <v>44438</v>
      </c>
      <c r="B15065" s="2" t="s">
        <v>10</v>
      </c>
      <c r="C15065">
        <v>216.14999399999999</v>
      </c>
    </row>
    <row r="15066" spans="1:3" x14ac:dyDescent="0.25">
      <c r="A15066" s="1">
        <v>44438</v>
      </c>
      <c r="B15066" s="2" t="s">
        <v>11</v>
      </c>
      <c r="C15066">
        <v>15265.889648</v>
      </c>
    </row>
    <row r="15067" spans="1:3" x14ac:dyDescent="0.25">
      <c r="A15067" s="1">
        <v>44438</v>
      </c>
      <c r="B15067" s="2" t="s">
        <v>12</v>
      </c>
      <c r="C15067">
        <v>4528.79</v>
      </c>
    </row>
    <row r="15068" spans="1:3" x14ac:dyDescent="0.25">
      <c r="A15068" s="1">
        <v>44438</v>
      </c>
      <c r="B15068" s="2" t="s">
        <v>32</v>
      </c>
      <c r="C15068">
        <v>16819.599999999999</v>
      </c>
    </row>
    <row r="15069" spans="1:3" x14ac:dyDescent="0.25">
      <c r="A15069" s="1">
        <v>44439</v>
      </c>
      <c r="B15069" s="2" t="s">
        <v>1</v>
      </c>
      <c r="C15069">
        <v>663.70001200000002</v>
      </c>
    </row>
    <row r="15070" spans="1:3" x14ac:dyDescent="0.25">
      <c r="A15070" s="1">
        <v>44439</v>
      </c>
      <c r="B15070" s="2" t="s">
        <v>2</v>
      </c>
      <c r="C15070">
        <v>3470.790039</v>
      </c>
    </row>
    <row r="15071" spans="1:3" x14ac:dyDescent="0.25">
      <c r="A15071" s="1">
        <v>44439</v>
      </c>
      <c r="B15071" s="2" t="s">
        <v>3</v>
      </c>
      <c r="C15071">
        <v>45.150002000000001</v>
      </c>
    </row>
    <row r="15072" spans="1:3" x14ac:dyDescent="0.25">
      <c r="A15072" s="1">
        <v>44439</v>
      </c>
      <c r="B15072" s="2" t="s">
        <v>4</v>
      </c>
      <c r="C15072">
        <v>265.26998900000001</v>
      </c>
    </row>
    <row r="15073" spans="1:3" x14ac:dyDescent="0.25">
      <c r="A15073" s="1">
        <v>44439</v>
      </c>
      <c r="B15073" s="2" t="s">
        <v>5</v>
      </c>
      <c r="C15073">
        <v>2909.23999</v>
      </c>
    </row>
    <row r="15074" spans="1:3" x14ac:dyDescent="0.25">
      <c r="A15074" s="1">
        <v>44439</v>
      </c>
      <c r="B15074" s="2" t="s">
        <v>6</v>
      </c>
      <c r="C15074">
        <v>97.57</v>
      </c>
    </row>
    <row r="15075" spans="1:3" x14ac:dyDescent="0.25">
      <c r="A15075" s="1">
        <v>44439</v>
      </c>
      <c r="B15075" s="2" t="s">
        <v>7</v>
      </c>
      <c r="C15075">
        <v>569.19000200000005</v>
      </c>
    </row>
    <row r="15076" spans="1:3" x14ac:dyDescent="0.25">
      <c r="A15076" s="1">
        <v>44439</v>
      </c>
      <c r="B15076" s="2" t="s">
        <v>8</v>
      </c>
      <c r="C15076">
        <v>288.66000400000001</v>
      </c>
    </row>
    <row r="15077" spans="1:3" x14ac:dyDescent="0.25">
      <c r="A15077" s="1">
        <v>44439</v>
      </c>
      <c r="B15077" s="2" t="s">
        <v>9</v>
      </c>
      <c r="C15077">
        <v>55.167079999999999</v>
      </c>
    </row>
    <row r="15078" spans="1:3" x14ac:dyDescent="0.25">
      <c r="A15078" s="1">
        <v>44439</v>
      </c>
      <c r="B15078" s="2" t="s">
        <v>10</v>
      </c>
      <c r="C15078">
        <v>216.259995</v>
      </c>
    </row>
    <row r="15079" spans="1:3" x14ac:dyDescent="0.25">
      <c r="A15079" s="1">
        <v>44439</v>
      </c>
      <c r="B15079" s="2" t="s">
        <v>11</v>
      </c>
      <c r="C15079">
        <v>15259.240234000001</v>
      </c>
    </row>
    <row r="15080" spans="1:3" x14ac:dyDescent="0.25">
      <c r="A15080" s="1">
        <v>44439</v>
      </c>
      <c r="B15080" s="2" t="s">
        <v>12</v>
      </c>
      <c r="C15080">
        <v>4522.68</v>
      </c>
    </row>
    <row r="15081" spans="1:3" x14ac:dyDescent="0.25">
      <c r="A15081" s="1">
        <v>44439</v>
      </c>
      <c r="B15081" s="2" t="s">
        <v>32</v>
      </c>
      <c r="C15081">
        <v>16806.400000000001</v>
      </c>
    </row>
    <row r="15082" spans="1:3" x14ac:dyDescent="0.25">
      <c r="A15082" s="1">
        <v>44440</v>
      </c>
      <c r="B15082" s="2" t="s">
        <v>1</v>
      </c>
      <c r="C15082">
        <v>665.89001499999995</v>
      </c>
    </row>
    <row r="15083" spans="1:3" x14ac:dyDescent="0.25">
      <c r="A15083" s="1">
        <v>44440</v>
      </c>
      <c r="B15083" s="2" t="s">
        <v>2</v>
      </c>
      <c r="C15083">
        <v>3479</v>
      </c>
    </row>
    <row r="15084" spans="1:3" x14ac:dyDescent="0.25">
      <c r="A15084" s="1">
        <v>44440</v>
      </c>
      <c r="B15084" s="2" t="s">
        <v>3</v>
      </c>
      <c r="C15084">
        <v>45.580002</v>
      </c>
    </row>
    <row r="15085" spans="1:3" x14ac:dyDescent="0.25">
      <c r="A15085" s="1">
        <v>44440</v>
      </c>
      <c r="B15085" s="2" t="s">
        <v>4</v>
      </c>
      <c r="C15085">
        <v>268.32000699999998</v>
      </c>
    </row>
    <row r="15086" spans="1:3" x14ac:dyDescent="0.25">
      <c r="A15086" s="1">
        <v>44440</v>
      </c>
      <c r="B15086" s="2" t="s">
        <v>5</v>
      </c>
      <c r="C15086">
        <v>2916.8400879999999</v>
      </c>
    </row>
    <row r="15087" spans="1:3" x14ac:dyDescent="0.25">
      <c r="A15087" s="1">
        <v>44440</v>
      </c>
      <c r="B15087" s="2" t="s">
        <v>6</v>
      </c>
      <c r="C15087">
        <v>97.800003000000004</v>
      </c>
    </row>
    <row r="15088" spans="1:3" x14ac:dyDescent="0.25">
      <c r="A15088" s="1">
        <v>44440</v>
      </c>
      <c r="B15088" s="2" t="s">
        <v>7</v>
      </c>
      <c r="C15088">
        <v>582.07000700000003</v>
      </c>
    </row>
    <row r="15089" spans="1:3" x14ac:dyDescent="0.25">
      <c r="A15089" s="1">
        <v>44440</v>
      </c>
      <c r="B15089" s="2" t="s">
        <v>8</v>
      </c>
      <c r="C15089">
        <v>286.75</v>
      </c>
    </row>
    <row r="15090" spans="1:3" x14ac:dyDescent="0.25">
      <c r="A15090" s="1">
        <v>44440</v>
      </c>
      <c r="B15090" s="2" t="s">
        <v>9</v>
      </c>
      <c r="C15090">
        <v>55.503948000000001</v>
      </c>
    </row>
    <row r="15091" spans="1:3" x14ac:dyDescent="0.25">
      <c r="A15091" s="1">
        <v>44440</v>
      </c>
      <c r="B15091" s="2" t="s">
        <v>10</v>
      </c>
      <c r="C15091">
        <v>218.509995</v>
      </c>
    </row>
    <row r="15092" spans="1:3" x14ac:dyDescent="0.25">
      <c r="A15092" s="1">
        <v>44440</v>
      </c>
      <c r="B15092" s="2" t="s">
        <v>11</v>
      </c>
      <c r="C15092">
        <v>15309.379883</v>
      </c>
    </row>
    <row r="15093" spans="1:3" x14ac:dyDescent="0.25">
      <c r="A15093" s="1">
        <v>44440</v>
      </c>
      <c r="B15093" s="2" t="s">
        <v>12</v>
      </c>
      <c r="C15093">
        <v>4524.09</v>
      </c>
    </row>
    <row r="15094" spans="1:3" x14ac:dyDescent="0.25">
      <c r="A15094" s="1">
        <v>44440</v>
      </c>
      <c r="B15094" s="2" t="s">
        <v>32</v>
      </c>
      <c r="C15094">
        <v>16846</v>
      </c>
    </row>
    <row r="15095" spans="1:3" x14ac:dyDescent="0.25">
      <c r="A15095" s="1">
        <v>44441</v>
      </c>
      <c r="B15095" s="2" t="s">
        <v>1</v>
      </c>
      <c r="C15095">
        <v>664.64001499999995</v>
      </c>
    </row>
    <row r="15096" spans="1:3" x14ac:dyDescent="0.25">
      <c r="A15096" s="1">
        <v>44441</v>
      </c>
      <c r="B15096" s="2" t="s">
        <v>2</v>
      </c>
      <c r="C15096">
        <v>3463.1201169999999</v>
      </c>
    </row>
    <row r="15097" spans="1:3" x14ac:dyDescent="0.25">
      <c r="A15097" s="1">
        <v>44441</v>
      </c>
      <c r="B15097" s="2" t="s">
        <v>3</v>
      </c>
      <c r="C15097">
        <v>45.060001</v>
      </c>
    </row>
    <row r="15098" spans="1:3" x14ac:dyDescent="0.25">
      <c r="A15098" s="1">
        <v>44441</v>
      </c>
      <c r="B15098" s="2" t="s">
        <v>4</v>
      </c>
      <c r="C15098">
        <v>264.14999399999999</v>
      </c>
    </row>
    <row r="15099" spans="1:3" x14ac:dyDescent="0.25">
      <c r="A15099" s="1">
        <v>44441</v>
      </c>
      <c r="B15099" s="2" t="s">
        <v>5</v>
      </c>
      <c r="C15099">
        <v>2884.3798830000001</v>
      </c>
    </row>
    <row r="15100" spans="1:3" x14ac:dyDescent="0.25">
      <c r="A15100" s="1">
        <v>44441</v>
      </c>
      <c r="B15100" s="2" t="s">
        <v>6</v>
      </c>
      <c r="C15100">
        <v>97.599997999999999</v>
      </c>
    </row>
    <row r="15101" spans="1:3" x14ac:dyDescent="0.25">
      <c r="A15101" s="1">
        <v>44441</v>
      </c>
      <c r="B15101" s="2" t="s">
        <v>7</v>
      </c>
      <c r="C15101">
        <v>588.54998799999998</v>
      </c>
    </row>
    <row r="15102" spans="1:3" x14ac:dyDescent="0.25">
      <c r="A15102" s="1">
        <v>44441</v>
      </c>
      <c r="B15102" s="2" t="s">
        <v>8</v>
      </c>
      <c r="C15102">
        <v>285.52999899999998</v>
      </c>
    </row>
    <row r="15103" spans="1:3" x14ac:dyDescent="0.25">
      <c r="A15103" s="1">
        <v>44441</v>
      </c>
      <c r="B15103" s="2" t="s">
        <v>9</v>
      </c>
      <c r="C15103">
        <v>54.354633</v>
      </c>
    </row>
    <row r="15104" spans="1:3" x14ac:dyDescent="0.25">
      <c r="A15104" s="1">
        <v>44441</v>
      </c>
      <c r="B15104" s="2" t="s">
        <v>10</v>
      </c>
      <c r="C15104">
        <v>220.5</v>
      </c>
    </row>
    <row r="15105" spans="1:3" x14ac:dyDescent="0.25">
      <c r="A15105" s="1">
        <v>44441</v>
      </c>
      <c r="B15105" s="2" t="s">
        <v>11</v>
      </c>
      <c r="C15105">
        <v>15331.179688</v>
      </c>
    </row>
    <row r="15106" spans="1:3" x14ac:dyDescent="0.25">
      <c r="A15106" s="1">
        <v>44441</v>
      </c>
      <c r="B15106" s="2" t="s">
        <v>12</v>
      </c>
      <c r="C15106">
        <v>4536.95</v>
      </c>
    </row>
    <row r="15107" spans="1:3" x14ac:dyDescent="0.25">
      <c r="A15107" s="1">
        <v>44441</v>
      </c>
      <c r="B15107" s="2" t="s">
        <v>32</v>
      </c>
      <c r="C15107">
        <v>16926.7</v>
      </c>
    </row>
    <row r="15108" spans="1:3" x14ac:dyDescent="0.25">
      <c r="A15108" s="1">
        <v>44442</v>
      </c>
      <c r="B15108" s="2" t="s">
        <v>1</v>
      </c>
      <c r="C15108">
        <v>666.59002699999996</v>
      </c>
    </row>
    <row r="15109" spans="1:3" x14ac:dyDescent="0.25">
      <c r="A15109" s="1">
        <v>44442</v>
      </c>
      <c r="B15109" s="2" t="s">
        <v>2</v>
      </c>
      <c r="C15109">
        <v>3478.0500489999999</v>
      </c>
    </row>
    <row r="15110" spans="1:3" x14ac:dyDescent="0.25">
      <c r="A15110" s="1">
        <v>44442</v>
      </c>
      <c r="B15110" s="2" t="s">
        <v>3</v>
      </c>
      <c r="C15110">
        <v>44.919998</v>
      </c>
    </row>
    <row r="15111" spans="1:3" x14ac:dyDescent="0.25">
      <c r="A15111" s="1">
        <v>44442</v>
      </c>
      <c r="B15111" s="2" t="s">
        <v>4</v>
      </c>
      <c r="C15111">
        <v>267.07998700000002</v>
      </c>
    </row>
    <row r="15112" spans="1:3" x14ac:dyDescent="0.25">
      <c r="A15112" s="1">
        <v>44442</v>
      </c>
      <c r="B15112" s="2" t="s">
        <v>5</v>
      </c>
      <c r="C15112">
        <v>2895.5</v>
      </c>
    </row>
    <row r="15113" spans="1:3" x14ac:dyDescent="0.25">
      <c r="A15113" s="1">
        <v>44442</v>
      </c>
      <c r="B15113" s="2" t="s">
        <v>6</v>
      </c>
      <c r="C15113">
        <v>97.580001999999993</v>
      </c>
    </row>
    <row r="15114" spans="1:3" x14ac:dyDescent="0.25">
      <c r="A15114" s="1">
        <v>44442</v>
      </c>
      <c r="B15114" s="2" t="s">
        <v>7</v>
      </c>
      <c r="C15114">
        <v>590.53002900000001</v>
      </c>
    </row>
    <row r="15115" spans="1:3" x14ac:dyDescent="0.25">
      <c r="A15115" s="1">
        <v>44442</v>
      </c>
      <c r="B15115" s="2" t="s">
        <v>8</v>
      </c>
      <c r="C15115">
        <v>289.13000499999998</v>
      </c>
    </row>
    <row r="15116" spans="1:3" x14ac:dyDescent="0.25">
      <c r="A15116" s="1">
        <v>44442</v>
      </c>
      <c r="B15116" s="2" t="s">
        <v>9</v>
      </c>
      <c r="C15116">
        <v>54.641964000000002</v>
      </c>
    </row>
    <row r="15117" spans="1:3" x14ac:dyDescent="0.25">
      <c r="A15117" s="1">
        <v>44442</v>
      </c>
      <c r="B15117" s="2" t="s">
        <v>10</v>
      </c>
      <c r="C15117">
        <v>220.229996</v>
      </c>
    </row>
    <row r="15118" spans="1:3" x14ac:dyDescent="0.25">
      <c r="A15118" s="1">
        <v>44442</v>
      </c>
      <c r="B15118" s="2" t="s">
        <v>11</v>
      </c>
      <c r="C15118">
        <v>15363.519531</v>
      </c>
    </row>
    <row r="15119" spans="1:3" x14ac:dyDescent="0.25">
      <c r="A15119" s="1">
        <v>44442</v>
      </c>
      <c r="B15119" s="2" t="s">
        <v>12</v>
      </c>
      <c r="C15119">
        <v>4535.43</v>
      </c>
    </row>
    <row r="15120" spans="1:3" x14ac:dyDescent="0.25">
      <c r="A15120" s="1">
        <v>44442</v>
      </c>
      <c r="B15120" s="2" t="s">
        <v>32</v>
      </c>
      <c r="C15120">
        <v>16909.7</v>
      </c>
    </row>
    <row r="15121" spans="1:3" x14ac:dyDescent="0.25">
      <c r="A15121" s="1">
        <v>44446</v>
      </c>
      <c r="B15121" s="2" t="s">
        <v>1</v>
      </c>
      <c r="C15121">
        <v>661.39001499999995</v>
      </c>
    </row>
    <row r="15122" spans="1:3" x14ac:dyDescent="0.25">
      <c r="A15122" s="1">
        <v>44446</v>
      </c>
      <c r="B15122" s="2" t="s">
        <v>2</v>
      </c>
      <c r="C15122">
        <v>3509.290039</v>
      </c>
    </row>
    <row r="15123" spans="1:3" x14ac:dyDescent="0.25">
      <c r="A15123" s="1">
        <v>44446</v>
      </c>
      <c r="B15123" s="2" t="s">
        <v>3</v>
      </c>
      <c r="C15123">
        <v>45.099997999999999</v>
      </c>
    </row>
    <row r="15124" spans="1:3" x14ac:dyDescent="0.25">
      <c r="A15124" s="1">
        <v>44446</v>
      </c>
      <c r="B15124" s="2" t="s">
        <v>4</v>
      </c>
      <c r="C15124">
        <v>265.209991</v>
      </c>
    </row>
    <row r="15125" spans="1:3" x14ac:dyDescent="0.25">
      <c r="A15125" s="1">
        <v>44446</v>
      </c>
      <c r="B15125" s="2" t="s">
        <v>5</v>
      </c>
      <c r="C15125">
        <v>2910.3798830000001</v>
      </c>
    </row>
    <row r="15126" spans="1:3" x14ac:dyDescent="0.25">
      <c r="A15126" s="1">
        <v>44446</v>
      </c>
      <c r="B15126" s="2" t="s">
        <v>6</v>
      </c>
      <c r="C15126">
        <v>95.18</v>
      </c>
    </row>
    <row r="15127" spans="1:3" x14ac:dyDescent="0.25">
      <c r="A15127" s="1">
        <v>44446</v>
      </c>
      <c r="B15127" s="2" t="s">
        <v>7</v>
      </c>
      <c r="C15127">
        <v>606.71002199999998</v>
      </c>
    </row>
    <row r="15128" spans="1:3" x14ac:dyDescent="0.25">
      <c r="A15128" s="1">
        <v>44446</v>
      </c>
      <c r="B15128" s="2" t="s">
        <v>8</v>
      </c>
      <c r="C15128">
        <v>293.26001000000002</v>
      </c>
    </row>
    <row r="15129" spans="1:3" x14ac:dyDescent="0.25">
      <c r="A15129" s="1">
        <v>44446</v>
      </c>
      <c r="B15129" s="2" t="s">
        <v>9</v>
      </c>
      <c r="C15129">
        <v>54.532974000000003</v>
      </c>
    </row>
    <row r="15130" spans="1:3" x14ac:dyDescent="0.25">
      <c r="A15130" s="1">
        <v>44446</v>
      </c>
      <c r="B15130" s="2" t="s">
        <v>10</v>
      </c>
      <c r="C15130">
        <v>220.25</v>
      </c>
    </row>
    <row r="15131" spans="1:3" x14ac:dyDescent="0.25">
      <c r="A15131" s="1">
        <v>44446</v>
      </c>
      <c r="B15131" s="2" t="s">
        <v>11</v>
      </c>
      <c r="C15131">
        <v>15374.330078000001</v>
      </c>
    </row>
    <row r="15132" spans="1:3" x14ac:dyDescent="0.25">
      <c r="A15132" s="1">
        <v>44446</v>
      </c>
      <c r="B15132" s="2" t="s">
        <v>12</v>
      </c>
      <c r="C15132">
        <v>4520.03</v>
      </c>
    </row>
    <row r="15133" spans="1:3" x14ac:dyDescent="0.25">
      <c r="A15133" s="1">
        <v>44446</v>
      </c>
      <c r="B15133" s="2" t="s">
        <v>32</v>
      </c>
      <c r="C15133">
        <v>16801.2</v>
      </c>
    </row>
    <row r="15134" spans="1:3" x14ac:dyDescent="0.25">
      <c r="A15134" s="1">
        <v>44447</v>
      </c>
      <c r="B15134" s="2" t="s">
        <v>1</v>
      </c>
      <c r="C15134">
        <v>663.21997099999999</v>
      </c>
    </row>
    <row r="15135" spans="1:3" x14ac:dyDescent="0.25">
      <c r="A15135" s="1">
        <v>44447</v>
      </c>
      <c r="B15135" s="2" t="s">
        <v>2</v>
      </c>
      <c r="C15135">
        <v>3525.5</v>
      </c>
    </row>
    <row r="15136" spans="1:3" x14ac:dyDescent="0.25">
      <c r="A15136" s="1">
        <v>44447</v>
      </c>
      <c r="B15136" s="2" t="s">
        <v>3</v>
      </c>
      <c r="C15136">
        <v>45.509998000000003</v>
      </c>
    </row>
    <row r="15137" spans="1:3" x14ac:dyDescent="0.25">
      <c r="A15137" s="1">
        <v>44447</v>
      </c>
      <c r="B15137" s="2" t="s">
        <v>4</v>
      </c>
      <c r="C15137">
        <v>262.61999500000002</v>
      </c>
    </row>
    <row r="15138" spans="1:3" x14ac:dyDescent="0.25">
      <c r="A15138" s="1">
        <v>44447</v>
      </c>
      <c r="B15138" s="2" t="s">
        <v>5</v>
      </c>
      <c r="C15138">
        <v>2897.669922</v>
      </c>
    </row>
    <row r="15139" spans="1:3" x14ac:dyDescent="0.25">
      <c r="A15139" s="1">
        <v>44447</v>
      </c>
      <c r="B15139" s="2" t="s">
        <v>6</v>
      </c>
      <c r="C15139">
        <v>96.839995999999999</v>
      </c>
    </row>
    <row r="15140" spans="1:3" x14ac:dyDescent="0.25">
      <c r="A15140" s="1">
        <v>44447</v>
      </c>
      <c r="B15140" s="2" t="s">
        <v>7</v>
      </c>
      <c r="C15140">
        <v>606.04998799999998</v>
      </c>
    </row>
    <row r="15141" spans="1:3" x14ac:dyDescent="0.25">
      <c r="A15141" s="1">
        <v>44447</v>
      </c>
      <c r="B15141" s="2" t="s">
        <v>8</v>
      </c>
      <c r="C15141">
        <v>285.23001099999999</v>
      </c>
    </row>
    <row r="15142" spans="1:3" x14ac:dyDescent="0.25">
      <c r="A15142" s="1">
        <v>44447</v>
      </c>
      <c r="B15142" s="2" t="s">
        <v>9</v>
      </c>
      <c r="C15142">
        <v>54.909469999999999</v>
      </c>
    </row>
    <row r="15143" spans="1:3" x14ac:dyDescent="0.25">
      <c r="A15143" s="1">
        <v>44447</v>
      </c>
      <c r="B15143" s="2" t="s">
        <v>10</v>
      </c>
      <c r="C15143">
        <v>222.720001</v>
      </c>
    </row>
    <row r="15144" spans="1:3" x14ac:dyDescent="0.25">
      <c r="A15144" s="1">
        <v>44447</v>
      </c>
      <c r="B15144" s="2" t="s">
        <v>11</v>
      </c>
      <c r="C15144">
        <v>15286.639648</v>
      </c>
    </row>
    <row r="15145" spans="1:3" x14ac:dyDescent="0.25">
      <c r="A15145" s="1">
        <v>44447</v>
      </c>
      <c r="B15145" s="2" t="s">
        <v>12</v>
      </c>
      <c r="C15145">
        <v>4514.07</v>
      </c>
    </row>
    <row r="15146" spans="1:3" x14ac:dyDescent="0.25">
      <c r="A15146" s="1">
        <v>44447</v>
      </c>
      <c r="B15146" s="2" t="s">
        <v>32</v>
      </c>
      <c r="C15146">
        <v>16731.099999999999</v>
      </c>
    </row>
    <row r="15147" spans="1:3" x14ac:dyDescent="0.25">
      <c r="A15147" s="1">
        <v>44448</v>
      </c>
      <c r="B15147" s="2" t="s">
        <v>1</v>
      </c>
      <c r="C15147">
        <v>661.67999299999997</v>
      </c>
    </row>
    <row r="15148" spans="1:3" x14ac:dyDescent="0.25">
      <c r="A15148" s="1">
        <v>44448</v>
      </c>
      <c r="B15148" s="2" t="s">
        <v>2</v>
      </c>
      <c r="C15148">
        <v>3484.1599120000001</v>
      </c>
    </row>
    <row r="15149" spans="1:3" x14ac:dyDescent="0.25">
      <c r="A15149" s="1">
        <v>44448</v>
      </c>
      <c r="B15149" s="2" t="s">
        <v>3</v>
      </c>
      <c r="C15149">
        <v>45.41</v>
      </c>
    </row>
    <row r="15150" spans="1:3" x14ac:dyDescent="0.25">
      <c r="A15150" s="1">
        <v>44448</v>
      </c>
      <c r="B15150" s="2" t="s">
        <v>4</v>
      </c>
      <c r="C15150">
        <v>260.73998999999998</v>
      </c>
    </row>
    <row r="15151" spans="1:3" x14ac:dyDescent="0.25">
      <c r="A15151" s="1">
        <v>44448</v>
      </c>
      <c r="B15151" s="2" t="s">
        <v>5</v>
      </c>
      <c r="C15151">
        <v>2898.2700199999999</v>
      </c>
    </row>
    <row r="15152" spans="1:3" x14ac:dyDescent="0.25">
      <c r="A15152" s="1">
        <v>44448</v>
      </c>
      <c r="B15152" s="2" t="s">
        <v>6</v>
      </c>
      <c r="C15152">
        <v>96.349997999999999</v>
      </c>
    </row>
    <row r="15153" spans="1:3" x14ac:dyDescent="0.25">
      <c r="A15153" s="1">
        <v>44448</v>
      </c>
      <c r="B15153" s="2" t="s">
        <v>7</v>
      </c>
      <c r="C15153">
        <v>597.53997800000002</v>
      </c>
    </row>
    <row r="15154" spans="1:3" x14ac:dyDescent="0.25">
      <c r="A15154" s="1">
        <v>44448</v>
      </c>
      <c r="B15154" s="2" t="s">
        <v>8</v>
      </c>
      <c r="C15154">
        <v>286.88000499999998</v>
      </c>
    </row>
    <row r="15155" spans="1:3" x14ac:dyDescent="0.25">
      <c r="A15155" s="1">
        <v>44448</v>
      </c>
      <c r="B15155" s="2" t="s">
        <v>9</v>
      </c>
      <c r="C15155">
        <v>54.344723000000002</v>
      </c>
    </row>
    <row r="15156" spans="1:3" x14ac:dyDescent="0.25">
      <c r="A15156" s="1">
        <v>44448</v>
      </c>
      <c r="B15156" s="2" t="s">
        <v>10</v>
      </c>
      <c r="C15156">
        <v>221.89999399999999</v>
      </c>
    </row>
    <row r="15157" spans="1:3" x14ac:dyDescent="0.25">
      <c r="A15157" s="1">
        <v>44448</v>
      </c>
      <c r="B15157" s="2" t="s">
        <v>11</v>
      </c>
      <c r="C15157">
        <v>15248.25</v>
      </c>
    </row>
    <row r="15158" spans="1:3" x14ac:dyDescent="0.25">
      <c r="A15158" s="1">
        <v>44448</v>
      </c>
      <c r="B15158" s="2" t="s">
        <v>12</v>
      </c>
      <c r="C15158">
        <v>4493.28</v>
      </c>
    </row>
    <row r="15159" spans="1:3" x14ac:dyDescent="0.25">
      <c r="A15159" s="1">
        <v>44448</v>
      </c>
      <c r="B15159" s="2" t="s">
        <v>32</v>
      </c>
      <c r="C15159">
        <v>16663.099999999999</v>
      </c>
    </row>
    <row r="15160" spans="1:3" x14ac:dyDescent="0.25">
      <c r="A15160" s="1">
        <v>44449</v>
      </c>
      <c r="B15160" s="2" t="s">
        <v>1</v>
      </c>
      <c r="C15160">
        <v>658.94000200000005</v>
      </c>
    </row>
    <row r="15161" spans="1:3" x14ac:dyDescent="0.25">
      <c r="A15161" s="1">
        <v>44449</v>
      </c>
      <c r="B15161" s="2" t="s">
        <v>2</v>
      </c>
      <c r="C15161">
        <v>3469.1499020000001</v>
      </c>
    </row>
    <row r="15162" spans="1:3" x14ac:dyDescent="0.25">
      <c r="A15162" s="1">
        <v>44449</v>
      </c>
      <c r="B15162" s="2" t="s">
        <v>3</v>
      </c>
      <c r="C15162">
        <v>44.459999000000003</v>
      </c>
    </row>
    <row r="15163" spans="1:3" x14ac:dyDescent="0.25">
      <c r="A15163" s="1">
        <v>44449</v>
      </c>
      <c r="B15163" s="2" t="s">
        <v>4</v>
      </c>
      <c r="C15163">
        <v>257.20001200000002</v>
      </c>
    </row>
    <row r="15164" spans="1:3" x14ac:dyDescent="0.25">
      <c r="A15164" s="1">
        <v>44449</v>
      </c>
      <c r="B15164" s="2" t="s">
        <v>5</v>
      </c>
      <c r="C15164">
        <v>2838.419922</v>
      </c>
    </row>
    <row r="15165" spans="1:3" x14ac:dyDescent="0.25">
      <c r="A15165" s="1">
        <v>44449</v>
      </c>
      <c r="B15165" s="2" t="s">
        <v>6</v>
      </c>
      <c r="C15165">
        <v>95.919998000000007</v>
      </c>
    </row>
    <row r="15166" spans="1:3" x14ac:dyDescent="0.25">
      <c r="A15166" s="1">
        <v>44449</v>
      </c>
      <c r="B15166" s="2" t="s">
        <v>7</v>
      </c>
      <c r="C15166">
        <v>598.71997099999999</v>
      </c>
    </row>
    <row r="15167" spans="1:3" x14ac:dyDescent="0.25">
      <c r="A15167" s="1">
        <v>44449</v>
      </c>
      <c r="B15167" s="2" t="s">
        <v>8</v>
      </c>
      <c r="C15167">
        <v>284.32000699999998</v>
      </c>
    </row>
    <row r="15168" spans="1:3" x14ac:dyDescent="0.25">
      <c r="A15168" s="1">
        <v>44449</v>
      </c>
      <c r="B15168" s="2" t="s">
        <v>9</v>
      </c>
      <c r="C15168">
        <v>54.225830000000002</v>
      </c>
    </row>
    <row r="15169" spans="1:3" x14ac:dyDescent="0.25">
      <c r="A15169" s="1">
        <v>44449</v>
      </c>
      <c r="B15169" s="2" t="s">
        <v>10</v>
      </c>
      <c r="C15169">
        <v>221.16999799999999</v>
      </c>
    </row>
    <row r="15170" spans="1:3" x14ac:dyDescent="0.25">
      <c r="A15170" s="1">
        <v>44449</v>
      </c>
      <c r="B15170" s="2" t="s">
        <v>11</v>
      </c>
      <c r="C15170">
        <v>15115.490234000001</v>
      </c>
    </row>
    <row r="15171" spans="1:3" x14ac:dyDescent="0.25">
      <c r="A15171" s="1">
        <v>44449</v>
      </c>
      <c r="B15171" s="2" t="s">
        <v>12</v>
      </c>
      <c r="C15171">
        <v>4458.58</v>
      </c>
    </row>
    <row r="15172" spans="1:3" x14ac:dyDescent="0.25">
      <c r="A15172" s="1">
        <v>44449</v>
      </c>
      <c r="B15172" s="2" t="s">
        <v>32</v>
      </c>
      <c r="C15172">
        <v>16563.5</v>
      </c>
    </row>
    <row r="15173" spans="1:3" x14ac:dyDescent="0.25">
      <c r="A15173" s="1">
        <v>44452</v>
      </c>
      <c r="B15173" s="2" t="s">
        <v>1</v>
      </c>
      <c r="C15173">
        <v>645.15002400000003</v>
      </c>
    </row>
    <row r="15174" spans="1:3" x14ac:dyDescent="0.25">
      <c r="A15174" s="1">
        <v>44452</v>
      </c>
      <c r="B15174" s="2" t="s">
        <v>2</v>
      </c>
      <c r="C15174">
        <v>3457.169922</v>
      </c>
    </row>
    <row r="15175" spans="1:3" x14ac:dyDescent="0.25">
      <c r="A15175" s="1">
        <v>44452</v>
      </c>
      <c r="B15175" s="2" t="s">
        <v>3</v>
      </c>
      <c r="C15175">
        <v>44.209999000000003</v>
      </c>
    </row>
    <row r="15176" spans="1:3" x14ac:dyDescent="0.25">
      <c r="A15176" s="1">
        <v>44452</v>
      </c>
      <c r="B15176" s="2" t="s">
        <v>4</v>
      </c>
      <c r="C15176">
        <v>254.11000100000001</v>
      </c>
    </row>
    <row r="15177" spans="1:3" x14ac:dyDescent="0.25">
      <c r="A15177" s="1">
        <v>44452</v>
      </c>
      <c r="B15177" s="2" t="s">
        <v>5</v>
      </c>
      <c r="C15177">
        <v>2869.3000489999999</v>
      </c>
    </row>
    <row r="15178" spans="1:3" x14ac:dyDescent="0.25">
      <c r="A15178" s="1">
        <v>44452</v>
      </c>
      <c r="B15178" s="2" t="s">
        <v>6</v>
      </c>
      <c r="C15178">
        <v>95.389999000000003</v>
      </c>
    </row>
    <row r="15179" spans="1:3" x14ac:dyDescent="0.25">
      <c r="A15179" s="1">
        <v>44452</v>
      </c>
      <c r="B15179" s="2" t="s">
        <v>7</v>
      </c>
      <c r="C15179">
        <v>589.28997800000002</v>
      </c>
    </row>
    <row r="15180" spans="1:3" x14ac:dyDescent="0.25">
      <c r="A15180" s="1">
        <v>44452</v>
      </c>
      <c r="B15180" s="2" t="s">
        <v>8</v>
      </c>
      <c r="C15180">
        <v>280.48998999999998</v>
      </c>
    </row>
    <row r="15181" spans="1:3" x14ac:dyDescent="0.25">
      <c r="A15181" s="1">
        <v>44452</v>
      </c>
      <c r="B15181" s="2" t="s">
        <v>9</v>
      </c>
      <c r="C15181">
        <v>54.711314999999999</v>
      </c>
    </row>
    <row r="15182" spans="1:3" x14ac:dyDescent="0.25">
      <c r="A15182" s="1">
        <v>44452</v>
      </c>
      <c r="B15182" s="2" t="s">
        <v>10</v>
      </c>
      <c r="C15182">
        <v>221.08000200000001</v>
      </c>
    </row>
    <row r="15183" spans="1:3" x14ac:dyDescent="0.25">
      <c r="A15183" s="1">
        <v>44452</v>
      </c>
      <c r="B15183" s="2" t="s">
        <v>11</v>
      </c>
      <c r="C15183">
        <v>15105.580078000001</v>
      </c>
    </row>
    <row r="15184" spans="1:3" x14ac:dyDescent="0.25">
      <c r="A15184" s="1">
        <v>44452</v>
      </c>
      <c r="B15184" s="2" t="s">
        <v>12</v>
      </c>
      <c r="C15184">
        <v>4468.7299999999996</v>
      </c>
    </row>
    <row r="15185" spans="1:3" x14ac:dyDescent="0.25">
      <c r="A15185" s="1">
        <v>44452</v>
      </c>
      <c r="B15185" s="2" t="s">
        <v>32</v>
      </c>
      <c r="C15185">
        <v>16635.400000000001</v>
      </c>
    </row>
    <row r="15186" spans="1:3" x14ac:dyDescent="0.25">
      <c r="A15186" s="1">
        <v>44453</v>
      </c>
      <c r="B15186" s="2" t="s">
        <v>1</v>
      </c>
      <c r="C15186">
        <v>645.01000999999997</v>
      </c>
    </row>
    <row r="15187" spans="1:3" x14ac:dyDescent="0.25">
      <c r="A15187" s="1">
        <v>44453</v>
      </c>
      <c r="B15187" s="2" t="s">
        <v>2</v>
      </c>
      <c r="C15187">
        <v>3450</v>
      </c>
    </row>
    <row r="15188" spans="1:3" x14ac:dyDescent="0.25">
      <c r="A15188" s="1">
        <v>44453</v>
      </c>
      <c r="B15188" s="2" t="s">
        <v>3</v>
      </c>
      <c r="C15188">
        <v>44.849997999999999</v>
      </c>
    </row>
    <row r="15189" spans="1:3" x14ac:dyDescent="0.25">
      <c r="A15189" s="1">
        <v>44453</v>
      </c>
      <c r="B15189" s="2" t="s">
        <v>4</v>
      </c>
      <c r="C15189">
        <v>254.36999499999999</v>
      </c>
    </row>
    <row r="15190" spans="1:3" x14ac:dyDescent="0.25">
      <c r="A15190" s="1">
        <v>44453</v>
      </c>
      <c r="B15190" s="2" t="s">
        <v>5</v>
      </c>
      <c r="C15190">
        <v>2868.1201169999999</v>
      </c>
    </row>
    <row r="15191" spans="1:3" x14ac:dyDescent="0.25">
      <c r="A15191" s="1">
        <v>44453</v>
      </c>
      <c r="B15191" s="2" t="s">
        <v>6</v>
      </c>
      <c r="C15191">
        <v>94.959998999999996</v>
      </c>
    </row>
    <row r="15192" spans="1:3" x14ac:dyDescent="0.25">
      <c r="A15192" s="1">
        <v>44453</v>
      </c>
      <c r="B15192" s="2" t="s">
        <v>7</v>
      </c>
      <c r="C15192">
        <v>577.76000999999997</v>
      </c>
    </row>
    <row r="15193" spans="1:3" x14ac:dyDescent="0.25">
      <c r="A15193" s="1">
        <v>44453</v>
      </c>
      <c r="B15193" s="2" t="s">
        <v>8</v>
      </c>
      <c r="C15193">
        <v>282.23998999999998</v>
      </c>
    </row>
    <row r="15194" spans="1:3" x14ac:dyDescent="0.25">
      <c r="A15194" s="1">
        <v>44453</v>
      </c>
      <c r="B15194" s="2" t="s">
        <v>9</v>
      </c>
      <c r="C15194">
        <v>54.859932000000001</v>
      </c>
    </row>
    <row r="15195" spans="1:3" x14ac:dyDescent="0.25">
      <c r="A15195" s="1">
        <v>44453</v>
      </c>
      <c r="B15195" s="2" t="s">
        <v>10</v>
      </c>
      <c r="C15195">
        <v>221.949997</v>
      </c>
    </row>
    <row r="15196" spans="1:3" x14ac:dyDescent="0.25">
      <c r="A15196" s="1">
        <v>44453</v>
      </c>
      <c r="B15196" s="2" t="s">
        <v>11</v>
      </c>
      <c r="C15196">
        <v>15037.759765999999</v>
      </c>
    </row>
    <row r="15197" spans="1:3" x14ac:dyDescent="0.25">
      <c r="A15197" s="1">
        <v>44453</v>
      </c>
      <c r="B15197" s="2" t="s">
        <v>12</v>
      </c>
      <c r="C15197">
        <v>4443.05</v>
      </c>
    </row>
    <row r="15198" spans="1:3" x14ac:dyDescent="0.25">
      <c r="A15198" s="1">
        <v>44453</v>
      </c>
      <c r="B15198" s="2" t="s">
        <v>32</v>
      </c>
      <c r="C15198">
        <v>16497.2</v>
      </c>
    </row>
    <row r="15199" spans="1:3" x14ac:dyDescent="0.25">
      <c r="A15199" s="1">
        <v>44454</v>
      </c>
      <c r="B15199" s="2" t="s">
        <v>1</v>
      </c>
      <c r="C15199">
        <v>661.080017</v>
      </c>
    </row>
    <row r="15200" spans="1:3" x14ac:dyDescent="0.25">
      <c r="A15200" s="1">
        <v>44454</v>
      </c>
      <c r="B15200" s="2" t="s">
        <v>2</v>
      </c>
      <c r="C15200">
        <v>3475.790039</v>
      </c>
    </row>
    <row r="15201" spans="1:3" x14ac:dyDescent="0.25">
      <c r="A15201" s="1">
        <v>44454</v>
      </c>
      <c r="B15201" s="2" t="s">
        <v>3</v>
      </c>
      <c r="C15201">
        <v>45.009998000000003</v>
      </c>
    </row>
    <row r="15202" spans="1:3" x14ac:dyDescent="0.25">
      <c r="A15202" s="1">
        <v>44454</v>
      </c>
      <c r="B15202" s="2" t="s">
        <v>4</v>
      </c>
      <c r="C15202">
        <v>256.16000400000001</v>
      </c>
    </row>
    <row r="15203" spans="1:3" x14ac:dyDescent="0.25">
      <c r="A15203" s="1">
        <v>44454</v>
      </c>
      <c r="B15203" s="2" t="s">
        <v>5</v>
      </c>
      <c r="C15203">
        <v>2904.1201169999999</v>
      </c>
    </row>
    <row r="15204" spans="1:3" x14ac:dyDescent="0.25">
      <c r="A15204" s="1">
        <v>44454</v>
      </c>
      <c r="B15204" s="2" t="s">
        <v>6</v>
      </c>
      <c r="C15204">
        <v>95.139999000000003</v>
      </c>
    </row>
    <row r="15205" spans="1:3" x14ac:dyDescent="0.25">
      <c r="A15205" s="1">
        <v>44454</v>
      </c>
      <c r="B15205" s="2" t="s">
        <v>7</v>
      </c>
      <c r="C15205">
        <v>582.86999500000002</v>
      </c>
    </row>
    <row r="15206" spans="1:3" x14ac:dyDescent="0.25">
      <c r="A15206" s="1">
        <v>44454</v>
      </c>
      <c r="B15206" s="2" t="s">
        <v>8</v>
      </c>
      <c r="C15206">
        <v>282.42999300000002</v>
      </c>
    </row>
    <row r="15207" spans="1:3" x14ac:dyDescent="0.25">
      <c r="A15207" s="1">
        <v>44454</v>
      </c>
      <c r="B15207" s="2" t="s">
        <v>9</v>
      </c>
      <c r="C15207">
        <v>54.453709000000003</v>
      </c>
    </row>
    <row r="15208" spans="1:3" x14ac:dyDescent="0.25">
      <c r="A15208" s="1">
        <v>44454</v>
      </c>
      <c r="B15208" s="2" t="s">
        <v>10</v>
      </c>
      <c r="C15208">
        <v>224.270004</v>
      </c>
    </row>
    <row r="15209" spans="1:3" x14ac:dyDescent="0.25">
      <c r="A15209" s="1">
        <v>44454</v>
      </c>
      <c r="B15209" s="2" t="s">
        <v>11</v>
      </c>
      <c r="C15209">
        <v>15161.530273</v>
      </c>
    </row>
    <row r="15210" spans="1:3" x14ac:dyDescent="0.25">
      <c r="A15210" s="1">
        <v>44454</v>
      </c>
      <c r="B15210" s="2" t="s">
        <v>12</v>
      </c>
      <c r="C15210">
        <v>4480.7</v>
      </c>
    </row>
    <row r="15211" spans="1:3" x14ac:dyDescent="0.25">
      <c r="A15211" s="1">
        <v>44454</v>
      </c>
      <c r="B15211" s="2" t="s">
        <v>32</v>
      </c>
      <c r="C15211">
        <v>16626.900000000001</v>
      </c>
    </row>
    <row r="15212" spans="1:3" x14ac:dyDescent="0.25">
      <c r="A15212" s="1">
        <v>44455</v>
      </c>
      <c r="B15212" s="2" t="s">
        <v>1</v>
      </c>
      <c r="C15212">
        <v>665.10998500000005</v>
      </c>
    </row>
    <row r="15213" spans="1:3" x14ac:dyDescent="0.25">
      <c r="A15213" s="1">
        <v>44455</v>
      </c>
      <c r="B15213" s="2" t="s">
        <v>2</v>
      </c>
      <c r="C15213">
        <v>3488.23999</v>
      </c>
    </row>
    <row r="15214" spans="1:3" x14ac:dyDescent="0.25">
      <c r="A15214" s="1">
        <v>44455</v>
      </c>
      <c r="B15214" s="2" t="s">
        <v>3</v>
      </c>
      <c r="C15214">
        <v>44.900002000000001</v>
      </c>
    </row>
    <row r="15215" spans="1:3" x14ac:dyDescent="0.25">
      <c r="A15215" s="1">
        <v>44455</v>
      </c>
      <c r="B15215" s="2" t="s">
        <v>4</v>
      </c>
      <c r="C15215">
        <v>260.35998499999999</v>
      </c>
    </row>
    <row r="15216" spans="1:3" x14ac:dyDescent="0.25">
      <c r="A15216" s="1">
        <v>44455</v>
      </c>
      <c r="B15216" s="2" t="s">
        <v>5</v>
      </c>
      <c r="C15216">
        <v>2887.469971</v>
      </c>
    </row>
    <row r="15217" spans="1:3" x14ac:dyDescent="0.25">
      <c r="A15217" s="1">
        <v>44455</v>
      </c>
      <c r="B15217" s="2" t="s">
        <v>6</v>
      </c>
      <c r="C15217">
        <v>95.879997000000003</v>
      </c>
    </row>
    <row r="15218" spans="1:3" x14ac:dyDescent="0.25">
      <c r="A15218" s="1">
        <v>44455</v>
      </c>
      <c r="B15218" s="2" t="s">
        <v>7</v>
      </c>
      <c r="C15218">
        <v>586.5</v>
      </c>
    </row>
    <row r="15219" spans="1:3" x14ac:dyDescent="0.25">
      <c r="A15219" s="1">
        <v>44455</v>
      </c>
      <c r="B15219" s="2" t="s">
        <v>8</v>
      </c>
      <c r="C15219">
        <v>282.97000100000002</v>
      </c>
    </row>
    <row r="15220" spans="1:3" x14ac:dyDescent="0.25">
      <c r="A15220" s="1">
        <v>44455</v>
      </c>
      <c r="B15220" s="2" t="s">
        <v>9</v>
      </c>
      <c r="C15220">
        <v>54.037582</v>
      </c>
    </row>
    <row r="15221" spans="1:3" x14ac:dyDescent="0.25">
      <c r="A15221" s="1">
        <v>44455</v>
      </c>
      <c r="B15221" s="2" t="s">
        <v>10</v>
      </c>
      <c r="C15221">
        <v>224.729996</v>
      </c>
    </row>
    <row r="15222" spans="1:3" x14ac:dyDescent="0.25">
      <c r="A15222" s="1">
        <v>44455</v>
      </c>
      <c r="B15222" s="2" t="s">
        <v>11</v>
      </c>
      <c r="C15222">
        <v>15181.919921999999</v>
      </c>
    </row>
    <row r="15223" spans="1:3" x14ac:dyDescent="0.25">
      <c r="A15223" s="1">
        <v>44455</v>
      </c>
      <c r="B15223" s="2" t="s">
        <v>12</v>
      </c>
      <c r="C15223">
        <v>4473.76</v>
      </c>
    </row>
    <row r="15224" spans="1:3" x14ac:dyDescent="0.25">
      <c r="A15224" s="1">
        <v>44455</v>
      </c>
      <c r="B15224" s="2" t="s">
        <v>32</v>
      </c>
      <c r="C15224">
        <v>16576.8</v>
      </c>
    </row>
    <row r="15225" spans="1:3" x14ac:dyDescent="0.25">
      <c r="A15225" s="1">
        <v>44456</v>
      </c>
      <c r="B15225" s="2" t="s">
        <v>1</v>
      </c>
      <c r="C15225">
        <v>654.47997999999995</v>
      </c>
    </row>
    <row r="15226" spans="1:3" x14ac:dyDescent="0.25">
      <c r="A15226" s="1">
        <v>44456</v>
      </c>
      <c r="B15226" s="2" t="s">
        <v>2</v>
      </c>
      <c r="C15226">
        <v>3462.5200199999999</v>
      </c>
    </row>
    <row r="15227" spans="1:3" x14ac:dyDescent="0.25">
      <c r="A15227" s="1">
        <v>44456</v>
      </c>
      <c r="B15227" s="2" t="s">
        <v>3</v>
      </c>
      <c r="C15227">
        <v>44.369999</v>
      </c>
    </row>
    <row r="15228" spans="1:3" x14ac:dyDescent="0.25">
      <c r="A15228" s="1">
        <v>44456</v>
      </c>
      <c r="B15228" s="2" t="s">
        <v>4</v>
      </c>
      <c r="C15228">
        <v>260.52999899999998</v>
      </c>
    </row>
    <row r="15229" spans="1:3" x14ac:dyDescent="0.25">
      <c r="A15229" s="1">
        <v>44456</v>
      </c>
      <c r="B15229" s="2" t="s">
        <v>5</v>
      </c>
      <c r="C15229">
        <v>2829.2700199999999</v>
      </c>
    </row>
    <row r="15230" spans="1:3" x14ac:dyDescent="0.25">
      <c r="A15230" s="1">
        <v>44456</v>
      </c>
      <c r="B15230" s="2" t="s">
        <v>6</v>
      </c>
      <c r="C15230">
        <v>94.639999000000003</v>
      </c>
    </row>
    <row r="15231" spans="1:3" x14ac:dyDescent="0.25">
      <c r="A15231" s="1">
        <v>44456</v>
      </c>
      <c r="B15231" s="2" t="s">
        <v>7</v>
      </c>
      <c r="C15231">
        <v>589.34997599999997</v>
      </c>
    </row>
    <row r="15232" spans="1:3" x14ac:dyDescent="0.25">
      <c r="A15232" s="1">
        <v>44456</v>
      </c>
      <c r="B15232" s="2" t="s">
        <v>8</v>
      </c>
      <c r="C15232">
        <v>276.33999599999999</v>
      </c>
    </row>
    <row r="15233" spans="1:3" x14ac:dyDescent="0.25">
      <c r="A15233" s="1">
        <v>44456</v>
      </c>
      <c r="B15233" s="2" t="s">
        <v>9</v>
      </c>
      <c r="C15233">
        <v>53.453014000000003</v>
      </c>
    </row>
    <row r="15234" spans="1:3" x14ac:dyDescent="0.25">
      <c r="A15234" s="1">
        <v>44456</v>
      </c>
      <c r="B15234" s="2" t="s">
        <v>10</v>
      </c>
      <c r="C15234">
        <v>218.770004</v>
      </c>
    </row>
    <row r="15235" spans="1:3" x14ac:dyDescent="0.25">
      <c r="A15235" s="1">
        <v>44456</v>
      </c>
      <c r="B15235" s="2" t="s">
        <v>11</v>
      </c>
      <c r="C15235">
        <v>15043.969727</v>
      </c>
    </row>
    <row r="15236" spans="1:3" x14ac:dyDescent="0.25">
      <c r="A15236" s="1">
        <v>44456</v>
      </c>
      <c r="B15236" s="2" t="s">
        <v>12</v>
      </c>
      <c r="C15236">
        <v>4432.99</v>
      </c>
    </row>
    <row r="15237" spans="1:3" x14ac:dyDescent="0.25">
      <c r="A15237" s="1">
        <v>44456</v>
      </c>
      <c r="B15237" s="2" t="s">
        <v>32</v>
      </c>
      <c r="C15237">
        <v>16460.3</v>
      </c>
    </row>
    <row r="15238" spans="1:3" x14ac:dyDescent="0.25">
      <c r="A15238" s="1">
        <v>44459</v>
      </c>
      <c r="B15238" s="2" t="s">
        <v>1</v>
      </c>
      <c r="C15238">
        <v>641.28997800000002</v>
      </c>
    </row>
    <row r="15239" spans="1:3" x14ac:dyDescent="0.25">
      <c r="A15239" s="1">
        <v>44459</v>
      </c>
      <c r="B15239" s="2" t="s">
        <v>2</v>
      </c>
      <c r="C15239">
        <v>3355.7299800000001</v>
      </c>
    </row>
    <row r="15240" spans="1:3" x14ac:dyDescent="0.25">
      <c r="A15240" s="1">
        <v>44459</v>
      </c>
      <c r="B15240" s="2" t="s">
        <v>3</v>
      </c>
      <c r="C15240">
        <v>43.639999000000003</v>
      </c>
    </row>
    <row r="15241" spans="1:3" x14ac:dyDescent="0.25">
      <c r="A15241" s="1">
        <v>44459</v>
      </c>
      <c r="B15241" s="2" t="s">
        <v>4</v>
      </c>
      <c r="C15241">
        <v>258.22000100000002</v>
      </c>
    </row>
    <row r="15242" spans="1:3" x14ac:dyDescent="0.25">
      <c r="A15242" s="1">
        <v>44459</v>
      </c>
      <c r="B15242" s="2" t="s">
        <v>5</v>
      </c>
      <c r="C15242">
        <v>2780.3400879999999</v>
      </c>
    </row>
    <row r="15243" spans="1:3" x14ac:dyDescent="0.25">
      <c r="A15243" s="1">
        <v>44459</v>
      </c>
      <c r="B15243" s="2" t="s">
        <v>6</v>
      </c>
      <c r="C15243">
        <v>92.790001000000004</v>
      </c>
    </row>
    <row r="15244" spans="1:3" x14ac:dyDescent="0.25">
      <c r="A15244" s="1">
        <v>44459</v>
      </c>
      <c r="B15244" s="2" t="s">
        <v>7</v>
      </c>
      <c r="C15244">
        <v>575.42999299999997</v>
      </c>
    </row>
    <row r="15245" spans="1:3" x14ac:dyDescent="0.25">
      <c r="A15245" s="1">
        <v>44459</v>
      </c>
      <c r="B15245" s="2" t="s">
        <v>8</v>
      </c>
      <c r="C15245">
        <v>269.91000400000001</v>
      </c>
    </row>
    <row r="15246" spans="1:3" x14ac:dyDescent="0.25">
      <c r="A15246" s="1">
        <v>44459</v>
      </c>
      <c r="B15246" s="2" t="s">
        <v>9</v>
      </c>
      <c r="C15246">
        <v>53.730434000000002</v>
      </c>
    </row>
    <row r="15247" spans="1:3" x14ac:dyDescent="0.25">
      <c r="A15247" s="1">
        <v>44459</v>
      </c>
      <c r="B15247" s="2" t="s">
        <v>10</v>
      </c>
      <c r="C15247">
        <v>214.08000200000001</v>
      </c>
    </row>
    <row r="15248" spans="1:3" x14ac:dyDescent="0.25">
      <c r="A15248" s="1">
        <v>44459</v>
      </c>
      <c r="B15248" s="2" t="s">
        <v>11</v>
      </c>
      <c r="C15248">
        <v>14713.900390999999</v>
      </c>
    </row>
    <row r="15249" spans="1:3" x14ac:dyDescent="0.25">
      <c r="A15249" s="1">
        <v>44459</v>
      </c>
      <c r="B15249" s="2" t="s">
        <v>12</v>
      </c>
      <c r="C15249">
        <v>4357.7299999999996</v>
      </c>
    </row>
    <row r="15250" spans="1:3" x14ac:dyDescent="0.25">
      <c r="A15250" s="1">
        <v>44459</v>
      </c>
      <c r="B15250" s="2" t="s">
        <v>32</v>
      </c>
      <c r="C15250">
        <v>16168.2</v>
      </c>
    </row>
    <row r="15251" spans="1:3" x14ac:dyDescent="0.25">
      <c r="A15251" s="1">
        <v>44460</v>
      </c>
      <c r="B15251" s="2" t="s">
        <v>1</v>
      </c>
      <c r="C15251">
        <v>645.89001499999995</v>
      </c>
    </row>
    <row r="15252" spans="1:3" x14ac:dyDescent="0.25">
      <c r="A15252" s="1">
        <v>44460</v>
      </c>
      <c r="B15252" s="2" t="s">
        <v>2</v>
      </c>
      <c r="C15252">
        <v>3343.6298830000001</v>
      </c>
    </row>
    <row r="15253" spans="1:3" x14ac:dyDescent="0.25">
      <c r="A15253" s="1">
        <v>44460</v>
      </c>
      <c r="B15253" s="2" t="s">
        <v>3</v>
      </c>
      <c r="C15253">
        <v>43.360000999999997</v>
      </c>
    </row>
    <row r="15254" spans="1:3" x14ac:dyDescent="0.25">
      <c r="A15254" s="1">
        <v>44460</v>
      </c>
      <c r="B15254" s="2" t="s">
        <v>4</v>
      </c>
      <c r="C15254">
        <v>257.97000100000002</v>
      </c>
    </row>
    <row r="15255" spans="1:3" x14ac:dyDescent="0.25">
      <c r="A15255" s="1">
        <v>44460</v>
      </c>
      <c r="B15255" s="2" t="s">
        <v>5</v>
      </c>
      <c r="C15255">
        <v>2792.929932</v>
      </c>
    </row>
    <row r="15256" spans="1:3" x14ac:dyDescent="0.25">
      <c r="A15256" s="1">
        <v>44460</v>
      </c>
      <c r="B15256" s="2" t="s">
        <v>6</v>
      </c>
      <c r="C15256">
        <v>91.800003000000004</v>
      </c>
    </row>
    <row r="15257" spans="1:3" x14ac:dyDescent="0.25">
      <c r="A15257" s="1">
        <v>44460</v>
      </c>
      <c r="B15257" s="2" t="s">
        <v>7</v>
      </c>
      <c r="C15257">
        <v>573.14001499999995</v>
      </c>
    </row>
    <row r="15258" spans="1:3" x14ac:dyDescent="0.25">
      <c r="A15258" s="1">
        <v>44460</v>
      </c>
      <c r="B15258" s="2" t="s">
        <v>8</v>
      </c>
      <c r="C15258">
        <v>269.48998999999998</v>
      </c>
    </row>
    <row r="15259" spans="1:3" x14ac:dyDescent="0.25">
      <c r="A15259" s="1">
        <v>44460</v>
      </c>
      <c r="B15259" s="2" t="s">
        <v>9</v>
      </c>
      <c r="C15259">
        <v>53.968226999999999</v>
      </c>
    </row>
    <row r="15260" spans="1:3" x14ac:dyDescent="0.25">
      <c r="A15260" s="1">
        <v>44460</v>
      </c>
      <c r="B15260" s="2" t="s">
        <v>10</v>
      </c>
      <c r="C15260">
        <v>213.720001</v>
      </c>
    </row>
    <row r="15261" spans="1:3" x14ac:dyDescent="0.25">
      <c r="A15261" s="1">
        <v>44460</v>
      </c>
      <c r="B15261" s="2" t="s">
        <v>11</v>
      </c>
      <c r="C15261">
        <v>14746.400390999999</v>
      </c>
    </row>
    <row r="15262" spans="1:3" x14ac:dyDescent="0.25">
      <c r="A15262" s="1">
        <v>44460</v>
      </c>
      <c r="B15262" s="2" t="s">
        <v>12</v>
      </c>
      <c r="C15262">
        <v>4354.18</v>
      </c>
    </row>
    <row r="15263" spans="1:3" x14ac:dyDescent="0.25">
      <c r="A15263" s="1">
        <v>44460</v>
      </c>
      <c r="B15263" s="2" t="s">
        <v>32</v>
      </c>
      <c r="C15263">
        <v>16184.5</v>
      </c>
    </row>
    <row r="15264" spans="1:3" x14ac:dyDescent="0.25">
      <c r="A15264" s="1">
        <v>44461</v>
      </c>
      <c r="B15264" s="2" t="s">
        <v>1</v>
      </c>
      <c r="C15264">
        <v>626.080017</v>
      </c>
    </row>
    <row r="15265" spans="1:3" x14ac:dyDescent="0.25">
      <c r="A15265" s="1">
        <v>44461</v>
      </c>
      <c r="B15265" s="2" t="s">
        <v>2</v>
      </c>
      <c r="C15265">
        <v>3380.0500489999999</v>
      </c>
    </row>
    <row r="15266" spans="1:3" x14ac:dyDescent="0.25">
      <c r="A15266" s="1">
        <v>44461</v>
      </c>
      <c r="B15266" s="2" t="s">
        <v>3</v>
      </c>
      <c r="C15266">
        <v>44.310001</v>
      </c>
    </row>
    <row r="15267" spans="1:3" x14ac:dyDescent="0.25">
      <c r="A15267" s="1">
        <v>44461</v>
      </c>
      <c r="B15267" s="2" t="s">
        <v>4</v>
      </c>
      <c r="C15267">
        <v>259.17001299999998</v>
      </c>
    </row>
    <row r="15268" spans="1:3" x14ac:dyDescent="0.25">
      <c r="A15268" s="1">
        <v>44461</v>
      </c>
      <c r="B15268" s="2" t="s">
        <v>5</v>
      </c>
      <c r="C15268">
        <v>2818.7700199999999</v>
      </c>
    </row>
    <row r="15269" spans="1:3" x14ac:dyDescent="0.25">
      <c r="A15269" s="1">
        <v>44461</v>
      </c>
      <c r="B15269" s="2" t="s">
        <v>6</v>
      </c>
      <c r="C15269">
        <v>92.57</v>
      </c>
    </row>
    <row r="15270" spans="1:3" x14ac:dyDescent="0.25">
      <c r="A15270" s="1">
        <v>44461</v>
      </c>
      <c r="B15270" s="2" t="s">
        <v>7</v>
      </c>
      <c r="C15270">
        <v>590.65002400000003</v>
      </c>
    </row>
    <row r="15271" spans="1:3" x14ac:dyDescent="0.25">
      <c r="A15271" s="1">
        <v>44461</v>
      </c>
      <c r="B15271" s="2" t="s">
        <v>8</v>
      </c>
      <c r="C15271">
        <v>272.33999599999999</v>
      </c>
    </row>
    <row r="15272" spans="1:3" x14ac:dyDescent="0.25">
      <c r="A15272" s="1">
        <v>44461</v>
      </c>
      <c r="B15272" s="2" t="s">
        <v>9</v>
      </c>
      <c r="C15272">
        <v>54.097026999999997</v>
      </c>
    </row>
    <row r="15273" spans="1:3" x14ac:dyDescent="0.25">
      <c r="A15273" s="1">
        <v>44461</v>
      </c>
      <c r="B15273" s="2" t="s">
        <v>10</v>
      </c>
      <c r="C15273">
        <v>214.86999499999999</v>
      </c>
    </row>
    <row r="15274" spans="1:3" x14ac:dyDescent="0.25">
      <c r="A15274" s="1">
        <v>44461</v>
      </c>
      <c r="B15274" s="2" t="s">
        <v>11</v>
      </c>
      <c r="C15274">
        <v>14896.849609000001</v>
      </c>
    </row>
    <row r="15275" spans="1:3" x14ac:dyDescent="0.25">
      <c r="A15275" s="1">
        <v>44461</v>
      </c>
      <c r="B15275" s="2" t="s">
        <v>12</v>
      </c>
      <c r="C15275">
        <v>4395.6400000000003</v>
      </c>
    </row>
    <row r="15276" spans="1:3" x14ac:dyDescent="0.25">
      <c r="A15276" s="1">
        <v>44461</v>
      </c>
      <c r="B15276" s="2" t="s">
        <v>32</v>
      </c>
      <c r="C15276">
        <v>16352.2</v>
      </c>
    </row>
    <row r="15277" spans="1:3" x14ac:dyDescent="0.25">
      <c r="A15277" s="1">
        <v>44462</v>
      </c>
      <c r="B15277" s="2" t="s">
        <v>1</v>
      </c>
      <c r="C15277">
        <v>630.84002699999996</v>
      </c>
    </row>
    <row r="15278" spans="1:3" x14ac:dyDescent="0.25">
      <c r="A15278" s="1">
        <v>44462</v>
      </c>
      <c r="B15278" s="2" t="s">
        <v>2</v>
      </c>
      <c r="C15278">
        <v>3416</v>
      </c>
    </row>
    <row r="15279" spans="1:3" x14ac:dyDescent="0.25">
      <c r="A15279" s="1">
        <v>44462</v>
      </c>
      <c r="B15279" s="2" t="s">
        <v>3</v>
      </c>
      <c r="C15279">
        <v>45</v>
      </c>
    </row>
    <row r="15280" spans="1:3" x14ac:dyDescent="0.25">
      <c r="A15280" s="1">
        <v>44462</v>
      </c>
      <c r="B15280" s="2" t="s">
        <v>4</v>
      </c>
      <c r="C15280">
        <v>277.85998499999999</v>
      </c>
    </row>
    <row r="15281" spans="1:3" x14ac:dyDescent="0.25">
      <c r="A15281" s="1">
        <v>44462</v>
      </c>
      <c r="B15281" s="2" t="s">
        <v>5</v>
      </c>
      <c r="C15281">
        <v>2836.530029</v>
      </c>
    </row>
    <row r="15282" spans="1:3" x14ac:dyDescent="0.25">
      <c r="A15282" s="1">
        <v>44462</v>
      </c>
      <c r="B15282" s="2" t="s">
        <v>6</v>
      </c>
      <c r="C15282">
        <v>93.089995999999999</v>
      </c>
    </row>
    <row r="15283" spans="1:3" x14ac:dyDescent="0.25">
      <c r="A15283" s="1">
        <v>44462</v>
      </c>
      <c r="B15283" s="2" t="s">
        <v>7</v>
      </c>
      <c r="C15283">
        <v>593.26000999999997</v>
      </c>
    </row>
    <row r="15284" spans="1:3" x14ac:dyDescent="0.25">
      <c r="A15284" s="1">
        <v>44462</v>
      </c>
      <c r="B15284" s="2" t="s">
        <v>8</v>
      </c>
      <c r="C15284">
        <v>279.10000600000001</v>
      </c>
    </row>
    <row r="15285" spans="1:3" x14ac:dyDescent="0.25">
      <c r="A15285" s="1">
        <v>44462</v>
      </c>
      <c r="B15285" s="2" t="s">
        <v>9</v>
      </c>
      <c r="C15285">
        <v>54.354633</v>
      </c>
    </row>
    <row r="15286" spans="1:3" x14ac:dyDescent="0.25">
      <c r="A15286" s="1">
        <v>44462</v>
      </c>
      <c r="B15286" s="2" t="s">
        <v>10</v>
      </c>
      <c r="C15286">
        <v>216.479996</v>
      </c>
    </row>
    <row r="15287" spans="1:3" x14ac:dyDescent="0.25">
      <c r="A15287" s="1">
        <v>44462</v>
      </c>
      <c r="B15287" s="2" t="s">
        <v>11</v>
      </c>
      <c r="C15287">
        <v>15052.240234000001</v>
      </c>
    </row>
    <row r="15288" spans="1:3" x14ac:dyDescent="0.25">
      <c r="A15288" s="1">
        <v>44462</v>
      </c>
      <c r="B15288" s="2" t="s">
        <v>12</v>
      </c>
      <c r="C15288">
        <v>4448.9799999999996</v>
      </c>
    </row>
    <row r="15289" spans="1:3" x14ac:dyDescent="0.25">
      <c r="A15289" s="1">
        <v>44462</v>
      </c>
      <c r="B15289" s="2" t="s">
        <v>32</v>
      </c>
      <c r="C15289">
        <v>16567.3</v>
      </c>
    </row>
    <row r="15290" spans="1:3" x14ac:dyDescent="0.25">
      <c r="A15290" s="1">
        <v>44463</v>
      </c>
      <c r="B15290" s="2" t="s">
        <v>1</v>
      </c>
      <c r="C15290">
        <v>622.71002199999998</v>
      </c>
    </row>
    <row r="15291" spans="1:3" x14ac:dyDescent="0.25">
      <c r="A15291" s="1">
        <v>44463</v>
      </c>
      <c r="B15291" s="2" t="s">
        <v>2</v>
      </c>
      <c r="C15291">
        <v>3425.5200199999999</v>
      </c>
    </row>
    <row r="15292" spans="1:3" x14ac:dyDescent="0.25">
      <c r="A15292" s="1">
        <v>44463</v>
      </c>
      <c r="B15292" s="2" t="s">
        <v>3</v>
      </c>
      <c r="C15292">
        <v>44.700001</v>
      </c>
    </row>
    <row r="15293" spans="1:3" x14ac:dyDescent="0.25">
      <c r="A15293" s="1">
        <v>44463</v>
      </c>
      <c r="B15293" s="2" t="s">
        <v>4</v>
      </c>
      <c r="C15293">
        <v>285.63000499999998</v>
      </c>
    </row>
    <row r="15294" spans="1:3" x14ac:dyDescent="0.25">
      <c r="A15294" s="1">
        <v>44463</v>
      </c>
      <c r="B15294" s="2" t="s">
        <v>5</v>
      </c>
      <c r="C15294">
        <v>2852.6599120000001</v>
      </c>
    </row>
    <row r="15295" spans="1:3" x14ac:dyDescent="0.25">
      <c r="A15295" s="1">
        <v>44463</v>
      </c>
      <c r="B15295" s="2" t="s">
        <v>6</v>
      </c>
      <c r="C15295">
        <v>92.739998</v>
      </c>
    </row>
    <row r="15296" spans="1:3" x14ac:dyDescent="0.25">
      <c r="A15296" s="1">
        <v>44463</v>
      </c>
      <c r="B15296" s="2" t="s">
        <v>7</v>
      </c>
      <c r="C15296">
        <v>592.39001499999995</v>
      </c>
    </row>
    <row r="15297" spans="1:3" x14ac:dyDescent="0.25">
      <c r="A15297" s="1">
        <v>44463</v>
      </c>
      <c r="B15297" s="2" t="s">
        <v>8</v>
      </c>
      <c r="C15297">
        <v>278.10998499999999</v>
      </c>
    </row>
    <row r="15298" spans="1:3" x14ac:dyDescent="0.25">
      <c r="A15298" s="1">
        <v>44463</v>
      </c>
      <c r="B15298" s="2" t="s">
        <v>9</v>
      </c>
      <c r="C15298">
        <v>54.067303000000003</v>
      </c>
    </row>
    <row r="15299" spans="1:3" x14ac:dyDescent="0.25">
      <c r="A15299" s="1">
        <v>44463</v>
      </c>
      <c r="B15299" s="2" t="s">
        <v>10</v>
      </c>
      <c r="C15299">
        <v>217.770004</v>
      </c>
    </row>
    <row r="15300" spans="1:3" x14ac:dyDescent="0.25">
      <c r="A15300" s="1">
        <v>44463</v>
      </c>
      <c r="B15300" s="2" t="s">
        <v>11</v>
      </c>
      <c r="C15300">
        <v>15047.700194999999</v>
      </c>
    </row>
    <row r="15301" spans="1:3" x14ac:dyDescent="0.25">
      <c r="A15301" s="1">
        <v>44463</v>
      </c>
      <c r="B15301" s="2" t="s">
        <v>12</v>
      </c>
      <c r="C15301">
        <v>4455.4799999999996</v>
      </c>
    </row>
    <row r="15302" spans="1:3" x14ac:dyDescent="0.25">
      <c r="A15302" s="1">
        <v>44463</v>
      </c>
      <c r="B15302" s="2" t="s">
        <v>32</v>
      </c>
      <c r="C15302">
        <v>16539.2</v>
      </c>
    </row>
    <row r="15303" spans="1:3" x14ac:dyDescent="0.25">
      <c r="A15303" s="1">
        <v>44466</v>
      </c>
      <c r="B15303" s="2" t="s">
        <v>1</v>
      </c>
      <c r="C15303">
        <v>603.65002400000003</v>
      </c>
    </row>
    <row r="15304" spans="1:3" x14ac:dyDescent="0.25">
      <c r="A15304" s="1">
        <v>44466</v>
      </c>
      <c r="B15304" s="2" t="s">
        <v>2</v>
      </c>
      <c r="C15304">
        <v>3405.8000489999999</v>
      </c>
    </row>
    <row r="15305" spans="1:3" x14ac:dyDescent="0.25">
      <c r="A15305" s="1">
        <v>44466</v>
      </c>
      <c r="B15305" s="2" t="s">
        <v>3</v>
      </c>
      <c r="C15305">
        <v>44.459999000000003</v>
      </c>
    </row>
    <row r="15306" spans="1:3" x14ac:dyDescent="0.25">
      <c r="A15306" s="1">
        <v>44466</v>
      </c>
      <c r="B15306" s="2" t="s">
        <v>4</v>
      </c>
      <c r="C15306">
        <v>279.67999300000002</v>
      </c>
    </row>
    <row r="15307" spans="1:3" x14ac:dyDescent="0.25">
      <c r="A15307" s="1">
        <v>44466</v>
      </c>
      <c r="B15307" s="2" t="s">
        <v>5</v>
      </c>
      <c r="C15307">
        <v>2830.0200199999999</v>
      </c>
    </row>
    <row r="15308" spans="1:3" x14ac:dyDescent="0.25">
      <c r="A15308" s="1">
        <v>44466</v>
      </c>
      <c r="B15308" s="2" t="s">
        <v>6</v>
      </c>
      <c r="C15308">
        <v>91.790001000000004</v>
      </c>
    </row>
    <row r="15309" spans="1:3" x14ac:dyDescent="0.25">
      <c r="A15309" s="1">
        <v>44466</v>
      </c>
      <c r="B15309" s="2" t="s">
        <v>7</v>
      </c>
      <c r="C15309">
        <v>592.64001499999995</v>
      </c>
    </row>
    <row r="15310" spans="1:3" x14ac:dyDescent="0.25">
      <c r="A15310" s="1">
        <v>44466</v>
      </c>
      <c r="B15310" s="2" t="s">
        <v>8</v>
      </c>
      <c r="C15310">
        <v>273.39001500000001</v>
      </c>
    </row>
    <row r="15311" spans="1:3" x14ac:dyDescent="0.25">
      <c r="A15311" s="1">
        <v>44466</v>
      </c>
      <c r="B15311" s="2" t="s">
        <v>9</v>
      </c>
      <c r="C15311">
        <v>53.750252000000003</v>
      </c>
    </row>
    <row r="15312" spans="1:3" x14ac:dyDescent="0.25">
      <c r="A15312" s="1">
        <v>44466</v>
      </c>
      <c r="B15312" s="2" t="s">
        <v>10</v>
      </c>
      <c r="C15312">
        <v>213.89999399999999</v>
      </c>
    </row>
    <row r="15313" spans="1:3" x14ac:dyDescent="0.25">
      <c r="A15313" s="1">
        <v>44466</v>
      </c>
      <c r="B15313" s="2" t="s">
        <v>11</v>
      </c>
      <c r="C15313">
        <v>14969.969727</v>
      </c>
    </row>
    <row r="15314" spans="1:3" x14ac:dyDescent="0.25">
      <c r="A15314" s="1">
        <v>44466</v>
      </c>
      <c r="B15314" s="2" t="s">
        <v>12</v>
      </c>
      <c r="C15314">
        <v>4443.1099999999997</v>
      </c>
    </row>
    <row r="15315" spans="1:3" x14ac:dyDescent="0.25">
      <c r="A15315" s="1">
        <v>44466</v>
      </c>
      <c r="B15315" s="2" t="s">
        <v>32</v>
      </c>
      <c r="C15315">
        <v>16599.8</v>
      </c>
    </row>
    <row r="15316" spans="1:3" x14ac:dyDescent="0.25">
      <c r="A15316" s="1">
        <v>44467</v>
      </c>
      <c r="B15316" s="2" t="s">
        <v>1</v>
      </c>
      <c r="C15316">
        <v>578.77002000000005</v>
      </c>
    </row>
    <row r="15317" spans="1:3" x14ac:dyDescent="0.25">
      <c r="A15317" s="1">
        <v>44467</v>
      </c>
      <c r="B15317" s="2" t="s">
        <v>2</v>
      </c>
      <c r="C15317">
        <v>3315.959961</v>
      </c>
    </row>
    <row r="15318" spans="1:3" x14ac:dyDescent="0.25">
      <c r="A15318" s="1">
        <v>44467</v>
      </c>
      <c r="B15318" s="2" t="s">
        <v>3</v>
      </c>
      <c r="C15318">
        <v>43.669998</v>
      </c>
    </row>
    <row r="15319" spans="1:3" x14ac:dyDescent="0.25">
      <c r="A15319" s="1">
        <v>44467</v>
      </c>
      <c r="B15319" s="2" t="s">
        <v>4</v>
      </c>
      <c r="C15319">
        <v>272.27999899999998</v>
      </c>
    </row>
    <row r="15320" spans="1:3" x14ac:dyDescent="0.25">
      <c r="A15320" s="1">
        <v>44467</v>
      </c>
      <c r="B15320" s="2" t="s">
        <v>5</v>
      </c>
      <c r="C15320">
        <v>2723.679932</v>
      </c>
    </row>
    <row r="15321" spans="1:3" x14ac:dyDescent="0.25">
      <c r="A15321" s="1">
        <v>44467</v>
      </c>
      <c r="B15321" s="2" t="s">
        <v>6</v>
      </c>
      <c r="C15321">
        <v>89.5</v>
      </c>
    </row>
    <row r="15322" spans="1:3" x14ac:dyDescent="0.25">
      <c r="A15322" s="1">
        <v>44467</v>
      </c>
      <c r="B15322" s="2" t="s">
        <v>7</v>
      </c>
      <c r="C15322">
        <v>583.84997599999997</v>
      </c>
    </row>
    <row r="15323" spans="1:3" x14ac:dyDescent="0.25">
      <c r="A15323" s="1">
        <v>44467</v>
      </c>
      <c r="B15323" s="2" t="s">
        <v>8</v>
      </c>
      <c r="C15323">
        <v>262.19000199999999</v>
      </c>
    </row>
    <row r="15324" spans="1:3" x14ac:dyDescent="0.25">
      <c r="A15324" s="1">
        <v>44467</v>
      </c>
      <c r="B15324" s="2" t="s">
        <v>9</v>
      </c>
      <c r="C15324">
        <v>53.918681999999997</v>
      </c>
    </row>
    <row r="15325" spans="1:3" x14ac:dyDescent="0.25">
      <c r="A15325" s="1">
        <v>44467</v>
      </c>
      <c r="B15325" s="2" t="s">
        <v>10</v>
      </c>
      <c r="C15325">
        <v>205.66000399999999</v>
      </c>
    </row>
    <row r="15326" spans="1:3" x14ac:dyDescent="0.25">
      <c r="A15326" s="1">
        <v>44467</v>
      </c>
      <c r="B15326" s="2" t="s">
        <v>11</v>
      </c>
      <c r="C15326">
        <v>14546.679688</v>
      </c>
    </row>
    <row r="15327" spans="1:3" x14ac:dyDescent="0.25">
      <c r="A15327" s="1">
        <v>44467</v>
      </c>
      <c r="B15327" s="2" t="s">
        <v>12</v>
      </c>
      <c r="C15327">
        <v>4352.63</v>
      </c>
    </row>
    <row r="15328" spans="1:3" x14ac:dyDescent="0.25">
      <c r="A15328" s="1">
        <v>44467</v>
      </c>
      <c r="B15328" s="2" t="s">
        <v>32</v>
      </c>
      <c r="C15328">
        <v>16328.8</v>
      </c>
    </row>
    <row r="15329" spans="1:3" x14ac:dyDescent="0.25">
      <c r="A15329" s="1">
        <v>44468</v>
      </c>
      <c r="B15329" s="2" t="s">
        <v>1</v>
      </c>
      <c r="C15329">
        <v>577.70001200000002</v>
      </c>
    </row>
    <row r="15330" spans="1:3" x14ac:dyDescent="0.25">
      <c r="A15330" s="1">
        <v>44468</v>
      </c>
      <c r="B15330" s="2" t="s">
        <v>2</v>
      </c>
      <c r="C15330">
        <v>3301.1201169999999</v>
      </c>
    </row>
    <row r="15331" spans="1:3" x14ac:dyDescent="0.25">
      <c r="A15331" s="1">
        <v>44468</v>
      </c>
      <c r="B15331" s="2" t="s">
        <v>3</v>
      </c>
      <c r="C15331">
        <v>43.889999000000003</v>
      </c>
    </row>
    <row r="15332" spans="1:3" x14ac:dyDescent="0.25">
      <c r="A15332" s="1">
        <v>44468</v>
      </c>
      <c r="B15332" s="2" t="s">
        <v>4</v>
      </c>
      <c r="C15332">
        <v>270.5</v>
      </c>
    </row>
    <row r="15333" spans="1:3" x14ac:dyDescent="0.25">
      <c r="A15333" s="1">
        <v>44468</v>
      </c>
      <c r="B15333" s="2" t="s">
        <v>5</v>
      </c>
      <c r="C15333">
        <v>2690.419922</v>
      </c>
    </row>
    <row r="15334" spans="1:3" x14ac:dyDescent="0.25">
      <c r="A15334" s="1">
        <v>44468</v>
      </c>
      <c r="B15334" s="2" t="s">
        <v>6</v>
      </c>
      <c r="C15334">
        <v>89.330001999999993</v>
      </c>
    </row>
    <row r="15335" spans="1:3" x14ac:dyDescent="0.25">
      <c r="A15335" s="1">
        <v>44468</v>
      </c>
      <c r="B15335" s="2" t="s">
        <v>7</v>
      </c>
      <c r="C15335">
        <v>599.05999799999995</v>
      </c>
    </row>
    <row r="15336" spans="1:3" x14ac:dyDescent="0.25">
      <c r="A15336" s="1">
        <v>44468</v>
      </c>
      <c r="B15336" s="2" t="s">
        <v>8</v>
      </c>
      <c r="C15336">
        <v>259</v>
      </c>
    </row>
    <row r="15337" spans="1:3" x14ac:dyDescent="0.25">
      <c r="A15337" s="1">
        <v>44468</v>
      </c>
      <c r="B15337" s="2" t="s">
        <v>9</v>
      </c>
      <c r="C15337">
        <v>54.334816000000004</v>
      </c>
    </row>
    <row r="15338" spans="1:3" x14ac:dyDescent="0.25">
      <c r="A15338" s="1">
        <v>44468</v>
      </c>
      <c r="B15338" s="2" t="s">
        <v>10</v>
      </c>
      <c r="C15338">
        <v>205.729996</v>
      </c>
    </row>
    <row r="15339" spans="1:3" x14ac:dyDescent="0.25">
      <c r="A15339" s="1">
        <v>44468</v>
      </c>
      <c r="B15339" s="2" t="s">
        <v>11</v>
      </c>
      <c r="C15339">
        <v>14512.440430000001</v>
      </c>
    </row>
    <row r="15340" spans="1:3" x14ac:dyDescent="0.25">
      <c r="A15340" s="1">
        <v>44468</v>
      </c>
      <c r="B15340" s="2" t="s">
        <v>12</v>
      </c>
      <c r="C15340">
        <v>4359.46</v>
      </c>
    </row>
    <row r="15341" spans="1:3" x14ac:dyDescent="0.25">
      <c r="A15341" s="1">
        <v>44468</v>
      </c>
      <c r="B15341" s="2" t="s">
        <v>32</v>
      </c>
      <c r="C15341">
        <v>16344.9</v>
      </c>
    </row>
    <row r="15342" spans="1:3" x14ac:dyDescent="0.25">
      <c r="A15342" s="1">
        <v>44469</v>
      </c>
      <c r="B15342" s="2" t="s">
        <v>1</v>
      </c>
      <c r="C15342">
        <v>575.71997099999999</v>
      </c>
    </row>
    <row r="15343" spans="1:3" x14ac:dyDescent="0.25">
      <c r="A15343" s="1">
        <v>44469</v>
      </c>
      <c r="B15343" s="2" t="s">
        <v>2</v>
      </c>
      <c r="C15343">
        <v>3285.040039</v>
      </c>
    </row>
    <row r="15344" spans="1:3" x14ac:dyDescent="0.25">
      <c r="A15344" s="1">
        <v>44469</v>
      </c>
      <c r="B15344" s="2" t="s">
        <v>3</v>
      </c>
      <c r="C15344">
        <v>43.389999000000003</v>
      </c>
    </row>
    <row r="15345" spans="1:3" x14ac:dyDescent="0.25">
      <c r="A15345" s="1">
        <v>44469</v>
      </c>
      <c r="B15345" s="2" t="s">
        <v>4</v>
      </c>
      <c r="C15345">
        <v>271.22000100000002</v>
      </c>
    </row>
    <row r="15346" spans="1:3" x14ac:dyDescent="0.25">
      <c r="A15346" s="1">
        <v>44469</v>
      </c>
      <c r="B15346" s="2" t="s">
        <v>5</v>
      </c>
      <c r="C15346">
        <v>2665.3100589999999</v>
      </c>
    </row>
    <row r="15347" spans="1:3" x14ac:dyDescent="0.25">
      <c r="A15347" s="1">
        <v>44469</v>
      </c>
      <c r="B15347" s="2" t="s">
        <v>6</v>
      </c>
      <c r="C15347">
        <v>88.830001999999993</v>
      </c>
    </row>
    <row r="15348" spans="1:3" x14ac:dyDescent="0.25">
      <c r="A15348" s="1">
        <v>44469</v>
      </c>
      <c r="B15348" s="2" t="s">
        <v>7</v>
      </c>
      <c r="C15348">
        <v>610.34002699999996</v>
      </c>
    </row>
    <row r="15349" spans="1:3" x14ac:dyDescent="0.25">
      <c r="A15349" s="1">
        <v>44469</v>
      </c>
      <c r="B15349" s="2" t="s">
        <v>8</v>
      </c>
      <c r="C15349">
        <v>260.209991</v>
      </c>
    </row>
    <row r="15350" spans="1:3" x14ac:dyDescent="0.25">
      <c r="A15350" s="1">
        <v>44469</v>
      </c>
      <c r="B15350" s="2" t="s">
        <v>9</v>
      </c>
      <c r="C15350">
        <v>53.720528000000002</v>
      </c>
    </row>
    <row r="15351" spans="1:3" x14ac:dyDescent="0.25">
      <c r="A15351" s="1">
        <v>44469</v>
      </c>
      <c r="B15351" s="2" t="s">
        <v>10</v>
      </c>
      <c r="C15351">
        <v>205.009995</v>
      </c>
    </row>
    <row r="15352" spans="1:3" x14ac:dyDescent="0.25">
      <c r="A15352" s="1">
        <v>44469</v>
      </c>
      <c r="B15352" s="2" t="s">
        <v>11</v>
      </c>
      <c r="C15352">
        <v>14448.580078000001</v>
      </c>
    </row>
    <row r="15353" spans="1:3" x14ac:dyDescent="0.25">
      <c r="A15353" s="1">
        <v>44469</v>
      </c>
      <c r="B15353" s="2" t="s">
        <v>12</v>
      </c>
      <c r="C15353">
        <v>4307.54</v>
      </c>
    </row>
    <row r="15354" spans="1:3" x14ac:dyDescent="0.25">
      <c r="A15354" s="1">
        <v>44469</v>
      </c>
      <c r="B15354" s="2" t="s">
        <v>32</v>
      </c>
      <c r="C15354">
        <v>16144.9</v>
      </c>
    </row>
    <row r="15355" spans="1:3" x14ac:dyDescent="0.25">
      <c r="A15355" s="1">
        <v>44470</v>
      </c>
      <c r="B15355" s="2" t="s">
        <v>1</v>
      </c>
      <c r="C15355">
        <v>577.46997099999999</v>
      </c>
    </row>
    <row r="15356" spans="1:3" x14ac:dyDescent="0.25">
      <c r="A15356" s="1">
        <v>44470</v>
      </c>
      <c r="B15356" s="2" t="s">
        <v>2</v>
      </c>
      <c r="C15356">
        <v>3283.26001</v>
      </c>
    </row>
    <row r="15357" spans="1:3" x14ac:dyDescent="0.25">
      <c r="A15357" s="1">
        <v>44470</v>
      </c>
      <c r="B15357" s="2" t="s">
        <v>3</v>
      </c>
      <c r="C15357">
        <v>43.799999</v>
      </c>
    </row>
    <row r="15358" spans="1:3" x14ac:dyDescent="0.25">
      <c r="A15358" s="1">
        <v>44470</v>
      </c>
      <c r="B15358" s="2" t="s">
        <v>4</v>
      </c>
      <c r="C15358">
        <v>275.26001000000002</v>
      </c>
    </row>
    <row r="15359" spans="1:3" x14ac:dyDescent="0.25">
      <c r="A15359" s="1">
        <v>44470</v>
      </c>
      <c r="B15359" s="2" t="s">
        <v>5</v>
      </c>
      <c r="C15359">
        <v>2729.25</v>
      </c>
    </row>
    <row r="15360" spans="1:3" x14ac:dyDescent="0.25">
      <c r="A15360" s="1">
        <v>44470</v>
      </c>
      <c r="B15360" s="2" t="s">
        <v>6</v>
      </c>
      <c r="C15360">
        <v>89.879997000000003</v>
      </c>
    </row>
    <row r="15361" spans="1:3" x14ac:dyDescent="0.25">
      <c r="A15361" s="1">
        <v>44470</v>
      </c>
      <c r="B15361" s="2" t="s">
        <v>7</v>
      </c>
      <c r="C15361">
        <v>613.15002400000003</v>
      </c>
    </row>
    <row r="15362" spans="1:3" x14ac:dyDescent="0.25">
      <c r="A15362" s="1">
        <v>44470</v>
      </c>
      <c r="B15362" s="2" t="s">
        <v>8</v>
      </c>
      <c r="C15362">
        <v>264.64999399999999</v>
      </c>
    </row>
    <row r="15363" spans="1:3" x14ac:dyDescent="0.25">
      <c r="A15363" s="1">
        <v>44470</v>
      </c>
      <c r="B15363" s="2" t="s">
        <v>9</v>
      </c>
      <c r="C15363">
        <v>53.710616999999999</v>
      </c>
    </row>
    <row r="15364" spans="1:3" x14ac:dyDescent="0.25">
      <c r="A15364" s="1">
        <v>44470</v>
      </c>
      <c r="B15364" s="2" t="s">
        <v>10</v>
      </c>
      <c r="C15364">
        <v>206.679993</v>
      </c>
    </row>
    <row r="15365" spans="1:3" x14ac:dyDescent="0.25">
      <c r="A15365" s="1">
        <v>44470</v>
      </c>
      <c r="B15365" s="2" t="s">
        <v>11</v>
      </c>
      <c r="C15365">
        <v>14566.700194999999</v>
      </c>
    </row>
    <row r="15366" spans="1:3" x14ac:dyDescent="0.25">
      <c r="A15366" s="1">
        <v>44470</v>
      </c>
      <c r="B15366" s="2" t="s">
        <v>12</v>
      </c>
      <c r="C15366">
        <v>4357.05</v>
      </c>
    </row>
    <row r="15367" spans="1:3" x14ac:dyDescent="0.25">
      <c r="A15367" s="1">
        <v>44470</v>
      </c>
      <c r="B15367" s="2" t="s">
        <v>32</v>
      </c>
      <c r="C15367">
        <v>16323.7</v>
      </c>
    </row>
    <row r="15368" spans="1:3" x14ac:dyDescent="0.25">
      <c r="A15368" s="1">
        <v>44473</v>
      </c>
      <c r="B15368" s="2" t="s">
        <v>1</v>
      </c>
      <c r="C15368">
        <v>558.48999000000003</v>
      </c>
    </row>
    <row r="15369" spans="1:3" x14ac:dyDescent="0.25">
      <c r="A15369" s="1">
        <v>44473</v>
      </c>
      <c r="B15369" s="2" t="s">
        <v>2</v>
      </c>
      <c r="C15369">
        <v>3189.780029</v>
      </c>
    </row>
    <row r="15370" spans="1:3" x14ac:dyDescent="0.25">
      <c r="A15370" s="1">
        <v>44473</v>
      </c>
      <c r="B15370" s="2" t="s">
        <v>3</v>
      </c>
      <c r="C15370">
        <v>42.41</v>
      </c>
    </row>
    <row r="15371" spans="1:3" x14ac:dyDescent="0.25">
      <c r="A15371" s="1">
        <v>44473</v>
      </c>
      <c r="B15371" s="2" t="s">
        <v>4</v>
      </c>
      <c r="C15371">
        <v>270.85998499999999</v>
      </c>
    </row>
    <row r="15372" spans="1:3" x14ac:dyDescent="0.25">
      <c r="A15372" s="1">
        <v>44473</v>
      </c>
      <c r="B15372" s="2" t="s">
        <v>5</v>
      </c>
      <c r="C15372">
        <v>2675.3000489999999</v>
      </c>
    </row>
    <row r="15373" spans="1:3" x14ac:dyDescent="0.25">
      <c r="A15373" s="1">
        <v>44473</v>
      </c>
      <c r="B15373" s="2" t="s">
        <v>6</v>
      </c>
      <c r="C15373">
        <v>88.5</v>
      </c>
    </row>
    <row r="15374" spans="1:3" x14ac:dyDescent="0.25">
      <c r="A15374" s="1">
        <v>44473</v>
      </c>
      <c r="B15374" s="2" t="s">
        <v>7</v>
      </c>
      <c r="C15374">
        <v>603.34997599999997</v>
      </c>
    </row>
    <row r="15375" spans="1:3" x14ac:dyDescent="0.25">
      <c r="A15375" s="1">
        <v>44473</v>
      </c>
      <c r="B15375" s="2" t="s">
        <v>8</v>
      </c>
      <c r="C15375">
        <v>255.009995</v>
      </c>
    </row>
    <row r="15376" spans="1:3" x14ac:dyDescent="0.25">
      <c r="A15376" s="1">
        <v>44473</v>
      </c>
      <c r="B15376" s="2" t="s">
        <v>9</v>
      </c>
      <c r="C15376">
        <v>53.314304</v>
      </c>
    </row>
    <row r="15377" spans="1:3" x14ac:dyDescent="0.25">
      <c r="A15377" s="1">
        <v>44473</v>
      </c>
      <c r="B15377" s="2" t="s">
        <v>10</v>
      </c>
      <c r="C15377">
        <v>205.35000600000001</v>
      </c>
    </row>
    <row r="15378" spans="1:3" x14ac:dyDescent="0.25">
      <c r="A15378" s="1">
        <v>44473</v>
      </c>
      <c r="B15378" s="2" t="s">
        <v>11</v>
      </c>
      <c r="C15378">
        <v>14255.480469</v>
      </c>
    </row>
    <row r="15379" spans="1:3" x14ac:dyDescent="0.25">
      <c r="A15379" s="1">
        <v>44473</v>
      </c>
      <c r="B15379" s="2" t="s">
        <v>12</v>
      </c>
      <c r="C15379">
        <v>4300.46</v>
      </c>
    </row>
    <row r="15380" spans="1:3" x14ac:dyDescent="0.25">
      <c r="A15380" s="1">
        <v>44473</v>
      </c>
      <c r="B15380" s="2" t="s">
        <v>32</v>
      </c>
      <c r="C15380">
        <v>16198.6</v>
      </c>
    </row>
    <row r="15381" spans="1:3" x14ac:dyDescent="0.25">
      <c r="A15381" s="1">
        <v>44474</v>
      </c>
      <c r="B15381" s="2" t="s">
        <v>1</v>
      </c>
      <c r="C15381">
        <v>566.70001200000002</v>
      </c>
    </row>
    <row r="15382" spans="1:3" x14ac:dyDescent="0.25">
      <c r="A15382" s="1">
        <v>44474</v>
      </c>
      <c r="B15382" s="2" t="s">
        <v>2</v>
      </c>
      <c r="C15382">
        <v>3221</v>
      </c>
    </row>
    <row r="15383" spans="1:3" x14ac:dyDescent="0.25">
      <c r="A15383" s="1">
        <v>44474</v>
      </c>
      <c r="B15383" s="2" t="s">
        <v>3</v>
      </c>
      <c r="C15383">
        <v>42.439999</v>
      </c>
    </row>
    <row r="15384" spans="1:3" x14ac:dyDescent="0.25">
      <c r="A15384" s="1">
        <v>44474</v>
      </c>
      <c r="B15384" s="2" t="s">
        <v>4</v>
      </c>
      <c r="C15384">
        <v>271.76998900000001</v>
      </c>
    </row>
    <row r="15385" spans="1:3" x14ac:dyDescent="0.25">
      <c r="A15385" s="1">
        <v>44474</v>
      </c>
      <c r="B15385" s="2" t="s">
        <v>5</v>
      </c>
      <c r="C15385">
        <v>2723.540039</v>
      </c>
    </row>
    <row r="15386" spans="1:3" x14ac:dyDescent="0.25">
      <c r="A15386" s="1">
        <v>44474</v>
      </c>
      <c r="B15386" s="2" t="s">
        <v>6</v>
      </c>
      <c r="C15386">
        <v>89.550003000000004</v>
      </c>
    </row>
    <row r="15387" spans="1:3" x14ac:dyDescent="0.25">
      <c r="A15387" s="1">
        <v>44474</v>
      </c>
      <c r="B15387" s="2" t="s">
        <v>7</v>
      </c>
      <c r="C15387">
        <v>634.80999799999995</v>
      </c>
    </row>
    <row r="15388" spans="1:3" x14ac:dyDescent="0.25">
      <c r="A15388" s="1">
        <v>44474</v>
      </c>
      <c r="B15388" s="2" t="s">
        <v>8</v>
      </c>
      <c r="C15388">
        <v>260.14999399999999</v>
      </c>
    </row>
    <row r="15389" spans="1:3" x14ac:dyDescent="0.25">
      <c r="A15389" s="1">
        <v>44474</v>
      </c>
      <c r="B15389" s="2" t="s">
        <v>9</v>
      </c>
      <c r="C15389">
        <v>52.947712000000003</v>
      </c>
    </row>
    <row r="15390" spans="1:3" x14ac:dyDescent="0.25">
      <c r="A15390" s="1">
        <v>44474</v>
      </c>
      <c r="B15390" s="2" t="s">
        <v>10</v>
      </c>
      <c r="C15390">
        <v>206.63000500000001</v>
      </c>
    </row>
    <row r="15391" spans="1:3" x14ac:dyDescent="0.25">
      <c r="A15391" s="1">
        <v>44474</v>
      </c>
      <c r="B15391" s="2" t="s">
        <v>11</v>
      </c>
      <c r="C15391">
        <v>14433.830078000001</v>
      </c>
    </row>
    <row r="15392" spans="1:3" x14ac:dyDescent="0.25">
      <c r="A15392" s="1">
        <v>44474</v>
      </c>
      <c r="B15392" s="2" t="s">
        <v>12</v>
      </c>
      <c r="C15392">
        <v>4345.72</v>
      </c>
    </row>
    <row r="15393" spans="1:3" x14ac:dyDescent="0.25">
      <c r="A15393" s="1">
        <v>44474</v>
      </c>
      <c r="B15393" s="2" t="s">
        <v>32</v>
      </c>
      <c r="C15393">
        <v>16327.1</v>
      </c>
    </row>
    <row r="15394" spans="1:3" x14ac:dyDescent="0.25">
      <c r="A15394" s="1">
        <v>44475</v>
      </c>
      <c r="B15394" s="2" t="s">
        <v>1</v>
      </c>
      <c r="C15394">
        <v>570.30999799999995</v>
      </c>
    </row>
    <row r="15395" spans="1:3" x14ac:dyDescent="0.25">
      <c r="A15395" s="1">
        <v>44475</v>
      </c>
      <c r="B15395" s="2" t="s">
        <v>2</v>
      </c>
      <c r="C15395">
        <v>3262.01001</v>
      </c>
    </row>
    <row r="15396" spans="1:3" x14ac:dyDescent="0.25">
      <c r="A15396" s="1">
        <v>44475</v>
      </c>
      <c r="B15396" s="2" t="s">
        <v>3</v>
      </c>
      <c r="C15396">
        <v>42.860000999999997</v>
      </c>
    </row>
    <row r="15397" spans="1:3" x14ac:dyDescent="0.25">
      <c r="A15397" s="1">
        <v>44475</v>
      </c>
      <c r="B15397" s="2" t="s">
        <v>4</v>
      </c>
      <c r="C15397">
        <v>275.26998900000001</v>
      </c>
    </row>
    <row r="15398" spans="1:3" x14ac:dyDescent="0.25">
      <c r="A15398" s="1">
        <v>44475</v>
      </c>
      <c r="B15398" s="2" t="s">
        <v>5</v>
      </c>
      <c r="C15398">
        <v>2747.080078</v>
      </c>
    </row>
    <row r="15399" spans="1:3" x14ac:dyDescent="0.25">
      <c r="A15399" s="1">
        <v>44475</v>
      </c>
      <c r="B15399" s="2" t="s">
        <v>6</v>
      </c>
      <c r="C15399">
        <v>90.099997999999999</v>
      </c>
    </row>
    <row r="15400" spans="1:3" x14ac:dyDescent="0.25">
      <c r="A15400" s="1">
        <v>44475</v>
      </c>
      <c r="B15400" s="2" t="s">
        <v>7</v>
      </c>
      <c r="C15400">
        <v>639.09997599999997</v>
      </c>
    </row>
    <row r="15401" spans="1:3" x14ac:dyDescent="0.25">
      <c r="A15401" s="1">
        <v>44475</v>
      </c>
      <c r="B15401" s="2" t="s">
        <v>8</v>
      </c>
      <c r="C15401">
        <v>264.05999800000001</v>
      </c>
    </row>
    <row r="15402" spans="1:3" x14ac:dyDescent="0.25">
      <c r="A15402" s="1">
        <v>44475</v>
      </c>
      <c r="B15402" s="2" t="s">
        <v>9</v>
      </c>
      <c r="C15402">
        <v>52.561306000000002</v>
      </c>
    </row>
    <row r="15403" spans="1:3" x14ac:dyDescent="0.25">
      <c r="A15403" s="1">
        <v>44475</v>
      </c>
      <c r="B15403" s="2" t="s">
        <v>10</v>
      </c>
      <c r="C15403">
        <v>208.19000199999999</v>
      </c>
    </row>
    <row r="15404" spans="1:3" x14ac:dyDescent="0.25">
      <c r="A15404" s="1">
        <v>44475</v>
      </c>
      <c r="B15404" s="2" t="s">
        <v>11</v>
      </c>
      <c r="C15404">
        <v>14501.910156</v>
      </c>
    </row>
    <row r="15405" spans="1:3" x14ac:dyDescent="0.25">
      <c r="A15405" s="1">
        <v>44475</v>
      </c>
      <c r="B15405" s="2" t="s">
        <v>12</v>
      </c>
      <c r="C15405">
        <v>4363.55</v>
      </c>
    </row>
    <row r="15406" spans="1:3" x14ac:dyDescent="0.25">
      <c r="A15406" s="1">
        <v>44475</v>
      </c>
      <c r="B15406" s="2" t="s">
        <v>32</v>
      </c>
      <c r="C15406">
        <v>16338.5</v>
      </c>
    </row>
    <row r="15407" spans="1:3" x14ac:dyDescent="0.25">
      <c r="A15407" s="1">
        <v>44476</v>
      </c>
      <c r="B15407" s="2" t="s">
        <v>1</v>
      </c>
      <c r="C15407">
        <v>578.96002199999998</v>
      </c>
    </row>
    <row r="15408" spans="1:3" x14ac:dyDescent="0.25">
      <c r="A15408" s="1">
        <v>44476</v>
      </c>
      <c r="B15408" s="2" t="s">
        <v>2</v>
      </c>
      <c r="C15408">
        <v>3302.429932</v>
      </c>
    </row>
    <row r="15409" spans="1:3" x14ac:dyDescent="0.25">
      <c r="A15409" s="1">
        <v>44476</v>
      </c>
      <c r="B15409" s="2" t="s">
        <v>3</v>
      </c>
      <c r="C15409">
        <v>43.619999</v>
      </c>
    </row>
    <row r="15410" spans="1:3" x14ac:dyDescent="0.25">
      <c r="A15410" s="1">
        <v>44476</v>
      </c>
      <c r="B15410" s="2" t="s">
        <v>4</v>
      </c>
      <c r="C15410">
        <v>274.57998700000002</v>
      </c>
    </row>
    <row r="15411" spans="1:3" x14ac:dyDescent="0.25">
      <c r="A15411" s="1">
        <v>44476</v>
      </c>
      <c r="B15411" s="2" t="s">
        <v>5</v>
      </c>
      <c r="C15411">
        <v>2783.709961</v>
      </c>
    </row>
    <row r="15412" spans="1:3" x14ac:dyDescent="0.25">
      <c r="A15412" s="1">
        <v>44476</v>
      </c>
      <c r="B15412" s="2" t="s">
        <v>6</v>
      </c>
      <c r="C15412">
        <v>90.07</v>
      </c>
    </row>
    <row r="15413" spans="1:3" x14ac:dyDescent="0.25">
      <c r="A15413" s="1">
        <v>44476</v>
      </c>
      <c r="B15413" s="2" t="s">
        <v>7</v>
      </c>
      <c r="C15413">
        <v>631.84997599999997</v>
      </c>
    </row>
    <row r="15414" spans="1:3" x14ac:dyDescent="0.25">
      <c r="A15414" s="1">
        <v>44476</v>
      </c>
      <c r="B15414" s="2" t="s">
        <v>8</v>
      </c>
      <c r="C15414">
        <v>263.540009</v>
      </c>
    </row>
    <row r="15415" spans="1:3" x14ac:dyDescent="0.25">
      <c r="A15415" s="1">
        <v>44476</v>
      </c>
      <c r="B15415" s="2" t="s">
        <v>9</v>
      </c>
      <c r="C15415">
        <v>52.442410000000002</v>
      </c>
    </row>
    <row r="15416" spans="1:3" x14ac:dyDescent="0.25">
      <c r="A15416" s="1">
        <v>44476</v>
      </c>
      <c r="B15416" s="2" t="s">
        <v>10</v>
      </c>
      <c r="C15416">
        <v>209.63000500000001</v>
      </c>
    </row>
    <row r="15417" spans="1:3" x14ac:dyDescent="0.25">
      <c r="A15417" s="1">
        <v>44476</v>
      </c>
      <c r="B15417" s="2" t="s">
        <v>11</v>
      </c>
      <c r="C15417">
        <v>14654.019531</v>
      </c>
    </row>
    <row r="15418" spans="1:3" x14ac:dyDescent="0.25">
      <c r="A15418" s="1">
        <v>44476</v>
      </c>
      <c r="B15418" s="2" t="s">
        <v>12</v>
      </c>
      <c r="C15418">
        <v>4399.76</v>
      </c>
    </row>
    <row r="15419" spans="1:3" x14ac:dyDescent="0.25">
      <c r="A15419" s="1">
        <v>44476</v>
      </c>
      <c r="B15419" s="2" t="s">
        <v>32</v>
      </c>
      <c r="C15419">
        <v>16511.8</v>
      </c>
    </row>
    <row r="15420" spans="1:3" x14ac:dyDescent="0.25">
      <c r="A15420" s="1">
        <v>44477</v>
      </c>
      <c r="B15420" s="2" t="s">
        <v>1</v>
      </c>
      <c r="C15420">
        <v>576.85998500000005</v>
      </c>
    </row>
    <row r="15421" spans="1:3" x14ac:dyDescent="0.25">
      <c r="A15421" s="1">
        <v>44477</v>
      </c>
      <c r="B15421" s="2" t="s">
        <v>2</v>
      </c>
      <c r="C15421">
        <v>3288.6201169999999</v>
      </c>
    </row>
    <row r="15422" spans="1:3" x14ac:dyDescent="0.25">
      <c r="A15422" s="1">
        <v>44477</v>
      </c>
      <c r="B15422" s="2" t="s">
        <v>3</v>
      </c>
      <c r="C15422">
        <v>43.16</v>
      </c>
    </row>
    <row r="15423" spans="1:3" x14ac:dyDescent="0.25">
      <c r="A15423" s="1">
        <v>44477</v>
      </c>
      <c r="B15423" s="2" t="s">
        <v>4</v>
      </c>
      <c r="C15423">
        <v>272.48001099999999</v>
      </c>
    </row>
    <row r="15424" spans="1:3" x14ac:dyDescent="0.25">
      <c r="A15424" s="1">
        <v>44477</v>
      </c>
      <c r="B15424" s="2" t="s">
        <v>5</v>
      </c>
      <c r="C15424">
        <v>2801.1201169999999</v>
      </c>
    </row>
    <row r="15425" spans="1:3" x14ac:dyDescent="0.25">
      <c r="A15425" s="1">
        <v>44477</v>
      </c>
      <c r="B15425" s="2" t="s">
        <v>6</v>
      </c>
      <c r="C15425">
        <v>89.269997000000004</v>
      </c>
    </row>
    <row r="15426" spans="1:3" x14ac:dyDescent="0.25">
      <c r="A15426" s="1">
        <v>44477</v>
      </c>
      <c r="B15426" s="2" t="s">
        <v>7</v>
      </c>
      <c r="C15426">
        <v>632.65997300000004</v>
      </c>
    </row>
    <row r="15427" spans="1:3" x14ac:dyDescent="0.25">
      <c r="A15427" s="1">
        <v>44477</v>
      </c>
      <c r="B15427" s="2" t="s">
        <v>8</v>
      </c>
      <c r="C15427">
        <v>260.05999800000001</v>
      </c>
    </row>
    <row r="15428" spans="1:3" x14ac:dyDescent="0.25">
      <c r="A15428" s="1">
        <v>44477</v>
      </c>
      <c r="B15428" s="2" t="s">
        <v>9</v>
      </c>
      <c r="C15428">
        <v>52.155082999999998</v>
      </c>
    </row>
    <row r="15429" spans="1:3" x14ac:dyDescent="0.25">
      <c r="A15429" s="1">
        <v>44477</v>
      </c>
      <c r="B15429" s="2" t="s">
        <v>10</v>
      </c>
      <c r="C15429">
        <v>205.94000199999999</v>
      </c>
    </row>
    <row r="15430" spans="1:3" x14ac:dyDescent="0.25">
      <c r="A15430" s="1">
        <v>44477</v>
      </c>
      <c r="B15430" s="2" t="s">
        <v>11</v>
      </c>
      <c r="C15430">
        <v>14579.540039</v>
      </c>
    </row>
    <row r="15431" spans="1:3" x14ac:dyDescent="0.25">
      <c r="A15431" s="1">
        <v>44477</v>
      </c>
      <c r="B15431" s="2" t="s">
        <v>12</v>
      </c>
      <c r="C15431">
        <v>4391.3599999999997</v>
      </c>
    </row>
    <row r="15432" spans="1:3" x14ac:dyDescent="0.25">
      <c r="A15432" s="1">
        <v>44477</v>
      </c>
      <c r="B15432" s="2" t="s">
        <v>32</v>
      </c>
      <c r="C15432">
        <v>16517.2</v>
      </c>
    </row>
    <row r="15433" spans="1:3" x14ac:dyDescent="0.25">
      <c r="A15433" s="1">
        <v>44480</v>
      </c>
      <c r="B15433" s="2" t="s">
        <v>1</v>
      </c>
      <c r="C15433">
        <v>573.07000700000003</v>
      </c>
    </row>
    <row r="15434" spans="1:3" x14ac:dyDescent="0.25">
      <c r="A15434" s="1">
        <v>44480</v>
      </c>
      <c r="B15434" s="2" t="s">
        <v>2</v>
      </c>
      <c r="C15434">
        <v>3246.3000489999999</v>
      </c>
    </row>
    <row r="15435" spans="1:3" x14ac:dyDescent="0.25">
      <c r="A15435" s="1">
        <v>44480</v>
      </c>
      <c r="B15435" s="2" t="s">
        <v>3</v>
      </c>
      <c r="C15435">
        <v>42.139999000000003</v>
      </c>
    </row>
    <row r="15436" spans="1:3" x14ac:dyDescent="0.25">
      <c r="A15436" s="1">
        <v>44480</v>
      </c>
      <c r="B15436" s="2" t="s">
        <v>4</v>
      </c>
      <c r="C15436">
        <v>273.75</v>
      </c>
    </row>
    <row r="15437" spans="1:3" x14ac:dyDescent="0.25">
      <c r="A15437" s="1">
        <v>44480</v>
      </c>
      <c r="B15437" s="2" t="s">
        <v>5</v>
      </c>
      <c r="C15437">
        <v>2776.9499510000001</v>
      </c>
    </row>
    <row r="15438" spans="1:3" x14ac:dyDescent="0.25">
      <c r="A15438" s="1">
        <v>44480</v>
      </c>
      <c r="B15438" s="2" t="s">
        <v>6</v>
      </c>
      <c r="C15438">
        <v>88.050003000000004</v>
      </c>
    </row>
    <row r="15439" spans="1:3" x14ac:dyDescent="0.25">
      <c r="A15439" s="1">
        <v>44480</v>
      </c>
      <c r="B15439" s="2" t="s">
        <v>7</v>
      </c>
      <c r="C15439">
        <v>627.03997800000002</v>
      </c>
    </row>
    <row r="15440" spans="1:3" x14ac:dyDescent="0.25">
      <c r="A15440" s="1">
        <v>44480</v>
      </c>
      <c r="B15440" s="2" t="s">
        <v>8</v>
      </c>
      <c r="C15440">
        <v>255.050003</v>
      </c>
    </row>
    <row r="15441" spans="1:3" x14ac:dyDescent="0.25">
      <c r="A15441" s="1">
        <v>44480</v>
      </c>
      <c r="B15441" s="2" t="s">
        <v>9</v>
      </c>
      <c r="C15441">
        <v>52.016373000000002</v>
      </c>
    </row>
    <row r="15442" spans="1:3" x14ac:dyDescent="0.25">
      <c r="A15442" s="1">
        <v>44480</v>
      </c>
      <c r="B15442" s="2" t="s">
        <v>10</v>
      </c>
      <c r="C15442">
        <v>204.83000200000001</v>
      </c>
    </row>
    <row r="15443" spans="1:3" x14ac:dyDescent="0.25">
      <c r="A15443" s="1">
        <v>44480</v>
      </c>
      <c r="B15443" s="2" t="s">
        <v>11</v>
      </c>
      <c r="C15443">
        <v>14486.200194999999</v>
      </c>
    </row>
    <row r="15444" spans="1:3" x14ac:dyDescent="0.25">
      <c r="A15444" s="1">
        <v>44480</v>
      </c>
      <c r="B15444" s="2" t="s">
        <v>12</v>
      </c>
      <c r="C15444">
        <v>4361.1899999999996</v>
      </c>
    </row>
    <row r="15445" spans="1:3" x14ac:dyDescent="0.25">
      <c r="A15445" s="1">
        <v>44480</v>
      </c>
      <c r="B15445" s="2" t="s">
        <v>32</v>
      </c>
      <c r="C15445">
        <v>16430.099999999999</v>
      </c>
    </row>
    <row r="15446" spans="1:3" x14ac:dyDescent="0.25">
      <c r="A15446" s="1">
        <v>44481</v>
      </c>
      <c r="B15446" s="2" t="s">
        <v>1</v>
      </c>
      <c r="C15446">
        <v>580.69000200000005</v>
      </c>
    </row>
    <row r="15447" spans="1:3" x14ac:dyDescent="0.25">
      <c r="A15447" s="1">
        <v>44481</v>
      </c>
      <c r="B15447" s="2" t="s">
        <v>2</v>
      </c>
      <c r="C15447">
        <v>3247.330078</v>
      </c>
    </row>
    <row r="15448" spans="1:3" x14ac:dyDescent="0.25">
      <c r="A15448" s="1">
        <v>44481</v>
      </c>
      <c r="B15448" s="2" t="s">
        <v>3</v>
      </c>
      <c r="C15448">
        <v>42.09</v>
      </c>
    </row>
    <row r="15449" spans="1:3" x14ac:dyDescent="0.25">
      <c r="A15449" s="1">
        <v>44481</v>
      </c>
      <c r="B15449" s="2" t="s">
        <v>4</v>
      </c>
      <c r="C15449">
        <v>279</v>
      </c>
    </row>
    <row r="15450" spans="1:3" x14ac:dyDescent="0.25">
      <c r="A15450" s="1">
        <v>44481</v>
      </c>
      <c r="B15450" s="2" t="s">
        <v>5</v>
      </c>
      <c r="C15450">
        <v>2734.26001</v>
      </c>
    </row>
    <row r="15451" spans="1:3" x14ac:dyDescent="0.25">
      <c r="A15451" s="1">
        <v>44481</v>
      </c>
      <c r="B15451" s="2" t="s">
        <v>6</v>
      </c>
      <c r="C15451">
        <v>87.940002000000007</v>
      </c>
    </row>
    <row r="15452" spans="1:3" x14ac:dyDescent="0.25">
      <c r="A15452" s="1">
        <v>44481</v>
      </c>
      <c r="B15452" s="2" t="s">
        <v>7</v>
      </c>
      <c r="C15452">
        <v>624.94000200000005</v>
      </c>
    </row>
    <row r="15453" spans="1:3" x14ac:dyDescent="0.25">
      <c r="A15453" s="1">
        <v>44481</v>
      </c>
      <c r="B15453" s="2" t="s">
        <v>8</v>
      </c>
      <c r="C15453">
        <v>255.85000600000001</v>
      </c>
    </row>
    <row r="15454" spans="1:3" x14ac:dyDescent="0.25">
      <c r="A15454" s="1">
        <v>44481</v>
      </c>
      <c r="B15454" s="2" t="s">
        <v>9</v>
      </c>
      <c r="C15454">
        <v>51.798397000000001</v>
      </c>
    </row>
    <row r="15455" spans="1:3" x14ac:dyDescent="0.25">
      <c r="A15455" s="1">
        <v>44481</v>
      </c>
      <c r="B15455" s="2" t="s">
        <v>10</v>
      </c>
      <c r="C15455">
        <v>204.66999799999999</v>
      </c>
    </row>
    <row r="15456" spans="1:3" x14ac:dyDescent="0.25">
      <c r="A15456" s="1">
        <v>44481</v>
      </c>
      <c r="B15456" s="2" t="s">
        <v>11</v>
      </c>
      <c r="C15456">
        <v>14465.919921999999</v>
      </c>
    </row>
    <row r="15457" spans="1:3" x14ac:dyDescent="0.25">
      <c r="A15457" s="1">
        <v>44481</v>
      </c>
      <c r="B15457" s="2" t="s">
        <v>12</v>
      </c>
      <c r="C15457">
        <v>4350.6400000000003</v>
      </c>
    </row>
    <row r="15458" spans="1:3" x14ac:dyDescent="0.25">
      <c r="A15458" s="1">
        <v>44481</v>
      </c>
      <c r="B15458" s="2" t="s">
        <v>32</v>
      </c>
      <c r="C15458">
        <v>16441.8</v>
      </c>
    </row>
    <row r="15459" spans="1:3" x14ac:dyDescent="0.25">
      <c r="A15459" s="1">
        <v>44482</v>
      </c>
      <c r="B15459" s="2" t="s">
        <v>1</v>
      </c>
      <c r="C15459">
        <v>591.11999500000002</v>
      </c>
    </row>
    <row r="15460" spans="1:3" x14ac:dyDescent="0.25">
      <c r="A15460" s="1">
        <v>44482</v>
      </c>
      <c r="B15460" s="2" t="s">
        <v>2</v>
      </c>
      <c r="C15460">
        <v>3284.280029</v>
      </c>
    </row>
    <row r="15461" spans="1:3" x14ac:dyDescent="0.25">
      <c r="A15461" s="1">
        <v>44482</v>
      </c>
      <c r="B15461" s="2" t="s">
        <v>3</v>
      </c>
      <c r="C15461">
        <v>41.790000999999997</v>
      </c>
    </row>
    <row r="15462" spans="1:3" x14ac:dyDescent="0.25">
      <c r="A15462" s="1">
        <v>44482</v>
      </c>
      <c r="B15462" s="2" t="s">
        <v>4</v>
      </c>
      <c r="C15462">
        <v>284.41000400000001</v>
      </c>
    </row>
    <row r="15463" spans="1:3" x14ac:dyDescent="0.25">
      <c r="A15463" s="1">
        <v>44482</v>
      </c>
      <c r="B15463" s="2" t="s">
        <v>5</v>
      </c>
      <c r="C15463">
        <v>2758</v>
      </c>
    </row>
    <row r="15464" spans="1:3" x14ac:dyDescent="0.25">
      <c r="A15464" s="1">
        <v>44482</v>
      </c>
      <c r="B15464" s="2" t="s">
        <v>6</v>
      </c>
      <c r="C15464">
        <v>85.330001999999993</v>
      </c>
    </row>
    <row r="15465" spans="1:3" x14ac:dyDescent="0.25">
      <c r="A15465" s="1">
        <v>44482</v>
      </c>
      <c r="B15465" s="2" t="s">
        <v>7</v>
      </c>
      <c r="C15465">
        <v>629.76000999999997</v>
      </c>
    </row>
    <row r="15466" spans="1:3" x14ac:dyDescent="0.25">
      <c r="A15466" s="1">
        <v>44482</v>
      </c>
      <c r="B15466" s="2" t="s">
        <v>8</v>
      </c>
      <c r="C15466">
        <v>256.35998499999999</v>
      </c>
    </row>
    <row r="15467" spans="1:3" x14ac:dyDescent="0.25">
      <c r="A15467" s="1">
        <v>44482</v>
      </c>
      <c r="B15467" s="2" t="s">
        <v>9</v>
      </c>
      <c r="C15467">
        <v>52.482044000000002</v>
      </c>
    </row>
    <row r="15468" spans="1:3" x14ac:dyDescent="0.25">
      <c r="A15468" s="1">
        <v>44482</v>
      </c>
      <c r="B15468" s="2" t="s">
        <v>10</v>
      </c>
      <c r="C15468">
        <v>209.970001</v>
      </c>
    </row>
    <row r="15469" spans="1:3" x14ac:dyDescent="0.25">
      <c r="A15469" s="1">
        <v>44482</v>
      </c>
      <c r="B15469" s="2" t="s">
        <v>11</v>
      </c>
      <c r="C15469">
        <v>14571.639648</v>
      </c>
    </row>
    <row r="15470" spans="1:3" x14ac:dyDescent="0.25">
      <c r="A15470" s="1">
        <v>44482</v>
      </c>
      <c r="B15470" s="2" t="s">
        <v>12</v>
      </c>
      <c r="C15470">
        <v>4363.8</v>
      </c>
    </row>
    <row r="15471" spans="1:3" x14ac:dyDescent="0.25">
      <c r="A15471" s="1">
        <v>44482</v>
      </c>
      <c r="B15471" s="2" t="s">
        <v>32</v>
      </c>
      <c r="C15471">
        <v>16513.2</v>
      </c>
    </row>
    <row r="15472" spans="1:3" x14ac:dyDescent="0.25">
      <c r="A15472" s="1">
        <v>44483</v>
      </c>
      <c r="B15472" s="2" t="s">
        <v>1</v>
      </c>
      <c r="C15472">
        <v>607.51000999999997</v>
      </c>
    </row>
    <row r="15473" spans="1:3" x14ac:dyDescent="0.25">
      <c r="A15473" s="1">
        <v>44483</v>
      </c>
      <c r="B15473" s="2" t="s">
        <v>2</v>
      </c>
      <c r="C15473">
        <v>3299.860107</v>
      </c>
    </row>
    <row r="15474" spans="1:3" x14ac:dyDescent="0.25">
      <c r="A15474" s="1">
        <v>44483</v>
      </c>
      <c r="B15474" s="2" t="s">
        <v>3</v>
      </c>
      <c r="C15474">
        <v>43.25</v>
      </c>
    </row>
    <row r="15475" spans="1:3" x14ac:dyDescent="0.25">
      <c r="A15475" s="1">
        <v>44483</v>
      </c>
      <c r="B15475" s="2" t="s">
        <v>4</v>
      </c>
      <c r="C15475">
        <v>290.01998900000001</v>
      </c>
    </row>
    <row r="15476" spans="1:3" x14ac:dyDescent="0.25">
      <c r="A15476" s="1">
        <v>44483</v>
      </c>
      <c r="B15476" s="2" t="s">
        <v>5</v>
      </c>
      <c r="C15476">
        <v>2828.23999</v>
      </c>
    </row>
    <row r="15477" spans="1:3" x14ac:dyDescent="0.25">
      <c r="A15477" s="1">
        <v>44483</v>
      </c>
      <c r="B15477" s="2" t="s">
        <v>6</v>
      </c>
      <c r="C15477">
        <v>85.599997999999999</v>
      </c>
    </row>
    <row r="15478" spans="1:3" x14ac:dyDescent="0.25">
      <c r="A15478" s="1">
        <v>44483</v>
      </c>
      <c r="B15478" s="2" t="s">
        <v>7</v>
      </c>
      <c r="C15478">
        <v>633.79998799999998</v>
      </c>
    </row>
    <row r="15479" spans="1:3" x14ac:dyDescent="0.25">
      <c r="A15479" s="1">
        <v>44483</v>
      </c>
      <c r="B15479" s="2" t="s">
        <v>8</v>
      </c>
      <c r="C15479">
        <v>266.45001200000002</v>
      </c>
    </row>
    <row r="15480" spans="1:3" x14ac:dyDescent="0.25">
      <c r="A15480" s="1">
        <v>44483</v>
      </c>
      <c r="B15480" s="2" t="s">
        <v>9</v>
      </c>
      <c r="C15480">
        <v>52.650475</v>
      </c>
    </row>
    <row r="15481" spans="1:3" x14ac:dyDescent="0.25">
      <c r="A15481" s="1">
        <v>44483</v>
      </c>
      <c r="B15481" s="2" t="s">
        <v>10</v>
      </c>
      <c r="C15481">
        <v>213.229996</v>
      </c>
    </row>
    <row r="15482" spans="1:3" x14ac:dyDescent="0.25">
      <c r="A15482" s="1">
        <v>44483</v>
      </c>
      <c r="B15482" s="2" t="s">
        <v>11</v>
      </c>
      <c r="C15482">
        <v>14823.429688</v>
      </c>
    </row>
    <row r="15483" spans="1:3" x14ac:dyDescent="0.25">
      <c r="A15483" s="1">
        <v>44483</v>
      </c>
      <c r="B15483" s="2" t="s">
        <v>12</v>
      </c>
      <c r="C15483">
        <v>4438.2299999999996</v>
      </c>
    </row>
    <row r="15484" spans="1:3" x14ac:dyDescent="0.25">
      <c r="A15484" s="1">
        <v>44483</v>
      </c>
      <c r="B15484" s="2" t="s">
        <v>32</v>
      </c>
      <c r="C15484">
        <v>16744.3</v>
      </c>
    </row>
    <row r="15485" spans="1:3" x14ac:dyDescent="0.25">
      <c r="A15485" s="1">
        <v>44484</v>
      </c>
      <c r="B15485" s="2" t="s">
        <v>1</v>
      </c>
      <c r="C15485">
        <v>610.09002699999996</v>
      </c>
    </row>
    <row r="15486" spans="1:3" x14ac:dyDescent="0.25">
      <c r="A15486" s="1">
        <v>44484</v>
      </c>
      <c r="B15486" s="2" t="s">
        <v>2</v>
      </c>
      <c r="C15486">
        <v>3409.0200199999999</v>
      </c>
    </row>
    <row r="15487" spans="1:3" x14ac:dyDescent="0.25">
      <c r="A15487" s="1">
        <v>44484</v>
      </c>
      <c r="B15487" s="2" t="s">
        <v>3</v>
      </c>
      <c r="C15487">
        <v>43.400002000000001</v>
      </c>
    </row>
    <row r="15488" spans="1:3" x14ac:dyDescent="0.25">
      <c r="A15488" s="1">
        <v>44484</v>
      </c>
      <c r="B15488" s="2" t="s">
        <v>4</v>
      </c>
      <c r="C15488">
        <v>291.66000400000001</v>
      </c>
    </row>
    <row r="15489" spans="1:3" x14ac:dyDescent="0.25">
      <c r="A15489" s="1">
        <v>44484</v>
      </c>
      <c r="B15489" s="2" t="s">
        <v>5</v>
      </c>
      <c r="C15489">
        <v>2833.5</v>
      </c>
    </row>
    <row r="15490" spans="1:3" x14ac:dyDescent="0.25">
      <c r="A15490" s="1">
        <v>44484</v>
      </c>
      <c r="B15490" s="2" t="s">
        <v>6</v>
      </c>
      <c r="C15490">
        <v>85.580001999999993</v>
      </c>
    </row>
    <row r="15491" spans="1:3" x14ac:dyDescent="0.25">
      <c r="A15491" s="1">
        <v>44484</v>
      </c>
      <c r="B15491" s="2" t="s">
        <v>7</v>
      </c>
      <c r="C15491">
        <v>628.28997800000002</v>
      </c>
    </row>
    <row r="15492" spans="1:3" x14ac:dyDescent="0.25">
      <c r="A15492" s="1">
        <v>44484</v>
      </c>
      <c r="B15492" s="2" t="s">
        <v>8</v>
      </c>
      <c r="C15492">
        <v>268.35000600000001</v>
      </c>
    </row>
    <row r="15493" spans="1:3" x14ac:dyDescent="0.25">
      <c r="A15493" s="1">
        <v>44484</v>
      </c>
      <c r="B15493" s="2" t="s">
        <v>9</v>
      </c>
      <c r="C15493">
        <v>52.472133999999997</v>
      </c>
    </row>
    <row r="15494" spans="1:3" x14ac:dyDescent="0.25">
      <c r="A15494" s="1">
        <v>44484</v>
      </c>
      <c r="B15494" s="2" t="s">
        <v>10</v>
      </c>
      <c r="C15494">
        <v>214.470001</v>
      </c>
    </row>
    <row r="15495" spans="1:3" x14ac:dyDescent="0.25">
      <c r="A15495" s="1">
        <v>44484</v>
      </c>
      <c r="B15495" s="2" t="s">
        <v>11</v>
      </c>
      <c r="C15495">
        <v>14897.339844</v>
      </c>
    </row>
    <row r="15496" spans="1:3" x14ac:dyDescent="0.25">
      <c r="A15496" s="1">
        <v>44484</v>
      </c>
      <c r="B15496" s="2" t="s">
        <v>12</v>
      </c>
      <c r="C15496">
        <v>4471.37</v>
      </c>
    </row>
    <row r="15497" spans="1:3" x14ac:dyDescent="0.25">
      <c r="A15497" s="1">
        <v>44484</v>
      </c>
      <c r="B15497" s="2" t="s">
        <v>32</v>
      </c>
      <c r="C15497">
        <v>16871.7</v>
      </c>
    </row>
    <row r="15498" spans="1:3" x14ac:dyDescent="0.25">
      <c r="A15498" s="1">
        <v>44487</v>
      </c>
      <c r="B15498" s="2" t="s">
        <v>1</v>
      </c>
      <c r="C15498">
        <v>622.830017</v>
      </c>
    </row>
    <row r="15499" spans="1:3" x14ac:dyDescent="0.25">
      <c r="A15499" s="1">
        <v>44487</v>
      </c>
      <c r="B15499" s="2" t="s">
        <v>2</v>
      </c>
      <c r="C15499">
        <v>3446.73999</v>
      </c>
    </row>
    <row r="15500" spans="1:3" x14ac:dyDescent="0.25">
      <c r="A15500" s="1">
        <v>44487</v>
      </c>
      <c r="B15500" s="2" t="s">
        <v>3</v>
      </c>
      <c r="C15500">
        <v>42.799999</v>
      </c>
    </row>
    <row r="15501" spans="1:3" x14ac:dyDescent="0.25">
      <c r="A15501" s="1">
        <v>44487</v>
      </c>
      <c r="B15501" s="2" t="s">
        <v>4</v>
      </c>
      <c r="C15501">
        <v>291.70001200000002</v>
      </c>
    </row>
    <row r="15502" spans="1:3" x14ac:dyDescent="0.25">
      <c r="A15502" s="1">
        <v>44487</v>
      </c>
      <c r="B15502" s="2" t="s">
        <v>5</v>
      </c>
      <c r="C15502">
        <v>2859.209961</v>
      </c>
    </row>
    <row r="15503" spans="1:3" x14ac:dyDescent="0.25">
      <c r="A15503" s="1">
        <v>44487</v>
      </c>
      <c r="B15503" s="2" t="s">
        <v>6</v>
      </c>
      <c r="C15503">
        <v>85.43</v>
      </c>
    </row>
    <row r="15504" spans="1:3" x14ac:dyDescent="0.25">
      <c r="A15504" s="1">
        <v>44487</v>
      </c>
      <c r="B15504" s="2" t="s">
        <v>7</v>
      </c>
      <c r="C15504">
        <v>637.96997099999999</v>
      </c>
    </row>
    <row r="15505" spans="1:3" x14ac:dyDescent="0.25">
      <c r="A15505" s="1">
        <v>44487</v>
      </c>
      <c r="B15505" s="2" t="s">
        <v>8</v>
      </c>
      <c r="C15505">
        <v>270.32998700000002</v>
      </c>
    </row>
    <row r="15506" spans="1:3" x14ac:dyDescent="0.25">
      <c r="A15506" s="1">
        <v>44487</v>
      </c>
      <c r="B15506" s="2" t="s">
        <v>9</v>
      </c>
      <c r="C15506">
        <v>52.234347999999997</v>
      </c>
    </row>
    <row r="15507" spans="1:3" x14ac:dyDescent="0.25">
      <c r="A15507" s="1">
        <v>44487</v>
      </c>
      <c r="B15507" s="2" t="s">
        <v>10</v>
      </c>
      <c r="C15507">
        <v>214.41000399999999</v>
      </c>
    </row>
    <row r="15508" spans="1:3" x14ac:dyDescent="0.25">
      <c r="A15508" s="1">
        <v>44487</v>
      </c>
      <c r="B15508" s="2" t="s">
        <v>11</v>
      </c>
      <c r="C15508">
        <v>15021.809569999999</v>
      </c>
    </row>
    <row r="15509" spans="1:3" x14ac:dyDescent="0.25">
      <c r="A15509" s="1">
        <v>44487</v>
      </c>
      <c r="B15509" s="2" t="s">
        <v>12</v>
      </c>
      <c r="C15509">
        <v>4486.4799999999996</v>
      </c>
    </row>
    <row r="15510" spans="1:3" x14ac:dyDescent="0.25">
      <c r="A15510" s="1">
        <v>44487</v>
      </c>
      <c r="B15510" s="2" t="s">
        <v>32</v>
      </c>
      <c r="C15510">
        <v>16862</v>
      </c>
    </row>
    <row r="15511" spans="1:3" x14ac:dyDescent="0.25">
      <c r="A15511" s="1">
        <v>44488</v>
      </c>
      <c r="B15511" s="2" t="s">
        <v>1</v>
      </c>
      <c r="C15511">
        <v>636.07000700000003</v>
      </c>
    </row>
    <row r="15512" spans="1:3" x14ac:dyDescent="0.25">
      <c r="A15512" s="1">
        <v>44488</v>
      </c>
      <c r="B15512" s="2" t="s">
        <v>2</v>
      </c>
      <c r="C15512">
        <v>3444.1499020000001</v>
      </c>
    </row>
    <row r="15513" spans="1:3" x14ac:dyDescent="0.25">
      <c r="A15513" s="1">
        <v>44488</v>
      </c>
      <c r="B15513" s="2" t="s">
        <v>3</v>
      </c>
      <c r="C15513">
        <v>44.130001</v>
      </c>
    </row>
    <row r="15514" spans="1:3" x14ac:dyDescent="0.25">
      <c r="A15514" s="1">
        <v>44488</v>
      </c>
      <c r="B15514" s="2" t="s">
        <v>4</v>
      </c>
      <c r="C15514">
        <v>292.33999599999999</v>
      </c>
    </row>
    <row r="15515" spans="1:3" x14ac:dyDescent="0.25">
      <c r="A15515" s="1">
        <v>44488</v>
      </c>
      <c r="B15515" s="2" t="s">
        <v>5</v>
      </c>
      <c r="C15515">
        <v>2876.4399410000001</v>
      </c>
    </row>
    <row r="15516" spans="1:3" x14ac:dyDescent="0.25">
      <c r="A15516" s="1">
        <v>44488</v>
      </c>
      <c r="B15516" s="2" t="s">
        <v>6</v>
      </c>
      <c r="C15516">
        <v>85</v>
      </c>
    </row>
    <row r="15517" spans="1:3" x14ac:dyDescent="0.25">
      <c r="A15517" s="1">
        <v>44488</v>
      </c>
      <c r="B15517" s="2" t="s">
        <v>7</v>
      </c>
      <c r="C15517">
        <v>639</v>
      </c>
    </row>
    <row r="15518" spans="1:3" x14ac:dyDescent="0.25">
      <c r="A15518" s="1">
        <v>44488</v>
      </c>
      <c r="B15518" s="2" t="s">
        <v>8</v>
      </c>
      <c r="C15518">
        <v>271.70001200000002</v>
      </c>
    </row>
    <row r="15519" spans="1:3" x14ac:dyDescent="0.25">
      <c r="A15519" s="1">
        <v>44488</v>
      </c>
      <c r="B15519" s="2" t="s">
        <v>9</v>
      </c>
      <c r="C15519">
        <v>52.026279000000002</v>
      </c>
    </row>
    <row r="15520" spans="1:3" x14ac:dyDescent="0.25">
      <c r="A15520" s="1">
        <v>44488</v>
      </c>
      <c r="B15520" s="2" t="s">
        <v>10</v>
      </c>
      <c r="C15520">
        <v>215.58999600000001</v>
      </c>
    </row>
    <row r="15521" spans="1:3" x14ac:dyDescent="0.25">
      <c r="A15521" s="1">
        <v>44488</v>
      </c>
      <c r="B15521" s="2" t="s">
        <v>11</v>
      </c>
      <c r="C15521">
        <v>15129.089844</v>
      </c>
    </row>
    <row r="15522" spans="1:3" x14ac:dyDescent="0.25">
      <c r="A15522" s="1">
        <v>44488</v>
      </c>
      <c r="B15522" s="2" t="s">
        <v>12</v>
      </c>
      <c r="C15522">
        <v>4519.63</v>
      </c>
    </row>
    <row r="15523" spans="1:3" x14ac:dyDescent="0.25">
      <c r="A15523" s="1">
        <v>44488</v>
      </c>
      <c r="B15523" s="2" t="s">
        <v>32</v>
      </c>
      <c r="C15523">
        <v>16988.2</v>
      </c>
    </row>
    <row r="15524" spans="1:3" x14ac:dyDescent="0.25">
      <c r="A15524" s="1">
        <v>44489</v>
      </c>
      <c r="B15524" s="2" t="s">
        <v>1</v>
      </c>
      <c r="C15524">
        <v>632.36999500000002</v>
      </c>
    </row>
    <row r="15525" spans="1:3" x14ac:dyDescent="0.25">
      <c r="A15525" s="1">
        <v>44489</v>
      </c>
      <c r="B15525" s="2" t="s">
        <v>2</v>
      </c>
      <c r="C15525">
        <v>3415.0600589999999</v>
      </c>
    </row>
    <row r="15526" spans="1:3" x14ac:dyDescent="0.25">
      <c r="A15526" s="1">
        <v>44489</v>
      </c>
      <c r="B15526" s="2" t="s">
        <v>3</v>
      </c>
      <c r="C15526">
        <v>44.470001000000003</v>
      </c>
    </row>
    <row r="15527" spans="1:3" x14ac:dyDescent="0.25">
      <c r="A15527" s="1">
        <v>44489</v>
      </c>
      <c r="B15527" s="2" t="s">
        <v>4</v>
      </c>
      <c r="C15527">
        <v>290.08999599999999</v>
      </c>
    </row>
    <row r="15528" spans="1:3" x14ac:dyDescent="0.25">
      <c r="A15528" s="1">
        <v>44489</v>
      </c>
      <c r="B15528" s="2" t="s">
        <v>5</v>
      </c>
      <c r="C15528">
        <v>2848.3000489999999</v>
      </c>
    </row>
    <row r="15529" spans="1:3" x14ac:dyDescent="0.25">
      <c r="A15529" s="1">
        <v>44489</v>
      </c>
      <c r="B15529" s="2" t="s">
        <v>6</v>
      </c>
      <c r="C15529">
        <v>84.93</v>
      </c>
    </row>
    <row r="15530" spans="1:3" x14ac:dyDescent="0.25">
      <c r="A15530" s="1">
        <v>44489</v>
      </c>
      <c r="B15530" s="2" t="s">
        <v>7</v>
      </c>
      <c r="C15530">
        <v>625.14001499999995</v>
      </c>
    </row>
    <row r="15531" spans="1:3" x14ac:dyDescent="0.25">
      <c r="A15531" s="1">
        <v>44489</v>
      </c>
      <c r="B15531" s="2" t="s">
        <v>8</v>
      </c>
      <c r="C15531">
        <v>258.35998499999999</v>
      </c>
    </row>
    <row r="15532" spans="1:3" x14ac:dyDescent="0.25">
      <c r="A15532" s="1">
        <v>44489</v>
      </c>
      <c r="B15532" s="2" t="s">
        <v>9</v>
      </c>
      <c r="C15532">
        <v>52.313606</v>
      </c>
    </row>
    <row r="15533" spans="1:3" x14ac:dyDescent="0.25">
      <c r="A15533" s="1">
        <v>44489</v>
      </c>
      <c r="B15533" s="2" t="s">
        <v>10</v>
      </c>
      <c r="C15533">
        <v>214.240005</v>
      </c>
    </row>
    <row r="15534" spans="1:3" x14ac:dyDescent="0.25">
      <c r="A15534" s="1">
        <v>44489</v>
      </c>
      <c r="B15534" s="2" t="s">
        <v>11</v>
      </c>
      <c r="C15534">
        <v>15121.679688</v>
      </c>
    </row>
    <row r="15535" spans="1:3" x14ac:dyDescent="0.25">
      <c r="A15535" s="1">
        <v>44489</v>
      </c>
      <c r="B15535" s="2" t="s">
        <v>12</v>
      </c>
      <c r="C15535">
        <v>4536.1899999999996</v>
      </c>
    </row>
    <row r="15536" spans="1:3" x14ac:dyDescent="0.25">
      <c r="A15536" s="1">
        <v>44489</v>
      </c>
      <c r="B15536" s="2" t="s">
        <v>32</v>
      </c>
      <c r="C15536">
        <v>17099.2</v>
      </c>
    </row>
    <row r="15537" spans="1:3" x14ac:dyDescent="0.25">
      <c r="A15537" s="1">
        <v>44490</v>
      </c>
      <c r="B15537" s="2" t="s">
        <v>1</v>
      </c>
      <c r="C15537">
        <v>638.65997300000004</v>
      </c>
    </row>
    <row r="15538" spans="1:3" x14ac:dyDescent="0.25">
      <c r="A15538" s="1">
        <v>44490</v>
      </c>
      <c r="B15538" s="2" t="s">
        <v>2</v>
      </c>
      <c r="C15538">
        <v>3435.01001</v>
      </c>
    </row>
    <row r="15539" spans="1:3" x14ac:dyDescent="0.25">
      <c r="A15539" s="1">
        <v>44490</v>
      </c>
      <c r="B15539" s="2" t="s">
        <v>3</v>
      </c>
      <c r="C15539">
        <v>44.869999</v>
      </c>
    </row>
    <row r="15540" spans="1:3" x14ac:dyDescent="0.25">
      <c r="A15540" s="1">
        <v>44490</v>
      </c>
      <c r="B15540" s="2" t="s">
        <v>4</v>
      </c>
      <c r="C15540">
        <v>289.80999800000001</v>
      </c>
    </row>
    <row r="15541" spans="1:3" x14ac:dyDescent="0.25">
      <c r="A15541" s="1">
        <v>44490</v>
      </c>
      <c r="B15541" s="2" t="s">
        <v>5</v>
      </c>
      <c r="C15541">
        <v>2855.610107</v>
      </c>
    </row>
    <row r="15542" spans="1:3" x14ac:dyDescent="0.25">
      <c r="A15542" s="1">
        <v>44490</v>
      </c>
      <c r="B15542" s="2" t="s">
        <v>6</v>
      </c>
      <c r="C15542">
        <v>85.25</v>
      </c>
    </row>
    <row r="15543" spans="1:3" x14ac:dyDescent="0.25">
      <c r="A15543" s="1">
        <v>44490</v>
      </c>
      <c r="B15543" s="2" t="s">
        <v>7</v>
      </c>
      <c r="C15543">
        <v>653.15997300000004</v>
      </c>
    </row>
    <row r="15544" spans="1:3" x14ac:dyDescent="0.25">
      <c r="A15544" s="1">
        <v>44490</v>
      </c>
      <c r="B15544" s="2" t="s">
        <v>8</v>
      </c>
      <c r="C15544">
        <v>243.21000699999999</v>
      </c>
    </row>
    <row r="15545" spans="1:3" x14ac:dyDescent="0.25">
      <c r="A15545" s="1">
        <v>44490</v>
      </c>
      <c r="B15545" s="2" t="s">
        <v>9</v>
      </c>
      <c r="C15545">
        <v>52.888267999999997</v>
      </c>
    </row>
    <row r="15546" spans="1:3" x14ac:dyDescent="0.25">
      <c r="A15546" s="1">
        <v>44490</v>
      </c>
      <c r="B15546" s="2" t="s">
        <v>10</v>
      </c>
      <c r="C15546">
        <v>216.08000200000001</v>
      </c>
    </row>
    <row r="15547" spans="1:3" x14ac:dyDescent="0.25">
      <c r="A15547" s="1">
        <v>44490</v>
      </c>
      <c r="B15547" s="2" t="s">
        <v>11</v>
      </c>
      <c r="C15547">
        <v>15215.700194999999</v>
      </c>
    </row>
    <row r="15548" spans="1:3" x14ac:dyDescent="0.25">
      <c r="A15548" s="1">
        <v>44490</v>
      </c>
      <c r="B15548" s="2" t="s">
        <v>12</v>
      </c>
      <c r="C15548">
        <v>4549.78</v>
      </c>
    </row>
    <row r="15549" spans="1:3" x14ac:dyDescent="0.25">
      <c r="A15549" s="1">
        <v>44490</v>
      </c>
      <c r="B15549" s="2" t="s">
        <v>32</v>
      </c>
      <c r="C15549">
        <v>17083.2</v>
      </c>
    </row>
    <row r="15550" spans="1:3" x14ac:dyDescent="0.25">
      <c r="A15550" s="1">
        <v>44491</v>
      </c>
      <c r="B15550" s="2" t="s">
        <v>1</v>
      </c>
      <c r="C15550">
        <v>643.580017</v>
      </c>
    </row>
    <row r="15551" spans="1:3" x14ac:dyDescent="0.25">
      <c r="A15551" s="1">
        <v>44491</v>
      </c>
      <c r="B15551" s="2" t="s">
        <v>2</v>
      </c>
      <c r="C15551">
        <v>3335.5500489999999</v>
      </c>
    </row>
    <row r="15552" spans="1:3" x14ac:dyDescent="0.25">
      <c r="A15552" s="1">
        <v>44491</v>
      </c>
      <c r="B15552" s="2" t="s">
        <v>3</v>
      </c>
      <c r="C15552">
        <v>44.84</v>
      </c>
    </row>
    <row r="15553" spans="1:3" x14ac:dyDescent="0.25">
      <c r="A15553" s="1">
        <v>44491</v>
      </c>
      <c r="B15553" s="2" t="s">
        <v>4</v>
      </c>
      <c r="C15553">
        <v>292.55999800000001</v>
      </c>
    </row>
    <row r="15554" spans="1:3" x14ac:dyDescent="0.25">
      <c r="A15554" s="1">
        <v>44491</v>
      </c>
      <c r="B15554" s="2" t="s">
        <v>5</v>
      </c>
      <c r="C15554">
        <v>2772.5</v>
      </c>
    </row>
    <row r="15555" spans="1:3" x14ac:dyDescent="0.25">
      <c r="A15555" s="1">
        <v>44491</v>
      </c>
      <c r="B15555" s="2" t="s">
        <v>6</v>
      </c>
      <c r="C15555">
        <v>84.730002999999996</v>
      </c>
    </row>
    <row r="15556" spans="1:3" x14ac:dyDescent="0.25">
      <c r="A15556" s="1">
        <v>44491</v>
      </c>
      <c r="B15556" s="2" t="s">
        <v>7</v>
      </c>
      <c r="C15556">
        <v>664.78002900000001</v>
      </c>
    </row>
    <row r="15557" spans="1:3" x14ac:dyDescent="0.25">
      <c r="A15557" s="1">
        <v>44491</v>
      </c>
      <c r="B15557" s="2" t="s">
        <v>8</v>
      </c>
      <c r="C15557">
        <v>240.39999399999999</v>
      </c>
    </row>
    <row r="15558" spans="1:3" x14ac:dyDescent="0.25">
      <c r="A15558" s="1">
        <v>44491</v>
      </c>
      <c r="B15558" s="2" t="s">
        <v>9</v>
      </c>
      <c r="C15558">
        <v>53.215224999999997</v>
      </c>
    </row>
    <row r="15559" spans="1:3" x14ac:dyDescent="0.25">
      <c r="A15559" s="1">
        <v>44491</v>
      </c>
      <c r="B15559" s="2" t="s">
        <v>10</v>
      </c>
      <c r="C15559">
        <v>218.75</v>
      </c>
    </row>
    <row r="15560" spans="1:3" x14ac:dyDescent="0.25">
      <c r="A15560" s="1">
        <v>44491</v>
      </c>
      <c r="B15560" s="2" t="s">
        <v>11</v>
      </c>
      <c r="C15560">
        <v>15090.200194999999</v>
      </c>
    </row>
    <row r="15561" spans="1:3" x14ac:dyDescent="0.25">
      <c r="A15561" s="1">
        <v>44491</v>
      </c>
      <c r="B15561" s="2" t="s">
        <v>12</v>
      </c>
      <c r="C15561">
        <v>4544.8999999999996</v>
      </c>
    </row>
    <row r="15562" spans="1:3" x14ac:dyDescent="0.25">
      <c r="A15562" s="1">
        <v>44491</v>
      </c>
      <c r="B15562" s="2" t="s">
        <v>32</v>
      </c>
      <c r="C15562">
        <v>17122.2</v>
      </c>
    </row>
    <row r="15563" spans="1:3" x14ac:dyDescent="0.25">
      <c r="A15563" s="1">
        <v>44494</v>
      </c>
      <c r="B15563" s="2" t="s">
        <v>1</v>
      </c>
      <c r="C15563">
        <v>646.96997099999999</v>
      </c>
    </row>
    <row r="15564" spans="1:3" x14ac:dyDescent="0.25">
      <c r="A15564" s="1">
        <v>44494</v>
      </c>
      <c r="B15564" s="2" t="s">
        <v>2</v>
      </c>
      <c r="C15564">
        <v>3320.3701169999999</v>
      </c>
    </row>
    <row r="15565" spans="1:3" x14ac:dyDescent="0.25">
      <c r="A15565" s="1">
        <v>44494</v>
      </c>
      <c r="B15565" s="2" t="s">
        <v>3</v>
      </c>
      <c r="C15565">
        <v>44.490001999999997</v>
      </c>
    </row>
    <row r="15566" spans="1:3" x14ac:dyDescent="0.25">
      <c r="A15566" s="1">
        <v>44494</v>
      </c>
      <c r="B15566" s="2" t="s">
        <v>4</v>
      </c>
      <c r="C15566">
        <v>293.92001299999998</v>
      </c>
    </row>
    <row r="15567" spans="1:3" x14ac:dyDescent="0.25">
      <c r="A15567" s="1">
        <v>44494</v>
      </c>
      <c r="B15567" s="2" t="s">
        <v>5</v>
      </c>
      <c r="C15567">
        <v>2775.459961</v>
      </c>
    </row>
    <row r="15568" spans="1:3" x14ac:dyDescent="0.25">
      <c r="A15568" s="1">
        <v>44494</v>
      </c>
      <c r="B15568" s="2" t="s">
        <v>6</v>
      </c>
      <c r="C15568">
        <v>84.379997000000003</v>
      </c>
    </row>
    <row r="15569" spans="1:3" x14ac:dyDescent="0.25">
      <c r="A15569" s="1">
        <v>44494</v>
      </c>
      <c r="B15569" s="2" t="s">
        <v>7</v>
      </c>
      <c r="C15569">
        <v>671.65997300000004</v>
      </c>
    </row>
    <row r="15570" spans="1:3" x14ac:dyDescent="0.25">
      <c r="A15570" s="1">
        <v>44494</v>
      </c>
      <c r="B15570" s="2" t="s">
        <v>8</v>
      </c>
      <c r="C15570">
        <v>246.88000500000001</v>
      </c>
    </row>
    <row r="15571" spans="1:3" x14ac:dyDescent="0.25">
      <c r="A15571" s="1">
        <v>44494</v>
      </c>
      <c r="B15571" s="2" t="s">
        <v>9</v>
      </c>
      <c r="C15571">
        <v>53.017066999999997</v>
      </c>
    </row>
    <row r="15572" spans="1:3" x14ac:dyDescent="0.25">
      <c r="A15572" s="1">
        <v>44494</v>
      </c>
      <c r="B15572" s="2" t="s">
        <v>10</v>
      </c>
      <c r="C15572">
        <v>219.520004</v>
      </c>
    </row>
    <row r="15573" spans="1:3" x14ac:dyDescent="0.25">
      <c r="A15573" s="1">
        <v>44494</v>
      </c>
      <c r="B15573" s="2" t="s">
        <v>11</v>
      </c>
      <c r="C15573">
        <v>15226.709961</v>
      </c>
    </row>
    <row r="15574" spans="1:3" x14ac:dyDescent="0.25">
      <c r="A15574" s="1">
        <v>44494</v>
      </c>
      <c r="B15574" s="2" t="s">
        <v>12</v>
      </c>
      <c r="C15574">
        <v>4566.4799999999996</v>
      </c>
    </row>
    <row r="15575" spans="1:3" x14ac:dyDescent="0.25">
      <c r="A15575" s="1">
        <v>44494</v>
      </c>
      <c r="B15575" s="2" t="s">
        <v>32</v>
      </c>
      <c r="C15575">
        <v>17169.099999999999</v>
      </c>
    </row>
    <row r="15576" spans="1:3" x14ac:dyDescent="0.25">
      <c r="A15576" s="1">
        <v>44495</v>
      </c>
      <c r="B15576" s="2" t="s">
        <v>1</v>
      </c>
      <c r="C15576">
        <v>642.5</v>
      </c>
    </row>
    <row r="15577" spans="1:3" x14ac:dyDescent="0.25">
      <c r="A15577" s="1">
        <v>44495</v>
      </c>
      <c r="B15577" s="2" t="s">
        <v>2</v>
      </c>
      <c r="C15577">
        <v>3376.070068</v>
      </c>
    </row>
    <row r="15578" spans="1:3" x14ac:dyDescent="0.25">
      <c r="A15578" s="1">
        <v>44495</v>
      </c>
      <c r="B15578" s="2" t="s">
        <v>3</v>
      </c>
      <c r="C15578">
        <v>44.32</v>
      </c>
    </row>
    <row r="15579" spans="1:3" x14ac:dyDescent="0.25">
      <c r="A15579" s="1">
        <v>44495</v>
      </c>
      <c r="B15579" s="2" t="s">
        <v>4</v>
      </c>
      <c r="C15579">
        <v>295.10998499999999</v>
      </c>
    </row>
    <row r="15580" spans="1:3" x14ac:dyDescent="0.25">
      <c r="A15580" s="1">
        <v>44495</v>
      </c>
      <c r="B15580" s="2" t="s">
        <v>5</v>
      </c>
      <c r="C15580">
        <v>2793.4399410000001</v>
      </c>
    </row>
    <row r="15581" spans="1:3" x14ac:dyDescent="0.25">
      <c r="A15581" s="1">
        <v>44495</v>
      </c>
      <c r="B15581" s="2" t="s">
        <v>6</v>
      </c>
      <c r="C15581">
        <v>85.580001999999993</v>
      </c>
    </row>
    <row r="15582" spans="1:3" x14ac:dyDescent="0.25">
      <c r="A15582" s="1">
        <v>44495</v>
      </c>
      <c r="B15582" s="2" t="s">
        <v>7</v>
      </c>
      <c r="C15582">
        <v>668.52002000000005</v>
      </c>
    </row>
    <row r="15583" spans="1:3" x14ac:dyDescent="0.25">
      <c r="A15583" s="1">
        <v>44495</v>
      </c>
      <c r="B15583" s="2" t="s">
        <v>8</v>
      </c>
      <c r="C15583">
        <v>243</v>
      </c>
    </row>
    <row r="15584" spans="1:3" x14ac:dyDescent="0.25">
      <c r="A15584" s="1">
        <v>44495</v>
      </c>
      <c r="B15584" s="2" t="s">
        <v>9</v>
      </c>
      <c r="C15584">
        <v>53.502555999999998</v>
      </c>
    </row>
    <row r="15585" spans="1:3" x14ac:dyDescent="0.25">
      <c r="A15585" s="1">
        <v>44495</v>
      </c>
      <c r="B15585" s="2" t="s">
        <v>10</v>
      </c>
      <c r="C15585">
        <v>215.71000699999999</v>
      </c>
    </row>
    <row r="15586" spans="1:3" x14ac:dyDescent="0.25">
      <c r="A15586" s="1">
        <v>44495</v>
      </c>
      <c r="B15586" s="2" t="s">
        <v>11</v>
      </c>
      <c r="C15586">
        <v>15235.709961</v>
      </c>
    </row>
    <row r="15587" spans="1:3" x14ac:dyDescent="0.25">
      <c r="A15587" s="1">
        <v>44495</v>
      </c>
      <c r="B15587" s="2" t="s">
        <v>12</v>
      </c>
      <c r="C15587">
        <v>4574.79</v>
      </c>
    </row>
    <row r="15588" spans="1:3" x14ac:dyDescent="0.25">
      <c r="A15588" s="1">
        <v>44495</v>
      </c>
      <c r="B15588" s="2" t="s">
        <v>32</v>
      </c>
      <c r="C15588">
        <v>17145.2</v>
      </c>
    </row>
    <row r="15589" spans="1:3" x14ac:dyDescent="0.25">
      <c r="A15589" s="1">
        <v>44496</v>
      </c>
      <c r="B15589" s="2" t="s">
        <v>1</v>
      </c>
      <c r="C15589">
        <v>640.080017</v>
      </c>
    </row>
    <row r="15590" spans="1:3" x14ac:dyDescent="0.25">
      <c r="A15590" s="1">
        <v>44496</v>
      </c>
      <c r="B15590" s="2" t="s">
        <v>2</v>
      </c>
      <c r="C15590">
        <v>3392.48999</v>
      </c>
    </row>
    <row r="15591" spans="1:3" x14ac:dyDescent="0.25">
      <c r="A15591" s="1">
        <v>44496</v>
      </c>
      <c r="B15591" s="2" t="s">
        <v>3</v>
      </c>
      <c r="C15591">
        <v>43.73</v>
      </c>
    </row>
    <row r="15592" spans="1:3" x14ac:dyDescent="0.25">
      <c r="A15592" s="1">
        <v>44496</v>
      </c>
      <c r="B15592" s="2" t="s">
        <v>4</v>
      </c>
      <c r="C15592">
        <v>295.14999399999999</v>
      </c>
    </row>
    <row r="15593" spans="1:3" x14ac:dyDescent="0.25">
      <c r="A15593" s="1">
        <v>44496</v>
      </c>
      <c r="B15593" s="2" t="s">
        <v>5</v>
      </c>
      <c r="C15593">
        <v>2928.5500489999999</v>
      </c>
    </row>
    <row r="15594" spans="1:3" x14ac:dyDescent="0.25">
      <c r="A15594" s="1">
        <v>44496</v>
      </c>
      <c r="B15594" s="2" t="s">
        <v>6</v>
      </c>
      <c r="C15594">
        <v>84.879997000000003</v>
      </c>
    </row>
    <row r="15595" spans="1:3" x14ac:dyDescent="0.25">
      <c r="A15595" s="1">
        <v>44496</v>
      </c>
      <c r="B15595" s="2" t="s">
        <v>7</v>
      </c>
      <c r="C15595">
        <v>662.919983</v>
      </c>
    </row>
    <row r="15596" spans="1:3" x14ac:dyDescent="0.25">
      <c r="A15596" s="1">
        <v>44496</v>
      </c>
      <c r="B15596" s="2" t="s">
        <v>8</v>
      </c>
      <c r="C15596">
        <v>234.94000199999999</v>
      </c>
    </row>
    <row r="15597" spans="1:3" x14ac:dyDescent="0.25">
      <c r="A15597" s="1">
        <v>44496</v>
      </c>
      <c r="B15597" s="2" t="s">
        <v>9</v>
      </c>
      <c r="C15597">
        <v>53.046790999999999</v>
      </c>
    </row>
    <row r="15598" spans="1:3" x14ac:dyDescent="0.25">
      <c r="A15598" s="1">
        <v>44496</v>
      </c>
      <c r="B15598" s="2" t="s">
        <v>10</v>
      </c>
      <c r="C15598">
        <v>211.83000200000001</v>
      </c>
    </row>
    <row r="15599" spans="1:3" x14ac:dyDescent="0.25">
      <c r="A15599" s="1">
        <v>44496</v>
      </c>
      <c r="B15599" s="2" t="s">
        <v>11</v>
      </c>
      <c r="C15599">
        <v>15235.839844</v>
      </c>
    </row>
    <row r="15600" spans="1:3" x14ac:dyDescent="0.25">
      <c r="A15600" s="1">
        <v>44496</v>
      </c>
      <c r="B15600" s="2" t="s">
        <v>12</v>
      </c>
      <c r="C15600">
        <v>4551.68</v>
      </c>
    </row>
    <row r="15601" spans="1:3" x14ac:dyDescent="0.25">
      <c r="A15601" s="1">
        <v>44496</v>
      </c>
      <c r="B15601" s="2" t="s">
        <v>32</v>
      </c>
      <c r="C15601">
        <v>16920.400000000001</v>
      </c>
    </row>
    <row r="15602" spans="1:3" x14ac:dyDescent="0.25">
      <c r="A15602" s="1">
        <v>44497</v>
      </c>
      <c r="B15602" s="2" t="s">
        <v>1</v>
      </c>
      <c r="C15602">
        <v>639.28002900000001</v>
      </c>
    </row>
    <row r="15603" spans="1:3" x14ac:dyDescent="0.25">
      <c r="A15603" s="1">
        <v>44497</v>
      </c>
      <c r="B15603" s="2" t="s">
        <v>2</v>
      </c>
      <c r="C15603">
        <v>3446.570068</v>
      </c>
    </row>
    <row r="15604" spans="1:3" x14ac:dyDescent="0.25">
      <c r="A15604" s="1">
        <v>44497</v>
      </c>
      <c r="B15604" s="2" t="s">
        <v>3</v>
      </c>
      <c r="C15604">
        <v>43.240001999999997</v>
      </c>
    </row>
    <row r="15605" spans="1:3" x14ac:dyDescent="0.25">
      <c r="A15605" s="1">
        <v>44497</v>
      </c>
      <c r="B15605" s="2" t="s">
        <v>4</v>
      </c>
      <c r="C15605">
        <v>298.38000499999998</v>
      </c>
    </row>
    <row r="15606" spans="1:3" x14ac:dyDescent="0.25">
      <c r="A15606" s="1">
        <v>44497</v>
      </c>
      <c r="B15606" s="2" t="s">
        <v>5</v>
      </c>
      <c r="C15606">
        <v>2922.580078</v>
      </c>
    </row>
    <row r="15607" spans="1:3" x14ac:dyDescent="0.25">
      <c r="A15607" s="1">
        <v>44497</v>
      </c>
      <c r="B15607" s="2" t="s">
        <v>6</v>
      </c>
      <c r="C15607">
        <v>84.900002000000001</v>
      </c>
    </row>
    <row r="15608" spans="1:3" x14ac:dyDescent="0.25">
      <c r="A15608" s="1">
        <v>44497</v>
      </c>
      <c r="B15608" s="2" t="s">
        <v>7</v>
      </c>
      <c r="C15608">
        <v>674.04998799999998</v>
      </c>
    </row>
    <row r="15609" spans="1:3" x14ac:dyDescent="0.25">
      <c r="A15609" s="1">
        <v>44497</v>
      </c>
      <c r="B15609" s="2" t="s">
        <v>8</v>
      </c>
      <c r="C15609">
        <v>236.83000200000001</v>
      </c>
    </row>
    <row r="15610" spans="1:3" x14ac:dyDescent="0.25">
      <c r="A15610" s="1">
        <v>44497</v>
      </c>
      <c r="B15610" s="2" t="s">
        <v>9</v>
      </c>
      <c r="C15610">
        <v>53.383659000000002</v>
      </c>
    </row>
    <row r="15611" spans="1:3" x14ac:dyDescent="0.25">
      <c r="A15611" s="1">
        <v>44497</v>
      </c>
      <c r="B15611" s="2" t="s">
        <v>10</v>
      </c>
      <c r="C15611">
        <v>210.71000699999999</v>
      </c>
    </row>
    <row r="15612" spans="1:3" x14ac:dyDescent="0.25">
      <c r="A15612" s="1">
        <v>44497</v>
      </c>
      <c r="B15612" s="2" t="s">
        <v>11</v>
      </c>
      <c r="C15612">
        <v>15448.120117</v>
      </c>
    </row>
    <row r="15613" spans="1:3" x14ac:dyDescent="0.25">
      <c r="A15613" s="1">
        <v>44497</v>
      </c>
      <c r="B15613" s="2" t="s">
        <v>12</v>
      </c>
      <c r="C15613">
        <v>4596.42</v>
      </c>
    </row>
    <row r="15614" spans="1:3" x14ac:dyDescent="0.25">
      <c r="A15614" s="1">
        <v>44497</v>
      </c>
      <c r="B15614" s="2" t="s">
        <v>32</v>
      </c>
      <c r="C15614">
        <v>17077</v>
      </c>
    </row>
    <row r="15615" spans="1:3" x14ac:dyDescent="0.25">
      <c r="A15615" s="1">
        <v>44498</v>
      </c>
      <c r="B15615" s="2" t="s">
        <v>1</v>
      </c>
      <c r="C15615">
        <v>650.35998500000005</v>
      </c>
    </row>
    <row r="15616" spans="1:3" x14ac:dyDescent="0.25">
      <c r="A15616" s="1">
        <v>44498</v>
      </c>
      <c r="B15616" s="2" t="s">
        <v>2</v>
      </c>
      <c r="C15616">
        <v>3372.429932</v>
      </c>
    </row>
    <row r="15617" spans="1:3" x14ac:dyDescent="0.25">
      <c r="A15617" s="1">
        <v>44498</v>
      </c>
      <c r="B15617" s="2" t="s">
        <v>3</v>
      </c>
      <c r="C15617">
        <v>43.130001</v>
      </c>
    </row>
    <row r="15618" spans="1:3" x14ac:dyDescent="0.25">
      <c r="A15618" s="1">
        <v>44498</v>
      </c>
      <c r="B15618" s="2" t="s">
        <v>4</v>
      </c>
      <c r="C15618">
        <v>299.69000199999999</v>
      </c>
    </row>
    <row r="15619" spans="1:3" x14ac:dyDescent="0.25">
      <c r="A15619" s="1">
        <v>44498</v>
      </c>
      <c r="B15619" s="2" t="s">
        <v>5</v>
      </c>
      <c r="C15619">
        <v>2965.4099120000001</v>
      </c>
    </row>
    <row r="15620" spans="1:3" x14ac:dyDescent="0.25">
      <c r="A15620" s="1">
        <v>44498</v>
      </c>
      <c r="B15620" s="2" t="s">
        <v>6</v>
      </c>
      <c r="C15620">
        <v>85</v>
      </c>
    </row>
    <row r="15621" spans="1:3" x14ac:dyDescent="0.25">
      <c r="A15621" s="1">
        <v>44498</v>
      </c>
      <c r="B15621" s="2" t="s">
        <v>7</v>
      </c>
      <c r="C15621">
        <v>690.30999799999995</v>
      </c>
    </row>
    <row r="15622" spans="1:3" x14ac:dyDescent="0.25">
      <c r="A15622" s="1">
        <v>44498</v>
      </c>
      <c r="B15622" s="2" t="s">
        <v>8</v>
      </c>
      <c r="C15622">
        <v>232.58999600000001</v>
      </c>
    </row>
    <row r="15623" spans="1:3" x14ac:dyDescent="0.25">
      <c r="A15623" s="1">
        <v>44498</v>
      </c>
      <c r="B15623" s="2" t="s">
        <v>9</v>
      </c>
      <c r="C15623">
        <v>53.086426000000003</v>
      </c>
    </row>
    <row r="15624" spans="1:3" x14ac:dyDescent="0.25">
      <c r="A15624" s="1">
        <v>44498</v>
      </c>
      <c r="B15624" s="2" t="s">
        <v>10</v>
      </c>
      <c r="C15624">
        <v>222.66999799999999</v>
      </c>
    </row>
    <row r="15625" spans="1:3" x14ac:dyDescent="0.25">
      <c r="A15625" s="1">
        <v>44498</v>
      </c>
      <c r="B15625" s="2" t="s">
        <v>11</v>
      </c>
      <c r="C15625">
        <v>15498.389648</v>
      </c>
    </row>
    <row r="15626" spans="1:3" x14ac:dyDescent="0.25">
      <c r="A15626" s="1">
        <v>44498</v>
      </c>
      <c r="B15626" s="2" t="s">
        <v>12</v>
      </c>
      <c r="C15626">
        <v>4605.38</v>
      </c>
    </row>
    <row r="15627" spans="1:3" x14ac:dyDescent="0.25">
      <c r="A15627" s="1">
        <v>44498</v>
      </c>
      <c r="B15627" s="2" t="s">
        <v>32</v>
      </c>
      <c r="C15627">
        <v>17016.400000000001</v>
      </c>
    </row>
    <row r="15628" spans="1:3" x14ac:dyDescent="0.25">
      <c r="A15628" s="1">
        <v>44501</v>
      </c>
      <c r="B15628" s="2" t="s">
        <v>1</v>
      </c>
      <c r="C15628">
        <v>640.20001200000002</v>
      </c>
    </row>
    <row r="15629" spans="1:3" x14ac:dyDescent="0.25">
      <c r="A15629" s="1">
        <v>44501</v>
      </c>
      <c r="B15629" s="2" t="s">
        <v>2</v>
      </c>
      <c r="C15629">
        <v>3318.110107</v>
      </c>
    </row>
    <row r="15630" spans="1:3" x14ac:dyDescent="0.25">
      <c r="A15630" s="1">
        <v>44501</v>
      </c>
      <c r="B15630" s="2" t="s">
        <v>3</v>
      </c>
      <c r="C15630">
        <v>42.799999</v>
      </c>
    </row>
    <row r="15631" spans="1:3" x14ac:dyDescent="0.25">
      <c r="A15631" s="1">
        <v>44501</v>
      </c>
      <c r="B15631" s="2" t="s">
        <v>4</v>
      </c>
      <c r="C15631">
        <v>302.76001000000002</v>
      </c>
    </row>
    <row r="15632" spans="1:3" x14ac:dyDescent="0.25">
      <c r="A15632" s="1">
        <v>44501</v>
      </c>
      <c r="B15632" s="2" t="s">
        <v>5</v>
      </c>
      <c r="C15632">
        <v>2875.4799800000001</v>
      </c>
    </row>
    <row r="15633" spans="1:3" x14ac:dyDescent="0.25">
      <c r="A15633" s="1">
        <v>44501</v>
      </c>
      <c r="B15633" s="2" t="s">
        <v>6</v>
      </c>
      <c r="C15633">
        <v>85.459998999999996</v>
      </c>
    </row>
    <row r="15634" spans="1:3" x14ac:dyDescent="0.25">
      <c r="A15634" s="1">
        <v>44501</v>
      </c>
      <c r="B15634" s="2" t="s">
        <v>7</v>
      </c>
      <c r="C15634">
        <v>681.169983</v>
      </c>
    </row>
    <row r="15635" spans="1:3" x14ac:dyDescent="0.25">
      <c r="A15635" s="1">
        <v>44501</v>
      </c>
      <c r="B15635" s="2" t="s">
        <v>8</v>
      </c>
      <c r="C15635">
        <v>231.279999</v>
      </c>
    </row>
    <row r="15636" spans="1:3" x14ac:dyDescent="0.25">
      <c r="A15636" s="1">
        <v>44501</v>
      </c>
      <c r="B15636" s="2" t="s">
        <v>9</v>
      </c>
      <c r="C15636">
        <v>53.274673</v>
      </c>
    </row>
    <row r="15637" spans="1:3" x14ac:dyDescent="0.25">
      <c r="A15637" s="1">
        <v>44501</v>
      </c>
      <c r="B15637" s="2" t="s">
        <v>10</v>
      </c>
      <c r="C15637">
        <v>223.070007</v>
      </c>
    </row>
    <row r="15638" spans="1:3" x14ac:dyDescent="0.25">
      <c r="A15638" s="1">
        <v>44501</v>
      </c>
      <c r="B15638" s="2" t="s">
        <v>11</v>
      </c>
      <c r="C15638">
        <v>15595.919921999999</v>
      </c>
    </row>
    <row r="15639" spans="1:3" x14ac:dyDescent="0.25">
      <c r="A15639" s="1">
        <v>44501</v>
      </c>
      <c r="B15639" s="2" t="s">
        <v>12</v>
      </c>
      <c r="C15639">
        <v>4613.67</v>
      </c>
    </row>
    <row r="15640" spans="1:3" x14ac:dyDescent="0.25">
      <c r="A15640" s="1">
        <v>44501</v>
      </c>
      <c r="B15640" s="2" t="s">
        <v>32</v>
      </c>
      <c r="C15640">
        <v>17131.099999999999</v>
      </c>
    </row>
    <row r="15641" spans="1:3" x14ac:dyDescent="0.25">
      <c r="A15641" s="1">
        <v>44502</v>
      </c>
      <c r="B15641" s="2" t="s">
        <v>1</v>
      </c>
      <c r="C15641">
        <v>640.40002400000003</v>
      </c>
    </row>
    <row r="15642" spans="1:3" x14ac:dyDescent="0.25">
      <c r="A15642" s="1">
        <v>44502</v>
      </c>
      <c r="B15642" s="2" t="s">
        <v>2</v>
      </c>
      <c r="C15642">
        <v>3312.75</v>
      </c>
    </row>
    <row r="15643" spans="1:3" x14ac:dyDescent="0.25">
      <c r="A15643" s="1">
        <v>44502</v>
      </c>
      <c r="B15643" s="2" t="s">
        <v>3</v>
      </c>
      <c r="C15643">
        <v>43.209999000000003</v>
      </c>
    </row>
    <row r="15644" spans="1:3" x14ac:dyDescent="0.25">
      <c r="A15644" s="1">
        <v>44502</v>
      </c>
      <c r="B15644" s="2" t="s">
        <v>4</v>
      </c>
      <c r="C15644">
        <v>302.95001200000002</v>
      </c>
    </row>
    <row r="15645" spans="1:3" x14ac:dyDescent="0.25">
      <c r="A15645" s="1">
        <v>44502</v>
      </c>
      <c r="B15645" s="2" t="s">
        <v>5</v>
      </c>
      <c r="C15645">
        <v>2917.26001</v>
      </c>
    </row>
    <row r="15646" spans="1:3" x14ac:dyDescent="0.25">
      <c r="A15646" s="1">
        <v>44502</v>
      </c>
      <c r="B15646" s="2" t="s">
        <v>6</v>
      </c>
      <c r="C15646">
        <v>85.889999000000003</v>
      </c>
    </row>
    <row r="15647" spans="1:3" x14ac:dyDescent="0.25">
      <c r="A15647" s="1">
        <v>44502</v>
      </c>
      <c r="B15647" s="2" t="s">
        <v>7</v>
      </c>
      <c r="C15647">
        <v>677.71997099999999</v>
      </c>
    </row>
    <row r="15648" spans="1:3" x14ac:dyDescent="0.25">
      <c r="A15648" s="1">
        <v>44502</v>
      </c>
      <c r="B15648" s="2" t="s">
        <v>8</v>
      </c>
      <c r="C15648">
        <v>229.46000699999999</v>
      </c>
    </row>
    <row r="15649" spans="1:3" x14ac:dyDescent="0.25">
      <c r="A15649" s="1">
        <v>44502</v>
      </c>
      <c r="B15649" s="2" t="s">
        <v>9</v>
      </c>
      <c r="C15649">
        <v>53.324210999999998</v>
      </c>
    </row>
    <row r="15650" spans="1:3" x14ac:dyDescent="0.25">
      <c r="A15650" s="1">
        <v>44502</v>
      </c>
      <c r="B15650" s="2" t="s">
        <v>10</v>
      </c>
      <c r="C15650">
        <v>225.71000699999999</v>
      </c>
    </row>
    <row r="15651" spans="1:3" x14ac:dyDescent="0.25">
      <c r="A15651" s="1">
        <v>44502</v>
      </c>
      <c r="B15651" s="2" t="s">
        <v>11</v>
      </c>
      <c r="C15651">
        <v>15649.599609000001</v>
      </c>
    </row>
    <row r="15652" spans="1:3" x14ac:dyDescent="0.25">
      <c r="A15652" s="1">
        <v>44502</v>
      </c>
      <c r="B15652" s="2" t="s">
        <v>12</v>
      </c>
      <c r="C15652">
        <v>4630.6499999999996</v>
      </c>
    </row>
    <row r="15653" spans="1:3" x14ac:dyDescent="0.25">
      <c r="A15653" s="1">
        <v>44502</v>
      </c>
      <c r="B15653" s="2" t="s">
        <v>32</v>
      </c>
      <c r="C15653">
        <v>17116.3</v>
      </c>
    </row>
    <row r="15654" spans="1:3" x14ac:dyDescent="0.25">
      <c r="A15654" s="1">
        <v>44503</v>
      </c>
      <c r="B15654" s="2" t="s">
        <v>1</v>
      </c>
      <c r="C15654">
        <v>655.17999299999997</v>
      </c>
    </row>
    <row r="15655" spans="1:3" x14ac:dyDescent="0.25">
      <c r="A15655" s="1">
        <v>44503</v>
      </c>
      <c r="B15655" s="2" t="s">
        <v>2</v>
      </c>
      <c r="C15655">
        <v>3384</v>
      </c>
    </row>
    <row r="15656" spans="1:3" x14ac:dyDescent="0.25">
      <c r="A15656" s="1">
        <v>44503</v>
      </c>
      <c r="B15656" s="2" t="s">
        <v>3</v>
      </c>
      <c r="C15656">
        <v>42.91</v>
      </c>
    </row>
    <row r="15657" spans="1:3" x14ac:dyDescent="0.25">
      <c r="A15657" s="1">
        <v>44503</v>
      </c>
      <c r="B15657" s="2" t="s">
        <v>4</v>
      </c>
      <c r="C15657">
        <v>302.89001500000001</v>
      </c>
    </row>
    <row r="15658" spans="1:3" x14ac:dyDescent="0.25">
      <c r="A15658" s="1">
        <v>44503</v>
      </c>
      <c r="B15658" s="2" t="s">
        <v>5</v>
      </c>
      <c r="C15658">
        <v>2935.8000489999999</v>
      </c>
    </row>
    <row r="15659" spans="1:3" x14ac:dyDescent="0.25">
      <c r="A15659" s="1">
        <v>44503</v>
      </c>
      <c r="B15659" s="2" t="s">
        <v>6</v>
      </c>
      <c r="C15659">
        <v>87.32</v>
      </c>
    </row>
    <row r="15660" spans="1:3" x14ac:dyDescent="0.25">
      <c r="A15660" s="1">
        <v>44503</v>
      </c>
      <c r="B15660" s="2" t="s">
        <v>7</v>
      </c>
      <c r="C15660">
        <v>688.28997800000002</v>
      </c>
    </row>
    <row r="15661" spans="1:3" x14ac:dyDescent="0.25">
      <c r="A15661" s="1">
        <v>44503</v>
      </c>
      <c r="B15661" s="2" t="s">
        <v>8</v>
      </c>
      <c r="C15661">
        <v>230.38000500000001</v>
      </c>
    </row>
    <row r="15662" spans="1:3" x14ac:dyDescent="0.25">
      <c r="A15662" s="1">
        <v>44503</v>
      </c>
      <c r="B15662" s="2" t="s">
        <v>9</v>
      </c>
      <c r="C15662">
        <v>53.562004000000002</v>
      </c>
    </row>
    <row r="15663" spans="1:3" x14ac:dyDescent="0.25">
      <c r="A15663" s="1">
        <v>44503</v>
      </c>
      <c r="B15663" s="2" t="s">
        <v>10</v>
      </c>
      <c r="C15663">
        <v>226.08999600000001</v>
      </c>
    </row>
    <row r="15664" spans="1:3" x14ac:dyDescent="0.25">
      <c r="A15664" s="1">
        <v>44503</v>
      </c>
      <c r="B15664" s="2" t="s">
        <v>11</v>
      </c>
      <c r="C15664">
        <v>15811.580078000001</v>
      </c>
    </row>
    <row r="15665" spans="1:3" x14ac:dyDescent="0.25">
      <c r="A15665" s="1">
        <v>44503</v>
      </c>
      <c r="B15665" s="2" t="s">
        <v>12</v>
      </c>
      <c r="C15665">
        <v>4660.57</v>
      </c>
    </row>
    <row r="15666" spans="1:3" x14ac:dyDescent="0.25">
      <c r="A15666" s="1">
        <v>44503</v>
      </c>
      <c r="B15666" s="2" t="s">
        <v>32</v>
      </c>
      <c r="C15666">
        <v>17209.8</v>
      </c>
    </row>
    <row r="15667" spans="1:3" x14ac:dyDescent="0.25">
      <c r="A15667" s="1">
        <v>44504</v>
      </c>
      <c r="B15667" s="2" t="s">
        <v>1</v>
      </c>
      <c r="C15667">
        <v>674.080017</v>
      </c>
    </row>
    <row r="15668" spans="1:3" x14ac:dyDescent="0.25">
      <c r="A15668" s="1">
        <v>44504</v>
      </c>
      <c r="B15668" s="2" t="s">
        <v>2</v>
      </c>
      <c r="C15668">
        <v>3477</v>
      </c>
    </row>
    <row r="15669" spans="1:3" x14ac:dyDescent="0.25">
      <c r="A15669" s="1">
        <v>44504</v>
      </c>
      <c r="B15669" s="2" t="s">
        <v>3</v>
      </c>
      <c r="C15669">
        <v>42.5</v>
      </c>
    </row>
    <row r="15670" spans="1:3" x14ac:dyDescent="0.25">
      <c r="A15670" s="1">
        <v>44504</v>
      </c>
      <c r="B15670" s="2" t="s">
        <v>4</v>
      </c>
      <c r="C15670">
        <v>308.040009</v>
      </c>
    </row>
    <row r="15671" spans="1:3" x14ac:dyDescent="0.25">
      <c r="A15671" s="1">
        <v>44504</v>
      </c>
      <c r="B15671" s="2" t="s">
        <v>5</v>
      </c>
      <c r="C15671">
        <v>2973.6599120000001</v>
      </c>
    </row>
    <row r="15672" spans="1:3" x14ac:dyDescent="0.25">
      <c r="A15672" s="1">
        <v>44504</v>
      </c>
      <c r="B15672" s="2" t="s">
        <v>6</v>
      </c>
      <c r="C15672">
        <v>87.779999000000004</v>
      </c>
    </row>
    <row r="15673" spans="1:3" x14ac:dyDescent="0.25">
      <c r="A15673" s="1">
        <v>44504</v>
      </c>
      <c r="B15673" s="2" t="s">
        <v>7</v>
      </c>
      <c r="C15673">
        <v>668.40002400000003</v>
      </c>
    </row>
    <row r="15674" spans="1:3" x14ac:dyDescent="0.25">
      <c r="A15674" s="1">
        <v>44504</v>
      </c>
      <c r="B15674" s="2" t="s">
        <v>8</v>
      </c>
      <c r="C15674">
        <v>228.220001</v>
      </c>
    </row>
    <row r="15675" spans="1:3" x14ac:dyDescent="0.25">
      <c r="A15675" s="1">
        <v>44504</v>
      </c>
      <c r="B15675" s="2" t="s">
        <v>9</v>
      </c>
      <c r="C15675">
        <v>52.869999</v>
      </c>
    </row>
    <row r="15676" spans="1:3" x14ac:dyDescent="0.25">
      <c r="A15676" s="1">
        <v>44504</v>
      </c>
      <c r="B15676" s="2" t="s">
        <v>10</v>
      </c>
      <c r="C15676">
        <v>230.529999</v>
      </c>
    </row>
    <row r="15677" spans="1:3" x14ac:dyDescent="0.25">
      <c r="A15677" s="1">
        <v>44504</v>
      </c>
      <c r="B15677" s="2" t="s">
        <v>11</v>
      </c>
      <c r="C15677">
        <v>15940.309569999999</v>
      </c>
    </row>
    <row r="15678" spans="1:3" x14ac:dyDescent="0.25">
      <c r="A15678" s="1">
        <v>44504</v>
      </c>
      <c r="B15678" s="2" t="s">
        <v>12</v>
      </c>
      <c r="C15678">
        <v>4680.0600000000004</v>
      </c>
    </row>
    <row r="15679" spans="1:3" x14ac:dyDescent="0.25">
      <c r="A15679" s="1">
        <v>44504</v>
      </c>
      <c r="B15679" s="2" t="s">
        <v>32</v>
      </c>
      <c r="C15679">
        <v>17168.900000000001</v>
      </c>
    </row>
    <row r="15680" spans="1:3" x14ac:dyDescent="0.25">
      <c r="A15680" s="1">
        <v>44505</v>
      </c>
      <c r="B15680" s="2" t="s">
        <v>1</v>
      </c>
      <c r="C15680">
        <v>662.71997099999999</v>
      </c>
    </row>
    <row r="15681" spans="1:3" x14ac:dyDescent="0.25">
      <c r="A15681" s="1">
        <v>44505</v>
      </c>
      <c r="B15681" s="2" t="s">
        <v>2</v>
      </c>
      <c r="C15681">
        <v>3518.98999</v>
      </c>
    </row>
    <row r="15682" spans="1:3" x14ac:dyDescent="0.25">
      <c r="A15682" s="1">
        <v>44505</v>
      </c>
      <c r="B15682" s="2" t="s">
        <v>3</v>
      </c>
      <c r="C15682">
        <v>43.16</v>
      </c>
    </row>
    <row r="15683" spans="1:3" x14ac:dyDescent="0.25">
      <c r="A15683" s="1">
        <v>44505</v>
      </c>
      <c r="B15683" s="2" t="s">
        <v>4</v>
      </c>
      <c r="C15683">
        <v>307.25</v>
      </c>
    </row>
    <row r="15684" spans="1:3" x14ac:dyDescent="0.25">
      <c r="A15684" s="1">
        <v>44505</v>
      </c>
      <c r="B15684" s="2" t="s">
        <v>5</v>
      </c>
      <c r="C15684">
        <v>2984.820068</v>
      </c>
    </row>
    <row r="15685" spans="1:3" x14ac:dyDescent="0.25">
      <c r="A15685" s="1">
        <v>44505</v>
      </c>
      <c r="B15685" s="2" t="s">
        <v>6</v>
      </c>
      <c r="C15685">
        <v>91.629997000000003</v>
      </c>
    </row>
    <row r="15686" spans="1:3" x14ac:dyDescent="0.25">
      <c r="A15686" s="1">
        <v>44505</v>
      </c>
      <c r="B15686" s="2" t="s">
        <v>7</v>
      </c>
      <c r="C15686">
        <v>645.71997099999999</v>
      </c>
    </row>
    <row r="15687" spans="1:3" x14ac:dyDescent="0.25">
      <c r="A15687" s="1">
        <v>44505</v>
      </c>
      <c r="B15687" s="2" t="s">
        <v>8</v>
      </c>
      <c r="C15687">
        <v>225.779999</v>
      </c>
    </row>
    <row r="15688" spans="1:3" x14ac:dyDescent="0.25">
      <c r="A15688" s="1">
        <v>44505</v>
      </c>
      <c r="B15688" s="2" t="s">
        <v>9</v>
      </c>
      <c r="C15688">
        <v>52.860000999999997</v>
      </c>
    </row>
    <row r="15689" spans="1:3" x14ac:dyDescent="0.25">
      <c r="A15689" s="1">
        <v>44505</v>
      </c>
      <c r="B15689" s="2" t="s">
        <v>10</v>
      </c>
      <c r="C15689">
        <v>232.66000399999999</v>
      </c>
    </row>
    <row r="15690" spans="1:3" x14ac:dyDescent="0.25">
      <c r="A15690" s="1">
        <v>44505</v>
      </c>
      <c r="B15690" s="2" t="s">
        <v>11</v>
      </c>
      <c r="C15690">
        <v>15971.589844</v>
      </c>
    </row>
    <row r="15691" spans="1:3" x14ac:dyDescent="0.25">
      <c r="A15691" s="1">
        <v>44505</v>
      </c>
      <c r="B15691" s="2" t="s">
        <v>12</v>
      </c>
      <c r="C15691">
        <v>4697.53</v>
      </c>
    </row>
    <row r="15692" spans="1:3" x14ac:dyDescent="0.25">
      <c r="A15692" s="1">
        <v>44505</v>
      </c>
      <c r="B15692" s="2" t="s">
        <v>32</v>
      </c>
      <c r="C15692">
        <v>17242.400000000001</v>
      </c>
    </row>
    <row r="15693" spans="1:3" x14ac:dyDescent="0.25">
      <c r="A15693" s="1">
        <v>44508</v>
      </c>
      <c r="B15693" s="2" t="s">
        <v>1</v>
      </c>
      <c r="C15693">
        <v>666.02002000000005</v>
      </c>
    </row>
    <row r="15694" spans="1:3" x14ac:dyDescent="0.25">
      <c r="A15694" s="1">
        <v>44508</v>
      </c>
      <c r="B15694" s="2" t="s">
        <v>2</v>
      </c>
      <c r="C15694">
        <v>3488.9799800000001</v>
      </c>
    </row>
    <row r="15695" spans="1:3" x14ac:dyDescent="0.25">
      <c r="A15695" s="1">
        <v>44508</v>
      </c>
      <c r="B15695" s="2" t="s">
        <v>3</v>
      </c>
      <c r="C15695">
        <v>43.349997999999999</v>
      </c>
    </row>
    <row r="15696" spans="1:3" x14ac:dyDescent="0.25">
      <c r="A15696" s="1">
        <v>44508</v>
      </c>
      <c r="B15696" s="2" t="s">
        <v>4</v>
      </c>
      <c r="C15696">
        <v>309.959991</v>
      </c>
    </row>
    <row r="15697" spans="1:3" x14ac:dyDescent="0.25">
      <c r="A15697" s="1">
        <v>44508</v>
      </c>
      <c r="B15697" s="2" t="s">
        <v>5</v>
      </c>
      <c r="C15697">
        <v>2987.030029</v>
      </c>
    </row>
    <row r="15698" spans="1:3" x14ac:dyDescent="0.25">
      <c r="A15698" s="1">
        <v>44508</v>
      </c>
      <c r="B15698" s="2" t="s">
        <v>6</v>
      </c>
      <c r="C15698">
        <v>90.830001999999993</v>
      </c>
    </row>
    <row r="15699" spans="1:3" x14ac:dyDescent="0.25">
      <c r="A15699" s="1">
        <v>44508</v>
      </c>
      <c r="B15699" s="2" t="s">
        <v>7</v>
      </c>
      <c r="C15699">
        <v>651.45001200000002</v>
      </c>
    </row>
    <row r="15700" spans="1:3" x14ac:dyDescent="0.25">
      <c r="A15700" s="1">
        <v>44508</v>
      </c>
      <c r="B15700" s="2" t="s">
        <v>8</v>
      </c>
      <c r="C15700">
        <v>229.41999799999999</v>
      </c>
    </row>
    <row r="15701" spans="1:3" x14ac:dyDescent="0.25">
      <c r="A15701" s="1">
        <v>44508</v>
      </c>
      <c r="B15701" s="2" t="s">
        <v>9</v>
      </c>
      <c r="C15701">
        <v>52.810001</v>
      </c>
    </row>
    <row r="15702" spans="1:3" x14ac:dyDescent="0.25">
      <c r="A15702" s="1">
        <v>44508</v>
      </c>
      <c r="B15702" s="2" t="s">
        <v>10</v>
      </c>
      <c r="C15702">
        <v>232.720001</v>
      </c>
    </row>
    <row r="15703" spans="1:3" x14ac:dyDescent="0.25">
      <c r="A15703" s="1">
        <v>44508</v>
      </c>
      <c r="B15703" s="2" t="s">
        <v>11</v>
      </c>
      <c r="C15703">
        <v>15982.360352</v>
      </c>
    </row>
    <row r="15704" spans="1:3" x14ac:dyDescent="0.25">
      <c r="A15704" s="1">
        <v>44508</v>
      </c>
      <c r="B15704" s="2" t="s">
        <v>12</v>
      </c>
      <c r="C15704">
        <v>4701.7</v>
      </c>
    </row>
    <row r="15705" spans="1:3" x14ac:dyDescent="0.25">
      <c r="A15705" s="1">
        <v>44508</v>
      </c>
      <c r="B15705" s="2" t="s">
        <v>32</v>
      </c>
      <c r="C15705">
        <v>17310.5</v>
      </c>
    </row>
    <row r="15706" spans="1:3" x14ac:dyDescent="0.25">
      <c r="A15706" s="1">
        <v>44509</v>
      </c>
      <c r="B15706" s="2" t="s">
        <v>1</v>
      </c>
      <c r="C15706">
        <v>667.919983</v>
      </c>
    </row>
    <row r="15707" spans="1:3" x14ac:dyDescent="0.25">
      <c r="A15707" s="1">
        <v>44509</v>
      </c>
      <c r="B15707" s="2" t="s">
        <v>2</v>
      </c>
      <c r="C15707">
        <v>3576.2299800000001</v>
      </c>
    </row>
    <row r="15708" spans="1:3" x14ac:dyDescent="0.25">
      <c r="A15708" s="1">
        <v>44509</v>
      </c>
      <c r="B15708" s="2" t="s">
        <v>3</v>
      </c>
      <c r="C15708">
        <v>42.790000999999997</v>
      </c>
    </row>
    <row r="15709" spans="1:3" x14ac:dyDescent="0.25">
      <c r="A15709" s="1">
        <v>44509</v>
      </c>
      <c r="B15709" s="2" t="s">
        <v>4</v>
      </c>
      <c r="C15709">
        <v>309.709991</v>
      </c>
    </row>
    <row r="15710" spans="1:3" x14ac:dyDescent="0.25">
      <c r="A15710" s="1">
        <v>44509</v>
      </c>
      <c r="B15710" s="2" t="s">
        <v>5</v>
      </c>
      <c r="C15710">
        <v>2984.969971</v>
      </c>
    </row>
    <row r="15711" spans="1:3" x14ac:dyDescent="0.25">
      <c r="A15711" s="1">
        <v>44509</v>
      </c>
      <c r="B15711" s="2" t="s">
        <v>6</v>
      </c>
      <c r="C15711">
        <v>91.760002</v>
      </c>
    </row>
    <row r="15712" spans="1:3" x14ac:dyDescent="0.25">
      <c r="A15712" s="1">
        <v>44509</v>
      </c>
      <c r="B15712" s="2" t="s">
        <v>7</v>
      </c>
      <c r="C15712">
        <v>655.98999000000003</v>
      </c>
    </row>
    <row r="15713" spans="1:3" x14ac:dyDescent="0.25">
      <c r="A15713" s="1">
        <v>44509</v>
      </c>
      <c r="B15713" s="2" t="s">
        <v>8</v>
      </c>
      <c r="C15713">
        <v>205.41999799999999</v>
      </c>
    </row>
    <row r="15714" spans="1:3" x14ac:dyDescent="0.25">
      <c r="A15714" s="1">
        <v>44509</v>
      </c>
      <c r="B15714" s="2" t="s">
        <v>9</v>
      </c>
      <c r="C15714">
        <v>52.950001</v>
      </c>
    </row>
    <row r="15715" spans="1:3" x14ac:dyDescent="0.25">
      <c r="A15715" s="1">
        <v>44509</v>
      </c>
      <c r="B15715" s="2" t="s">
        <v>10</v>
      </c>
      <c r="C15715">
        <v>233.58000200000001</v>
      </c>
    </row>
    <row r="15716" spans="1:3" x14ac:dyDescent="0.25">
      <c r="A15716" s="1">
        <v>44509</v>
      </c>
      <c r="B15716" s="2" t="s">
        <v>11</v>
      </c>
      <c r="C15716">
        <v>15886.540039</v>
      </c>
    </row>
    <row r="15717" spans="1:3" x14ac:dyDescent="0.25">
      <c r="A15717" s="1">
        <v>44509</v>
      </c>
      <c r="B15717" s="2" t="s">
        <v>12</v>
      </c>
      <c r="C15717">
        <v>4685.25</v>
      </c>
    </row>
    <row r="15718" spans="1:3" x14ac:dyDescent="0.25">
      <c r="A15718" s="1">
        <v>44509</v>
      </c>
      <c r="B15718" s="2" t="s">
        <v>32</v>
      </c>
      <c r="C15718">
        <v>17286.900000000001</v>
      </c>
    </row>
    <row r="15719" spans="1:3" x14ac:dyDescent="0.25">
      <c r="A15719" s="1">
        <v>44510</v>
      </c>
      <c r="B15719" s="2" t="s">
        <v>1</v>
      </c>
      <c r="C15719">
        <v>647.5</v>
      </c>
    </row>
    <row r="15720" spans="1:3" x14ac:dyDescent="0.25">
      <c r="A15720" s="1">
        <v>44510</v>
      </c>
      <c r="B15720" s="2" t="s">
        <v>2</v>
      </c>
      <c r="C15720">
        <v>3482.0500489999999</v>
      </c>
    </row>
    <row r="15721" spans="1:3" x14ac:dyDescent="0.25">
      <c r="A15721" s="1">
        <v>44510</v>
      </c>
      <c r="B15721" s="2" t="s">
        <v>3</v>
      </c>
      <c r="C15721">
        <v>42.450001</v>
      </c>
    </row>
    <row r="15722" spans="1:3" x14ac:dyDescent="0.25">
      <c r="A15722" s="1">
        <v>44510</v>
      </c>
      <c r="B15722" s="2" t="s">
        <v>4</v>
      </c>
      <c r="C15722">
        <v>299.67001299999998</v>
      </c>
    </row>
    <row r="15723" spans="1:3" x14ac:dyDescent="0.25">
      <c r="A15723" s="1">
        <v>44510</v>
      </c>
      <c r="B15723" s="2" t="s">
        <v>5</v>
      </c>
      <c r="C15723">
        <v>2932.5200199999999</v>
      </c>
    </row>
    <row r="15724" spans="1:3" x14ac:dyDescent="0.25">
      <c r="A15724" s="1">
        <v>44510</v>
      </c>
      <c r="B15724" s="2" t="s">
        <v>6</v>
      </c>
      <c r="C15724">
        <v>91.980002999999996</v>
      </c>
    </row>
    <row r="15725" spans="1:3" x14ac:dyDescent="0.25">
      <c r="A15725" s="1">
        <v>44510</v>
      </c>
      <c r="B15725" s="2" t="s">
        <v>7</v>
      </c>
      <c r="C15725">
        <v>646.90997300000004</v>
      </c>
    </row>
    <row r="15726" spans="1:3" x14ac:dyDescent="0.25">
      <c r="A15726" s="1">
        <v>44510</v>
      </c>
      <c r="B15726" s="2" t="s">
        <v>8</v>
      </c>
      <c r="C15726">
        <v>204.63999899999999</v>
      </c>
    </row>
    <row r="15727" spans="1:3" x14ac:dyDescent="0.25">
      <c r="A15727" s="1">
        <v>44510</v>
      </c>
      <c r="B15727" s="2" t="s">
        <v>9</v>
      </c>
      <c r="C15727">
        <v>52.970001000000003</v>
      </c>
    </row>
    <row r="15728" spans="1:3" x14ac:dyDescent="0.25">
      <c r="A15728" s="1">
        <v>44510</v>
      </c>
      <c r="B15728" s="2" t="s">
        <v>10</v>
      </c>
      <c r="C15728">
        <v>231.69000199999999</v>
      </c>
    </row>
    <row r="15729" spans="1:3" x14ac:dyDescent="0.25">
      <c r="A15729" s="1">
        <v>44510</v>
      </c>
      <c r="B15729" s="2" t="s">
        <v>11</v>
      </c>
      <c r="C15729">
        <v>15622.709961</v>
      </c>
    </row>
    <row r="15730" spans="1:3" x14ac:dyDescent="0.25">
      <c r="A15730" s="1">
        <v>44510</v>
      </c>
      <c r="B15730" s="2" t="s">
        <v>12</v>
      </c>
      <c r="C15730">
        <v>4646.71</v>
      </c>
    </row>
    <row r="15731" spans="1:3" x14ac:dyDescent="0.25">
      <c r="A15731" s="1">
        <v>44510</v>
      </c>
      <c r="B15731" s="2" t="s">
        <v>32</v>
      </c>
      <c r="C15731">
        <v>17192</v>
      </c>
    </row>
    <row r="15732" spans="1:3" x14ac:dyDescent="0.25">
      <c r="A15732" s="1">
        <v>44511</v>
      </c>
      <c r="B15732" s="2" t="s">
        <v>1</v>
      </c>
      <c r="C15732">
        <v>643.169983</v>
      </c>
    </row>
    <row r="15733" spans="1:3" x14ac:dyDescent="0.25">
      <c r="A15733" s="1">
        <v>44511</v>
      </c>
      <c r="B15733" s="2" t="s">
        <v>2</v>
      </c>
      <c r="C15733">
        <v>3472.5</v>
      </c>
    </row>
    <row r="15734" spans="1:3" x14ac:dyDescent="0.25">
      <c r="A15734" s="1">
        <v>44511</v>
      </c>
      <c r="B15734" s="2" t="s">
        <v>3</v>
      </c>
      <c r="C15734">
        <v>41.959999000000003</v>
      </c>
    </row>
    <row r="15735" spans="1:3" x14ac:dyDescent="0.25">
      <c r="A15735" s="1">
        <v>44511</v>
      </c>
      <c r="B15735" s="2" t="s">
        <v>4</v>
      </c>
      <c r="C15735">
        <v>302.98001099999999</v>
      </c>
    </row>
    <row r="15736" spans="1:3" x14ac:dyDescent="0.25">
      <c r="A15736" s="1">
        <v>44511</v>
      </c>
      <c r="B15736" s="2" t="s">
        <v>5</v>
      </c>
      <c r="C15736">
        <v>2934.959961</v>
      </c>
    </row>
    <row r="15737" spans="1:3" x14ac:dyDescent="0.25">
      <c r="A15737" s="1">
        <v>44511</v>
      </c>
      <c r="B15737" s="2" t="s">
        <v>6</v>
      </c>
      <c r="C15737">
        <v>92.269997000000004</v>
      </c>
    </row>
    <row r="15738" spans="1:3" x14ac:dyDescent="0.25">
      <c r="A15738" s="1">
        <v>44511</v>
      </c>
      <c r="B15738" s="2" t="s">
        <v>7</v>
      </c>
      <c r="C15738">
        <v>657.580017</v>
      </c>
    </row>
    <row r="15739" spans="1:3" x14ac:dyDescent="0.25">
      <c r="A15739" s="1">
        <v>44511</v>
      </c>
      <c r="B15739" s="2" t="s">
        <v>8</v>
      </c>
      <c r="C15739">
        <v>202.029999</v>
      </c>
    </row>
    <row r="15740" spans="1:3" x14ac:dyDescent="0.25">
      <c r="A15740" s="1">
        <v>44511</v>
      </c>
      <c r="B15740" s="2" t="s">
        <v>9</v>
      </c>
      <c r="C15740">
        <v>52.459999000000003</v>
      </c>
    </row>
    <row r="15741" spans="1:3" x14ac:dyDescent="0.25">
      <c r="A15741" s="1">
        <v>44511</v>
      </c>
      <c r="B15741" s="2" t="s">
        <v>10</v>
      </c>
      <c r="C15741">
        <v>233.13999899999999</v>
      </c>
    </row>
    <row r="15742" spans="1:3" x14ac:dyDescent="0.25">
      <c r="A15742" s="1">
        <v>44511</v>
      </c>
      <c r="B15742" s="2" t="s">
        <v>11</v>
      </c>
      <c r="C15742">
        <v>15704.280273</v>
      </c>
    </row>
    <row r="15743" spans="1:3" x14ac:dyDescent="0.25">
      <c r="A15743" s="1">
        <v>44511</v>
      </c>
      <c r="B15743" s="2" t="s">
        <v>12</v>
      </c>
      <c r="C15743">
        <v>4649.2700000000004</v>
      </c>
    </row>
    <row r="15744" spans="1:3" x14ac:dyDescent="0.25">
      <c r="A15744" s="1">
        <v>44511</v>
      </c>
      <c r="B15744" s="2" t="s">
        <v>32</v>
      </c>
      <c r="C15744">
        <v>17220.400000000001</v>
      </c>
    </row>
    <row r="15745" spans="1:3" x14ac:dyDescent="0.25">
      <c r="A15745" s="1">
        <v>44512</v>
      </c>
      <c r="B15745" s="2" t="s">
        <v>1</v>
      </c>
      <c r="C15745">
        <v>657.59997599999997</v>
      </c>
    </row>
    <row r="15746" spans="1:3" x14ac:dyDescent="0.25">
      <c r="A15746" s="1">
        <v>44512</v>
      </c>
      <c r="B15746" s="2" t="s">
        <v>2</v>
      </c>
      <c r="C15746">
        <v>3525.1499020000001</v>
      </c>
    </row>
    <row r="15747" spans="1:3" x14ac:dyDescent="0.25">
      <c r="A15747" s="1">
        <v>44512</v>
      </c>
      <c r="B15747" s="2" t="s">
        <v>3</v>
      </c>
      <c r="C15747">
        <v>42.07</v>
      </c>
    </row>
    <row r="15748" spans="1:3" x14ac:dyDescent="0.25">
      <c r="A15748" s="1">
        <v>44512</v>
      </c>
      <c r="B15748" s="2" t="s">
        <v>4</v>
      </c>
      <c r="C15748">
        <v>306.64999399999999</v>
      </c>
    </row>
    <row r="15749" spans="1:3" x14ac:dyDescent="0.25">
      <c r="A15749" s="1">
        <v>44512</v>
      </c>
      <c r="B15749" s="2" t="s">
        <v>5</v>
      </c>
      <c r="C15749">
        <v>2992.9099120000001</v>
      </c>
    </row>
    <row r="15750" spans="1:3" x14ac:dyDescent="0.25">
      <c r="A15750" s="1">
        <v>44512</v>
      </c>
      <c r="B15750" s="2" t="s">
        <v>6</v>
      </c>
      <c r="C15750">
        <v>92.059997999999993</v>
      </c>
    </row>
    <row r="15751" spans="1:3" x14ac:dyDescent="0.25">
      <c r="A15751" s="1">
        <v>44512</v>
      </c>
      <c r="B15751" s="2" t="s">
        <v>7</v>
      </c>
      <c r="C15751">
        <v>682.60998500000005</v>
      </c>
    </row>
    <row r="15752" spans="1:3" x14ac:dyDescent="0.25">
      <c r="A15752" s="1">
        <v>44512</v>
      </c>
      <c r="B15752" s="2" t="s">
        <v>8</v>
      </c>
      <c r="C15752">
        <v>208.300003</v>
      </c>
    </row>
    <row r="15753" spans="1:3" x14ac:dyDescent="0.25">
      <c r="A15753" s="1">
        <v>44512</v>
      </c>
      <c r="B15753" s="2" t="s">
        <v>9</v>
      </c>
      <c r="C15753">
        <v>52.459999000000003</v>
      </c>
    </row>
    <row r="15754" spans="1:3" x14ac:dyDescent="0.25">
      <c r="A15754" s="1">
        <v>44512</v>
      </c>
      <c r="B15754" s="2" t="s">
        <v>10</v>
      </c>
      <c r="C15754">
        <v>236.050003</v>
      </c>
    </row>
    <row r="15755" spans="1:3" x14ac:dyDescent="0.25">
      <c r="A15755" s="1">
        <v>44512</v>
      </c>
      <c r="B15755" s="2" t="s">
        <v>11</v>
      </c>
      <c r="C15755">
        <v>15860.959961</v>
      </c>
    </row>
    <row r="15756" spans="1:3" x14ac:dyDescent="0.25">
      <c r="A15756" s="1">
        <v>44512</v>
      </c>
      <c r="B15756" s="2" t="s">
        <v>12</v>
      </c>
      <c r="C15756">
        <v>4682.8500000000004</v>
      </c>
    </row>
    <row r="15757" spans="1:3" x14ac:dyDescent="0.25">
      <c r="A15757" s="1">
        <v>44512</v>
      </c>
      <c r="B15757" s="2" t="s">
        <v>32</v>
      </c>
      <c r="C15757">
        <v>17297.7</v>
      </c>
    </row>
    <row r="15758" spans="1:3" x14ac:dyDescent="0.25">
      <c r="A15758" s="1">
        <v>44515</v>
      </c>
      <c r="B15758" s="2" t="s">
        <v>1</v>
      </c>
      <c r="C15758">
        <v>659.72997999999995</v>
      </c>
    </row>
    <row r="15759" spans="1:3" x14ac:dyDescent="0.25">
      <c r="A15759" s="1">
        <v>44515</v>
      </c>
      <c r="B15759" s="2" t="s">
        <v>2</v>
      </c>
      <c r="C15759">
        <v>3545.679932</v>
      </c>
    </row>
    <row r="15760" spans="1:3" x14ac:dyDescent="0.25">
      <c r="A15760" s="1">
        <v>44515</v>
      </c>
      <c r="B15760" s="2" t="s">
        <v>3</v>
      </c>
      <c r="C15760">
        <v>41.34</v>
      </c>
    </row>
    <row r="15761" spans="1:3" x14ac:dyDescent="0.25">
      <c r="A15761" s="1">
        <v>44515</v>
      </c>
      <c r="B15761" s="2" t="s">
        <v>4</v>
      </c>
      <c r="C15761">
        <v>305.48998999999998</v>
      </c>
    </row>
    <row r="15762" spans="1:3" x14ac:dyDescent="0.25">
      <c r="A15762" s="1">
        <v>44515</v>
      </c>
      <c r="B15762" s="2" t="s">
        <v>5</v>
      </c>
      <c r="C15762">
        <v>2987.76001</v>
      </c>
    </row>
    <row r="15763" spans="1:3" x14ac:dyDescent="0.25">
      <c r="A15763" s="1">
        <v>44515</v>
      </c>
      <c r="B15763" s="2" t="s">
        <v>6</v>
      </c>
      <c r="C15763">
        <v>93</v>
      </c>
    </row>
    <row r="15764" spans="1:3" x14ac:dyDescent="0.25">
      <c r="A15764" s="1">
        <v>44515</v>
      </c>
      <c r="B15764" s="2" t="s">
        <v>7</v>
      </c>
      <c r="C15764">
        <v>679.330017</v>
      </c>
    </row>
    <row r="15765" spans="1:3" x14ac:dyDescent="0.25">
      <c r="A15765" s="1">
        <v>44515</v>
      </c>
      <c r="B15765" s="2" t="s">
        <v>8</v>
      </c>
      <c r="C15765">
        <v>212.53999300000001</v>
      </c>
    </row>
    <row r="15766" spans="1:3" x14ac:dyDescent="0.25">
      <c r="A15766" s="1">
        <v>44515</v>
      </c>
      <c r="B15766" s="2" t="s">
        <v>9</v>
      </c>
      <c r="C15766">
        <v>52.32</v>
      </c>
    </row>
    <row r="15767" spans="1:3" x14ac:dyDescent="0.25">
      <c r="A15767" s="1">
        <v>44515</v>
      </c>
      <c r="B15767" s="2" t="s">
        <v>10</v>
      </c>
      <c r="C15767">
        <v>239.21000699999999</v>
      </c>
    </row>
    <row r="15768" spans="1:3" x14ac:dyDescent="0.25">
      <c r="A15768" s="1">
        <v>44515</v>
      </c>
      <c r="B15768" s="2" t="s">
        <v>11</v>
      </c>
      <c r="C15768">
        <v>15853.849609000001</v>
      </c>
    </row>
    <row r="15769" spans="1:3" x14ac:dyDescent="0.25">
      <c r="A15769" s="1">
        <v>44515</v>
      </c>
      <c r="B15769" s="2" t="s">
        <v>12</v>
      </c>
      <c r="C15769">
        <v>4682.8100000000004</v>
      </c>
    </row>
    <row r="15770" spans="1:3" x14ac:dyDescent="0.25">
      <c r="A15770" s="1">
        <v>44515</v>
      </c>
      <c r="B15770" s="2" t="s">
        <v>32</v>
      </c>
      <c r="C15770">
        <v>17285.599999999999</v>
      </c>
    </row>
    <row r="15771" spans="1:3" x14ac:dyDescent="0.25">
      <c r="A15771" s="1">
        <v>44516</v>
      </c>
      <c r="B15771" s="2" t="s">
        <v>1</v>
      </c>
      <c r="C15771">
        <v>671.03002900000001</v>
      </c>
    </row>
    <row r="15772" spans="1:3" x14ac:dyDescent="0.25">
      <c r="A15772" s="1">
        <v>44516</v>
      </c>
      <c r="B15772" s="2" t="s">
        <v>2</v>
      </c>
      <c r="C15772">
        <v>3540.6999510000001</v>
      </c>
    </row>
    <row r="15773" spans="1:3" x14ac:dyDescent="0.25">
      <c r="A15773" s="1">
        <v>44516</v>
      </c>
      <c r="B15773" s="2" t="s">
        <v>3</v>
      </c>
      <c r="C15773">
        <v>41.419998</v>
      </c>
    </row>
    <row r="15774" spans="1:3" x14ac:dyDescent="0.25">
      <c r="A15774" s="1">
        <v>44516</v>
      </c>
      <c r="B15774" s="2" t="s">
        <v>4</v>
      </c>
      <c r="C15774">
        <v>307.08999599999999</v>
      </c>
    </row>
    <row r="15775" spans="1:3" x14ac:dyDescent="0.25">
      <c r="A15775" s="1">
        <v>44516</v>
      </c>
      <c r="B15775" s="2" t="s">
        <v>5</v>
      </c>
      <c r="C15775">
        <v>2981.5200199999999</v>
      </c>
    </row>
    <row r="15776" spans="1:3" x14ac:dyDescent="0.25">
      <c r="A15776" s="1">
        <v>44516</v>
      </c>
      <c r="B15776" s="2" t="s">
        <v>6</v>
      </c>
      <c r="C15776">
        <v>92.330001999999993</v>
      </c>
    </row>
    <row r="15777" spans="1:3" x14ac:dyDescent="0.25">
      <c r="A15777" s="1">
        <v>44516</v>
      </c>
      <c r="B15777" s="2" t="s">
        <v>7</v>
      </c>
      <c r="C15777">
        <v>687.40002400000003</v>
      </c>
    </row>
    <row r="15778" spans="1:3" x14ac:dyDescent="0.25">
      <c r="A15778" s="1">
        <v>44516</v>
      </c>
      <c r="B15778" s="2" t="s">
        <v>8</v>
      </c>
      <c r="C15778">
        <v>215.66999799999999</v>
      </c>
    </row>
    <row r="15779" spans="1:3" x14ac:dyDescent="0.25">
      <c r="A15779" s="1">
        <v>44516</v>
      </c>
      <c r="B15779" s="2" t="s">
        <v>9</v>
      </c>
      <c r="C15779">
        <v>52.009998000000003</v>
      </c>
    </row>
    <row r="15780" spans="1:3" x14ac:dyDescent="0.25">
      <c r="A15780" s="1">
        <v>44516</v>
      </c>
      <c r="B15780" s="2" t="s">
        <v>10</v>
      </c>
      <c r="C15780">
        <v>239.69000199999999</v>
      </c>
    </row>
    <row r="15781" spans="1:3" x14ac:dyDescent="0.25">
      <c r="A15781" s="1">
        <v>44516</v>
      </c>
      <c r="B15781" s="2" t="s">
        <v>11</v>
      </c>
      <c r="C15781">
        <v>15973.860352</v>
      </c>
    </row>
    <row r="15782" spans="1:3" x14ac:dyDescent="0.25">
      <c r="A15782" s="1">
        <v>44516</v>
      </c>
      <c r="B15782" s="2" t="s">
        <v>12</v>
      </c>
      <c r="C15782">
        <v>4700.8999999999996</v>
      </c>
    </row>
    <row r="15783" spans="1:3" x14ac:dyDescent="0.25">
      <c r="A15783" s="1">
        <v>44516</v>
      </c>
      <c r="B15783" s="2" t="s">
        <v>32</v>
      </c>
      <c r="C15783">
        <v>17302.8</v>
      </c>
    </row>
    <row r="15784" spans="1:3" x14ac:dyDescent="0.25">
      <c r="A15784" s="1">
        <v>44517</v>
      </c>
      <c r="B15784" s="2" t="s">
        <v>1</v>
      </c>
      <c r="C15784">
        <v>670.669983</v>
      </c>
    </row>
    <row r="15785" spans="1:3" x14ac:dyDescent="0.25">
      <c r="A15785" s="1">
        <v>44517</v>
      </c>
      <c r="B15785" s="2" t="s">
        <v>2</v>
      </c>
      <c r="C15785">
        <v>3549</v>
      </c>
    </row>
    <row r="15786" spans="1:3" x14ac:dyDescent="0.25">
      <c r="A15786" s="1">
        <v>44517</v>
      </c>
      <c r="B15786" s="2" t="s">
        <v>3</v>
      </c>
      <c r="C15786">
        <v>41.610000999999997</v>
      </c>
    </row>
    <row r="15787" spans="1:3" x14ac:dyDescent="0.25">
      <c r="A15787" s="1">
        <v>44517</v>
      </c>
      <c r="B15787" s="2" t="s">
        <v>4</v>
      </c>
      <c r="C15787">
        <v>308.01998900000001</v>
      </c>
    </row>
    <row r="15788" spans="1:3" x14ac:dyDescent="0.25">
      <c r="A15788" s="1">
        <v>44517</v>
      </c>
      <c r="B15788" s="2" t="s">
        <v>5</v>
      </c>
      <c r="C15788">
        <v>2981.23999</v>
      </c>
    </row>
    <row r="15789" spans="1:3" x14ac:dyDescent="0.25">
      <c r="A15789" s="1">
        <v>44517</v>
      </c>
      <c r="B15789" s="2" t="s">
        <v>6</v>
      </c>
      <c r="C15789">
        <v>91.400002000000001</v>
      </c>
    </row>
    <row r="15790" spans="1:3" x14ac:dyDescent="0.25">
      <c r="A15790" s="1">
        <v>44517</v>
      </c>
      <c r="B15790" s="2" t="s">
        <v>7</v>
      </c>
      <c r="C15790">
        <v>691.69000200000005</v>
      </c>
    </row>
    <row r="15791" spans="1:3" x14ac:dyDescent="0.25">
      <c r="A15791" s="1">
        <v>44517</v>
      </c>
      <c r="B15791" s="2" t="s">
        <v>8</v>
      </c>
      <c r="C15791">
        <v>206.270004</v>
      </c>
    </row>
    <row r="15792" spans="1:3" x14ac:dyDescent="0.25">
      <c r="A15792" s="1">
        <v>44517</v>
      </c>
      <c r="B15792" s="2" t="s">
        <v>9</v>
      </c>
      <c r="C15792">
        <v>51.77</v>
      </c>
    </row>
    <row r="15793" spans="1:3" x14ac:dyDescent="0.25">
      <c r="A15793" s="1">
        <v>44517</v>
      </c>
      <c r="B15793" s="2" t="s">
        <v>10</v>
      </c>
      <c r="C15793">
        <v>239.5</v>
      </c>
    </row>
    <row r="15794" spans="1:3" x14ac:dyDescent="0.25">
      <c r="A15794" s="1">
        <v>44517</v>
      </c>
      <c r="B15794" s="2" t="s">
        <v>11</v>
      </c>
      <c r="C15794">
        <v>15921.570313</v>
      </c>
    </row>
    <row r="15795" spans="1:3" x14ac:dyDescent="0.25">
      <c r="A15795" s="1">
        <v>44517</v>
      </c>
      <c r="B15795" s="2" t="s">
        <v>12</v>
      </c>
      <c r="C15795">
        <v>4688.67</v>
      </c>
    </row>
    <row r="15796" spans="1:3" x14ac:dyDescent="0.25">
      <c r="A15796" s="1">
        <v>44517</v>
      </c>
      <c r="B15796" s="2" t="s">
        <v>32</v>
      </c>
      <c r="C15796">
        <v>17192.7</v>
      </c>
    </row>
    <row r="15797" spans="1:3" x14ac:dyDescent="0.25">
      <c r="A15797" s="1">
        <v>44518</v>
      </c>
      <c r="B15797" s="2" t="s">
        <v>1</v>
      </c>
      <c r="C15797">
        <v>670.96002199999998</v>
      </c>
    </row>
    <row r="15798" spans="1:3" x14ac:dyDescent="0.25">
      <c r="A15798" s="1">
        <v>44518</v>
      </c>
      <c r="B15798" s="2" t="s">
        <v>2</v>
      </c>
      <c r="C15798">
        <v>3696.0600589999999</v>
      </c>
    </row>
    <row r="15799" spans="1:3" x14ac:dyDescent="0.25">
      <c r="A15799" s="1">
        <v>44518</v>
      </c>
      <c r="B15799" s="2" t="s">
        <v>3</v>
      </c>
      <c r="C15799">
        <v>41.209999000000003</v>
      </c>
    </row>
    <row r="15800" spans="1:3" x14ac:dyDescent="0.25">
      <c r="A15800" s="1">
        <v>44518</v>
      </c>
      <c r="B15800" s="2" t="s">
        <v>4</v>
      </c>
      <c r="C15800">
        <v>302.98998999999998</v>
      </c>
    </row>
    <row r="15801" spans="1:3" x14ac:dyDescent="0.25">
      <c r="A15801" s="1">
        <v>44518</v>
      </c>
      <c r="B15801" s="2" t="s">
        <v>5</v>
      </c>
      <c r="C15801">
        <v>3014.179932</v>
      </c>
    </row>
    <row r="15802" spans="1:3" x14ac:dyDescent="0.25">
      <c r="A15802" s="1">
        <v>44518</v>
      </c>
      <c r="B15802" s="2" t="s">
        <v>6</v>
      </c>
      <c r="C15802">
        <v>89.389999000000003</v>
      </c>
    </row>
    <row r="15803" spans="1:3" x14ac:dyDescent="0.25">
      <c r="A15803" s="1">
        <v>44518</v>
      </c>
      <c r="B15803" s="2" t="s">
        <v>7</v>
      </c>
      <c r="C15803">
        <v>682.02002000000005</v>
      </c>
    </row>
    <row r="15804" spans="1:3" x14ac:dyDescent="0.25">
      <c r="A15804" s="1">
        <v>44518</v>
      </c>
      <c r="B15804" s="2" t="s">
        <v>8</v>
      </c>
      <c r="C15804">
        <v>200.5</v>
      </c>
    </row>
    <row r="15805" spans="1:3" x14ac:dyDescent="0.25">
      <c r="A15805" s="1">
        <v>44518</v>
      </c>
      <c r="B15805" s="2" t="s">
        <v>9</v>
      </c>
      <c r="C15805">
        <v>51.32</v>
      </c>
    </row>
    <row r="15806" spans="1:3" x14ac:dyDescent="0.25">
      <c r="A15806" s="1">
        <v>44518</v>
      </c>
      <c r="B15806" s="2" t="s">
        <v>10</v>
      </c>
      <c r="C15806">
        <v>241.020004</v>
      </c>
    </row>
    <row r="15807" spans="1:3" x14ac:dyDescent="0.25">
      <c r="A15807" s="1">
        <v>44518</v>
      </c>
      <c r="B15807" s="2" t="s">
        <v>11</v>
      </c>
      <c r="C15807">
        <v>15993.709961</v>
      </c>
    </row>
    <row r="15808" spans="1:3" x14ac:dyDescent="0.25">
      <c r="A15808" s="1">
        <v>44518</v>
      </c>
      <c r="B15808" s="2" t="s">
        <v>12</v>
      </c>
      <c r="C15808">
        <v>4706.6400000000003</v>
      </c>
    </row>
    <row r="15809" spans="1:3" x14ac:dyDescent="0.25">
      <c r="A15809" s="1">
        <v>44518</v>
      </c>
      <c r="B15809" s="2" t="s">
        <v>32</v>
      </c>
      <c r="C15809">
        <v>17117.7</v>
      </c>
    </row>
    <row r="15810" spans="1:3" x14ac:dyDescent="0.25">
      <c r="A15810" s="1">
        <v>44519</v>
      </c>
      <c r="B15810" s="2" t="s">
        <v>1</v>
      </c>
      <c r="C15810">
        <v>688.36999500000002</v>
      </c>
    </row>
    <row r="15811" spans="1:3" x14ac:dyDescent="0.25">
      <c r="A15811" s="1">
        <v>44519</v>
      </c>
      <c r="B15811" s="2" t="s">
        <v>2</v>
      </c>
      <c r="C15811">
        <v>3676.570068</v>
      </c>
    </row>
    <row r="15812" spans="1:3" x14ac:dyDescent="0.25">
      <c r="A15812" s="1">
        <v>44519</v>
      </c>
      <c r="B15812" s="2" t="s">
        <v>3</v>
      </c>
      <c r="C15812">
        <v>41.029998999999997</v>
      </c>
    </row>
    <row r="15813" spans="1:3" x14ac:dyDescent="0.25">
      <c r="A15813" s="1">
        <v>44519</v>
      </c>
      <c r="B15813" s="2" t="s">
        <v>4</v>
      </c>
      <c r="C15813">
        <v>301.17001299999998</v>
      </c>
    </row>
    <row r="15814" spans="1:3" x14ac:dyDescent="0.25">
      <c r="A15814" s="1">
        <v>44519</v>
      </c>
      <c r="B15814" s="2" t="s">
        <v>5</v>
      </c>
      <c r="C15814">
        <v>2999.0500489999999</v>
      </c>
    </row>
    <row r="15815" spans="1:3" x14ac:dyDescent="0.25">
      <c r="A15815" s="1">
        <v>44519</v>
      </c>
      <c r="B15815" s="2" t="s">
        <v>6</v>
      </c>
      <c r="C15815">
        <v>89.300003000000004</v>
      </c>
    </row>
    <row r="15816" spans="1:3" x14ac:dyDescent="0.25">
      <c r="A15816" s="1">
        <v>44519</v>
      </c>
      <c r="B15816" s="2" t="s">
        <v>7</v>
      </c>
      <c r="C15816">
        <v>678.79998799999998</v>
      </c>
    </row>
    <row r="15817" spans="1:3" x14ac:dyDescent="0.25">
      <c r="A15817" s="1">
        <v>44519</v>
      </c>
      <c r="B15817" s="2" t="s">
        <v>8</v>
      </c>
      <c r="C15817">
        <v>193.61000100000001</v>
      </c>
    </row>
    <row r="15818" spans="1:3" x14ac:dyDescent="0.25">
      <c r="A15818" s="1">
        <v>44519</v>
      </c>
      <c r="B15818" s="2" t="s">
        <v>9</v>
      </c>
      <c r="C15818">
        <v>51.459999000000003</v>
      </c>
    </row>
    <row r="15819" spans="1:3" x14ac:dyDescent="0.25">
      <c r="A15819" s="1">
        <v>44519</v>
      </c>
      <c r="B15819" s="2" t="s">
        <v>10</v>
      </c>
      <c r="C15819">
        <v>245.699997</v>
      </c>
    </row>
    <row r="15820" spans="1:3" x14ac:dyDescent="0.25">
      <c r="A15820" s="1">
        <v>44519</v>
      </c>
      <c r="B15820" s="2" t="s">
        <v>11</v>
      </c>
      <c r="C15820">
        <v>16057.440430000001</v>
      </c>
    </row>
    <row r="15821" spans="1:3" x14ac:dyDescent="0.25">
      <c r="A15821" s="1">
        <v>44519</v>
      </c>
      <c r="B15821" s="2" t="s">
        <v>12</v>
      </c>
      <c r="C15821">
        <v>4697.96</v>
      </c>
    </row>
    <row r="15822" spans="1:3" x14ac:dyDescent="0.25">
      <c r="A15822" s="1">
        <v>44519</v>
      </c>
      <c r="B15822" s="2" t="s">
        <v>32</v>
      </c>
      <c r="C15822">
        <v>16974</v>
      </c>
    </row>
    <row r="15823" spans="1:3" x14ac:dyDescent="0.25">
      <c r="A15823" s="1">
        <v>44522</v>
      </c>
      <c r="B15823" s="2" t="s">
        <v>1</v>
      </c>
      <c r="C15823">
        <v>673.57000700000003</v>
      </c>
    </row>
    <row r="15824" spans="1:3" x14ac:dyDescent="0.25">
      <c r="A15824" s="1">
        <v>44522</v>
      </c>
      <c r="B15824" s="2" t="s">
        <v>2</v>
      </c>
      <c r="C15824">
        <v>3572.570068</v>
      </c>
    </row>
    <row r="15825" spans="1:3" x14ac:dyDescent="0.25">
      <c r="A15825" s="1">
        <v>44522</v>
      </c>
      <c r="B15825" s="2" t="s">
        <v>3</v>
      </c>
      <c r="C15825">
        <v>40.700001</v>
      </c>
    </row>
    <row r="15826" spans="1:3" x14ac:dyDescent="0.25">
      <c r="A15826" s="1">
        <v>44522</v>
      </c>
      <c r="B15826" s="2" t="s">
        <v>4</v>
      </c>
      <c r="C15826">
        <v>296.83999599999999</v>
      </c>
    </row>
    <row r="15827" spans="1:3" x14ac:dyDescent="0.25">
      <c r="A15827" s="1">
        <v>44522</v>
      </c>
      <c r="B15827" s="2" t="s">
        <v>5</v>
      </c>
      <c r="C15827">
        <v>2941.570068</v>
      </c>
    </row>
    <row r="15828" spans="1:3" x14ac:dyDescent="0.25">
      <c r="A15828" s="1">
        <v>44522</v>
      </c>
      <c r="B15828" s="2" t="s">
        <v>6</v>
      </c>
      <c r="C15828">
        <v>90.089995999999999</v>
      </c>
    </row>
    <row r="15829" spans="1:3" x14ac:dyDescent="0.25">
      <c r="A15829" s="1">
        <v>44522</v>
      </c>
      <c r="B15829" s="2" t="s">
        <v>7</v>
      </c>
      <c r="C15829">
        <v>659.20001200000002</v>
      </c>
    </row>
    <row r="15830" spans="1:3" x14ac:dyDescent="0.25">
      <c r="A15830" s="1">
        <v>44522</v>
      </c>
      <c r="B15830" s="2" t="s">
        <v>8</v>
      </c>
      <c r="C15830">
        <v>189.479996</v>
      </c>
    </row>
    <row r="15831" spans="1:3" x14ac:dyDescent="0.25">
      <c r="A15831" s="1">
        <v>44522</v>
      </c>
      <c r="B15831" s="2" t="s">
        <v>9</v>
      </c>
      <c r="C15831">
        <v>51.27</v>
      </c>
    </row>
    <row r="15832" spans="1:3" x14ac:dyDescent="0.25">
      <c r="A15832" s="1">
        <v>44522</v>
      </c>
      <c r="B15832" s="2" t="s">
        <v>10</v>
      </c>
      <c r="C15832">
        <v>241.5</v>
      </c>
    </row>
    <row r="15833" spans="1:3" x14ac:dyDescent="0.25">
      <c r="A15833" s="1">
        <v>44522</v>
      </c>
      <c r="B15833" s="2" t="s">
        <v>11</v>
      </c>
      <c r="C15833">
        <v>15854.759765999999</v>
      </c>
    </row>
    <row r="15834" spans="1:3" x14ac:dyDescent="0.25">
      <c r="A15834" s="1">
        <v>44522</v>
      </c>
      <c r="B15834" s="2" t="s">
        <v>12</v>
      </c>
      <c r="C15834">
        <v>4682.95</v>
      </c>
    </row>
    <row r="15835" spans="1:3" x14ac:dyDescent="0.25">
      <c r="A15835" s="1">
        <v>44522</v>
      </c>
      <c r="B15835" s="2" t="s">
        <v>32</v>
      </c>
      <c r="C15835">
        <v>16945.8</v>
      </c>
    </row>
    <row r="15836" spans="1:3" x14ac:dyDescent="0.25">
      <c r="A15836" s="1">
        <v>44523</v>
      </c>
      <c r="B15836" s="2" t="s">
        <v>1</v>
      </c>
      <c r="C15836">
        <v>665.15997300000004</v>
      </c>
    </row>
    <row r="15837" spans="1:3" x14ac:dyDescent="0.25">
      <c r="A15837" s="1">
        <v>44523</v>
      </c>
      <c r="B15837" s="2" t="s">
        <v>2</v>
      </c>
      <c r="C15837">
        <v>3580.040039</v>
      </c>
    </row>
    <row r="15838" spans="1:3" x14ac:dyDescent="0.25">
      <c r="A15838" s="1">
        <v>44523</v>
      </c>
      <c r="B15838" s="2" t="s">
        <v>3</v>
      </c>
      <c r="C15838">
        <v>40.229999999999997</v>
      </c>
    </row>
    <row r="15839" spans="1:3" x14ac:dyDescent="0.25">
      <c r="A15839" s="1">
        <v>44523</v>
      </c>
      <c r="B15839" s="2" t="s">
        <v>4</v>
      </c>
      <c r="C15839">
        <v>291.42001299999998</v>
      </c>
    </row>
    <row r="15840" spans="1:3" x14ac:dyDescent="0.25">
      <c r="A15840" s="1">
        <v>44523</v>
      </c>
      <c r="B15840" s="2" t="s">
        <v>5</v>
      </c>
      <c r="C15840">
        <v>2935.139893</v>
      </c>
    </row>
    <row r="15841" spans="1:3" x14ac:dyDescent="0.25">
      <c r="A15841" s="1">
        <v>44523</v>
      </c>
      <c r="B15841" s="2" t="s">
        <v>6</v>
      </c>
      <c r="C15841">
        <v>88.620002999999997</v>
      </c>
    </row>
    <row r="15842" spans="1:3" x14ac:dyDescent="0.25">
      <c r="A15842" s="1">
        <v>44523</v>
      </c>
      <c r="B15842" s="2" t="s">
        <v>7</v>
      </c>
      <c r="C15842">
        <v>654.05999799999995</v>
      </c>
    </row>
    <row r="15843" spans="1:3" x14ac:dyDescent="0.25">
      <c r="A15843" s="1">
        <v>44523</v>
      </c>
      <c r="B15843" s="2" t="s">
        <v>8</v>
      </c>
      <c r="C15843">
        <v>188.050003</v>
      </c>
    </row>
    <row r="15844" spans="1:3" x14ac:dyDescent="0.25">
      <c r="A15844" s="1">
        <v>44523</v>
      </c>
      <c r="B15844" s="2" t="s">
        <v>9</v>
      </c>
      <c r="C15844">
        <v>52.25</v>
      </c>
    </row>
    <row r="15845" spans="1:3" x14ac:dyDescent="0.25">
      <c r="A15845" s="1">
        <v>44523</v>
      </c>
      <c r="B15845" s="2" t="s">
        <v>10</v>
      </c>
      <c r="C15845">
        <v>241.89999399999999</v>
      </c>
    </row>
    <row r="15846" spans="1:3" x14ac:dyDescent="0.25">
      <c r="A15846" s="1">
        <v>44523</v>
      </c>
      <c r="B15846" s="2" t="s">
        <v>11</v>
      </c>
      <c r="C15846">
        <v>15775.139648</v>
      </c>
    </row>
    <row r="15847" spans="1:3" x14ac:dyDescent="0.25">
      <c r="A15847" s="1">
        <v>44523</v>
      </c>
      <c r="B15847" s="2" t="s">
        <v>12</v>
      </c>
      <c r="C15847">
        <v>4690.7</v>
      </c>
    </row>
    <row r="15848" spans="1:3" x14ac:dyDescent="0.25">
      <c r="A15848" s="1">
        <v>44523</v>
      </c>
      <c r="B15848" s="2" t="s">
        <v>32</v>
      </c>
      <c r="C15848">
        <v>17007.900000000001</v>
      </c>
    </row>
    <row r="15849" spans="1:3" x14ac:dyDescent="0.25">
      <c r="A15849" s="1">
        <v>44524</v>
      </c>
      <c r="B15849" s="2" t="s">
        <v>1</v>
      </c>
      <c r="C15849">
        <v>668.32000700000003</v>
      </c>
    </row>
    <row r="15850" spans="1:3" x14ac:dyDescent="0.25">
      <c r="A15850" s="1">
        <v>44524</v>
      </c>
      <c r="B15850" s="2" t="s">
        <v>2</v>
      </c>
      <c r="C15850">
        <v>3580.4099120000001</v>
      </c>
    </row>
    <row r="15851" spans="1:3" x14ac:dyDescent="0.25">
      <c r="A15851" s="1">
        <v>44524</v>
      </c>
      <c r="B15851" s="2" t="s">
        <v>3</v>
      </c>
      <c r="C15851">
        <v>40.700001</v>
      </c>
    </row>
    <row r="15852" spans="1:3" x14ac:dyDescent="0.25">
      <c r="A15852" s="1">
        <v>44524</v>
      </c>
      <c r="B15852" s="2" t="s">
        <v>4</v>
      </c>
      <c r="C15852">
        <v>289.17001299999998</v>
      </c>
    </row>
    <row r="15853" spans="1:3" x14ac:dyDescent="0.25">
      <c r="A15853" s="1">
        <v>44524</v>
      </c>
      <c r="B15853" s="2" t="s">
        <v>5</v>
      </c>
      <c r="C15853">
        <v>2934.3500979999999</v>
      </c>
    </row>
    <row r="15854" spans="1:3" x14ac:dyDescent="0.25">
      <c r="A15854" s="1">
        <v>44524</v>
      </c>
      <c r="B15854" s="2" t="s">
        <v>6</v>
      </c>
      <c r="C15854">
        <v>89.089995999999999</v>
      </c>
    </row>
    <row r="15855" spans="1:3" x14ac:dyDescent="0.25">
      <c r="A15855" s="1">
        <v>44524</v>
      </c>
      <c r="B15855" s="2" t="s">
        <v>7</v>
      </c>
      <c r="C15855">
        <v>658.28997800000002</v>
      </c>
    </row>
    <row r="15856" spans="1:3" x14ac:dyDescent="0.25">
      <c r="A15856" s="1">
        <v>44524</v>
      </c>
      <c r="B15856" s="2" t="s">
        <v>8</v>
      </c>
      <c r="C15856">
        <v>188.71000699999999</v>
      </c>
    </row>
    <row r="15857" spans="1:3" x14ac:dyDescent="0.25">
      <c r="A15857" s="1">
        <v>44524</v>
      </c>
      <c r="B15857" s="2" t="s">
        <v>9</v>
      </c>
      <c r="C15857">
        <v>52.099997999999999</v>
      </c>
    </row>
    <row r="15858" spans="1:3" x14ac:dyDescent="0.25">
      <c r="A15858" s="1">
        <v>44524</v>
      </c>
      <c r="B15858" s="2" t="s">
        <v>10</v>
      </c>
      <c r="C15858">
        <v>245.38999899999999</v>
      </c>
    </row>
    <row r="15859" spans="1:3" x14ac:dyDescent="0.25">
      <c r="A15859" s="1">
        <v>44524</v>
      </c>
      <c r="B15859" s="2" t="s">
        <v>11</v>
      </c>
      <c r="C15859">
        <v>15845.230469</v>
      </c>
    </row>
    <row r="15860" spans="1:3" x14ac:dyDescent="0.25">
      <c r="A15860" s="1">
        <v>44524</v>
      </c>
      <c r="B15860" s="2" t="s">
        <v>12</v>
      </c>
      <c r="C15860">
        <v>4701.46</v>
      </c>
    </row>
    <row r="15861" spans="1:3" x14ac:dyDescent="0.25">
      <c r="A15861" s="1">
        <v>44524</v>
      </c>
      <c r="B15861" s="2" t="s">
        <v>32</v>
      </c>
      <c r="C15861">
        <v>17036.8</v>
      </c>
    </row>
    <row r="15862" spans="1:3" x14ac:dyDescent="0.25">
      <c r="A15862" s="1">
        <v>44526</v>
      </c>
      <c r="B15862" s="2" t="s">
        <v>1</v>
      </c>
      <c r="C15862">
        <v>662.09997599999997</v>
      </c>
    </row>
    <row r="15863" spans="1:3" x14ac:dyDescent="0.25">
      <c r="A15863" s="1">
        <v>44526</v>
      </c>
      <c r="B15863" s="2" t="s">
        <v>2</v>
      </c>
      <c r="C15863">
        <v>3504.5600589999999</v>
      </c>
    </row>
    <row r="15864" spans="1:3" x14ac:dyDescent="0.25">
      <c r="A15864" s="1">
        <v>44526</v>
      </c>
      <c r="B15864" s="2" t="s">
        <v>3</v>
      </c>
      <c r="C15864">
        <v>38.57</v>
      </c>
    </row>
    <row r="15865" spans="1:3" x14ac:dyDescent="0.25">
      <c r="A15865" s="1">
        <v>44526</v>
      </c>
      <c r="B15865" s="2" t="s">
        <v>4</v>
      </c>
      <c r="C15865">
        <v>284.209991</v>
      </c>
    </row>
    <row r="15866" spans="1:3" x14ac:dyDescent="0.25">
      <c r="A15866" s="1">
        <v>44526</v>
      </c>
      <c r="B15866" s="2" t="s">
        <v>5</v>
      </c>
      <c r="C15866">
        <v>2856.1201169999999</v>
      </c>
    </row>
    <row r="15867" spans="1:3" x14ac:dyDescent="0.25">
      <c r="A15867" s="1">
        <v>44526</v>
      </c>
      <c r="B15867" s="2" t="s">
        <v>6</v>
      </c>
      <c r="C15867">
        <v>87.050003000000004</v>
      </c>
    </row>
    <row r="15868" spans="1:3" x14ac:dyDescent="0.25">
      <c r="A15868" s="1">
        <v>44526</v>
      </c>
      <c r="B15868" s="2" t="s">
        <v>7</v>
      </c>
      <c r="C15868">
        <v>665.64001499999995</v>
      </c>
    </row>
    <row r="15869" spans="1:3" x14ac:dyDescent="0.25">
      <c r="A15869" s="1">
        <v>44526</v>
      </c>
      <c r="B15869" s="2" t="s">
        <v>8</v>
      </c>
      <c r="C15869">
        <v>187.78999300000001</v>
      </c>
    </row>
    <row r="15870" spans="1:3" x14ac:dyDescent="0.25">
      <c r="A15870" s="1">
        <v>44526</v>
      </c>
      <c r="B15870" s="2" t="s">
        <v>9</v>
      </c>
      <c r="C15870">
        <v>52.490001999999997</v>
      </c>
    </row>
    <row r="15871" spans="1:3" x14ac:dyDescent="0.25">
      <c r="A15871" s="1">
        <v>44526</v>
      </c>
      <c r="B15871" s="2" t="s">
        <v>10</v>
      </c>
      <c r="C15871">
        <v>241.020004</v>
      </c>
    </row>
    <row r="15872" spans="1:3" x14ac:dyDescent="0.25">
      <c r="A15872" s="1">
        <v>44526</v>
      </c>
      <c r="B15872" s="2" t="s">
        <v>11</v>
      </c>
      <c r="C15872">
        <v>15491.660156</v>
      </c>
    </row>
    <row r="15873" spans="1:3" x14ac:dyDescent="0.25">
      <c r="A15873" s="1">
        <v>44526</v>
      </c>
      <c r="B15873" s="2" t="s">
        <v>12</v>
      </c>
      <c r="C15873">
        <v>4594.62</v>
      </c>
    </row>
    <row r="15874" spans="1:3" x14ac:dyDescent="0.25">
      <c r="A15874" s="1">
        <v>44526</v>
      </c>
      <c r="B15874" s="2" t="s">
        <v>32</v>
      </c>
      <c r="C15874">
        <v>16624.900000000001</v>
      </c>
    </row>
    <row r="15875" spans="1:3" x14ac:dyDescent="0.25">
      <c r="A15875" s="1">
        <v>44529</v>
      </c>
      <c r="B15875" s="2" t="s">
        <v>1</v>
      </c>
      <c r="C15875">
        <v>687.48999000000003</v>
      </c>
    </row>
    <row r="15876" spans="1:3" x14ac:dyDescent="0.25">
      <c r="A15876" s="1">
        <v>44529</v>
      </c>
      <c r="B15876" s="2" t="s">
        <v>2</v>
      </c>
      <c r="C15876">
        <v>3561.570068</v>
      </c>
    </row>
    <row r="15877" spans="1:3" x14ac:dyDescent="0.25">
      <c r="A15877" s="1">
        <v>44529</v>
      </c>
      <c r="B15877" s="2" t="s">
        <v>3</v>
      </c>
      <c r="C15877">
        <v>38.590000000000003</v>
      </c>
    </row>
    <row r="15878" spans="1:3" x14ac:dyDescent="0.25">
      <c r="A15878" s="1">
        <v>44529</v>
      </c>
      <c r="B15878" s="2" t="s">
        <v>4</v>
      </c>
      <c r="C15878">
        <v>296.73998999999998</v>
      </c>
    </row>
    <row r="15879" spans="1:3" x14ac:dyDescent="0.25">
      <c r="A15879" s="1">
        <v>44529</v>
      </c>
      <c r="B15879" s="2" t="s">
        <v>5</v>
      </c>
      <c r="C15879">
        <v>2922.280029</v>
      </c>
    </row>
    <row r="15880" spans="1:3" x14ac:dyDescent="0.25">
      <c r="A15880" s="1">
        <v>44529</v>
      </c>
      <c r="B15880" s="2" t="s">
        <v>6</v>
      </c>
      <c r="C15880">
        <v>86.849997999999999</v>
      </c>
    </row>
    <row r="15881" spans="1:3" x14ac:dyDescent="0.25">
      <c r="A15881" s="1">
        <v>44529</v>
      </c>
      <c r="B15881" s="2" t="s">
        <v>7</v>
      </c>
      <c r="C15881">
        <v>663.84002699999996</v>
      </c>
    </row>
    <row r="15882" spans="1:3" x14ac:dyDescent="0.25">
      <c r="A15882" s="1">
        <v>44529</v>
      </c>
      <c r="B15882" s="2" t="s">
        <v>8</v>
      </c>
      <c r="C15882">
        <v>187.240005</v>
      </c>
    </row>
    <row r="15883" spans="1:3" x14ac:dyDescent="0.25">
      <c r="A15883" s="1">
        <v>44529</v>
      </c>
      <c r="B15883" s="2" t="s">
        <v>9</v>
      </c>
      <c r="C15883">
        <v>52.759998000000003</v>
      </c>
    </row>
    <row r="15884" spans="1:3" x14ac:dyDescent="0.25">
      <c r="A15884" s="1">
        <v>44529</v>
      </c>
      <c r="B15884" s="2" t="s">
        <v>10</v>
      </c>
      <c r="C15884">
        <v>244.46000699999999</v>
      </c>
    </row>
    <row r="15885" spans="1:3" x14ac:dyDescent="0.25">
      <c r="A15885" s="1">
        <v>44529</v>
      </c>
      <c r="B15885" s="2" t="s">
        <v>11</v>
      </c>
      <c r="C15885">
        <v>15782.830078000001</v>
      </c>
    </row>
    <row r="15886" spans="1:3" x14ac:dyDescent="0.25">
      <c r="A15886" s="1">
        <v>44529</v>
      </c>
      <c r="B15886" s="2" t="s">
        <v>12</v>
      </c>
      <c r="C15886">
        <v>4655.2700000000004</v>
      </c>
    </row>
    <row r="15887" spans="1:3" x14ac:dyDescent="0.25">
      <c r="A15887" s="1">
        <v>44529</v>
      </c>
      <c r="B15887" s="2" t="s">
        <v>32</v>
      </c>
      <c r="C15887">
        <v>16684</v>
      </c>
    </row>
    <row r="15888" spans="1:3" x14ac:dyDescent="0.25">
      <c r="A15888" s="1">
        <v>44530</v>
      </c>
      <c r="B15888" s="2" t="s">
        <v>1</v>
      </c>
      <c r="C15888">
        <v>669.84997599999997</v>
      </c>
    </row>
    <row r="15889" spans="1:3" x14ac:dyDescent="0.25">
      <c r="A15889" s="1">
        <v>44530</v>
      </c>
      <c r="B15889" s="2" t="s">
        <v>2</v>
      </c>
      <c r="C15889">
        <v>3507.070068</v>
      </c>
    </row>
    <row r="15890" spans="1:3" x14ac:dyDescent="0.25">
      <c r="A15890" s="1">
        <v>44530</v>
      </c>
      <c r="B15890" s="2" t="s">
        <v>3</v>
      </c>
      <c r="C15890">
        <v>38.07</v>
      </c>
    </row>
    <row r="15891" spans="1:3" x14ac:dyDescent="0.25">
      <c r="A15891" s="1">
        <v>44530</v>
      </c>
      <c r="B15891" s="2" t="s">
        <v>4</v>
      </c>
      <c r="C15891">
        <v>284.959991</v>
      </c>
    </row>
    <row r="15892" spans="1:3" x14ac:dyDescent="0.25">
      <c r="A15892" s="1">
        <v>44530</v>
      </c>
      <c r="B15892" s="2" t="s">
        <v>5</v>
      </c>
      <c r="C15892">
        <v>2849.040039</v>
      </c>
    </row>
    <row r="15893" spans="1:3" x14ac:dyDescent="0.25">
      <c r="A15893" s="1">
        <v>44530</v>
      </c>
      <c r="B15893" s="2" t="s">
        <v>6</v>
      </c>
      <c r="C15893">
        <v>83.779999000000004</v>
      </c>
    </row>
    <row r="15894" spans="1:3" x14ac:dyDescent="0.25">
      <c r="A15894" s="1">
        <v>44530</v>
      </c>
      <c r="B15894" s="2" t="s">
        <v>7</v>
      </c>
      <c r="C15894">
        <v>641.90002400000003</v>
      </c>
    </row>
    <row r="15895" spans="1:3" x14ac:dyDescent="0.25">
      <c r="A15895" s="1">
        <v>44530</v>
      </c>
      <c r="B15895" s="2" t="s">
        <v>8</v>
      </c>
      <c r="C15895">
        <v>184.88999899999999</v>
      </c>
    </row>
    <row r="15896" spans="1:3" x14ac:dyDescent="0.25">
      <c r="A15896" s="1">
        <v>44530</v>
      </c>
      <c r="B15896" s="2" t="s">
        <v>9</v>
      </c>
      <c r="C15896">
        <v>50.849997999999999</v>
      </c>
    </row>
    <row r="15897" spans="1:3" x14ac:dyDescent="0.25">
      <c r="A15897" s="1">
        <v>44530</v>
      </c>
      <c r="B15897" s="2" t="s">
        <v>10</v>
      </c>
      <c r="C15897">
        <v>239.91000399999999</v>
      </c>
    </row>
    <row r="15898" spans="1:3" x14ac:dyDescent="0.25">
      <c r="A15898" s="1">
        <v>44530</v>
      </c>
      <c r="B15898" s="2" t="s">
        <v>11</v>
      </c>
      <c r="C15898">
        <v>15537.690430000001</v>
      </c>
    </row>
    <row r="15899" spans="1:3" x14ac:dyDescent="0.25">
      <c r="A15899" s="1">
        <v>44530</v>
      </c>
      <c r="B15899" s="2" t="s">
        <v>12</v>
      </c>
      <c r="C15899">
        <v>4567</v>
      </c>
    </row>
    <row r="15900" spans="1:3" x14ac:dyDescent="0.25">
      <c r="A15900" s="1">
        <v>44530</v>
      </c>
      <c r="B15900" s="2" t="s">
        <v>32</v>
      </c>
      <c r="C15900">
        <v>16319</v>
      </c>
    </row>
    <row r="15901" spans="1:3" x14ac:dyDescent="0.25">
      <c r="A15901" s="1">
        <v>44531</v>
      </c>
      <c r="B15901" s="2" t="s">
        <v>1</v>
      </c>
      <c r="C15901">
        <v>657.40997300000004</v>
      </c>
    </row>
    <row r="15902" spans="1:3" x14ac:dyDescent="0.25">
      <c r="A15902" s="1">
        <v>44531</v>
      </c>
      <c r="B15902" s="2" t="s">
        <v>2</v>
      </c>
      <c r="C15902">
        <v>3443.719971</v>
      </c>
    </row>
    <row r="15903" spans="1:3" x14ac:dyDescent="0.25">
      <c r="A15903" s="1">
        <v>44531</v>
      </c>
      <c r="B15903" s="2" t="s">
        <v>3</v>
      </c>
      <c r="C15903">
        <v>38.139999000000003</v>
      </c>
    </row>
    <row r="15904" spans="1:3" x14ac:dyDescent="0.25">
      <c r="A15904" s="1">
        <v>44531</v>
      </c>
      <c r="B15904" s="2" t="s">
        <v>4</v>
      </c>
      <c r="C15904">
        <v>251.5</v>
      </c>
    </row>
    <row r="15905" spans="1:3" x14ac:dyDescent="0.25">
      <c r="A15905" s="1">
        <v>44531</v>
      </c>
      <c r="B15905" s="2" t="s">
        <v>5</v>
      </c>
      <c r="C15905">
        <v>2832.360107</v>
      </c>
    </row>
    <row r="15906" spans="1:3" x14ac:dyDescent="0.25">
      <c r="A15906" s="1">
        <v>44531</v>
      </c>
      <c r="B15906" s="2" t="s">
        <v>6</v>
      </c>
      <c r="C15906">
        <v>81.059997999999993</v>
      </c>
    </row>
    <row r="15907" spans="1:3" x14ac:dyDescent="0.25">
      <c r="A15907" s="1">
        <v>44531</v>
      </c>
      <c r="B15907" s="2" t="s">
        <v>7</v>
      </c>
      <c r="C15907">
        <v>617.77002000000005</v>
      </c>
    </row>
    <row r="15908" spans="1:3" x14ac:dyDescent="0.25">
      <c r="A15908" s="1">
        <v>44531</v>
      </c>
      <c r="B15908" s="2" t="s">
        <v>8</v>
      </c>
      <c r="C15908">
        <v>179.320007</v>
      </c>
    </row>
    <row r="15909" spans="1:3" x14ac:dyDescent="0.25">
      <c r="A15909" s="1">
        <v>44531</v>
      </c>
      <c r="B15909" s="2" t="s">
        <v>9</v>
      </c>
      <c r="C15909">
        <v>50.610000999999997</v>
      </c>
    </row>
    <row r="15910" spans="1:3" x14ac:dyDescent="0.25">
      <c r="A15910" s="1">
        <v>44531</v>
      </c>
      <c r="B15910" s="2" t="s">
        <v>10</v>
      </c>
      <c r="C15910">
        <v>238.14999399999999</v>
      </c>
    </row>
    <row r="15911" spans="1:3" x14ac:dyDescent="0.25">
      <c r="A15911" s="1">
        <v>44531</v>
      </c>
      <c r="B15911" s="2" t="s">
        <v>11</v>
      </c>
      <c r="C15911">
        <v>15254.049805000001</v>
      </c>
    </row>
    <row r="15912" spans="1:3" x14ac:dyDescent="0.25">
      <c r="A15912" s="1">
        <v>44531</v>
      </c>
      <c r="B15912" s="2" t="s">
        <v>12</v>
      </c>
      <c r="C15912">
        <v>4513.04</v>
      </c>
    </row>
    <row r="15913" spans="1:3" x14ac:dyDescent="0.25">
      <c r="A15913" s="1">
        <v>44531</v>
      </c>
      <c r="B15913" s="2" t="s">
        <v>32</v>
      </c>
      <c r="C15913">
        <v>16133.9</v>
      </c>
    </row>
    <row r="15914" spans="1:3" x14ac:dyDescent="0.25">
      <c r="A15914" s="1">
        <v>44532</v>
      </c>
      <c r="B15914" s="2" t="s">
        <v>1</v>
      </c>
      <c r="C15914">
        <v>671.88000499999998</v>
      </c>
    </row>
    <row r="15915" spans="1:3" x14ac:dyDescent="0.25">
      <c r="A15915" s="1">
        <v>44532</v>
      </c>
      <c r="B15915" s="2" t="s">
        <v>2</v>
      </c>
      <c r="C15915">
        <v>3437.360107</v>
      </c>
    </row>
    <row r="15916" spans="1:3" x14ac:dyDescent="0.25">
      <c r="A15916" s="1">
        <v>44532</v>
      </c>
      <c r="B15916" s="2" t="s">
        <v>3</v>
      </c>
      <c r="C15916">
        <v>39.599997999999999</v>
      </c>
    </row>
    <row r="15917" spans="1:3" x14ac:dyDescent="0.25">
      <c r="A15917" s="1">
        <v>44532</v>
      </c>
      <c r="B15917" s="2" t="s">
        <v>4</v>
      </c>
      <c r="C15917">
        <v>261.20001200000002</v>
      </c>
    </row>
    <row r="15918" spans="1:3" x14ac:dyDescent="0.25">
      <c r="A15918" s="1">
        <v>44532</v>
      </c>
      <c r="B15918" s="2" t="s">
        <v>5</v>
      </c>
      <c r="C15918">
        <v>2875.530029</v>
      </c>
    </row>
    <row r="15919" spans="1:3" x14ac:dyDescent="0.25">
      <c r="A15919" s="1">
        <v>44532</v>
      </c>
      <c r="B15919" s="2" t="s">
        <v>6</v>
      </c>
      <c r="C15919">
        <v>82.959998999999996</v>
      </c>
    </row>
    <row r="15920" spans="1:3" x14ac:dyDescent="0.25">
      <c r="A15920" s="1">
        <v>44532</v>
      </c>
      <c r="B15920" s="2" t="s">
        <v>7</v>
      </c>
      <c r="C15920">
        <v>616.46997099999999</v>
      </c>
    </row>
    <row r="15921" spans="1:3" x14ac:dyDescent="0.25">
      <c r="A15921" s="1">
        <v>44532</v>
      </c>
      <c r="B15921" s="2" t="s">
        <v>8</v>
      </c>
      <c r="C15921">
        <v>187.14999399999999</v>
      </c>
    </row>
    <row r="15922" spans="1:3" x14ac:dyDescent="0.25">
      <c r="A15922" s="1">
        <v>44532</v>
      </c>
      <c r="B15922" s="2" t="s">
        <v>9</v>
      </c>
      <c r="C15922">
        <v>51.439999</v>
      </c>
    </row>
    <row r="15923" spans="1:3" x14ac:dyDescent="0.25">
      <c r="A15923" s="1">
        <v>44532</v>
      </c>
      <c r="B15923" s="2" t="s">
        <v>10</v>
      </c>
      <c r="C15923">
        <v>240.729996</v>
      </c>
    </row>
    <row r="15924" spans="1:3" x14ac:dyDescent="0.25">
      <c r="A15924" s="1">
        <v>44532</v>
      </c>
      <c r="B15924" s="2" t="s">
        <v>11</v>
      </c>
      <c r="C15924">
        <v>15381.320313</v>
      </c>
    </row>
    <row r="15925" spans="1:3" x14ac:dyDescent="0.25">
      <c r="A15925" s="1">
        <v>44532</v>
      </c>
      <c r="B15925" s="2" t="s">
        <v>12</v>
      </c>
      <c r="C15925">
        <v>4577.1000000000004</v>
      </c>
    </row>
    <row r="15926" spans="1:3" x14ac:dyDescent="0.25">
      <c r="A15926" s="1">
        <v>44532</v>
      </c>
      <c r="B15926" s="2" t="s">
        <v>32</v>
      </c>
      <c r="C15926">
        <v>16475.3</v>
      </c>
    </row>
    <row r="15927" spans="1:3" x14ac:dyDescent="0.25">
      <c r="A15927" s="1">
        <v>44533</v>
      </c>
      <c r="B15927" s="2" t="s">
        <v>1</v>
      </c>
      <c r="C15927">
        <v>616.53002900000001</v>
      </c>
    </row>
    <row r="15928" spans="1:3" x14ac:dyDescent="0.25">
      <c r="A15928" s="1">
        <v>44533</v>
      </c>
      <c r="B15928" s="2" t="s">
        <v>2</v>
      </c>
      <c r="C15928">
        <v>3389.790039</v>
      </c>
    </row>
    <row r="15929" spans="1:3" x14ac:dyDescent="0.25">
      <c r="A15929" s="1">
        <v>44533</v>
      </c>
      <c r="B15929" s="2" t="s">
        <v>3</v>
      </c>
      <c r="C15929">
        <v>39.459999000000003</v>
      </c>
    </row>
    <row r="15930" spans="1:3" x14ac:dyDescent="0.25">
      <c r="A15930" s="1">
        <v>44533</v>
      </c>
      <c r="B15930" s="2" t="s">
        <v>4</v>
      </c>
      <c r="C15930">
        <v>258.32000699999998</v>
      </c>
    </row>
    <row r="15931" spans="1:3" x14ac:dyDescent="0.25">
      <c r="A15931" s="1">
        <v>44533</v>
      </c>
      <c r="B15931" s="2" t="s">
        <v>5</v>
      </c>
      <c r="C15931">
        <v>2850.4099120000001</v>
      </c>
    </row>
    <row r="15932" spans="1:3" x14ac:dyDescent="0.25">
      <c r="A15932" s="1">
        <v>44533</v>
      </c>
      <c r="B15932" s="2" t="s">
        <v>6</v>
      </c>
      <c r="C15932">
        <v>83.699996999999996</v>
      </c>
    </row>
    <row r="15933" spans="1:3" x14ac:dyDescent="0.25">
      <c r="A15933" s="1">
        <v>44533</v>
      </c>
      <c r="B15933" s="2" t="s">
        <v>7</v>
      </c>
      <c r="C15933">
        <v>602.13000499999998</v>
      </c>
    </row>
    <row r="15934" spans="1:3" x14ac:dyDescent="0.25">
      <c r="A15934" s="1">
        <v>44533</v>
      </c>
      <c r="B15934" s="2" t="s">
        <v>8</v>
      </c>
      <c r="C15934">
        <v>183.929993</v>
      </c>
    </row>
    <row r="15935" spans="1:3" x14ac:dyDescent="0.25">
      <c r="A15935" s="1">
        <v>44533</v>
      </c>
      <c r="B15935" s="2" t="s">
        <v>9</v>
      </c>
      <c r="C15935">
        <v>51.290000999999997</v>
      </c>
    </row>
    <row r="15936" spans="1:3" x14ac:dyDescent="0.25">
      <c r="A15936" s="1">
        <v>44533</v>
      </c>
      <c r="B15936" s="2" t="s">
        <v>10</v>
      </c>
      <c r="C15936">
        <v>238.61000100000001</v>
      </c>
    </row>
    <row r="15937" spans="1:3" x14ac:dyDescent="0.25">
      <c r="A15937" s="1">
        <v>44533</v>
      </c>
      <c r="B15937" s="2" t="s">
        <v>11</v>
      </c>
      <c r="C15937">
        <v>15085.469727</v>
      </c>
    </row>
    <row r="15938" spans="1:3" x14ac:dyDescent="0.25">
      <c r="A15938" s="1">
        <v>44533</v>
      </c>
      <c r="B15938" s="2" t="s">
        <v>12</v>
      </c>
      <c r="C15938">
        <v>4538.43</v>
      </c>
    </row>
    <row r="15939" spans="1:3" x14ac:dyDescent="0.25">
      <c r="A15939" s="1">
        <v>44533</v>
      </c>
      <c r="B15939" s="2" t="s">
        <v>32</v>
      </c>
      <c r="C15939">
        <v>16347.9</v>
      </c>
    </row>
    <row r="15940" spans="1:3" x14ac:dyDescent="0.25">
      <c r="A15940" s="1">
        <v>44536</v>
      </c>
      <c r="B15940" s="2" t="s">
        <v>1</v>
      </c>
      <c r="C15940">
        <v>622.03997800000002</v>
      </c>
    </row>
    <row r="15941" spans="1:3" x14ac:dyDescent="0.25">
      <c r="A15941" s="1">
        <v>44536</v>
      </c>
      <c r="B15941" s="2" t="s">
        <v>2</v>
      </c>
      <c r="C15941">
        <v>3427.3701169999999</v>
      </c>
    </row>
    <row r="15942" spans="1:3" x14ac:dyDescent="0.25">
      <c r="A15942" s="1">
        <v>44536</v>
      </c>
      <c r="B15942" s="2" t="s">
        <v>3</v>
      </c>
      <c r="C15942">
        <v>40.700001</v>
      </c>
    </row>
    <row r="15943" spans="1:3" x14ac:dyDescent="0.25">
      <c r="A15943" s="1">
        <v>44536</v>
      </c>
      <c r="B15943" s="2" t="s">
        <v>4</v>
      </c>
      <c r="C15943">
        <v>258.75</v>
      </c>
    </row>
    <row r="15944" spans="1:3" x14ac:dyDescent="0.25">
      <c r="A15944" s="1">
        <v>44536</v>
      </c>
      <c r="B15944" s="2" t="s">
        <v>5</v>
      </c>
      <c r="C15944">
        <v>2875.929932</v>
      </c>
    </row>
    <row r="15945" spans="1:3" x14ac:dyDescent="0.25">
      <c r="A15945" s="1">
        <v>44536</v>
      </c>
      <c r="B15945" s="2" t="s">
        <v>6</v>
      </c>
      <c r="C15945">
        <v>85.709998999999996</v>
      </c>
    </row>
    <row r="15946" spans="1:3" x14ac:dyDescent="0.25">
      <c r="A15946" s="1">
        <v>44536</v>
      </c>
      <c r="B15946" s="2" t="s">
        <v>7</v>
      </c>
      <c r="C15946">
        <v>612.69000200000005</v>
      </c>
    </row>
    <row r="15947" spans="1:3" x14ac:dyDescent="0.25">
      <c r="A15947" s="1">
        <v>44536</v>
      </c>
      <c r="B15947" s="2" t="s">
        <v>8</v>
      </c>
      <c r="C15947">
        <v>184.86000100000001</v>
      </c>
    </row>
    <row r="15948" spans="1:3" x14ac:dyDescent="0.25">
      <c r="A15948" s="1">
        <v>44536</v>
      </c>
      <c r="B15948" s="2" t="s">
        <v>9</v>
      </c>
      <c r="C15948">
        <v>52.619999</v>
      </c>
    </row>
    <row r="15949" spans="1:3" x14ac:dyDescent="0.25">
      <c r="A15949" s="1">
        <v>44536</v>
      </c>
      <c r="B15949" s="2" t="s">
        <v>10</v>
      </c>
      <c r="C15949">
        <v>240.03999300000001</v>
      </c>
    </row>
    <row r="15950" spans="1:3" x14ac:dyDescent="0.25">
      <c r="A15950" s="1">
        <v>44536</v>
      </c>
      <c r="B15950" s="2" t="s">
        <v>11</v>
      </c>
      <c r="C15950">
        <v>15225.150390999999</v>
      </c>
    </row>
    <row r="15951" spans="1:3" x14ac:dyDescent="0.25">
      <c r="A15951" s="1">
        <v>44536</v>
      </c>
      <c r="B15951" s="2" t="s">
        <v>12</v>
      </c>
      <c r="C15951">
        <v>4591.67</v>
      </c>
    </row>
    <row r="15952" spans="1:3" x14ac:dyDescent="0.25">
      <c r="A15952" s="1">
        <v>44536</v>
      </c>
      <c r="B15952" s="2" t="s">
        <v>32</v>
      </c>
      <c r="C15952">
        <v>16592</v>
      </c>
    </row>
    <row r="15953" spans="1:3" x14ac:dyDescent="0.25">
      <c r="A15953" s="1">
        <v>44537</v>
      </c>
      <c r="B15953" s="2" t="s">
        <v>1</v>
      </c>
      <c r="C15953">
        <v>649.96002199999998</v>
      </c>
    </row>
    <row r="15954" spans="1:3" x14ac:dyDescent="0.25">
      <c r="A15954" s="1">
        <v>44537</v>
      </c>
      <c r="B15954" s="2" t="s">
        <v>2</v>
      </c>
      <c r="C15954">
        <v>3523.290039</v>
      </c>
    </row>
    <row r="15955" spans="1:3" x14ac:dyDescent="0.25">
      <c r="A15955" s="1">
        <v>44537</v>
      </c>
      <c r="B15955" s="2" t="s">
        <v>3</v>
      </c>
      <c r="C15955">
        <v>41.400002000000001</v>
      </c>
    </row>
    <row r="15956" spans="1:3" x14ac:dyDescent="0.25">
      <c r="A15956" s="1">
        <v>44537</v>
      </c>
      <c r="B15956" s="2" t="s">
        <v>4</v>
      </c>
      <c r="C15956">
        <v>266.98998999999998</v>
      </c>
    </row>
    <row r="15957" spans="1:3" x14ac:dyDescent="0.25">
      <c r="A15957" s="1">
        <v>44537</v>
      </c>
      <c r="B15957" s="2" t="s">
        <v>5</v>
      </c>
      <c r="C15957">
        <v>2960.7299800000001</v>
      </c>
    </row>
    <row r="15958" spans="1:3" x14ac:dyDescent="0.25">
      <c r="A15958" s="1">
        <v>44537</v>
      </c>
      <c r="B15958" s="2" t="s">
        <v>6</v>
      </c>
      <c r="C15958">
        <v>88.370002999999997</v>
      </c>
    </row>
    <row r="15959" spans="1:3" x14ac:dyDescent="0.25">
      <c r="A15959" s="1">
        <v>44537</v>
      </c>
      <c r="B15959" s="2" t="s">
        <v>7</v>
      </c>
      <c r="C15959">
        <v>625.580017</v>
      </c>
    </row>
    <row r="15960" spans="1:3" x14ac:dyDescent="0.25">
      <c r="A15960" s="1">
        <v>44537</v>
      </c>
      <c r="B15960" s="2" t="s">
        <v>8</v>
      </c>
      <c r="C15960">
        <v>191.020004</v>
      </c>
    </row>
    <row r="15961" spans="1:3" x14ac:dyDescent="0.25">
      <c r="A15961" s="1">
        <v>44537</v>
      </c>
      <c r="B15961" s="2" t="s">
        <v>9</v>
      </c>
      <c r="C15961">
        <v>52.349997999999999</v>
      </c>
    </row>
    <row r="15962" spans="1:3" x14ac:dyDescent="0.25">
      <c r="A15962" s="1">
        <v>44537</v>
      </c>
      <c r="B15962" s="2" t="s">
        <v>10</v>
      </c>
      <c r="C15962">
        <v>244.279999</v>
      </c>
    </row>
    <row r="15963" spans="1:3" x14ac:dyDescent="0.25">
      <c r="A15963" s="1">
        <v>44537</v>
      </c>
      <c r="B15963" s="2" t="s">
        <v>11</v>
      </c>
      <c r="C15963">
        <v>15686.919921999999</v>
      </c>
    </row>
    <row r="15964" spans="1:3" x14ac:dyDescent="0.25">
      <c r="A15964" s="1">
        <v>44537</v>
      </c>
      <c r="B15964" s="2" t="s">
        <v>12</v>
      </c>
      <c r="C15964">
        <v>4686.75</v>
      </c>
    </row>
    <row r="15965" spans="1:3" x14ac:dyDescent="0.25">
      <c r="A15965" s="1">
        <v>44537</v>
      </c>
      <c r="B15965" s="2" t="s">
        <v>32</v>
      </c>
      <c r="C15965">
        <v>16853.599999999999</v>
      </c>
    </row>
    <row r="15966" spans="1:3" x14ac:dyDescent="0.25">
      <c r="A15966" s="1">
        <v>44538</v>
      </c>
      <c r="B15966" s="2" t="s">
        <v>1</v>
      </c>
      <c r="C15966">
        <v>653.09997599999997</v>
      </c>
    </row>
    <row r="15967" spans="1:3" x14ac:dyDescent="0.25">
      <c r="A15967" s="1">
        <v>44538</v>
      </c>
      <c r="B15967" s="2" t="s">
        <v>2</v>
      </c>
      <c r="C15967">
        <v>3523.1599120000001</v>
      </c>
    </row>
    <row r="15968" spans="1:3" x14ac:dyDescent="0.25">
      <c r="A15968" s="1">
        <v>44538</v>
      </c>
      <c r="B15968" s="2" t="s">
        <v>3</v>
      </c>
      <c r="C15968">
        <v>41.66</v>
      </c>
    </row>
    <row r="15969" spans="1:3" x14ac:dyDescent="0.25">
      <c r="A15969" s="1">
        <v>44538</v>
      </c>
      <c r="B15969" s="2" t="s">
        <v>4</v>
      </c>
      <c r="C15969">
        <v>266.30999800000001</v>
      </c>
    </row>
    <row r="15970" spans="1:3" x14ac:dyDescent="0.25">
      <c r="A15970" s="1">
        <v>44538</v>
      </c>
      <c r="B15970" s="2" t="s">
        <v>5</v>
      </c>
      <c r="C15970">
        <v>2974.4099120000001</v>
      </c>
    </row>
    <row r="15971" spans="1:3" x14ac:dyDescent="0.25">
      <c r="A15971" s="1">
        <v>44538</v>
      </c>
      <c r="B15971" s="2" t="s">
        <v>6</v>
      </c>
      <c r="C15971">
        <v>88.93</v>
      </c>
    </row>
    <row r="15972" spans="1:3" x14ac:dyDescent="0.25">
      <c r="A15972" s="1">
        <v>44538</v>
      </c>
      <c r="B15972" s="2" t="s">
        <v>7</v>
      </c>
      <c r="C15972">
        <v>628.080017</v>
      </c>
    </row>
    <row r="15973" spans="1:3" x14ac:dyDescent="0.25">
      <c r="A15973" s="1">
        <v>44538</v>
      </c>
      <c r="B15973" s="2" t="s">
        <v>8</v>
      </c>
      <c r="C15973">
        <v>197.35000600000001</v>
      </c>
    </row>
    <row r="15974" spans="1:3" x14ac:dyDescent="0.25">
      <c r="A15974" s="1">
        <v>44538</v>
      </c>
      <c r="B15974" s="2" t="s">
        <v>9</v>
      </c>
      <c r="C15974">
        <v>52.98</v>
      </c>
    </row>
    <row r="15975" spans="1:3" x14ac:dyDescent="0.25">
      <c r="A15975" s="1">
        <v>44538</v>
      </c>
      <c r="B15975" s="2" t="s">
        <v>10</v>
      </c>
      <c r="C15975">
        <v>242.929993</v>
      </c>
    </row>
    <row r="15976" spans="1:3" x14ac:dyDescent="0.25">
      <c r="A15976" s="1">
        <v>44538</v>
      </c>
      <c r="B15976" s="2" t="s">
        <v>11</v>
      </c>
      <c r="C15976">
        <v>15786.990234000001</v>
      </c>
    </row>
    <row r="15977" spans="1:3" x14ac:dyDescent="0.25">
      <c r="A15977" s="1">
        <v>44538</v>
      </c>
      <c r="B15977" s="2" t="s">
        <v>12</v>
      </c>
      <c r="C15977">
        <v>4701.21</v>
      </c>
    </row>
    <row r="15978" spans="1:3" x14ac:dyDescent="0.25">
      <c r="A15978" s="1">
        <v>44538</v>
      </c>
      <c r="B15978" s="2" t="s">
        <v>32</v>
      </c>
      <c r="C15978">
        <v>16899.900000000001</v>
      </c>
    </row>
    <row r="15979" spans="1:3" x14ac:dyDescent="0.25">
      <c r="A15979" s="1">
        <v>44539</v>
      </c>
      <c r="B15979" s="2" t="s">
        <v>1</v>
      </c>
      <c r="C15979">
        <v>632.57000700000003</v>
      </c>
    </row>
    <row r="15980" spans="1:3" x14ac:dyDescent="0.25">
      <c r="A15980" s="1">
        <v>44539</v>
      </c>
      <c r="B15980" s="2" t="s">
        <v>2</v>
      </c>
      <c r="C15980">
        <v>3483.419922</v>
      </c>
    </row>
    <row r="15981" spans="1:3" x14ac:dyDescent="0.25">
      <c r="A15981" s="1">
        <v>44539</v>
      </c>
      <c r="B15981" s="2" t="s">
        <v>3</v>
      </c>
      <c r="C15981">
        <v>41.279998999999997</v>
      </c>
    </row>
    <row r="15982" spans="1:3" x14ac:dyDescent="0.25">
      <c r="A15982" s="1">
        <v>44539</v>
      </c>
      <c r="B15982" s="2" t="s">
        <v>4</v>
      </c>
      <c r="C15982">
        <v>264.32000699999998</v>
      </c>
    </row>
    <row r="15983" spans="1:3" x14ac:dyDescent="0.25">
      <c r="A15983" s="1">
        <v>44539</v>
      </c>
      <c r="B15983" s="2" t="s">
        <v>5</v>
      </c>
      <c r="C15983">
        <v>2962.1201169999999</v>
      </c>
    </row>
    <row r="15984" spans="1:3" x14ac:dyDescent="0.25">
      <c r="A15984" s="1">
        <v>44539</v>
      </c>
      <c r="B15984" s="2" t="s">
        <v>6</v>
      </c>
      <c r="C15984">
        <v>88.300003000000004</v>
      </c>
    </row>
    <row r="15985" spans="1:3" x14ac:dyDescent="0.25">
      <c r="A15985" s="1">
        <v>44539</v>
      </c>
      <c r="B15985" s="2" t="s">
        <v>7</v>
      </c>
      <c r="C15985">
        <v>611</v>
      </c>
    </row>
    <row r="15986" spans="1:3" x14ac:dyDescent="0.25">
      <c r="A15986" s="1">
        <v>44539</v>
      </c>
      <c r="B15986" s="2" t="s">
        <v>8</v>
      </c>
      <c r="C15986">
        <v>191.75</v>
      </c>
    </row>
    <row r="15987" spans="1:3" x14ac:dyDescent="0.25">
      <c r="A15987" s="1">
        <v>44539</v>
      </c>
      <c r="B15987" s="2" t="s">
        <v>9</v>
      </c>
      <c r="C15987">
        <v>52.900002000000001</v>
      </c>
    </row>
    <row r="15988" spans="1:3" x14ac:dyDescent="0.25">
      <c r="A15988" s="1">
        <v>44539</v>
      </c>
      <c r="B15988" s="2" t="s">
        <v>10</v>
      </c>
      <c r="C15988">
        <v>240.55999800000001</v>
      </c>
    </row>
    <row r="15989" spans="1:3" x14ac:dyDescent="0.25">
      <c r="A15989" s="1">
        <v>44539</v>
      </c>
      <c r="B15989" s="2" t="s">
        <v>11</v>
      </c>
      <c r="C15989">
        <v>15517.370117</v>
      </c>
    </row>
    <row r="15990" spans="1:3" x14ac:dyDescent="0.25">
      <c r="A15990" s="1">
        <v>44539</v>
      </c>
      <c r="B15990" s="2" t="s">
        <v>12</v>
      </c>
      <c r="C15990">
        <v>4667.45</v>
      </c>
    </row>
    <row r="15991" spans="1:3" x14ac:dyDescent="0.25">
      <c r="A15991" s="1">
        <v>44539</v>
      </c>
      <c r="B15991" s="2" t="s">
        <v>32</v>
      </c>
      <c r="C15991">
        <v>16780.5</v>
      </c>
    </row>
    <row r="15992" spans="1:3" x14ac:dyDescent="0.25">
      <c r="A15992" s="1">
        <v>44540</v>
      </c>
      <c r="B15992" s="2" t="s">
        <v>1</v>
      </c>
      <c r="C15992">
        <v>654.45001200000002</v>
      </c>
    </row>
    <row r="15993" spans="1:3" x14ac:dyDescent="0.25">
      <c r="A15993" s="1">
        <v>44540</v>
      </c>
      <c r="B15993" s="2" t="s">
        <v>2</v>
      </c>
      <c r="C15993">
        <v>3444.23999</v>
      </c>
    </row>
    <row r="15994" spans="1:3" x14ac:dyDescent="0.25">
      <c r="A15994" s="1">
        <v>44540</v>
      </c>
      <c r="B15994" s="2" t="s">
        <v>3</v>
      </c>
      <c r="C15994">
        <v>41.169998</v>
      </c>
    </row>
    <row r="15995" spans="1:3" x14ac:dyDescent="0.25">
      <c r="A15995" s="1">
        <v>44540</v>
      </c>
      <c r="B15995" s="2" t="s">
        <v>4</v>
      </c>
      <c r="C15995">
        <v>266.02999899999998</v>
      </c>
    </row>
    <row r="15996" spans="1:3" x14ac:dyDescent="0.25">
      <c r="A15996" s="1">
        <v>44540</v>
      </c>
      <c r="B15996" s="2" t="s">
        <v>5</v>
      </c>
      <c r="C15996">
        <v>2973.5</v>
      </c>
    </row>
    <row r="15997" spans="1:3" x14ac:dyDescent="0.25">
      <c r="A15997" s="1">
        <v>44540</v>
      </c>
      <c r="B15997" s="2" t="s">
        <v>6</v>
      </c>
      <c r="C15997">
        <v>89.550003000000004</v>
      </c>
    </row>
    <row r="15998" spans="1:3" x14ac:dyDescent="0.25">
      <c r="A15998" s="1">
        <v>44540</v>
      </c>
      <c r="B15998" s="2" t="s">
        <v>7</v>
      </c>
      <c r="C15998">
        <v>611.65997300000004</v>
      </c>
    </row>
    <row r="15999" spans="1:3" x14ac:dyDescent="0.25">
      <c r="A15999" s="1">
        <v>44540</v>
      </c>
      <c r="B15999" s="2" t="s">
        <v>8</v>
      </c>
      <c r="C15999">
        <v>188.509995</v>
      </c>
    </row>
    <row r="16000" spans="1:3" x14ac:dyDescent="0.25">
      <c r="A16000" s="1">
        <v>44540</v>
      </c>
      <c r="B16000" s="2" t="s">
        <v>9</v>
      </c>
      <c r="C16000">
        <v>53.25</v>
      </c>
    </row>
    <row r="16001" spans="1:3" x14ac:dyDescent="0.25">
      <c r="A16001" s="1">
        <v>44540</v>
      </c>
      <c r="B16001" s="2" t="s">
        <v>10</v>
      </c>
      <c r="C16001">
        <v>244.699997</v>
      </c>
    </row>
    <row r="16002" spans="1:3" x14ac:dyDescent="0.25">
      <c r="A16002" s="1">
        <v>44540</v>
      </c>
      <c r="B16002" s="2" t="s">
        <v>11</v>
      </c>
      <c r="C16002">
        <v>15630.599609000001</v>
      </c>
    </row>
    <row r="16003" spans="1:3" x14ac:dyDescent="0.25">
      <c r="A16003" s="1">
        <v>44540</v>
      </c>
      <c r="B16003" s="2" t="s">
        <v>12</v>
      </c>
      <c r="C16003">
        <v>4712.0200000000004</v>
      </c>
    </row>
    <row r="16004" spans="1:3" x14ac:dyDescent="0.25">
      <c r="A16004" s="1">
        <v>44540</v>
      </c>
      <c r="B16004" s="2" t="s">
        <v>32</v>
      </c>
      <c r="C16004">
        <v>16856.599999999999</v>
      </c>
    </row>
    <row r="16005" spans="1:3" x14ac:dyDescent="0.25">
      <c r="A16005" s="1">
        <v>44543</v>
      </c>
      <c r="B16005" s="2" t="s">
        <v>1</v>
      </c>
      <c r="C16005">
        <v>658.29998799999998</v>
      </c>
    </row>
    <row r="16006" spans="1:3" x14ac:dyDescent="0.25">
      <c r="A16006" s="1">
        <v>44543</v>
      </c>
      <c r="B16006" s="2" t="s">
        <v>2</v>
      </c>
      <c r="C16006">
        <v>3391.3500979999999</v>
      </c>
    </row>
    <row r="16007" spans="1:3" x14ac:dyDescent="0.25">
      <c r="A16007" s="1">
        <v>44543</v>
      </c>
      <c r="B16007" s="2" t="s">
        <v>3</v>
      </c>
      <c r="C16007">
        <v>41.43</v>
      </c>
    </row>
    <row r="16008" spans="1:3" x14ac:dyDescent="0.25">
      <c r="A16008" s="1">
        <v>44543</v>
      </c>
      <c r="B16008" s="2" t="s">
        <v>4</v>
      </c>
      <c r="C16008">
        <v>265.76001000000002</v>
      </c>
    </row>
    <row r="16009" spans="1:3" x14ac:dyDescent="0.25">
      <c r="A16009" s="1">
        <v>44543</v>
      </c>
      <c r="B16009" s="2" t="s">
        <v>5</v>
      </c>
      <c r="C16009">
        <v>2934.0900879999999</v>
      </c>
    </row>
    <row r="16010" spans="1:3" x14ac:dyDescent="0.25">
      <c r="A16010" s="1">
        <v>44543</v>
      </c>
      <c r="B16010" s="2" t="s">
        <v>6</v>
      </c>
      <c r="C16010">
        <v>89.779999000000004</v>
      </c>
    </row>
    <row r="16011" spans="1:3" x14ac:dyDescent="0.25">
      <c r="A16011" s="1">
        <v>44543</v>
      </c>
      <c r="B16011" s="2" t="s">
        <v>7</v>
      </c>
      <c r="C16011">
        <v>604.55999799999995</v>
      </c>
    </row>
    <row r="16012" spans="1:3" x14ac:dyDescent="0.25">
      <c r="A16012" s="1">
        <v>44543</v>
      </c>
      <c r="B16012" s="2" t="s">
        <v>8</v>
      </c>
      <c r="C16012">
        <v>186.38000500000001</v>
      </c>
    </row>
    <row r="16013" spans="1:3" x14ac:dyDescent="0.25">
      <c r="A16013" s="1">
        <v>44543</v>
      </c>
      <c r="B16013" s="2" t="s">
        <v>9</v>
      </c>
      <c r="C16013">
        <v>53.09</v>
      </c>
    </row>
    <row r="16014" spans="1:3" x14ac:dyDescent="0.25">
      <c r="A16014" s="1">
        <v>44543</v>
      </c>
      <c r="B16014" s="2" t="s">
        <v>10</v>
      </c>
      <c r="C16014">
        <v>242.91999799999999</v>
      </c>
    </row>
    <row r="16015" spans="1:3" x14ac:dyDescent="0.25">
      <c r="A16015" s="1">
        <v>44543</v>
      </c>
      <c r="B16015" s="2" t="s">
        <v>11</v>
      </c>
      <c r="C16015">
        <v>15413.280273</v>
      </c>
    </row>
    <row r="16016" spans="1:3" x14ac:dyDescent="0.25">
      <c r="A16016" s="1">
        <v>44543</v>
      </c>
      <c r="B16016" s="2" t="s">
        <v>12</v>
      </c>
      <c r="C16016">
        <v>4669.1499999999996</v>
      </c>
    </row>
    <row r="16017" spans="1:3" x14ac:dyDescent="0.25">
      <c r="A16017" s="1">
        <v>44543</v>
      </c>
      <c r="B16017" s="2" t="s">
        <v>32</v>
      </c>
      <c r="C16017">
        <v>16719.599999999999</v>
      </c>
    </row>
    <row r="16018" spans="1:3" x14ac:dyDescent="0.25">
      <c r="A16018" s="1">
        <v>44544</v>
      </c>
      <c r="B16018" s="2" t="s">
        <v>1</v>
      </c>
      <c r="C16018">
        <v>614.85998500000005</v>
      </c>
    </row>
    <row r="16019" spans="1:3" x14ac:dyDescent="0.25">
      <c r="A16019" s="1">
        <v>44544</v>
      </c>
      <c r="B16019" s="2" t="s">
        <v>2</v>
      </c>
      <c r="C16019">
        <v>3381.830078</v>
      </c>
    </row>
    <row r="16020" spans="1:3" x14ac:dyDescent="0.25">
      <c r="A16020" s="1">
        <v>44544</v>
      </c>
      <c r="B16020" s="2" t="s">
        <v>3</v>
      </c>
      <c r="C16020">
        <v>40.849997999999999</v>
      </c>
    </row>
    <row r="16021" spans="1:3" x14ac:dyDescent="0.25">
      <c r="A16021" s="1">
        <v>44544</v>
      </c>
      <c r="B16021" s="2" t="s">
        <v>4</v>
      </c>
      <c r="C16021">
        <v>255.58999600000001</v>
      </c>
    </row>
    <row r="16022" spans="1:3" x14ac:dyDescent="0.25">
      <c r="A16022" s="1">
        <v>44544</v>
      </c>
      <c r="B16022" s="2" t="s">
        <v>5</v>
      </c>
      <c r="C16022">
        <v>2899.4099120000001</v>
      </c>
    </row>
    <row r="16023" spans="1:3" x14ac:dyDescent="0.25">
      <c r="A16023" s="1">
        <v>44544</v>
      </c>
      <c r="B16023" s="2" t="s">
        <v>6</v>
      </c>
      <c r="C16023">
        <v>90.370002999999997</v>
      </c>
    </row>
    <row r="16024" spans="1:3" x14ac:dyDescent="0.25">
      <c r="A16024" s="1">
        <v>44544</v>
      </c>
      <c r="B16024" s="2" t="s">
        <v>7</v>
      </c>
      <c r="C16024">
        <v>597.98999000000003</v>
      </c>
    </row>
    <row r="16025" spans="1:3" x14ac:dyDescent="0.25">
      <c r="A16025" s="1">
        <v>44544</v>
      </c>
      <c r="B16025" s="2" t="s">
        <v>8</v>
      </c>
      <c r="C16025">
        <v>186.800003</v>
      </c>
    </row>
    <row r="16026" spans="1:3" x14ac:dyDescent="0.25">
      <c r="A16026" s="1">
        <v>44544</v>
      </c>
      <c r="B16026" s="2" t="s">
        <v>9</v>
      </c>
      <c r="C16026">
        <v>53.029998999999997</v>
      </c>
    </row>
    <row r="16027" spans="1:3" x14ac:dyDescent="0.25">
      <c r="A16027" s="1">
        <v>44544</v>
      </c>
      <c r="B16027" s="2" t="s">
        <v>10</v>
      </c>
      <c r="C16027">
        <v>238.070007</v>
      </c>
    </row>
    <row r="16028" spans="1:3" x14ac:dyDescent="0.25">
      <c r="A16028" s="1">
        <v>44544</v>
      </c>
      <c r="B16028" s="2" t="s">
        <v>11</v>
      </c>
      <c r="C16028">
        <v>15237.639648</v>
      </c>
    </row>
    <row r="16029" spans="1:3" x14ac:dyDescent="0.25">
      <c r="A16029" s="1">
        <v>44544</v>
      </c>
      <c r="B16029" s="2" t="s">
        <v>12</v>
      </c>
      <c r="C16029">
        <v>4634.09</v>
      </c>
    </row>
    <row r="16030" spans="1:3" x14ac:dyDescent="0.25">
      <c r="A16030" s="1">
        <v>44544</v>
      </c>
      <c r="B16030" s="2" t="s">
        <v>32</v>
      </c>
      <c r="C16030">
        <v>16652.599999999999</v>
      </c>
    </row>
    <row r="16031" spans="1:3" x14ac:dyDescent="0.25">
      <c r="A16031" s="1">
        <v>44545</v>
      </c>
      <c r="B16031" s="2" t="s">
        <v>1</v>
      </c>
      <c r="C16031">
        <v>630.330017</v>
      </c>
    </row>
    <row r="16032" spans="1:3" x14ac:dyDescent="0.25">
      <c r="A16032" s="1">
        <v>44545</v>
      </c>
      <c r="B16032" s="2" t="s">
        <v>2</v>
      </c>
      <c r="C16032">
        <v>3466.3000489999999</v>
      </c>
    </row>
    <row r="16033" spans="1:3" x14ac:dyDescent="0.25">
      <c r="A16033" s="1">
        <v>44545</v>
      </c>
      <c r="B16033" s="2" t="s">
        <v>3</v>
      </c>
      <c r="C16033">
        <v>40.240001999999997</v>
      </c>
    </row>
    <row r="16034" spans="1:3" x14ac:dyDescent="0.25">
      <c r="A16034" s="1">
        <v>44545</v>
      </c>
      <c r="B16034" s="2" t="s">
        <v>4</v>
      </c>
      <c r="C16034">
        <v>260.040009</v>
      </c>
    </row>
    <row r="16035" spans="1:3" x14ac:dyDescent="0.25">
      <c r="A16035" s="1">
        <v>44545</v>
      </c>
      <c r="B16035" s="2" t="s">
        <v>5</v>
      </c>
      <c r="C16035">
        <v>2947.3701169999999</v>
      </c>
    </row>
    <row r="16036" spans="1:3" x14ac:dyDescent="0.25">
      <c r="A16036" s="1">
        <v>44545</v>
      </c>
      <c r="B16036" s="2" t="s">
        <v>6</v>
      </c>
      <c r="C16036">
        <v>91.209998999999996</v>
      </c>
    </row>
    <row r="16037" spans="1:3" x14ac:dyDescent="0.25">
      <c r="A16037" s="1">
        <v>44545</v>
      </c>
      <c r="B16037" s="2" t="s">
        <v>7</v>
      </c>
      <c r="C16037">
        <v>605.03997800000002</v>
      </c>
    </row>
    <row r="16038" spans="1:3" x14ac:dyDescent="0.25">
      <c r="A16038" s="1">
        <v>44545</v>
      </c>
      <c r="B16038" s="2" t="s">
        <v>8</v>
      </c>
      <c r="C16038">
        <v>190.66000399999999</v>
      </c>
    </row>
    <row r="16039" spans="1:3" x14ac:dyDescent="0.25">
      <c r="A16039" s="1">
        <v>44545</v>
      </c>
      <c r="B16039" s="2" t="s">
        <v>9</v>
      </c>
      <c r="C16039">
        <v>52.700001</v>
      </c>
    </row>
    <row r="16040" spans="1:3" x14ac:dyDescent="0.25">
      <c r="A16040" s="1">
        <v>44545</v>
      </c>
      <c r="B16040" s="2" t="s">
        <v>10</v>
      </c>
      <c r="C16040">
        <v>241.720001</v>
      </c>
    </row>
    <row r="16041" spans="1:3" x14ac:dyDescent="0.25">
      <c r="A16041" s="1">
        <v>44545</v>
      </c>
      <c r="B16041" s="2" t="s">
        <v>11</v>
      </c>
      <c r="C16041">
        <v>15565.580078000001</v>
      </c>
    </row>
    <row r="16042" spans="1:3" x14ac:dyDescent="0.25">
      <c r="A16042" s="1">
        <v>44545</v>
      </c>
      <c r="B16042" s="2" t="s">
        <v>12</v>
      </c>
      <c r="C16042">
        <v>4709.84</v>
      </c>
    </row>
    <row r="16043" spans="1:3" x14ac:dyDescent="0.25">
      <c r="A16043" s="1">
        <v>44545</v>
      </c>
      <c r="B16043" s="2" t="s">
        <v>32</v>
      </c>
      <c r="C16043">
        <v>16813.599999999999</v>
      </c>
    </row>
    <row r="16044" spans="1:3" x14ac:dyDescent="0.25">
      <c r="A16044" s="1">
        <v>44546</v>
      </c>
      <c r="B16044" s="2" t="s">
        <v>1</v>
      </c>
      <c r="C16044">
        <v>566.09002699999996</v>
      </c>
    </row>
    <row r="16045" spans="1:3" x14ac:dyDescent="0.25">
      <c r="A16045" s="1">
        <v>44546</v>
      </c>
      <c r="B16045" s="2" t="s">
        <v>2</v>
      </c>
      <c r="C16045">
        <v>3377.419922</v>
      </c>
    </row>
    <row r="16046" spans="1:3" x14ac:dyDescent="0.25">
      <c r="A16046" s="1">
        <v>44546</v>
      </c>
      <c r="B16046" s="2" t="s">
        <v>3</v>
      </c>
      <c r="C16046">
        <v>40.43</v>
      </c>
    </row>
    <row r="16047" spans="1:3" x14ac:dyDescent="0.25">
      <c r="A16047" s="1">
        <v>44546</v>
      </c>
      <c r="B16047" s="2" t="s">
        <v>4</v>
      </c>
      <c r="C16047">
        <v>253.11999499999999</v>
      </c>
    </row>
    <row r="16048" spans="1:3" x14ac:dyDescent="0.25">
      <c r="A16048" s="1">
        <v>44546</v>
      </c>
      <c r="B16048" s="2" t="s">
        <v>5</v>
      </c>
      <c r="C16048">
        <v>2896.7700199999999</v>
      </c>
    </row>
    <row r="16049" spans="1:3" x14ac:dyDescent="0.25">
      <c r="A16049" s="1">
        <v>44546</v>
      </c>
      <c r="B16049" s="2" t="s">
        <v>6</v>
      </c>
      <c r="C16049">
        <v>91.620002999999997</v>
      </c>
    </row>
    <row r="16050" spans="1:3" x14ac:dyDescent="0.25">
      <c r="A16050" s="1">
        <v>44546</v>
      </c>
      <c r="B16050" s="2" t="s">
        <v>7</v>
      </c>
      <c r="C16050">
        <v>591.05999799999995</v>
      </c>
    </row>
    <row r="16051" spans="1:3" x14ac:dyDescent="0.25">
      <c r="A16051" s="1">
        <v>44546</v>
      </c>
      <c r="B16051" s="2" t="s">
        <v>8</v>
      </c>
      <c r="C16051">
        <v>188.75</v>
      </c>
    </row>
    <row r="16052" spans="1:3" x14ac:dyDescent="0.25">
      <c r="A16052" s="1">
        <v>44546</v>
      </c>
      <c r="B16052" s="2" t="s">
        <v>9</v>
      </c>
      <c r="C16052">
        <v>53.299999</v>
      </c>
    </row>
    <row r="16053" spans="1:3" x14ac:dyDescent="0.25">
      <c r="A16053" s="1">
        <v>44546</v>
      </c>
      <c r="B16053" s="2" t="s">
        <v>10</v>
      </c>
      <c r="C16053">
        <v>239.91999799999999</v>
      </c>
    </row>
    <row r="16054" spans="1:3" x14ac:dyDescent="0.25">
      <c r="A16054" s="1">
        <v>44546</v>
      </c>
      <c r="B16054" s="2" t="s">
        <v>11</v>
      </c>
      <c r="C16054">
        <v>15180.429688</v>
      </c>
    </row>
    <row r="16055" spans="1:3" x14ac:dyDescent="0.25">
      <c r="A16055" s="1">
        <v>44546</v>
      </c>
      <c r="B16055" s="2" t="s">
        <v>12</v>
      </c>
      <c r="C16055">
        <v>4668.67</v>
      </c>
    </row>
    <row r="16056" spans="1:3" x14ac:dyDescent="0.25">
      <c r="A16056" s="1">
        <v>44546</v>
      </c>
      <c r="B16056" s="2" t="s">
        <v>32</v>
      </c>
      <c r="C16056">
        <v>16849.099999999999</v>
      </c>
    </row>
    <row r="16057" spans="1:3" x14ac:dyDescent="0.25">
      <c r="A16057" s="1">
        <v>44547</v>
      </c>
      <c r="B16057" s="2" t="s">
        <v>1</v>
      </c>
      <c r="C16057">
        <v>556.64001499999995</v>
      </c>
    </row>
    <row r="16058" spans="1:3" x14ac:dyDescent="0.25">
      <c r="A16058" s="1">
        <v>44547</v>
      </c>
      <c r="B16058" s="2" t="s">
        <v>2</v>
      </c>
      <c r="C16058">
        <v>3400.3500979999999</v>
      </c>
    </row>
    <row r="16059" spans="1:3" x14ac:dyDescent="0.25">
      <c r="A16059" s="1">
        <v>44547</v>
      </c>
      <c r="B16059" s="2" t="s">
        <v>3</v>
      </c>
      <c r="C16059">
        <v>40.860000999999997</v>
      </c>
    </row>
    <row r="16060" spans="1:3" x14ac:dyDescent="0.25">
      <c r="A16060" s="1">
        <v>44547</v>
      </c>
      <c r="B16060" s="2" t="s">
        <v>4</v>
      </c>
      <c r="C16060">
        <v>252.929993</v>
      </c>
    </row>
    <row r="16061" spans="1:3" x14ac:dyDescent="0.25">
      <c r="A16061" s="1">
        <v>44547</v>
      </c>
      <c r="B16061" s="2" t="s">
        <v>5</v>
      </c>
      <c r="C16061">
        <v>2856.0600589999999</v>
      </c>
    </row>
    <row r="16062" spans="1:3" x14ac:dyDescent="0.25">
      <c r="A16062" s="1">
        <v>44547</v>
      </c>
      <c r="B16062" s="2" t="s">
        <v>6</v>
      </c>
      <c r="C16062">
        <v>91.620002999999997</v>
      </c>
    </row>
    <row r="16063" spans="1:3" x14ac:dyDescent="0.25">
      <c r="A16063" s="1">
        <v>44547</v>
      </c>
      <c r="B16063" s="2" t="s">
        <v>7</v>
      </c>
      <c r="C16063">
        <v>586.72997999999995</v>
      </c>
    </row>
    <row r="16064" spans="1:3" x14ac:dyDescent="0.25">
      <c r="A16064" s="1">
        <v>44547</v>
      </c>
      <c r="B16064" s="2" t="s">
        <v>8</v>
      </c>
      <c r="C16064">
        <v>186.199997</v>
      </c>
    </row>
    <row r="16065" spans="1:3" x14ac:dyDescent="0.25">
      <c r="A16065" s="1">
        <v>44547</v>
      </c>
      <c r="B16065" s="2" t="s">
        <v>9</v>
      </c>
      <c r="C16065">
        <v>52.700001</v>
      </c>
    </row>
    <row r="16066" spans="1:3" x14ac:dyDescent="0.25">
      <c r="A16066" s="1">
        <v>44547</v>
      </c>
      <c r="B16066" s="2" t="s">
        <v>10</v>
      </c>
      <c r="C16066">
        <v>242.11000100000001</v>
      </c>
    </row>
    <row r="16067" spans="1:3" x14ac:dyDescent="0.25">
      <c r="A16067" s="1">
        <v>44547</v>
      </c>
      <c r="B16067" s="2" t="s">
        <v>11</v>
      </c>
      <c r="C16067">
        <v>15169.679688</v>
      </c>
    </row>
    <row r="16068" spans="1:3" x14ac:dyDescent="0.25">
      <c r="A16068" s="1">
        <v>44547</v>
      </c>
      <c r="B16068" s="2" t="s">
        <v>12</v>
      </c>
      <c r="C16068">
        <v>4620.6400000000003</v>
      </c>
    </row>
    <row r="16069" spans="1:3" x14ac:dyDescent="0.25">
      <c r="A16069" s="1">
        <v>44547</v>
      </c>
      <c r="B16069" s="2" t="s">
        <v>32</v>
      </c>
      <c r="C16069">
        <v>16668.599999999999</v>
      </c>
    </row>
    <row r="16070" spans="1:3" x14ac:dyDescent="0.25">
      <c r="A16070" s="1">
        <v>44550</v>
      </c>
      <c r="B16070" s="2" t="s">
        <v>1</v>
      </c>
      <c r="C16070">
        <v>549.77002000000005</v>
      </c>
    </row>
    <row r="16071" spans="1:3" x14ac:dyDescent="0.25">
      <c r="A16071" s="1">
        <v>44550</v>
      </c>
      <c r="B16071" s="2" t="s">
        <v>2</v>
      </c>
      <c r="C16071">
        <v>3341.580078</v>
      </c>
    </row>
    <row r="16072" spans="1:3" x14ac:dyDescent="0.25">
      <c r="A16072" s="1">
        <v>44550</v>
      </c>
      <c r="B16072" s="2" t="s">
        <v>3</v>
      </c>
      <c r="C16072">
        <v>39.5</v>
      </c>
    </row>
    <row r="16073" spans="1:3" x14ac:dyDescent="0.25">
      <c r="A16073" s="1">
        <v>44550</v>
      </c>
      <c r="B16073" s="2" t="s">
        <v>4</v>
      </c>
      <c r="C16073">
        <v>247.21000699999999</v>
      </c>
    </row>
    <row r="16074" spans="1:3" x14ac:dyDescent="0.25">
      <c r="A16074" s="1">
        <v>44550</v>
      </c>
      <c r="B16074" s="2" t="s">
        <v>5</v>
      </c>
      <c r="C16074">
        <v>2848.030029</v>
      </c>
    </row>
    <row r="16075" spans="1:3" x14ac:dyDescent="0.25">
      <c r="A16075" s="1">
        <v>44550</v>
      </c>
      <c r="B16075" s="2" t="s">
        <v>6</v>
      </c>
      <c r="C16075">
        <v>91.639999000000003</v>
      </c>
    </row>
    <row r="16076" spans="1:3" x14ac:dyDescent="0.25">
      <c r="A16076" s="1">
        <v>44550</v>
      </c>
      <c r="B16076" s="2" t="s">
        <v>7</v>
      </c>
      <c r="C16076">
        <v>593.73999000000003</v>
      </c>
    </row>
    <row r="16077" spans="1:3" x14ac:dyDescent="0.25">
      <c r="A16077" s="1">
        <v>44550</v>
      </c>
      <c r="B16077" s="2" t="s">
        <v>8</v>
      </c>
      <c r="C16077">
        <v>182.679993</v>
      </c>
    </row>
    <row r="16078" spans="1:3" x14ac:dyDescent="0.25">
      <c r="A16078" s="1">
        <v>44550</v>
      </c>
      <c r="B16078" s="2" t="s">
        <v>9</v>
      </c>
      <c r="C16078">
        <v>52.529998999999997</v>
      </c>
    </row>
    <row r="16079" spans="1:3" x14ac:dyDescent="0.25">
      <c r="A16079" s="1">
        <v>44550</v>
      </c>
      <c r="B16079" s="2" t="s">
        <v>10</v>
      </c>
      <c r="C16079">
        <v>241.199997</v>
      </c>
    </row>
    <row r="16080" spans="1:3" x14ac:dyDescent="0.25">
      <c r="A16080" s="1">
        <v>44550</v>
      </c>
      <c r="B16080" s="2" t="s">
        <v>11</v>
      </c>
      <c r="C16080">
        <v>14980.940430000001</v>
      </c>
    </row>
    <row r="16081" spans="1:3" x14ac:dyDescent="0.25">
      <c r="A16081" s="1">
        <v>44550</v>
      </c>
      <c r="B16081" s="2" t="s">
        <v>12</v>
      </c>
      <c r="C16081">
        <v>4568.0200000000004</v>
      </c>
    </row>
    <row r="16082" spans="1:3" x14ac:dyDescent="0.25">
      <c r="A16082" s="1">
        <v>44550</v>
      </c>
      <c r="B16082" s="2" t="s">
        <v>32</v>
      </c>
      <c r="C16082">
        <v>16442.3</v>
      </c>
    </row>
    <row r="16083" spans="1:3" x14ac:dyDescent="0.25">
      <c r="A16083" s="1">
        <v>44551</v>
      </c>
      <c r="B16083" s="2" t="s">
        <v>1</v>
      </c>
      <c r="C16083">
        <v>557.52002000000005</v>
      </c>
    </row>
    <row r="16084" spans="1:3" x14ac:dyDescent="0.25">
      <c r="A16084" s="1">
        <v>44551</v>
      </c>
      <c r="B16084" s="2" t="s">
        <v>2</v>
      </c>
      <c r="C16084">
        <v>3408.3400879999999</v>
      </c>
    </row>
    <row r="16085" spans="1:3" x14ac:dyDescent="0.25">
      <c r="A16085" s="1">
        <v>44551</v>
      </c>
      <c r="B16085" s="2" t="s">
        <v>3</v>
      </c>
      <c r="C16085">
        <v>41.110000999999997</v>
      </c>
    </row>
    <row r="16086" spans="1:3" x14ac:dyDescent="0.25">
      <c r="A16086" s="1">
        <v>44551</v>
      </c>
      <c r="B16086" s="2" t="s">
        <v>4</v>
      </c>
      <c r="C16086">
        <v>252.550003</v>
      </c>
    </row>
    <row r="16087" spans="1:3" x14ac:dyDescent="0.25">
      <c r="A16087" s="1">
        <v>44551</v>
      </c>
      <c r="B16087" s="2" t="s">
        <v>5</v>
      </c>
      <c r="C16087">
        <v>2884.4099120000001</v>
      </c>
    </row>
    <row r="16088" spans="1:3" x14ac:dyDescent="0.25">
      <c r="A16088" s="1">
        <v>44551</v>
      </c>
      <c r="B16088" s="2" t="s">
        <v>6</v>
      </c>
      <c r="C16088">
        <v>92.790001000000004</v>
      </c>
    </row>
    <row r="16089" spans="1:3" x14ac:dyDescent="0.25">
      <c r="A16089" s="1">
        <v>44551</v>
      </c>
      <c r="B16089" s="2" t="s">
        <v>7</v>
      </c>
      <c r="C16089">
        <v>604.919983</v>
      </c>
    </row>
    <row r="16090" spans="1:3" x14ac:dyDescent="0.25">
      <c r="A16090" s="1">
        <v>44551</v>
      </c>
      <c r="B16090" s="2" t="s">
        <v>8</v>
      </c>
      <c r="C16090">
        <v>189.13999899999999</v>
      </c>
    </row>
    <row r="16091" spans="1:3" x14ac:dyDescent="0.25">
      <c r="A16091" s="1">
        <v>44551</v>
      </c>
      <c r="B16091" s="2" t="s">
        <v>9</v>
      </c>
      <c r="C16091">
        <v>52.290000999999997</v>
      </c>
    </row>
    <row r="16092" spans="1:3" x14ac:dyDescent="0.25">
      <c r="A16092" s="1">
        <v>44551</v>
      </c>
      <c r="B16092" s="2" t="s">
        <v>10</v>
      </c>
      <c r="C16092">
        <v>244.300003</v>
      </c>
    </row>
    <row r="16093" spans="1:3" x14ac:dyDescent="0.25">
      <c r="A16093" s="1">
        <v>44551</v>
      </c>
      <c r="B16093" s="2" t="s">
        <v>11</v>
      </c>
      <c r="C16093">
        <v>15341.089844</v>
      </c>
    </row>
    <row r="16094" spans="1:3" x14ac:dyDescent="0.25">
      <c r="A16094" s="1">
        <v>44551</v>
      </c>
      <c r="B16094" s="2" t="s">
        <v>12</v>
      </c>
      <c r="C16094">
        <v>4649.2299999999996</v>
      </c>
    </row>
    <row r="16095" spans="1:3" x14ac:dyDescent="0.25">
      <c r="A16095" s="1">
        <v>44551</v>
      </c>
      <c r="B16095" s="2" t="s">
        <v>32</v>
      </c>
      <c r="C16095">
        <v>16744.3</v>
      </c>
    </row>
    <row r="16096" spans="1:3" x14ac:dyDescent="0.25">
      <c r="A16096" s="1">
        <v>44552</v>
      </c>
      <c r="B16096" s="2" t="s">
        <v>1</v>
      </c>
      <c r="C16096">
        <v>563.97997999999995</v>
      </c>
    </row>
    <row r="16097" spans="1:3" x14ac:dyDescent="0.25">
      <c r="A16097" s="1">
        <v>44552</v>
      </c>
      <c r="B16097" s="2" t="s">
        <v>2</v>
      </c>
      <c r="C16097">
        <v>3420.73999</v>
      </c>
    </row>
    <row r="16098" spans="1:3" x14ac:dyDescent="0.25">
      <c r="A16098" s="1">
        <v>44552</v>
      </c>
      <c r="B16098" s="2" t="s">
        <v>3</v>
      </c>
      <c r="C16098">
        <v>42.16</v>
      </c>
    </row>
    <row r="16099" spans="1:3" x14ac:dyDescent="0.25">
      <c r="A16099" s="1">
        <v>44552</v>
      </c>
      <c r="B16099" s="2" t="s">
        <v>4</v>
      </c>
      <c r="C16099">
        <v>252.800003</v>
      </c>
    </row>
    <row r="16100" spans="1:3" x14ac:dyDescent="0.25">
      <c r="A16100" s="1">
        <v>44552</v>
      </c>
      <c r="B16100" s="2" t="s">
        <v>5</v>
      </c>
      <c r="C16100">
        <v>2938.9799800000001</v>
      </c>
    </row>
    <row r="16101" spans="1:3" x14ac:dyDescent="0.25">
      <c r="A16101" s="1">
        <v>44552</v>
      </c>
      <c r="B16101" s="2" t="s">
        <v>6</v>
      </c>
      <c r="C16101">
        <v>93.480002999999996</v>
      </c>
    </row>
    <row r="16102" spans="1:3" x14ac:dyDescent="0.25">
      <c r="A16102" s="1">
        <v>44552</v>
      </c>
      <c r="B16102" s="2" t="s">
        <v>7</v>
      </c>
      <c r="C16102">
        <v>614.23999000000003</v>
      </c>
    </row>
    <row r="16103" spans="1:3" x14ac:dyDescent="0.25">
      <c r="A16103" s="1">
        <v>44552</v>
      </c>
      <c r="B16103" s="2" t="s">
        <v>8</v>
      </c>
      <c r="C16103">
        <v>191.679993</v>
      </c>
    </row>
    <row r="16104" spans="1:3" x14ac:dyDescent="0.25">
      <c r="A16104" s="1">
        <v>44552</v>
      </c>
      <c r="B16104" s="2" t="s">
        <v>9</v>
      </c>
      <c r="C16104">
        <v>52.459999000000003</v>
      </c>
    </row>
    <row r="16105" spans="1:3" x14ac:dyDescent="0.25">
      <c r="A16105" s="1">
        <v>44552</v>
      </c>
      <c r="B16105" s="2" t="s">
        <v>10</v>
      </c>
      <c r="C16105">
        <v>246.729996</v>
      </c>
    </row>
    <row r="16106" spans="1:3" x14ac:dyDescent="0.25">
      <c r="A16106" s="1">
        <v>44552</v>
      </c>
      <c r="B16106" s="2" t="s">
        <v>11</v>
      </c>
      <c r="C16106">
        <v>15521.889648</v>
      </c>
    </row>
    <row r="16107" spans="1:3" x14ac:dyDescent="0.25">
      <c r="A16107" s="1">
        <v>44552</v>
      </c>
      <c r="B16107" s="2" t="s">
        <v>12</v>
      </c>
      <c r="C16107">
        <v>4696.5600000000004</v>
      </c>
    </row>
    <row r="16108" spans="1:3" x14ac:dyDescent="0.25">
      <c r="A16108" s="1">
        <v>44552</v>
      </c>
      <c r="B16108" s="2" t="s">
        <v>32</v>
      </c>
      <c r="C16108">
        <v>16874.900000000001</v>
      </c>
    </row>
    <row r="16109" spans="1:3" x14ac:dyDescent="0.25">
      <c r="A16109" s="1">
        <v>44553</v>
      </c>
      <c r="B16109" s="2" t="s">
        <v>1</v>
      </c>
      <c r="C16109">
        <v>569.61999500000002</v>
      </c>
    </row>
    <row r="16110" spans="1:3" x14ac:dyDescent="0.25">
      <c r="A16110" s="1">
        <v>44553</v>
      </c>
      <c r="B16110" s="2" t="s">
        <v>2</v>
      </c>
      <c r="C16110">
        <v>3421.3701169999999</v>
      </c>
    </row>
    <row r="16111" spans="1:3" x14ac:dyDescent="0.25">
      <c r="A16111" s="1">
        <v>44553</v>
      </c>
      <c r="B16111" s="2" t="s">
        <v>3</v>
      </c>
      <c r="C16111">
        <v>42.720001000000003</v>
      </c>
    </row>
    <row r="16112" spans="1:3" x14ac:dyDescent="0.25">
      <c r="A16112" s="1">
        <v>44553</v>
      </c>
      <c r="B16112" s="2" t="s">
        <v>4</v>
      </c>
      <c r="C16112">
        <v>253.13999899999999</v>
      </c>
    </row>
    <row r="16113" spans="1:3" x14ac:dyDescent="0.25">
      <c r="A16113" s="1">
        <v>44553</v>
      </c>
      <c r="B16113" s="2" t="s">
        <v>5</v>
      </c>
      <c r="C16113">
        <v>2942.8500979999999</v>
      </c>
    </row>
    <row r="16114" spans="1:3" x14ac:dyDescent="0.25">
      <c r="A16114" s="1">
        <v>44553</v>
      </c>
      <c r="B16114" s="2" t="s">
        <v>6</v>
      </c>
      <c r="C16114">
        <v>93.839995999999999</v>
      </c>
    </row>
    <row r="16115" spans="1:3" x14ac:dyDescent="0.25">
      <c r="A16115" s="1">
        <v>44553</v>
      </c>
      <c r="B16115" s="2" t="s">
        <v>7</v>
      </c>
      <c r="C16115">
        <v>614.09002699999996</v>
      </c>
    </row>
    <row r="16116" spans="1:3" x14ac:dyDescent="0.25">
      <c r="A16116" s="1">
        <v>44553</v>
      </c>
      <c r="B16116" s="2" t="s">
        <v>8</v>
      </c>
      <c r="C16116">
        <v>192.009995</v>
      </c>
    </row>
    <row r="16117" spans="1:3" x14ac:dyDescent="0.25">
      <c r="A16117" s="1">
        <v>44553</v>
      </c>
      <c r="B16117" s="2" t="s">
        <v>9</v>
      </c>
      <c r="C16117">
        <v>52.82</v>
      </c>
    </row>
    <row r="16118" spans="1:3" x14ac:dyDescent="0.25">
      <c r="A16118" s="1">
        <v>44553</v>
      </c>
      <c r="B16118" s="2" t="s">
        <v>10</v>
      </c>
      <c r="C16118">
        <v>249.63999899999999</v>
      </c>
    </row>
    <row r="16119" spans="1:3" x14ac:dyDescent="0.25">
      <c r="A16119" s="1">
        <v>44553</v>
      </c>
      <c r="B16119" s="2" t="s">
        <v>11</v>
      </c>
      <c r="C16119">
        <v>15653.370117</v>
      </c>
    </row>
    <row r="16120" spans="1:3" x14ac:dyDescent="0.25">
      <c r="A16120" s="1">
        <v>44553</v>
      </c>
      <c r="B16120" s="2" t="s">
        <v>12</v>
      </c>
      <c r="C16120">
        <v>4725.78</v>
      </c>
    </row>
    <row r="16121" spans="1:3" x14ac:dyDescent="0.25">
      <c r="A16121" s="1">
        <v>44553</v>
      </c>
      <c r="B16121" s="2" t="s">
        <v>32</v>
      </c>
      <c r="C16121">
        <v>16963.400000000001</v>
      </c>
    </row>
    <row r="16122" spans="1:3" x14ac:dyDescent="0.25">
      <c r="A16122" s="1">
        <v>44557</v>
      </c>
      <c r="B16122" s="2" t="s">
        <v>1</v>
      </c>
      <c r="C16122">
        <v>577.67999299999997</v>
      </c>
    </row>
    <row r="16123" spans="1:3" x14ac:dyDescent="0.25">
      <c r="A16123" s="1">
        <v>44557</v>
      </c>
      <c r="B16123" s="2" t="s">
        <v>2</v>
      </c>
      <c r="C16123">
        <v>3393.389893</v>
      </c>
    </row>
    <row r="16124" spans="1:3" x14ac:dyDescent="0.25">
      <c r="A16124" s="1">
        <v>44557</v>
      </c>
      <c r="B16124" s="2" t="s">
        <v>3</v>
      </c>
      <c r="C16124">
        <v>43.119999</v>
      </c>
    </row>
    <row r="16125" spans="1:3" x14ac:dyDescent="0.25">
      <c r="A16125" s="1">
        <v>44557</v>
      </c>
      <c r="B16125" s="2" t="s">
        <v>4</v>
      </c>
      <c r="C16125">
        <v>258.29998799999998</v>
      </c>
    </row>
    <row r="16126" spans="1:3" x14ac:dyDescent="0.25">
      <c r="A16126" s="1">
        <v>44557</v>
      </c>
      <c r="B16126" s="2" t="s">
        <v>5</v>
      </c>
      <c r="C16126">
        <v>2961.280029</v>
      </c>
    </row>
    <row r="16127" spans="1:3" x14ac:dyDescent="0.25">
      <c r="A16127" s="1">
        <v>44557</v>
      </c>
      <c r="B16127" s="2" t="s">
        <v>6</v>
      </c>
      <c r="C16127">
        <v>94.800003000000004</v>
      </c>
    </row>
    <row r="16128" spans="1:3" x14ac:dyDescent="0.25">
      <c r="A16128" s="1">
        <v>44557</v>
      </c>
      <c r="B16128" s="2" t="s">
        <v>7</v>
      </c>
      <c r="C16128">
        <v>613.11999500000002</v>
      </c>
    </row>
    <row r="16129" spans="1:3" x14ac:dyDescent="0.25">
      <c r="A16129" s="1">
        <v>44557</v>
      </c>
      <c r="B16129" s="2" t="s">
        <v>8</v>
      </c>
      <c r="C16129">
        <v>192.009995</v>
      </c>
    </row>
    <row r="16130" spans="1:3" x14ac:dyDescent="0.25">
      <c r="A16130" s="1">
        <v>44557</v>
      </c>
      <c r="B16130" s="2" t="s">
        <v>9</v>
      </c>
      <c r="C16130">
        <v>53.25</v>
      </c>
    </row>
    <row r="16131" spans="1:3" x14ac:dyDescent="0.25">
      <c r="A16131" s="1">
        <v>44557</v>
      </c>
      <c r="B16131" s="2" t="s">
        <v>10</v>
      </c>
      <c r="C16131">
        <v>252</v>
      </c>
    </row>
    <row r="16132" spans="1:3" x14ac:dyDescent="0.25">
      <c r="A16132" s="1">
        <v>44557</v>
      </c>
      <c r="B16132" s="2" t="s">
        <v>11</v>
      </c>
      <c r="C16132">
        <v>15871.259765999999</v>
      </c>
    </row>
    <row r="16133" spans="1:3" x14ac:dyDescent="0.25">
      <c r="A16133" s="1">
        <v>44557</v>
      </c>
      <c r="B16133" s="2" t="s">
        <v>12</v>
      </c>
      <c r="C16133">
        <v>4791.1899999999996</v>
      </c>
    </row>
    <row r="16134" spans="1:3" x14ac:dyDescent="0.25">
      <c r="A16134" s="1">
        <v>44557</v>
      </c>
      <c r="B16134" s="2" t="s">
        <v>32</v>
      </c>
      <c r="C16134">
        <v>17141.099999999999</v>
      </c>
    </row>
    <row r="16135" spans="1:3" x14ac:dyDescent="0.25">
      <c r="A16135" s="1">
        <v>44558</v>
      </c>
      <c r="B16135" s="2" t="s">
        <v>1</v>
      </c>
      <c r="C16135">
        <v>569.35998500000005</v>
      </c>
    </row>
    <row r="16136" spans="1:3" x14ac:dyDescent="0.25">
      <c r="A16136" s="1">
        <v>44558</v>
      </c>
      <c r="B16136" s="2" t="s">
        <v>2</v>
      </c>
      <c r="C16136">
        <v>3413.219971</v>
      </c>
    </row>
    <row r="16137" spans="1:3" x14ac:dyDescent="0.25">
      <c r="A16137" s="1">
        <v>44558</v>
      </c>
      <c r="B16137" s="2" t="s">
        <v>3</v>
      </c>
      <c r="C16137">
        <v>43.240001999999997</v>
      </c>
    </row>
    <row r="16138" spans="1:3" x14ac:dyDescent="0.25">
      <c r="A16138" s="1">
        <v>44558</v>
      </c>
      <c r="B16138" s="2" t="s">
        <v>4</v>
      </c>
      <c r="C16138">
        <v>255.449997</v>
      </c>
    </row>
    <row r="16139" spans="1:3" x14ac:dyDescent="0.25">
      <c r="A16139" s="1">
        <v>44558</v>
      </c>
      <c r="B16139" s="2" t="s">
        <v>5</v>
      </c>
      <c r="C16139">
        <v>2928.959961</v>
      </c>
    </row>
    <row r="16140" spans="1:3" x14ac:dyDescent="0.25">
      <c r="A16140" s="1">
        <v>44558</v>
      </c>
      <c r="B16140" s="2" t="s">
        <v>6</v>
      </c>
      <c r="C16140">
        <v>94.699996999999996</v>
      </c>
    </row>
    <row r="16141" spans="1:3" x14ac:dyDescent="0.25">
      <c r="A16141" s="1">
        <v>44558</v>
      </c>
      <c r="B16141" s="2" t="s">
        <v>7</v>
      </c>
      <c r="C16141">
        <v>610.71002199999998</v>
      </c>
    </row>
    <row r="16142" spans="1:3" x14ac:dyDescent="0.25">
      <c r="A16142" s="1">
        <v>44558</v>
      </c>
      <c r="B16142" s="2" t="s">
        <v>8</v>
      </c>
      <c r="C16142">
        <v>190.10000600000001</v>
      </c>
    </row>
    <row r="16143" spans="1:3" x14ac:dyDescent="0.25">
      <c r="A16143" s="1">
        <v>44558</v>
      </c>
      <c r="B16143" s="2" t="s">
        <v>9</v>
      </c>
      <c r="C16143">
        <v>53.529998999999997</v>
      </c>
    </row>
    <row r="16144" spans="1:3" x14ac:dyDescent="0.25">
      <c r="A16144" s="1">
        <v>44558</v>
      </c>
      <c r="B16144" s="2" t="s">
        <v>10</v>
      </c>
      <c r="C16144">
        <v>252.41000399999999</v>
      </c>
    </row>
    <row r="16145" spans="1:3" x14ac:dyDescent="0.25">
      <c r="A16145" s="1">
        <v>44558</v>
      </c>
      <c r="B16145" s="2" t="s">
        <v>11</v>
      </c>
      <c r="C16145">
        <v>15781.719727</v>
      </c>
    </row>
    <row r="16146" spans="1:3" x14ac:dyDescent="0.25">
      <c r="A16146" s="1">
        <v>44558</v>
      </c>
      <c r="B16146" s="2" t="s">
        <v>12</v>
      </c>
      <c r="C16146">
        <v>4786.3599999999997</v>
      </c>
    </row>
    <row r="16147" spans="1:3" x14ac:dyDescent="0.25">
      <c r="A16147" s="1">
        <v>44558</v>
      </c>
      <c r="B16147" s="2" t="s">
        <v>32</v>
      </c>
      <c r="C16147">
        <v>17134.2</v>
      </c>
    </row>
    <row r="16148" spans="1:3" x14ac:dyDescent="0.25">
      <c r="A16148" s="1">
        <v>44559</v>
      </c>
      <c r="B16148" s="2" t="s">
        <v>1</v>
      </c>
      <c r="C16148">
        <v>569.28997800000002</v>
      </c>
    </row>
    <row r="16149" spans="1:3" x14ac:dyDescent="0.25">
      <c r="A16149" s="1">
        <v>44559</v>
      </c>
      <c r="B16149" s="2" t="s">
        <v>2</v>
      </c>
      <c r="C16149">
        <v>3384.0200199999999</v>
      </c>
    </row>
    <row r="16150" spans="1:3" x14ac:dyDescent="0.25">
      <c r="A16150" s="1">
        <v>44559</v>
      </c>
      <c r="B16150" s="2" t="s">
        <v>3</v>
      </c>
      <c r="C16150">
        <v>43.169998</v>
      </c>
    </row>
    <row r="16151" spans="1:3" x14ac:dyDescent="0.25">
      <c r="A16151" s="1">
        <v>44559</v>
      </c>
      <c r="B16151" s="2" t="s">
        <v>4</v>
      </c>
      <c r="C16151">
        <v>254.53999300000001</v>
      </c>
    </row>
    <row r="16152" spans="1:3" x14ac:dyDescent="0.25">
      <c r="A16152" s="1">
        <v>44559</v>
      </c>
      <c r="B16152" s="2" t="s">
        <v>5</v>
      </c>
      <c r="C16152">
        <v>2930.0900879999999</v>
      </c>
    </row>
    <row r="16153" spans="1:3" x14ac:dyDescent="0.25">
      <c r="A16153" s="1">
        <v>44559</v>
      </c>
      <c r="B16153" s="2" t="s">
        <v>6</v>
      </c>
      <c r="C16153">
        <v>95.790001000000004</v>
      </c>
    </row>
    <row r="16154" spans="1:3" x14ac:dyDescent="0.25">
      <c r="A16154" s="1">
        <v>44559</v>
      </c>
      <c r="B16154" s="2" t="s">
        <v>7</v>
      </c>
      <c r="C16154">
        <v>610.53997800000002</v>
      </c>
    </row>
    <row r="16155" spans="1:3" x14ac:dyDescent="0.25">
      <c r="A16155" s="1">
        <v>44559</v>
      </c>
      <c r="B16155" s="2" t="s">
        <v>8</v>
      </c>
      <c r="C16155">
        <v>189.970001</v>
      </c>
    </row>
    <row r="16156" spans="1:3" x14ac:dyDescent="0.25">
      <c r="A16156" s="1">
        <v>44559</v>
      </c>
      <c r="B16156" s="2" t="s">
        <v>9</v>
      </c>
      <c r="C16156">
        <v>53.619999</v>
      </c>
    </row>
    <row r="16157" spans="1:3" x14ac:dyDescent="0.25">
      <c r="A16157" s="1">
        <v>44559</v>
      </c>
      <c r="B16157" s="2" t="s">
        <v>10</v>
      </c>
      <c r="C16157">
        <v>255.929993</v>
      </c>
    </row>
    <row r="16158" spans="1:3" x14ac:dyDescent="0.25">
      <c r="A16158" s="1">
        <v>44559</v>
      </c>
      <c r="B16158" s="2" t="s">
        <v>11</v>
      </c>
      <c r="C16158">
        <v>15766.219727</v>
      </c>
    </row>
    <row r="16159" spans="1:3" x14ac:dyDescent="0.25">
      <c r="A16159" s="1">
        <v>44559</v>
      </c>
      <c r="B16159" s="2" t="s">
        <v>12</v>
      </c>
      <c r="C16159">
        <v>4793.0600000000004</v>
      </c>
    </row>
    <row r="16160" spans="1:3" x14ac:dyDescent="0.25">
      <c r="A16160" s="1">
        <v>44559</v>
      </c>
      <c r="B16160" s="2" t="s">
        <v>32</v>
      </c>
      <c r="C16160">
        <v>17149.900000000001</v>
      </c>
    </row>
    <row r="16161" spans="1:3" x14ac:dyDescent="0.25">
      <c r="A16161" s="1">
        <v>44560</v>
      </c>
      <c r="B16161" s="2" t="s">
        <v>1</v>
      </c>
      <c r="C16161">
        <v>570.53002900000001</v>
      </c>
    </row>
    <row r="16162" spans="1:3" x14ac:dyDescent="0.25">
      <c r="A16162" s="1">
        <v>44560</v>
      </c>
      <c r="B16162" s="2" t="s">
        <v>2</v>
      </c>
      <c r="C16162">
        <v>3372.889893</v>
      </c>
    </row>
    <row r="16163" spans="1:3" x14ac:dyDescent="0.25">
      <c r="A16163" s="1">
        <v>44560</v>
      </c>
      <c r="B16163" s="2" t="s">
        <v>3</v>
      </c>
      <c r="C16163">
        <v>42.990001999999997</v>
      </c>
    </row>
    <row r="16164" spans="1:3" x14ac:dyDescent="0.25">
      <c r="A16164" s="1">
        <v>44560</v>
      </c>
      <c r="B16164" s="2" t="s">
        <v>4</v>
      </c>
      <c r="C16164">
        <v>255.33000200000001</v>
      </c>
    </row>
    <row r="16165" spans="1:3" x14ac:dyDescent="0.25">
      <c r="A16165" s="1">
        <v>44560</v>
      </c>
      <c r="B16165" s="2" t="s">
        <v>5</v>
      </c>
      <c r="C16165">
        <v>2920.0500489999999</v>
      </c>
    </row>
    <row r="16166" spans="1:3" x14ac:dyDescent="0.25">
      <c r="A16166" s="1">
        <v>44560</v>
      </c>
      <c r="B16166" s="2" t="s">
        <v>6</v>
      </c>
      <c r="C16166">
        <v>95.389999000000003</v>
      </c>
    </row>
    <row r="16167" spans="1:3" x14ac:dyDescent="0.25">
      <c r="A16167" s="1">
        <v>44560</v>
      </c>
      <c r="B16167" s="2" t="s">
        <v>7</v>
      </c>
      <c r="C16167">
        <v>612.09002699999996</v>
      </c>
    </row>
    <row r="16168" spans="1:3" x14ac:dyDescent="0.25">
      <c r="A16168" s="1">
        <v>44560</v>
      </c>
      <c r="B16168" s="2" t="s">
        <v>8</v>
      </c>
      <c r="C16168">
        <v>191.88000500000001</v>
      </c>
    </row>
    <row r="16169" spans="1:3" x14ac:dyDescent="0.25">
      <c r="A16169" s="1">
        <v>44560</v>
      </c>
      <c r="B16169" s="2" t="s">
        <v>9</v>
      </c>
      <c r="C16169">
        <v>53.580002</v>
      </c>
    </row>
    <row r="16170" spans="1:3" x14ac:dyDescent="0.25">
      <c r="A16170" s="1">
        <v>44560</v>
      </c>
      <c r="B16170" s="2" t="s">
        <v>10</v>
      </c>
      <c r="C16170">
        <v>254.30999800000001</v>
      </c>
    </row>
    <row r="16171" spans="1:3" x14ac:dyDescent="0.25">
      <c r="A16171" s="1">
        <v>44560</v>
      </c>
      <c r="B16171" s="2" t="s">
        <v>11</v>
      </c>
      <c r="C16171">
        <v>15741.559569999999</v>
      </c>
    </row>
    <row r="16172" spans="1:3" x14ac:dyDescent="0.25">
      <c r="A16172" s="1">
        <v>44560</v>
      </c>
      <c r="B16172" s="2" t="s">
        <v>12</v>
      </c>
      <c r="C16172">
        <v>4778.7299999999996</v>
      </c>
    </row>
    <row r="16173" spans="1:3" x14ac:dyDescent="0.25">
      <c r="A16173" s="1">
        <v>44560</v>
      </c>
      <c r="B16173" s="2" t="s">
        <v>32</v>
      </c>
      <c r="C16173">
        <v>17164.2</v>
      </c>
    </row>
    <row r="16174" spans="1:3" x14ac:dyDescent="0.25">
      <c r="A16174" s="1">
        <v>44561</v>
      </c>
      <c r="B16174" s="2" t="s">
        <v>1</v>
      </c>
      <c r="C16174">
        <v>567.05999799999995</v>
      </c>
    </row>
    <row r="16175" spans="1:3" x14ac:dyDescent="0.25">
      <c r="A16175" s="1">
        <v>44561</v>
      </c>
      <c r="B16175" s="2" t="s">
        <v>2</v>
      </c>
      <c r="C16175">
        <v>3334.3400879999999</v>
      </c>
    </row>
    <row r="16176" spans="1:3" x14ac:dyDescent="0.25">
      <c r="A16176" s="1">
        <v>44561</v>
      </c>
      <c r="B16176" s="2" t="s">
        <v>3</v>
      </c>
      <c r="C16176">
        <v>42.48</v>
      </c>
    </row>
    <row r="16177" spans="1:3" x14ac:dyDescent="0.25">
      <c r="A16177" s="1">
        <v>44561</v>
      </c>
      <c r="B16177" s="2" t="s">
        <v>4</v>
      </c>
      <c r="C16177">
        <v>254.13000500000001</v>
      </c>
    </row>
    <row r="16178" spans="1:3" x14ac:dyDescent="0.25">
      <c r="A16178" s="1">
        <v>44561</v>
      </c>
      <c r="B16178" s="2" t="s">
        <v>5</v>
      </c>
      <c r="C16178">
        <v>2893.5900879999999</v>
      </c>
    </row>
    <row r="16179" spans="1:3" x14ac:dyDescent="0.25">
      <c r="A16179" s="1">
        <v>44561</v>
      </c>
      <c r="B16179" s="2" t="s">
        <v>6</v>
      </c>
      <c r="C16179">
        <v>96.040001000000004</v>
      </c>
    </row>
    <row r="16180" spans="1:3" x14ac:dyDescent="0.25">
      <c r="A16180" s="1">
        <v>44561</v>
      </c>
      <c r="B16180" s="2" t="s">
        <v>7</v>
      </c>
      <c r="C16180">
        <v>602.44000200000005</v>
      </c>
    </row>
    <row r="16181" spans="1:3" x14ac:dyDescent="0.25">
      <c r="A16181" s="1">
        <v>44561</v>
      </c>
      <c r="B16181" s="2" t="s">
        <v>8</v>
      </c>
      <c r="C16181">
        <v>188.58000200000001</v>
      </c>
    </row>
    <row r="16182" spans="1:3" x14ac:dyDescent="0.25">
      <c r="A16182" s="1">
        <v>44561</v>
      </c>
      <c r="B16182" s="2" t="s">
        <v>9</v>
      </c>
      <c r="C16182">
        <v>53.790000999999997</v>
      </c>
    </row>
    <row r="16183" spans="1:3" x14ac:dyDescent="0.25">
      <c r="A16183" s="1">
        <v>44561</v>
      </c>
      <c r="B16183" s="2" t="s">
        <v>10</v>
      </c>
      <c r="C16183">
        <v>253.820007</v>
      </c>
    </row>
    <row r="16184" spans="1:3" x14ac:dyDescent="0.25">
      <c r="A16184" s="1">
        <v>44561</v>
      </c>
      <c r="B16184" s="2" t="s">
        <v>11</v>
      </c>
      <c r="C16184">
        <v>15644.969727</v>
      </c>
    </row>
    <row r="16185" spans="1:3" x14ac:dyDescent="0.25">
      <c r="A16185" s="1">
        <v>44561</v>
      </c>
      <c r="B16185" s="2" t="s">
        <v>12</v>
      </c>
      <c r="C16185">
        <v>4766.18</v>
      </c>
    </row>
    <row r="16186" spans="1:3" x14ac:dyDescent="0.25">
      <c r="A16186" s="1">
        <v>44561</v>
      </c>
      <c r="B16186" s="2" t="s">
        <v>32</v>
      </c>
      <c r="C16186">
        <v>17164.099999999999</v>
      </c>
    </row>
    <row r="16187" spans="1:3" x14ac:dyDescent="0.25">
      <c r="A16187" s="1">
        <v>44564</v>
      </c>
      <c r="B16187" s="2" t="s">
        <v>1</v>
      </c>
      <c r="C16187">
        <v>564.36999500000002</v>
      </c>
    </row>
    <row r="16188" spans="1:3" x14ac:dyDescent="0.25">
      <c r="A16188" s="1">
        <v>44564</v>
      </c>
      <c r="B16188" s="2" t="s">
        <v>2</v>
      </c>
      <c r="C16188">
        <v>3408.0900879999999</v>
      </c>
    </row>
    <row r="16189" spans="1:3" x14ac:dyDescent="0.25">
      <c r="A16189" s="1">
        <v>44564</v>
      </c>
      <c r="B16189" s="2" t="s">
        <v>3</v>
      </c>
      <c r="C16189">
        <v>43.119999</v>
      </c>
    </row>
    <row r="16190" spans="1:3" x14ac:dyDescent="0.25">
      <c r="A16190" s="1">
        <v>44564</v>
      </c>
      <c r="B16190" s="2" t="s">
        <v>4</v>
      </c>
      <c r="C16190">
        <v>255.46000699999999</v>
      </c>
    </row>
    <row r="16191" spans="1:3" x14ac:dyDescent="0.25">
      <c r="A16191" s="1">
        <v>44564</v>
      </c>
      <c r="B16191" s="2" t="s">
        <v>5</v>
      </c>
      <c r="C16191">
        <v>2901.48999</v>
      </c>
    </row>
    <row r="16192" spans="1:3" x14ac:dyDescent="0.25">
      <c r="A16192" s="1">
        <v>44564</v>
      </c>
      <c r="B16192" s="2" t="s">
        <v>6</v>
      </c>
      <c r="C16192">
        <v>96.540001000000004</v>
      </c>
    </row>
    <row r="16193" spans="1:3" x14ac:dyDescent="0.25">
      <c r="A16193" s="1">
        <v>44564</v>
      </c>
      <c r="B16193" s="2" t="s">
        <v>7</v>
      </c>
      <c r="C16193">
        <v>597.36999500000002</v>
      </c>
    </row>
    <row r="16194" spans="1:3" x14ac:dyDescent="0.25">
      <c r="A16194" s="1">
        <v>44564</v>
      </c>
      <c r="B16194" s="2" t="s">
        <v>8</v>
      </c>
      <c r="C16194">
        <v>194.94000199999999</v>
      </c>
    </row>
    <row r="16195" spans="1:3" x14ac:dyDescent="0.25">
      <c r="A16195" s="1">
        <v>44564</v>
      </c>
      <c r="B16195" s="2" t="s">
        <v>9</v>
      </c>
      <c r="C16195">
        <v>54.060001</v>
      </c>
    </row>
    <row r="16196" spans="1:3" x14ac:dyDescent="0.25">
      <c r="A16196" s="1">
        <v>44564</v>
      </c>
      <c r="B16196" s="2" t="s">
        <v>10</v>
      </c>
      <c r="C16196">
        <v>252.11000100000001</v>
      </c>
    </row>
    <row r="16197" spans="1:3" x14ac:dyDescent="0.25">
      <c r="A16197" s="1">
        <v>44564</v>
      </c>
      <c r="B16197" s="2" t="s">
        <v>11</v>
      </c>
      <c r="C16197">
        <v>15832.799805000001</v>
      </c>
    </row>
    <row r="16198" spans="1:3" x14ac:dyDescent="0.25">
      <c r="A16198" s="1">
        <v>44564</v>
      </c>
      <c r="B16198" s="2" t="s">
        <v>12</v>
      </c>
      <c r="C16198">
        <v>4796.5600000000004</v>
      </c>
    </row>
    <row r="16199" spans="1:3" x14ac:dyDescent="0.25">
      <c r="A16199" s="1">
        <v>44564</v>
      </c>
      <c r="B16199" s="2" t="s">
        <v>32</v>
      </c>
      <c r="C16199">
        <v>17226.099999999999</v>
      </c>
    </row>
    <row r="16200" spans="1:3" x14ac:dyDescent="0.25">
      <c r="A16200" s="1">
        <v>44565</v>
      </c>
      <c r="B16200" s="2" t="s">
        <v>1</v>
      </c>
      <c r="C16200">
        <v>554</v>
      </c>
    </row>
    <row r="16201" spans="1:3" x14ac:dyDescent="0.25">
      <c r="A16201" s="1">
        <v>44565</v>
      </c>
      <c r="B16201" s="2" t="s">
        <v>2</v>
      </c>
      <c r="C16201">
        <v>3350.4399410000001</v>
      </c>
    </row>
    <row r="16202" spans="1:3" x14ac:dyDescent="0.25">
      <c r="A16202" s="1">
        <v>44565</v>
      </c>
      <c r="B16202" s="2" t="s">
        <v>3</v>
      </c>
      <c r="C16202">
        <v>43.639999000000003</v>
      </c>
    </row>
    <row r="16203" spans="1:3" x14ac:dyDescent="0.25">
      <c r="A16203" s="1">
        <v>44565</v>
      </c>
      <c r="B16203" s="2" t="s">
        <v>4</v>
      </c>
      <c r="C16203">
        <v>248.229996</v>
      </c>
    </row>
    <row r="16204" spans="1:3" x14ac:dyDescent="0.25">
      <c r="A16204" s="1">
        <v>44565</v>
      </c>
      <c r="B16204" s="2" t="s">
        <v>5</v>
      </c>
      <c r="C16204">
        <v>2888.330078</v>
      </c>
    </row>
    <row r="16205" spans="1:3" x14ac:dyDescent="0.25">
      <c r="A16205" s="1">
        <v>44565</v>
      </c>
      <c r="B16205" s="2" t="s">
        <v>6</v>
      </c>
      <c r="C16205">
        <v>97.739998</v>
      </c>
    </row>
    <row r="16206" spans="1:3" x14ac:dyDescent="0.25">
      <c r="A16206" s="1">
        <v>44565</v>
      </c>
      <c r="B16206" s="2" t="s">
        <v>7</v>
      </c>
      <c r="C16206">
        <v>591.15002400000003</v>
      </c>
    </row>
    <row r="16207" spans="1:3" x14ac:dyDescent="0.25">
      <c r="A16207" s="1">
        <v>44565</v>
      </c>
      <c r="B16207" s="2" t="s">
        <v>8</v>
      </c>
      <c r="C16207">
        <v>191.13999899999999</v>
      </c>
    </row>
    <row r="16208" spans="1:3" x14ac:dyDescent="0.25">
      <c r="A16208" s="1">
        <v>44565</v>
      </c>
      <c r="B16208" s="2" t="s">
        <v>9</v>
      </c>
      <c r="C16208">
        <v>53.799999</v>
      </c>
    </row>
    <row r="16209" spans="1:3" x14ac:dyDescent="0.25">
      <c r="A16209" s="1">
        <v>44565</v>
      </c>
      <c r="B16209" s="2" t="s">
        <v>10</v>
      </c>
      <c r="C16209">
        <v>250.429993</v>
      </c>
    </row>
    <row r="16210" spans="1:3" x14ac:dyDescent="0.25">
      <c r="A16210" s="1">
        <v>44565</v>
      </c>
      <c r="B16210" s="2" t="s">
        <v>11</v>
      </c>
      <c r="C16210">
        <v>15622.719727</v>
      </c>
    </row>
    <row r="16211" spans="1:3" x14ac:dyDescent="0.25">
      <c r="A16211" s="1">
        <v>44565</v>
      </c>
      <c r="B16211" s="2" t="s">
        <v>12</v>
      </c>
      <c r="C16211">
        <v>4793.54</v>
      </c>
    </row>
    <row r="16212" spans="1:3" x14ac:dyDescent="0.25">
      <c r="A16212" s="1">
        <v>44565</v>
      </c>
      <c r="B16212" s="2" t="s">
        <v>32</v>
      </c>
      <c r="C16212">
        <v>17336.8</v>
      </c>
    </row>
    <row r="16213" spans="1:3" x14ac:dyDescent="0.25">
      <c r="A16213" s="1">
        <v>44566</v>
      </c>
      <c r="B16213" s="2" t="s">
        <v>1</v>
      </c>
      <c r="C16213">
        <v>514.42999299999997</v>
      </c>
    </row>
    <row r="16214" spans="1:3" x14ac:dyDescent="0.25">
      <c r="A16214" s="1">
        <v>44566</v>
      </c>
      <c r="B16214" s="2" t="s">
        <v>2</v>
      </c>
      <c r="C16214">
        <v>3287.139893</v>
      </c>
    </row>
    <row r="16215" spans="1:3" x14ac:dyDescent="0.25">
      <c r="A16215" s="1">
        <v>44566</v>
      </c>
      <c r="B16215" s="2" t="s">
        <v>3</v>
      </c>
      <c r="C16215">
        <v>43.049999</v>
      </c>
    </row>
    <row r="16216" spans="1:3" x14ac:dyDescent="0.25">
      <c r="A16216" s="1">
        <v>44566</v>
      </c>
      <c r="B16216" s="2" t="s">
        <v>4</v>
      </c>
      <c r="C16216">
        <v>227.66999799999999</v>
      </c>
    </row>
    <row r="16217" spans="1:3" x14ac:dyDescent="0.25">
      <c r="A16217" s="1">
        <v>44566</v>
      </c>
      <c r="B16217" s="2" t="s">
        <v>5</v>
      </c>
      <c r="C16217">
        <v>2753.070068</v>
      </c>
    </row>
    <row r="16218" spans="1:3" x14ac:dyDescent="0.25">
      <c r="A16218" s="1">
        <v>44566</v>
      </c>
      <c r="B16218" s="2" t="s">
        <v>6</v>
      </c>
      <c r="C16218">
        <v>96.050003000000004</v>
      </c>
    </row>
    <row r="16219" spans="1:3" x14ac:dyDescent="0.25">
      <c r="A16219" s="1">
        <v>44566</v>
      </c>
      <c r="B16219" s="2" t="s">
        <v>7</v>
      </c>
      <c r="C16219">
        <v>567.52002000000005</v>
      </c>
    </row>
    <row r="16220" spans="1:3" x14ac:dyDescent="0.25">
      <c r="A16220" s="1">
        <v>44566</v>
      </c>
      <c r="B16220" s="2" t="s">
        <v>8</v>
      </c>
      <c r="C16220">
        <v>187.16000399999999</v>
      </c>
    </row>
    <row r="16221" spans="1:3" x14ac:dyDescent="0.25">
      <c r="A16221" s="1">
        <v>44566</v>
      </c>
      <c r="B16221" s="2" t="s">
        <v>9</v>
      </c>
      <c r="C16221">
        <v>53.700001</v>
      </c>
    </row>
    <row r="16222" spans="1:3" x14ac:dyDescent="0.25">
      <c r="A16222" s="1">
        <v>44566</v>
      </c>
      <c r="B16222" s="2" t="s">
        <v>10</v>
      </c>
      <c r="C16222">
        <v>243.509995</v>
      </c>
    </row>
    <row r="16223" spans="1:3" x14ac:dyDescent="0.25">
      <c r="A16223" s="1">
        <v>44566</v>
      </c>
      <c r="B16223" s="2" t="s">
        <v>11</v>
      </c>
      <c r="C16223">
        <v>15100.169921999999</v>
      </c>
    </row>
    <row r="16224" spans="1:3" x14ac:dyDescent="0.25">
      <c r="A16224" s="1">
        <v>44566</v>
      </c>
      <c r="B16224" s="2" t="s">
        <v>12</v>
      </c>
      <c r="C16224">
        <v>4700.58</v>
      </c>
    </row>
    <row r="16225" spans="1:3" x14ac:dyDescent="0.25">
      <c r="A16225" s="1">
        <v>44566</v>
      </c>
      <c r="B16225" s="2" t="s">
        <v>32</v>
      </c>
      <c r="C16225">
        <v>17112.599999999999</v>
      </c>
    </row>
    <row r="16226" spans="1:3" x14ac:dyDescent="0.25">
      <c r="A16226" s="1">
        <v>44567</v>
      </c>
      <c r="B16226" s="2" t="s">
        <v>1</v>
      </c>
      <c r="C16226">
        <v>514.11999500000002</v>
      </c>
    </row>
    <row r="16227" spans="1:3" x14ac:dyDescent="0.25">
      <c r="A16227" s="1">
        <v>44567</v>
      </c>
      <c r="B16227" s="2" t="s">
        <v>2</v>
      </c>
      <c r="C16227">
        <v>3265.080078</v>
      </c>
    </row>
    <row r="16228" spans="1:3" x14ac:dyDescent="0.25">
      <c r="A16228" s="1">
        <v>44567</v>
      </c>
      <c r="B16228" s="2" t="s">
        <v>3</v>
      </c>
      <c r="C16228">
        <v>42.59</v>
      </c>
    </row>
    <row r="16229" spans="1:3" x14ac:dyDescent="0.25">
      <c r="A16229" s="1">
        <v>44567</v>
      </c>
      <c r="B16229" s="2" t="s">
        <v>4</v>
      </c>
      <c r="C16229">
        <v>229.14999399999999</v>
      </c>
    </row>
    <row r="16230" spans="1:3" x14ac:dyDescent="0.25">
      <c r="A16230" s="1">
        <v>44567</v>
      </c>
      <c r="B16230" s="2" t="s">
        <v>5</v>
      </c>
      <c r="C16230">
        <v>2751.0200199999999</v>
      </c>
    </row>
    <row r="16231" spans="1:3" x14ac:dyDescent="0.25">
      <c r="A16231" s="1">
        <v>44567</v>
      </c>
      <c r="B16231" s="2" t="s">
        <v>6</v>
      </c>
      <c r="C16231">
        <v>95.519997000000004</v>
      </c>
    </row>
    <row r="16232" spans="1:3" x14ac:dyDescent="0.25">
      <c r="A16232" s="1">
        <v>44567</v>
      </c>
      <c r="B16232" s="2" t="s">
        <v>7</v>
      </c>
      <c r="C16232">
        <v>553.28997800000002</v>
      </c>
    </row>
    <row r="16233" spans="1:3" x14ac:dyDescent="0.25">
      <c r="A16233" s="1">
        <v>44567</v>
      </c>
      <c r="B16233" s="2" t="s">
        <v>8</v>
      </c>
      <c r="C16233">
        <v>192.270004</v>
      </c>
    </row>
    <row r="16234" spans="1:3" x14ac:dyDescent="0.25">
      <c r="A16234" s="1">
        <v>44567</v>
      </c>
      <c r="B16234" s="2" t="s">
        <v>9</v>
      </c>
      <c r="C16234">
        <v>53.169998</v>
      </c>
    </row>
    <row r="16235" spans="1:3" x14ac:dyDescent="0.25">
      <c r="A16235" s="1">
        <v>44567</v>
      </c>
      <c r="B16235" s="2" t="s">
        <v>10</v>
      </c>
      <c r="C16235">
        <v>241.820007</v>
      </c>
    </row>
    <row r="16236" spans="1:3" x14ac:dyDescent="0.25">
      <c r="A16236" s="1">
        <v>44567</v>
      </c>
      <c r="B16236" s="2" t="s">
        <v>11</v>
      </c>
      <c r="C16236">
        <v>15080.860352</v>
      </c>
    </row>
    <row r="16237" spans="1:3" x14ac:dyDescent="0.25">
      <c r="A16237" s="1">
        <v>44567</v>
      </c>
      <c r="B16237" s="2" t="s">
        <v>12</v>
      </c>
      <c r="C16237">
        <v>4696.05</v>
      </c>
    </row>
    <row r="16238" spans="1:3" x14ac:dyDescent="0.25">
      <c r="A16238" s="1">
        <v>44567</v>
      </c>
      <c r="B16238" s="2" t="s">
        <v>32</v>
      </c>
      <c r="C16238">
        <v>17156.5</v>
      </c>
    </row>
    <row r="16239" spans="1:3" x14ac:dyDescent="0.25">
      <c r="A16239" s="1">
        <v>44568</v>
      </c>
      <c r="B16239" s="2" t="s">
        <v>1</v>
      </c>
      <c r="C16239">
        <v>510.70001200000002</v>
      </c>
    </row>
    <row r="16240" spans="1:3" x14ac:dyDescent="0.25">
      <c r="A16240" s="1">
        <v>44568</v>
      </c>
      <c r="B16240" s="2" t="s">
        <v>2</v>
      </c>
      <c r="C16240">
        <v>3251.080078</v>
      </c>
    </row>
    <row r="16241" spans="1:3" x14ac:dyDescent="0.25">
      <c r="A16241" s="1">
        <v>44568</v>
      </c>
      <c r="B16241" s="2" t="s">
        <v>3</v>
      </c>
      <c r="C16241">
        <v>42.110000999999997</v>
      </c>
    </row>
    <row r="16242" spans="1:3" x14ac:dyDescent="0.25">
      <c r="A16242" s="1">
        <v>44568</v>
      </c>
      <c r="B16242" s="2" t="s">
        <v>4</v>
      </c>
      <c r="C16242">
        <v>228.30999800000001</v>
      </c>
    </row>
    <row r="16243" spans="1:3" x14ac:dyDescent="0.25">
      <c r="A16243" s="1">
        <v>44568</v>
      </c>
      <c r="B16243" s="2" t="s">
        <v>5</v>
      </c>
      <c r="C16243">
        <v>2740.0900879999999</v>
      </c>
    </row>
    <row r="16244" spans="1:3" x14ac:dyDescent="0.25">
      <c r="A16244" s="1">
        <v>44568</v>
      </c>
      <c r="B16244" s="2" t="s">
        <v>6</v>
      </c>
      <c r="C16244">
        <v>94.059997999999993</v>
      </c>
    </row>
    <row r="16245" spans="1:3" x14ac:dyDescent="0.25">
      <c r="A16245" s="1">
        <v>44568</v>
      </c>
      <c r="B16245" s="2" t="s">
        <v>7</v>
      </c>
      <c r="C16245">
        <v>541.05999799999995</v>
      </c>
    </row>
    <row r="16246" spans="1:3" x14ac:dyDescent="0.25">
      <c r="A16246" s="1">
        <v>44568</v>
      </c>
      <c r="B16246" s="2" t="s">
        <v>8</v>
      </c>
      <c r="C16246">
        <v>187.60000600000001</v>
      </c>
    </row>
    <row r="16247" spans="1:3" x14ac:dyDescent="0.25">
      <c r="A16247" s="1">
        <v>44568</v>
      </c>
      <c r="B16247" s="2" t="s">
        <v>9</v>
      </c>
      <c r="C16247">
        <v>53.799999</v>
      </c>
    </row>
    <row r="16248" spans="1:3" x14ac:dyDescent="0.25">
      <c r="A16248" s="1">
        <v>44568</v>
      </c>
      <c r="B16248" s="2" t="s">
        <v>10</v>
      </c>
      <c r="C16248">
        <v>237.71000699999999</v>
      </c>
    </row>
    <row r="16249" spans="1:3" x14ac:dyDescent="0.25">
      <c r="A16249" s="1">
        <v>44568</v>
      </c>
      <c r="B16249" s="2" t="s">
        <v>11</v>
      </c>
      <c r="C16249">
        <v>14935.900390999999</v>
      </c>
    </row>
    <row r="16250" spans="1:3" x14ac:dyDescent="0.25">
      <c r="A16250" s="1">
        <v>44568</v>
      </c>
      <c r="B16250" s="2" t="s">
        <v>12</v>
      </c>
      <c r="C16250">
        <v>4677.0200000000004</v>
      </c>
    </row>
    <row r="16251" spans="1:3" x14ac:dyDescent="0.25">
      <c r="A16251" s="1">
        <v>44568</v>
      </c>
      <c r="B16251" s="2" t="s">
        <v>32</v>
      </c>
      <c r="C16251">
        <v>17166.3</v>
      </c>
    </row>
    <row r="16252" spans="1:3" x14ac:dyDescent="0.25">
      <c r="A16252" s="1">
        <v>44571</v>
      </c>
      <c r="B16252" s="2" t="s">
        <v>1</v>
      </c>
      <c r="C16252">
        <v>525.830017</v>
      </c>
    </row>
    <row r="16253" spans="1:3" x14ac:dyDescent="0.25">
      <c r="A16253" s="1">
        <v>44571</v>
      </c>
      <c r="B16253" s="2" t="s">
        <v>2</v>
      </c>
      <c r="C16253">
        <v>3229.719971</v>
      </c>
    </row>
    <row r="16254" spans="1:3" x14ac:dyDescent="0.25">
      <c r="A16254" s="1">
        <v>44571</v>
      </c>
      <c r="B16254" s="2" t="s">
        <v>3</v>
      </c>
      <c r="C16254">
        <v>42.41</v>
      </c>
    </row>
    <row r="16255" spans="1:3" x14ac:dyDescent="0.25">
      <c r="A16255" s="1">
        <v>44571</v>
      </c>
      <c r="B16255" s="2" t="s">
        <v>4</v>
      </c>
      <c r="C16255">
        <v>229.63000500000001</v>
      </c>
    </row>
    <row r="16256" spans="1:3" x14ac:dyDescent="0.25">
      <c r="A16256" s="1">
        <v>44571</v>
      </c>
      <c r="B16256" s="2" t="s">
        <v>5</v>
      </c>
      <c r="C16256">
        <v>2771.4799800000001</v>
      </c>
    </row>
    <row r="16257" spans="1:3" x14ac:dyDescent="0.25">
      <c r="A16257" s="1">
        <v>44571</v>
      </c>
      <c r="B16257" s="2" t="s">
        <v>6</v>
      </c>
      <c r="C16257">
        <v>92.730002999999996</v>
      </c>
    </row>
    <row r="16258" spans="1:3" x14ac:dyDescent="0.25">
      <c r="A16258" s="1">
        <v>44571</v>
      </c>
      <c r="B16258" s="2" t="s">
        <v>7</v>
      </c>
      <c r="C16258">
        <v>539.84997599999997</v>
      </c>
    </row>
    <row r="16259" spans="1:3" x14ac:dyDescent="0.25">
      <c r="A16259" s="1">
        <v>44571</v>
      </c>
      <c r="B16259" s="2" t="s">
        <v>8</v>
      </c>
      <c r="C16259">
        <v>182.949997</v>
      </c>
    </row>
    <row r="16260" spans="1:3" x14ac:dyDescent="0.25">
      <c r="A16260" s="1">
        <v>44571</v>
      </c>
      <c r="B16260" s="2" t="s">
        <v>9</v>
      </c>
      <c r="C16260">
        <v>54.23</v>
      </c>
    </row>
    <row r="16261" spans="1:3" x14ac:dyDescent="0.25">
      <c r="A16261" s="1">
        <v>44571</v>
      </c>
      <c r="B16261" s="2" t="s">
        <v>10</v>
      </c>
      <c r="C16261">
        <v>236.60000600000001</v>
      </c>
    </row>
    <row r="16262" spans="1:3" x14ac:dyDescent="0.25">
      <c r="A16262" s="1">
        <v>44571</v>
      </c>
      <c r="B16262" s="2" t="s">
        <v>11</v>
      </c>
      <c r="C16262">
        <v>14942.830078000001</v>
      </c>
    </row>
    <row r="16263" spans="1:3" x14ac:dyDescent="0.25">
      <c r="A16263" s="1">
        <v>44571</v>
      </c>
      <c r="B16263" s="2" t="s">
        <v>12</v>
      </c>
      <c r="C16263">
        <v>4670.29</v>
      </c>
    </row>
    <row r="16264" spans="1:3" x14ac:dyDescent="0.25">
      <c r="A16264" s="1">
        <v>44571</v>
      </c>
      <c r="B16264" s="2" t="s">
        <v>32</v>
      </c>
      <c r="C16264">
        <v>17119.599999999999</v>
      </c>
    </row>
    <row r="16265" spans="1:3" x14ac:dyDescent="0.25">
      <c r="A16265" s="1">
        <v>44572</v>
      </c>
      <c r="B16265" s="2" t="s">
        <v>1</v>
      </c>
      <c r="C16265">
        <v>529.89001499999995</v>
      </c>
    </row>
    <row r="16266" spans="1:3" x14ac:dyDescent="0.25">
      <c r="A16266" s="1">
        <v>44572</v>
      </c>
      <c r="B16266" s="2" t="s">
        <v>2</v>
      </c>
      <c r="C16266">
        <v>3307.23999</v>
      </c>
    </row>
    <row r="16267" spans="1:3" x14ac:dyDescent="0.25">
      <c r="A16267" s="1">
        <v>44572</v>
      </c>
      <c r="B16267" s="2" t="s">
        <v>3</v>
      </c>
      <c r="C16267">
        <v>43.400002000000001</v>
      </c>
    </row>
    <row r="16268" spans="1:3" x14ac:dyDescent="0.25">
      <c r="A16268" s="1">
        <v>44572</v>
      </c>
      <c r="B16268" s="2" t="s">
        <v>4</v>
      </c>
      <c r="C16268">
        <v>234.83999600000001</v>
      </c>
    </row>
    <row r="16269" spans="1:3" x14ac:dyDescent="0.25">
      <c r="A16269" s="1">
        <v>44572</v>
      </c>
      <c r="B16269" s="2" t="s">
        <v>5</v>
      </c>
      <c r="C16269">
        <v>2800.3500979999999</v>
      </c>
    </row>
    <row r="16270" spans="1:3" x14ac:dyDescent="0.25">
      <c r="A16270" s="1">
        <v>44572</v>
      </c>
      <c r="B16270" s="2" t="s">
        <v>6</v>
      </c>
      <c r="C16270">
        <v>94.580001999999993</v>
      </c>
    </row>
    <row r="16271" spans="1:3" x14ac:dyDescent="0.25">
      <c r="A16271" s="1">
        <v>44572</v>
      </c>
      <c r="B16271" s="2" t="s">
        <v>7</v>
      </c>
      <c r="C16271">
        <v>540.84002699999996</v>
      </c>
    </row>
    <row r="16272" spans="1:3" x14ac:dyDescent="0.25">
      <c r="A16272" s="1">
        <v>44572</v>
      </c>
      <c r="B16272" s="2" t="s">
        <v>8</v>
      </c>
      <c r="C16272">
        <v>191.520004</v>
      </c>
    </row>
    <row r="16273" spans="1:3" x14ac:dyDescent="0.25">
      <c r="A16273" s="1">
        <v>44572</v>
      </c>
      <c r="B16273" s="2" t="s">
        <v>9</v>
      </c>
      <c r="C16273">
        <v>53.950001</v>
      </c>
    </row>
    <row r="16274" spans="1:3" x14ac:dyDescent="0.25">
      <c r="A16274" s="1">
        <v>44572</v>
      </c>
      <c r="B16274" s="2" t="s">
        <v>10</v>
      </c>
      <c r="C16274">
        <v>236.240005</v>
      </c>
    </row>
    <row r="16275" spans="1:3" x14ac:dyDescent="0.25">
      <c r="A16275" s="1">
        <v>44572</v>
      </c>
      <c r="B16275" s="2" t="s">
        <v>11</v>
      </c>
      <c r="C16275">
        <v>15153.450194999999</v>
      </c>
    </row>
    <row r="16276" spans="1:3" x14ac:dyDescent="0.25">
      <c r="A16276" s="1">
        <v>44572</v>
      </c>
      <c r="B16276" s="2" t="s">
        <v>12</v>
      </c>
      <c r="C16276">
        <v>4713.07</v>
      </c>
    </row>
    <row r="16277" spans="1:3" x14ac:dyDescent="0.25">
      <c r="A16277" s="1">
        <v>44572</v>
      </c>
      <c r="B16277" s="2" t="s">
        <v>32</v>
      </c>
      <c r="C16277">
        <v>17294.5</v>
      </c>
    </row>
    <row r="16278" spans="1:3" x14ac:dyDescent="0.25">
      <c r="A16278" s="1">
        <v>44573</v>
      </c>
      <c r="B16278" s="2" t="s">
        <v>1</v>
      </c>
      <c r="C16278">
        <v>532.36999500000002</v>
      </c>
    </row>
    <row r="16279" spans="1:3" x14ac:dyDescent="0.25">
      <c r="A16279" s="1">
        <v>44573</v>
      </c>
      <c r="B16279" s="2" t="s">
        <v>2</v>
      </c>
      <c r="C16279">
        <v>3304.139893</v>
      </c>
    </row>
    <row r="16280" spans="1:3" x14ac:dyDescent="0.25">
      <c r="A16280" s="1">
        <v>44573</v>
      </c>
      <c r="B16280" s="2" t="s">
        <v>3</v>
      </c>
      <c r="C16280">
        <v>44.41</v>
      </c>
    </row>
    <row r="16281" spans="1:3" x14ac:dyDescent="0.25">
      <c r="A16281" s="1">
        <v>44573</v>
      </c>
      <c r="B16281" s="2" t="s">
        <v>4</v>
      </c>
      <c r="C16281">
        <v>237.83000200000001</v>
      </c>
    </row>
    <row r="16282" spans="1:3" x14ac:dyDescent="0.25">
      <c r="A16282" s="1">
        <v>44573</v>
      </c>
      <c r="B16282" s="2" t="s">
        <v>5</v>
      </c>
      <c r="C16282">
        <v>2832.959961</v>
      </c>
    </row>
    <row r="16283" spans="1:3" x14ac:dyDescent="0.25">
      <c r="A16283" s="1">
        <v>44573</v>
      </c>
      <c r="B16283" s="2" t="s">
        <v>6</v>
      </c>
      <c r="C16283">
        <v>93.980002999999996</v>
      </c>
    </row>
    <row r="16284" spans="1:3" x14ac:dyDescent="0.25">
      <c r="A16284" s="1">
        <v>44573</v>
      </c>
      <c r="B16284" s="2" t="s">
        <v>7</v>
      </c>
      <c r="C16284">
        <v>537.21997099999999</v>
      </c>
    </row>
    <row r="16285" spans="1:3" x14ac:dyDescent="0.25">
      <c r="A16285" s="1">
        <v>44573</v>
      </c>
      <c r="B16285" s="2" t="s">
        <v>8</v>
      </c>
      <c r="C16285">
        <v>187.199997</v>
      </c>
    </row>
    <row r="16286" spans="1:3" x14ac:dyDescent="0.25">
      <c r="A16286" s="1">
        <v>44573</v>
      </c>
      <c r="B16286" s="2" t="s">
        <v>9</v>
      </c>
      <c r="C16286">
        <v>53.599997999999999</v>
      </c>
    </row>
    <row r="16287" spans="1:3" x14ac:dyDescent="0.25">
      <c r="A16287" s="1">
        <v>44573</v>
      </c>
      <c r="B16287" s="2" t="s">
        <v>10</v>
      </c>
      <c r="C16287">
        <v>238.25</v>
      </c>
    </row>
    <row r="16288" spans="1:3" x14ac:dyDescent="0.25">
      <c r="A16288" s="1">
        <v>44573</v>
      </c>
      <c r="B16288" s="2" t="s">
        <v>11</v>
      </c>
      <c r="C16288">
        <v>15188.389648</v>
      </c>
    </row>
    <row r="16289" spans="1:3" x14ac:dyDescent="0.25">
      <c r="A16289" s="1">
        <v>44573</v>
      </c>
      <c r="B16289" s="2" t="s">
        <v>12</v>
      </c>
      <c r="C16289">
        <v>4726.3500000000004</v>
      </c>
    </row>
    <row r="16290" spans="1:3" x14ac:dyDescent="0.25">
      <c r="A16290" s="1">
        <v>44573</v>
      </c>
      <c r="B16290" s="2" t="s">
        <v>32</v>
      </c>
      <c r="C16290">
        <v>17353.8</v>
      </c>
    </row>
    <row r="16291" spans="1:3" x14ac:dyDescent="0.25">
      <c r="A16291" s="1">
        <v>44574</v>
      </c>
      <c r="B16291" s="2" t="s">
        <v>1</v>
      </c>
      <c r="C16291">
        <v>516.90002400000003</v>
      </c>
    </row>
    <row r="16292" spans="1:3" x14ac:dyDescent="0.25">
      <c r="A16292" s="1">
        <v>44574</v>
      </c>
      <c r="B16292" s="2" t="s">
        <v>2</v>
      </c>
      <c r="C16292">
        <v>3224.280029</v>
      </c>
    </row>
    <row r="16293" spans="1:3" x14ac:dyDescent="0.25">
      <c r="A16293" s="1">
        <v>44574</v>
      </c>
      <c r="B16293" s="2" t="s">
        <v>3</v>
      </c>
      <c r="C16293">
        <v>44.57</v>
      </c>
    </row>
    <row r="16294" spans="1:3" x14ac:dyDescent="0.25">
      <c r="A16294" s="1">
        <v>44574</v>
      </c>
      <c r="B16294" s="2" t="s">
        <v>4</v>
      </c>
      <c r="C16294">
        <v>228.63000500000001</v>
      </c>
    </row>
    <row r="16295" spans="1:3" x14ac:dyDescent="0.25">
      <c r="A16295" s="1">
        <v>44574</v>
      </c>
      <c r="B16295" s="2" t="s">
        <v>5</v>
      </c>
      <c r="C16295">
        <v>2782.6201169999999</v>
      </c>
    </row>
    <row r="16296" spans="1:3" x14ac:dyDescent="0.25">
      <c r="A16296" s="1">
        <v>44574</v>
      </c>
      <c r="B16296" s="2" t="s">
        <v>6</v>
      </c>
      <c r="C16296">
        <v>94.370002999999997</v>
      </c>
    </row>
    <row r="16297" spans="1:3" x14ac:dyDescent="0.25">
      <c r="A16297" s="1">
        <v>44574</v>
      </c>
      <c r="B16297" s="2" t="s">
        <v>7</v>
      </c>
      <c r="C16297">
        <v>519.20001200000002</v>
      </c>
    </row>
    <row r="16298" spans="1:3" x14ac:dyDescent="0.25">
      <c r="A16298" s="1">
        <v>44574</v>
      </c>
      <c r="B16298" s="2" t="s">
        <v>8</v>
      </c>
      <c r="C16298">
        <v>181.009995</v>
      </c>
    </row>
    <row r="16299" spans="1:3" x14ac:dyDescent="0.25">
      <c r="A16299" s="1">
        <v>44574</v>
      </c>
      <c r="B16299" s="2" t="s">
        <v>9</v>
      </c>
      <c r="C16299">
        <v>53.68</v>
      </c>
    </row>
    <row r="16300" spans="1:3" x14ac:dyDescent="0.25">
      <c r="A16300" s="1">
        <v>44574</v>
      </c>
      <c r="B16300" s="2" t="s">
        <v>10</v>
      </c>
      <c r="C16300">
        <v>229.86000100000001</v>
      </c>
    </row>
    <row r="16301" spans="1:3" x14ac:dyDescent="0.25">
      <c r="A16301" s="1">
        <v>44574</v>
      </c>
      <c r="B16301" s="2" t="s">
        <v>11</v>
      </c>
      <c r="C16301">
        <v>14806.809569999999</v>
      </c>
    </row>
    <row r="16302" spans="1:3" x14ac:dyDescent="0.25">
      <c r="A16302" s="1">
        <v>44574</v>
      </c>
      <c r="B16302" s="2" t="s">
        <v>12</v>
      </c>
      <c r="C16302">
        <v>4659.0200000000004</v>
      </c>
    </row>
    <row r="16303" spans="1:3" x14ac:dyDescent="0.25">
      <c r="A16303" s="1">
        <v>44574</v>
      </c>
      <c r="B16303" s="2" t="s">
        <v>32</v>
      </c>
      <c r="C16303">
        <v>17259</v>
      </c>
    </row>
    <row r="16304" spans="1:3" x14ac:dyDescent="0.25">
      <c r="A16304" s="1">
        <v>44575</v>
      </c>
      <c r="B16304" s="2" t="s">
        <v>1</v>
      </c>
      <c r="C16304">
        <v>520.59997599999997</v>
      </c>
    </row>
    <row r="16305" spans="1:3" x14ac:dyDescent="0.25">
      <c r="A16305" s="1">
        <v>44575</v>
      </c>
      <c r="B16305" s="2" t="s">
        <v>2</v>
      </c>
      <c r="C16305">
        <v>3242.76001</v>
      </c>
    </row>
    <row r="16306" spans="1:3" x14ac:dyDescent="0.25">
      <c r="A16306" s="1">
        <v>44575</v>
      </c>
      <c r="B16306" s="2" t="s">
        <v>3</v>
      </c>
      <c r="C16306">
        <v>44.860000999999997</v>
      </c>
    </row>
    <row r="16307" spans="1:3" x14ac:dyDescent="0.25">
      <c r="A16307" s="1">
        <v>44575</v>
      </c>
      <c r="B16307" s="2" t="s">
        <v>4</v>
      </c>
      <c r="C16307">
        <v>231.229996</v>
      </c>
    </row>
    <row r="16308" spans="1:3" x14ac:dyDescent="0.25">
      <c r="A16308" s="1">
        <v>44575</v>
      </c>
      <c r="B16308" s="2" t="s">
        <v>5</v>
      </c>
      <c r="C16308">
        <v>2795.7299800000001</v>
      </c>
    </row>
    <row r="16309" spans="1:3" x14ac:dyDescent="0.25">
      <c r="A16309" s="1">
        <v>44575</v>
      </c>
      <c r="B16309" s="2" t="s">
        <v>6</v>
      </c>
      <c r="C16309">
        <v>89.910004000000001</v>
      </c>
    </row>
    <row r="16310" spans="1:3" x14ac:dyDescent="0.25">
      <c r="A16310" s="1">
        <v>44575</v>
      </c>
      <c r="B16310" s="2" t="s">
        <v>7</v>
      </c>
      <c r="C16310">
        <v>525.69000200000005</v>
      </c>
    </row>
    <row r="16311" spans="1:3" x14ac:dyDescent="0.25">
      <c r="A16311" s="1">
        <v>44575</v>
      </c>
      <c r="B16311" s="2" t="s">
        <v>8</v>
      </c>
      <c r="C16311">
        <v>178.41999799999999</v>
      </c>
    </row>
    <row r="16312" spans="1:3" x14ac:dyDescent="0.25">
      <c r="A16312" s="1">
        <v>44575</v>
      </c>
      <c r="B16312" s="2" t="s">
        <v>9</v>
      </c>
      <c r="C16312">
        <v>54.290000999999997</v>
      </c>
    </row>
    <row r="16313" spans="1:3" x14ac:dyDescent="0.25">
      <c r="A16313" s="1">
        <v>44575</v>
      </c>
      <c r="B16313" s="2" t="s">
        <v>10</v>
      </c>
      <c r="C16313">
        <v>226.479996</v>
      </c>
    </row>
    <row r="16314" spans="1:3" x14ac:dyDescent="0.25">
      <c r="A16314" s="1">
        <v>44575</v>
      </c>
      <c r="B16314" s="2" t="s">
        <v>11</v>
      </c>
      <c r="C16314">
        <v>14893.75</v>
      </c>
    </row>
    <row r="16315" spans="1:3" x14ac:dyDescent="0.25">
      <c r="A16315" s="1">
        <v>44575</v>
      </c>
      <c r="B16315" s="2" t="s">
        <v>12</v>
      </c>
      <c r="C16315">
        <v>4662.8500000000004</v>
      </c>
    </row>
    <row r="16316" spans="1:3" x14ac:dyDescent="0.25">
      <c r="A16316" s="1">
        <v>44575</v>
      </c>
      <c r="B16316" s="2" t="s">
        <v>32</v>
      </c>
      <c r="C16316">
        <v>17219.099999999999</v>
      </c>
    </row>
    <row r="16317" spans="1:3" x14ac:dyDescent="0.25">
      <c r="A16317" s="1">
        <v>44579</v>
      </c>
      <c r="B16317" s="2" t="s">
        <v>1</v>
      </c>
      <c r="C16317">
        <v>513.34002699999996</v>
      </c>
    </row>
    <row r="16318" spans="1:3" x14ac:dyDescent="0.25">
      <c r="A16318" s="1">
        <v>44579</v>
      </c>
      <c r="B16318" s="2" t="s">
        <v>2</v>
      </c>
      <c r="C16318">
        <v>3178.3500979999999</v>
      </c>
    </row>
    <row r="16319" spans="1:3" x14ac:dyDescent="0.25">
      <c r="A16319" s="1">
        <v>44579</v>
      </c>
      <c r="B16319" s="2" t="s">
        <v>3</v>
      </c>
      <c r="C16319">
        <v>44.220001000000003</v>
      </c>
    </row>
    <row r="16320" spans="1:3" x14ac:dyDescent="0.25">
      <c r="A16320" s="1">
        <v>44579</v>
      </c>
      <c r="B16320" s="2" t="s">
        <v>4</v>
      </c>
      <c r="C16320">
        <v>226.05999800000001</v>
      </c>
    </row>
    <row r="16321" spans="1:3" x14ac:dyDescent="0.25">
      <c r="A16321" s="1">
        <v>44579</v>
      </c>
      <c r="B16321" s="2" t="s">
        <v>5</v>
      </c>
      <c r="C16321">
        <v>2725.8100589999999</v>
      </c>
    </row>
    <row r="16322" spans="1:3" x14ac:dyDescent="0.25">
      <c r="A16322" s="1">
        <v>44579</v>
      </c>
      <c r="B16322" s="2" t="s">
        <v>6</v>
      </c>
      <c r="C16322">
        <v>86.699996999999996</v>
      </c>
    </row>
    <row r="16323" spans="1:3" x14ac:dyDescent="0.25">
      <c r="A16323" s="1">
        <v>44579</v>
      </c>
      <c r="B16323" s="2" t="s">
        <v>7</v>
      </c>
      <c r="C16323">
        <v>510.79998799999998</v>
      </c>
    </row>
    <row r="16324" spans="1:3" x14ac:dyDescent="0.25">
      <c r="A16324" s="1">
        <v>44579</v>
      </c>
      <c r="B16324" s="2" t="s">
        <v>8</v>
      </c>
      <c r="C16324">
        <v>174.46000699999999</v>
      </c>
    </row>
    <row r="16325" spans="1:3" x14ac:dyDescent="0.25">
      <c r="A16325" s="1">
        <v>44579</v>
      </c>
      <c r="B16325" s="2" t="s">
        <v>9</v>
      </c>
      <c r="C16325">
        <v>46.450001</v>
      </c>
    </row>
    <row r="16326" spans="1:3" x14ac:dyDescent="0.25">
      <c r="A16326" s="1">
        <v>44579</v>
      </c>
      <c r="B16326" s="2" t="s">
        <v>10</v>
      </c>
      <c r="C16326">
        <v>220.10000600000001</v>
      </c>
    </row>
    <row r="16327" spans="1:3" x14ac:dyDescent="0.25">
      <c r="A16327" s="1">
        <v>44579</v>
      </c>
      <c r="B16327" s="2" t="s">
        <v>11</v>
      </c>
      <c r="C16327">
        <v>14506.900390999999</v>
      </c>
    </row>
    <row r="16328" spans="1:3" x14ac:dyDescent="0.25">
      <c r="A16328" s="1">
        <v>44579</v>
      </c>
      <c r="B16328" s="2" t="s">
        <v>12</v>
      </c>
      <c r="C16328">
        <v>4577.34</v>
      </c>
    </row>
    <row r="16329" spans="1:3" x14ac:dyDescent="0.25">
      <c r="A16329" s="1">
        <v>44579</v>
      </c>
      <c r="B16329" s="2" t="s">
        <v>32</v>
      </c>
      <c r="C16329">
        <v>16950.900000000001</v>
      </c>
    </row>
    <row r="16330" spans="1:3" x14ac:dyDescent="0.25">
      <c r="A16330" s="1">
        <v>44580</v>
      </c>
      <c r="B16330" s="2" t="s">
        <v>1</v>
      </c>
      <c r="C16330">
        <v>516.580017</v>
      </c>
    </row>
    <row r="16331" spans="1:3" x14ac:dyDescent="0.25">
      <c r="A16331" s="1">
        <v>44580</v>
      </c>
      <c r="B16331" s="2" t="s">
        <v>2</v>
      </c>
      <c r="C16331">
        <v>3125.9799800000001</v>
      </c>
    </row>
    <row r="16332" spans="1:3" x14ac:dyDescent="0.25">
      <c r="A16332" s="1">
        <v>44580</v>
      </c>
      <c r="B16332" s="2" t="s">
        <v>3</v>
      </c>
      <c r="C16332">
        <v>44.049999</v>
      </c>
    </row>
    <row r="16333" spans="1:3" x14ac:dyDescent="0.25">
      <c r="A16333" s="1">
        <v>44580</v>
      </c>
      <c r="B16333" s="2" t="s">
        <v>4</v>
      </c>
      <c r="C16333">
        <v>226.270004</v>
      </c>
    </row>
    <row r="16334" spans="1:3" x14ac:dyDescent="0.25">
      <c r="A16334" s="1">
        <v>44580</v>
      </c>
      <c r="B16334" s="2" t="s">
        <v>5</v>
      </c>
      <c r="C16334">
        <v>2713.040039</v>
      </c>
    </row>
    <row r="16335" spans="1:3" x14ac:dyDescent="0.25">
      <c r="A16335" s="1">
        <v>44580</v>
      </c>
      <c r="B16335" s="2" t="s">
        <v>6</v>
      </c>
      <c r="C16335">
        <v>86.730002999999996</v>
      </c>
    </row>
    <row r="16336" spans="1:3" x14ac:dyDescent="0.25">
      <c r="A16336" s="1">
        <v>44580</v>
      </c>
      <c r="B16336" s="2" t="s">
        <v>7</v>
      </c>
      <c r="C16336">
        <v>515.85998500000005</v>
      </c>
    </row>
    <row r="16337" spans="1:3" x14ac:dyDescent="0.25">
      <c r="A16337" s="1">
        <v>44580</v>
      </c>
      <c r="B16337" s="2" t="s">
        <v>8</v>
      </c>
      <c r="C16337">
        <v>173.550003</v>
      </c>
    </row>
    <row r="16338" spans="1:3" x14ac:dyDescent="0.25">
      <c r="A16338" s="1">
        <v>44580</v>
      </c>
      <c r="B16338" s="2" t="s">
        <v>9</v>
      </c>
      <c r="C16338">
        <v>50.040000999999997</v>
      </c>
    </row>
    <row r="16339" spans="1:3" x14ac:dyDescent="0.25">
      <c r="A16339" s="1">
        <v>44580</v>
      </c>
      <c r="B16339" s="2" t="s">
        <v>10</v>
      </c>
      <c r="C16339">
        <v>217.240005</v>
      </c>
    </row>
    <row r="16340" spans="1:3" x14ac:dyDescent="0.25">
      <c r="A16340" s="1">
        <v>44580</v>
      </c>
      <c r="B16340" s="2" t="s">
        <v>11</v>
      </c>
      <c r="C16340">
        <v>14340.259765999999</v>
      </c>
    </row>
    <row r="16341" spans="1:3" x14ac:dyDescent="0.25">
      <c r="A16341" s="1">
        <v>44580</v>
      </c>
      <c r="B16341" s="2" t="s">
        <v>12</v>
      </c>
      <c r="C16341">
        <v>4532.76</v>
      </c>
    </row>
    <row r="16342" spans="1:3" x14ac:dyDescent="0.25">
      <c r="A16342" s="1">
        <v>44580</v>
      </c>
      <c r="B16342" s="2" t="s">
        <v>32</v>
      </c>
      <c r="C16342">
        <v>16819</v>
      </c>
    </row>
    <row r="16343" spans="1:3" x14ac:dyDescent="0.25">
      <c r="A16343" s="1">
        <v>44581</v>
      </c>
      <c r="B16343" s="2" t="s">
        <v>1</v>
      </c>
      <c r="C16343">
        <v>510.85000600000001</v>
      </c>
    </row>
    <row r="16344" spans="1:3" x14ac:dyDescent="0.25">
      <c r="A16344" s="1">
        <v>44581</v>
      </c>
      <c r="B16344" s="2" t="s">
        <v>2</v>
      </c>
      <c r="C16344">
        <v>3033.3500979999999</v>
      </c>
    </row>
    <row r="16345" spans="1:3" x14ac:dyDescent="0.25">
      <c r="A16345" s="1">
        <v>44581</v>
      </c>
      <c r="B16345" s="2" t="s">
        <v>3</v>
      </c>
      <c r="C16345">
        <v>43.450001</v>
      </c>
    </row>
    <row r="16346" spans="1:3" x14ac:dyDescent="0.25">
      <c r="A16346" s="1">
        <v>44581</v>
      </c>
      <c r="B16346" s="2" t="s">
        <v>4</v>
      </c>
      <c r="C16346">
        <v>222.94000199999999</v>
      </c>
    </row>
    <row r="16347" spans="1:3" x14ac:dyDescent="0.25">
      <c r="A16347" s="1">
        <v>44581</v>
      </c>
      <c r="B16347" s="2" t="s">
        <v>5</v>
      </c>
      <c r="C16347">
        <v>2670.1298830000001</v>
      </c>
    </row>
    <row r="16348" spans="1:3" x14ac:dyDescent="0.25">
      <c r="A16348" s="1">
        <v>44581</v>
      </c>
      <c r="B16348" s="2" t="s">
        <v>6</v>
      </c>
      <c r="C16348">
        <v>86.370002999999997</v>
      </c>
    </row>
    <row r="16349" spans="1:3" x14ac:dyDescent="0.25">
      <c r="A16349" s="1">
        <v>44581</v>
      </c>
      <c r="B16349" s="2" t="s">
        <v>7</v>
      </c>
      <c r="C16349">
        <v>508.25</v>
      </c>
    </row>
    <row r="16350" spans="1:3" x14ac:dyDescent="0.25">
      <c r="A16350" s="1">
        <v>44581</v>
      </c>
      <c r="B16350" s="2" t="s">
        <v>8</v>
      </c>
      <c r="C16350">
        <v>173.279999</v>
      </c>
    </row>
    <row r="16351" spans="1:3" x14ac:dyDescent="0.25">
      <c r="A16351" s="1">
        <v>44581</v>
      </c>
      <c r="B16351" s="2" t="s">
        <v>9</v>
      </c>
      <c r="C16351">
        <v>49.400002000000001</v>
      </c>
    </row>
    <row r="16352" spans="1:3" x14ac:dyDescent="0.25">
      <c r="A16352" s="1">
        <v>44581</v>
      </c>
      <c r="B16352" s="2" t="s">
        <v>10</v>
      </c>
      <c r="C16352">
        <v>216.529999</v>
      </c>
    </row>
    <row r="16353" spans="1:3" x14ac:dyDescent="0.25">
      <c r="A16353" s="1">
        <v>44581</v>
      </c>
      <c r="B16353" s="2" t="s">
        <v>11</v>
      </c>
      <c r="C16353">
        <v>14154.019531</v>
      </c>
    </row>
    <row r="16354" spans="1:3" x14ac:dyDescent="0.25">
      <c r="A16354" s="1">
        <v>44581</v>
      </c>
      <c r="B16354" s="2" t="s">
        <v>12</v>
      </c>
      <c r="C16354">
        <v>4482.7299999999996</v>
      </c>
    </row>
    <row r="16355" spans="1:3" x14ac:dyDescent="0.25">
      <c r="A16355" s="1">
        <v>44581</v>
      </c>
      <c r="B16355" s="2" t="s">
        <v>32</v>
      </c>
      <c r="C16355">
        <v>16663.8</v>
      </c>
    </row>
    <row r="16356" spans="1:3" x14ac:dyDescent="0.25">
      <c r="A16356" s="1">
        <v>44582</v>
      </c>
      <c r="B16356" s="2" t="s">
        <v>1</v>
      </c>
      <c r="C16356">
        <v>499.91000400000001</v>
      </c>
    </row>
    <row r="16357" spans="1:3" x14ac:dyDescent="0.25">
      <c r="A16357" s="1">
        <v>44582</v>
      </c>
      <c r="B16357" s="2" t="s">
        <v>2</v>
      </c>
      <c r="C16357">
        <v>2852.860107</v>
      </c>
    </row>
    <row r="16358" spans="1:3" x14ac:dyDescent="0.25">
      <c r="A16358" s="1">
        <v>44582</v>
      </c>
      <c r="B16358" s="2" t="s">
        <v>3</v>
      </c>
      <c r="C16358">
        <v>42.970001000000003</v>
      </c>
    </row>
    <row r="16359" spans="1:3" x14ac:dyDescent="0.25">
      <c r="A16359" s="1">
        <v>44582</v>
      </c>
      <c r="B16359" s="2" t="s">
        <v>4</v>
      </c>
      <c r="C16359">
        <v>218.63000500000001</v>
      </c>
    </row>
    <row r="16360" spans="1:3" x14ac:dyDescent="0.25">
      <c r="A16360" s="1">
        <v>44582</v>
      </c>
      <c r="B16360" s="2" t="s">
        <v>5</v>
      </c>
      <c r="C16360">
        <v>2601.8400879999999</v>
      </c>
    </row>
    <row r="16361" spans="1:3" x14ac:dyDescent="0.25">
      <c r="A16361" s="1">
        <v>44582</v>
      </c>
      <c r="B16361" s="2" t="s">
        <v>6</v>
      </c>
      <c r="C16361">
        <v>85.620002999999997</v>
      </c>
    </row>
    <row r="16362" spans="1:3" x14ac:dyDescent="0.25">
      <c r="A16362" s="1">
        <v>44582</v>
      </c>
      <c r="B16362" s="2" t="s">
        <v>7</v>
      </c>
      <c r="C16362">
        <v>397.5</v>
      </c>
    </row>
    <row r="16363" spans="1:3" x14ac:dyDescent="0.25">
      <c r="A16363" s="1">
        <v>44582</v>
      </c>
      <c r="B16363" s="2" t="s">
        <v>8</v>
      </c>
      <c r="C16363">
        <v>163.53999300000001</v>
      </c>
    </row>
    <row r="16364" spans="1:3" x14ac:dyDescent="0.25">
      <c r="A16364" s="1">
        <v>44582</v>
      </c>
      <c r="B16364" s="2" t="s">
        <v>9</v>
      </c>
      <c r="C16364">
        <v>49.310001</v>
      </c>
    </row>
    <row r="16365" spans="1:3" x14ac:dyDescent="0.25">
      <c r="A16365" s="1">
        <v>44582</v>
      </c>
      <c r="B16365" s="2" t="s">
        <v>10</v>
      </c>
      <c r="C16365">
        <v>217.13999899999999</v>
      </c>
    </row>
    <row r="16366" spans="1:3" x14ac:dyDescent="0.25">
      <c r="A16366" s="1">
        <v>44582</v>
      </c>
      <c r="B16366" s="2" t="s">
        <v>11</v>
      </c>
      <c r="C16366">
        <v>13768.919921999999</v>
      </c>
    </row>
    <row r="16367" spans="1:3" x14ac:dyDescent="0.25">
      <c r="A16367" s="1">
        <v>44582</v>
      </c>
      <c r="B16367" s="2" t="s">
        <v>12</v>
      </c>
      <c r="C16367">
        <v>4397.93</v>
      </c>
    </row>
    <row r="16368" spans="1:3" x14ac:dyDescent="0.25">
      <c r="A16368" s="1">
        <v>44582</v>
      </c>
      <c r="B16368" s="2" t="s">
        <v>32</v>
      </c>
      <c r="C16368">
        <v>16397.3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7EFE15-FAC9-4C40-B9C5-D10A752344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General Info</vt:lpstr>
      <vt:lpstr>Tasks</vt:lpstr>
      <vt:lpstr>Time_series_unpiv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</dc:creator>
  <cp:lastModifiedBy>Matteo Bulleri</cp:lastModifiedBy>
  <dcterms:created xsi:type="dcterms:W3CDTF">2022-01-24T17:08:06Z</dcterms:created>
  <dcterms:modified xsi:type="dcterms:W3CDTF">2022-02-19T12:04:27Z</dcterms:modified>
</cp:coreProperties>
</file>